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4010"/>
  </bookViews>
  <sheets>
    <sheet name="книги+ настольные игры" sheetId="1" r:id="rId1"/>
  </sheets>
  <definedNames>
    <definedName name="_xlnm._FilterDatabase" localSheetId="0" hidden="1">'книги+ настольные игры'!$A$10:$AU$250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1" i="1" l="1"/>
  <c r="M82" i="1"/>
  <c r="M83" i="1"/>
  <c r="M84" i="1"/>
  <c r="M85" i="1"/>
  <c r="M87" i="1"/>
  <c r="M88" i="1"/>
  <c r="M29" i="1"/>
  <c r="M30" i="1"/>
  <c r="M14" i="1"/>
  <c r="M15" i="1"/>
  <c r="M55" i="1"/>
  <c r="M171" i="1"/>
  <c r="M172" i="1"/>
  <c r="M173" i="1"/>
  <c r="M174" i="1"/>
  <c r="M115" i="1"/>
  <c r="M42" i="1"/>
  <c r="M57" i="1"/>
  <c r="M149" i="1"/>
  <c r="M150" i="1"/>
  <c r="M151" i="1"/>
  <c r="M152" i="1"/>
  <c r="M159" i="1"/>
  <c r="M27" i="1"/>
  <c r="M28" i="1"/>
  <c r="M158" i="1"/>
  <c r="M164" i="1"/>
  <c r="M54" i="1"/>
  <c r="M63" i="1"/>
  <c r="M61" i="1"/>
  <c r="M60" i="1"/>
  <c r="M59" i="1"/>
  <c r="M58" i="1"/>
  <c r="M56" i="1" l="1"/>
  <c r="M62" i="1"/>
  <c r="M64" i="1"/>
  <c r="M38" i="1"/>
  <c r="M39" i="1"/>
  <c r="M73" i="1"/>
  <c r="M49" i="1"/>
  <c r="M130" i="1"/>
  <c r="M129" i="1"/>
  <c r="M26" i="1"/>
  <c r="M25" i="1"/>
  <c r="M43" i="1"/>
  <c r="M44" i="1"/>
  <c r="M41" i="1"/>
  <c r="M40" i="1"/>
  <c r="M37" i="1"/>
  <c r="M148" i="1" l="1"/>
  <c r="M13" i="1"/>
  <c r="M68" i="1"/>
  <c r="M67" i="1"/>
  <c r="M71" i="1"/>
  <c r="M70" i="1"/>
  <c r="M69" i="1"/>
  <c r="M183" i="1"/>
  <c r="M186" i="1"/>
  <c r="M185" i="1"/>
  <c r="M184" i="1"/>
  <c r="M109" i="1" l="1"/>
  <c r="M108" i="1"/>
  <c r="M107" i="1"/>
  <c r="M106" i="1"/>
  <c r="M153" i="1"/>
  <c r="M154" i="1"/>
  <c r="M155" i="1"/>
  <c r="M156" i="1"/>
  <c r="M91" i="1"/>
  <c r="M122" i="1" l="1"/>
  <c r="M131" i="1"/>
  <c r="M128" i="1"/>
  <c r="M80" i="1"/>
  <c r="M134" i="1"/>
  <c r="M17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50" i="1" l="1"/>
  <c r="M242" i="1"/>
  <c r="M243" i="1"/>
  <c r="M244" i="1"/>
  <c r="M245" i="1"/>
  <c r="M246" i="1"/>
  <c r="M247" i="1"/>
  <c r="M248" i="1"/>
  <c r="M249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35" i="1"/>
  <c r="M236" i="1"/>
  <c r="M241" i="1"/>
  <c r="M237" i="1"/>
  <c r="M238" i="1"/>
  <c r="M239" i="1"/>
  <c r="M240" i="1"/>
  <c r="M146" i="1" l="1"/>
  <c r="M147" i="1"/>
  <c r="M145" i="1"/>
  <c r="M144" i="1"/>
  <c r="M143" i="1"/>
  <c r="M142" i="1"/>
  <c r="M78" i="1"/>
  <c r="M18" i="1"/>
  <c r="M19" i="1"/>
  <c r="M20" i="1"/>
  <c r="M21" i="1"/>
  <c r="M22" i="1"/>
  <c r="M23" i="1"/>
  <c r="M24" i="1"/>
  <c r="M31" i="1"/>
  <c r="M32" i="1"/>
  <c r="M33" i="1"/>
  <c r="M34" i="1"/>
  <c r="M35" i="1"/>
  <c r="M36" i="1"/>
  <c r="M45" i="1"/>
  <c r="M46" i="1"/>
  <c r="M47" i="1"/>
  <c r="M48" i="1"/>
  <c r="M50" i="1"/>
  <c r="M51" i="1"/>
  <c r="M52" i="1"/>
  <c r="M53" i="1"/>
  <c r="M65" i="1"/>
  <c r="M66" i="1"/>
  <c r="M72" i="1"/>
  <c r="M74" i="1"/>
  <c r="M75" i="1"/>
  <c r="M76" i="1"/>
  <c r="M77" i="1"/>
  <c r="M79" i="1"/>
  <c r="M86" i="1"/>
  <c r="M89" i="1"/>
  <c r="M90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10" i="1"/>
  <c r="M111" i="1"/>
  <c r="M112" i="1"/>
  <c r="M113" i="1"/>
  <c r="M114" i="1"/>
  <c r="M116" i="1"/>
  <c r="M117" i="1"/>
  <c r="M118" i="1"/>
  <c r="M119" i="1"/>
  <c r="M120" i="1"/>
  <c r="M121" i="1"/>
  <c r="M123" i="1"/>
  <c r="M124" i="1"/>
  <c r="M125" i="1"/>
  <c r="M126" i="1"/>
  <c r="M127" i="1"/>
  <c r="M132" i="1"/>
  <c r="M133" i="1"/>
  <c r="M157" i="1"/>
  <c r="M135" i="1"/>
  <c r="M136" i="1"/>
  <c r="M137" i="1"/>
  <c r="M138" i="1"/>
  <c r="M139" i="1"/>
  <c r="M140" i="1"/>
  <c r="M141" i="1"/>
  <c r="M160" i="1"/>
  <c r="M161" i="1"/>
  <c r="M162" i="1"/>
  <c r="M163" i="1"/>
  <c r="M165" i="1"/>
  <c r="M166" i="1"/>
  <c r="M167" i="1"/>
  <c r="M168" i="1"/>
  <c r="M169" i="1"/>
  <c r="M170" i="1"/>
  <c r="M175" i="1"/>
  <c r="M176" i="1"/>
  <c r="M177" i="1"/>
  <c r="M179" i="1"/>
  <c r="M180" i="1"/>
  <c r="M181" i="1"/>
  <c r="M182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16" i="1" l="1"/>
  <c r="F8" i="1"/>
</calcChain>
</file>

<file path=xl/sharedStrings.xml><?xml version="1.0" encoding="utf-8"?>
<sst xmlns="http://schemas.openxmlformats.org/spreadsheetml/2006/main" count="1490" uniqueCount="988">
  <si>
    <t>ИНФОРМАЦИЯ ПО ЗАКАЗУ</t>
  </si>
  <si>
    <t> </t>
  </si>
  <si>
    <t>ВСЕГО</t>
  </si>
  <si>
    <t>Штук (в россыпи)</t>
  </si>
  <si>
    <t>Название</t>
  </si>
  <si>
    <t>Заказ шт</t>
  </si>
  <si>
    <t>Артикул</t>
  </si>
  <si>
    <t>Изображение</t>
  </si>
  <si>
    <t>Возраст</t>
  </si>
  <si>
    <t>Размер см (длина/ширина)</t>
  </si>
  <si>
    <t>Кол-во товара в заводской упаковке</t>
  </si>
  <si>
    <t>Тактильные развивающие книги</t>
  </si>
  <si>
    <t>Серия книг "Трогательные истории"</t>
  </si>
  <si>
    <t>9785605019787</t>
  </si>
  <si>
    <t>https://clck.ru/3EfiaA</t>
  </si>
  <si>
    <t>1+</t>
  </si>
  <si>
    <t>17х17</t>
  </si>
  <si>
    <t>9785604848791</t>
  </si>
  <si>
    <t>https://clck.ru/3Efid7</t>
  </si>
  <si>
    <t xml:space="preserve">"Трогательные истории" Лес </t>
  </si>
  <si>
    <t>9785604547809</t>
  </si>
  <si>
    <t>https://clck.ru/3BxqTG</t>
  </si>
  <si>
    <t xml:space="preserve">"Трогательные истории" Сафари </t>
  </si>
  <si>
    <t>9785604411094</t>
  </si>
  <si>
    <t>https://clck.ru/3BxqWN</t>
  </si>
  <si>
    <t xml:space="preserve">"Трогательные истории" Транспорт </t>
  </si>
  <si>
    <t>нет в наличии</t>
  </si>
  <si>
    <t>9785604751787</t>
  </si>
  <si>
    <t>https://clck.ru/3Bxqbc</t>
  </si>
  <si>
    <t xml:space="preserve">"Трогательные истории" Домашние питомцы </t>
  </si>
  <si>
    <t>9785604751770</t>
  </si>
  <si>
    <t>https://clck.ru/3Bxqdb</t>
  </si>
  <si>
    <t>"Трогательные истории" Море</t>
  </si>
  <si>
    <t>9785604547861</t>
  </si>
  <si>
    <t>https://clck.ru/3Bxqiy</t>
  </si>
  <si>
    <t>9785604547854</t>
  </si>
  <si>
    <t>https://clck.ru/3BxqoH</t>
  </si>
  <si>
    <t>Тактильная книга с окошками "Стой, не вздумай, не смотри"</t>
  </si>
  <si>
    <t>https://clck.ru/3Bxqqp</t>
  </si>
  <si>
    <t>Тактильная развивающая книга игрушка, сказка для детей "Три Поросенка"</t>
  </si>
  <si>
    <t>9785604848661</t>
  </si>
  <si>
    <t>https://clck.ru/3BxquC</t>
  </si>
  <si>
    <t>Тактильная книга Веселые пупырышки "Транспорт"</t>
  </si>
  <si>
    <t>9785604786277</t>
  </si>
  <si>
    <t>https://clck.ru/3BxqvX</t>
  </si>
  <si>
    <t>Тактильная книга Веселые пупырышки "Животные"</t>
  </si>
  <si>
    <t>9785604786284</t>
  </si>
  <si>
    <t>https://clck.ru/3Bxqxn</t>
  </si>
  <si>
    <t>Книга с окошками "Ну очень большая Слониха"</t>
  </si>
  <si>
    <t>9785604656129</t>
  </si>
  <si>
    <t>https://clck.ru/3BxqzN</t>
  </si>
  <si>
    <t>Книга с окошками "Ну очень приветливый Лис"</t>
  </si>
  <si>
    <t>9785604656136</t>
  </si>
  <si>
    <t>https://clck.ru/3Bxr2o</t>
  </si>
  <si>
    <t>Ароматная книга "Вкусный День Рождения"</t>
  </si>
  <si>
    <t>9785604848609</t>
  </si>
  <si>
    <t>https://clck.ru/3Bxr58</t>
  </si>
  <si>
    <t>3+</t>
  </si>
  <si>
    <t>9785604656143</t>
  </si>
  <si>
    <t>https://clck.ru/3Bxr6Y</t>
  </si>
  <si>
    <t>Ароматная книга "Запутанная история"</t>
  </si>
  <si>
    <t>9785605019756</t>
  </si>
  <si>
    <t>https://clck.ru/3BxrAh</t>
  </si>
  <si>
    <t>Интерактивные книги</t>
  </si>
  <si>
    <t xml:space="preserve"> Книга с окошками "Смотри, кошка!"</t>
  </si>
  <si>
    <t>9785604656105</t>
  </si>
  <si>
    <t>https://clck.ru/3Efirs</t>
  </si>
  <si>
    <t xml:space="preserve"> Книга с окошками "Смотри, собака!"</t>
  </si>
  <si>
    <t>9785604656112</t>
  </si>
  <si>
    <t>https://clck.ru/3EfihB</t>
  </si>
  <si>
    <t>Что внутри человека? "Анатомия</t>
  </si>
  <si>
    <t>9785604411070</t>
  </si>
  <si>
    <t>https://clck.ru/3BxrDA</t>
  </si>
  <si>
    <t>Книга-игра "Дом" как все устроено</t>
  </si>
  <si>
    <t>9785604751626</t>
  </si>
  <si>
    <t>https://clck.ru/3BxrEs</t>
  </si>
  <si>
    <t>Новогодняя книга для детей "Все про новый год"</t>
  </si>
  <si>
    <t>9785604786291</t>
  </si>
  <si>
    <t>https://clck.ru/3BxrFv</t>
  </si>
  <si>
    <t>Книга-Игра "Из кровати в Космос"</t>
  </si>
  <si>
    <t>9785604751688</t>
  </si>
  <si>
    <t>https://clck.ru/3BxrHw</t>
  </si>
  <si>
    <t>9785604751763</t>
  </si>
  <si>
    <t>https://clck.ru/3BxrMj</t>
  </si>
  <si>
    <t>Интерактивная книга "Прятки на ферме"</t>
  </si>
  <si>
    <t>9785604751718</t>
  </si>
  <si>
    <t>Мои первые открытия "Животные"</t>
  </si>
  <si>
    <t>9785604751725</t>
  </si>
  <si>
    <t>https://clck.ru/3Bxrej</t>
  </si>
  <si>
    <t>Мои первые открытия "Космос"</t>
  </si>
  <si>
    <t>9785604751732</t>
  </si>
  <si>
    <t>https://clck.ru/3Bxrfk</t>
  </si>
  <si>
    <t>Мои первые открытия  "Динозавры"</t>
  </si>
  <si>
    <t>9785604848647</t>
  </si>
  <si>
    <t>https://clck.ru/3Bxrh2</t>
  </si>
  <si>
    <t>Мои первые открытия  "Тело человека"</t>
  </si>
  <si>
    <t>9785604848654</t>
  </si>
  <si>
    <t>https://clck.ru/3BxrjH</t>
  </si>
  <si>
    <t>Книги для самых маленьких</t>
  </si>
  <si>
    <t>Книжка-малышка "Щенок"</t>
  </si>
  <si>
    <t>9785604786215</t>
  </si>
  <si>
    <t>https://clck.ru/3AmaM3</t>
  </si>
  <si>
    <t>0+</t>
  </si>
  <si>
    <t>Книжка-малышка "Медвежонок"</t>
  </si>
  <si>
    <t>9785604786222</t>
  </si>
  <si>
    <t>https://clck.ru/3AmaXY</t>
  </si>
  <si>
    <t>Книжка-малышка "Малышка Улитка"</t>
  </si>
  <si>
    <t>9785604786239</t>
  </si>
  <si>
    <t>https://clck.ru/3BxrmN</t>
  </si>
  <si>
    <t>Книжка-малышка "Малыш Кит"</t>
  </si>
  <si>
    <t>9785604786246</t>
  </si>
  <si>
    <t>https://clck.ru/3BxrpT</t>
  </si>
  <si>
    <t>Подарочный набор для новорожденного из 4х книжек малышек</t>
  </si>
  <si>
    <t>9785604786260</t>
  </si>
  <si>
    <t>Развивающие книги-игры</t>
  </si>
  <si>
    <t>9785604848753</t>
  </si>
  <si>
    <t>https://clck.ru/3BxrrB</t>
  </si>
  <si>
    <t>31х23</t>
  </si>
  <si>
    <t>Книга с музыкальным модулем "Первые слова"</t>
  </si>
  <si>
    <t>9785604848715</t>
  </si>
  <si>
    <t>https://clck.ru/3Bxrtw</t>
  </si>
  <si>
    <t>Книжка для купания "Считалочка-умывалочка"</t>
  </si>
  <si>
    <t>9785604848784</t>
  </si>
  <si>
    <t>https://clck.ru/3Bxrzk</t>
  </si>
  <si>
    <t>Книжка для купания "Считалочка-купалочка"</t>
  </si>
  <si>
    <t>9785604786253</t>
  </si>
  <si>
    <t>https://clck.ru/3Bxrwv</t>
  </si>
  <si>
    <t>Тактильные пазлы "Веселая ферма"</t>
  </si>
  <si>
    <t>9785604411018</t>
  </si>
  <si>
    <t>https://clck.ru/3BxsBP</t>
  </si>
  <si>
    <t>Тактильные пазлы "Жители леса"</t>
  </si>
  <si>
    <t>9785604848692</t>
  </si>
  <si>
    <t>https://clck.ru/3BxsEP</t>
  </si>
  <si>
    <t>Тактильные пазлы "Парк Динозавров"</t>
  </si>
  <si>
    <t>9785604848708</t>
  </si>
  <si>
    <t>https://clck.ru/3BxsGR</t>
  </si>
  <si>
    <t>Пазл- Сортер "Пожарная машина"</t>
  </si>
  <si>
    <t>9785605019732</t>
  </si>
  <si>
    <t>https://clck.ru/3CrFSS</t>
  </si>
  <si>
    <t>Пазл-Сортер "Ветеринарная машина"</t>
  </si>
  <si>
    <t>9785605019725</t>
  </si>
  <si>
    <t>https://clck.ru/3CrFWL</t>
  </si>
  <si>
    <t xml:space="preserve">Пазл-Сортер "Мама и малыш" </t>
  </si>
  <si>
    <t>9785604411001</t>
  </si>
  <si>
    <t>https://clck.ru/3BxsHa</t>
  </si>
  <si>
    <t>9785604848678</t>
  </si>
  <si>
    <t>https://clck.ru/3BxsaH</t>
  </si>
  <si>
    <t>Тактильные карточки-говорилки с пупырышками "Первые Слова"</t>
  </si>
  <si>
    <t>9785605019749</t>
  </si>
  <si>
    <t>https://clck.ru/3CrFaK</t>
  </si>
  <si>
    <t>Раскраска для малышей с заданиями Рисуем пальчиками "Сад и огород"</t>
  </si>
  <si>
    <t>9785604848739</t>
  </si>
  <si>
    <t>https://clck.ru/3BxseS</t>
  </si>
  <si>
    <t>Раскраска для малышей с заданиями Рисуем пальчиками "Животные"</t>
  </si>
  <si>
    <t>9785604848722</t>
  </si>
  <si>
    <t>https://clck.ru/3BxuWq</t>
  </si>
  <si>
    <t>Раскраска для малышей с заданиями Рисуем пальчиками "Город профессий"</t>
  </si>
  <si>
    <t>9785604848746</t>
  </si>
  <si>
    <t>https://clck.ru/3BxuZi</t>
  </si>
  <si>
    <t>Остальной ассортимент</t>
  </si>
  <si>
    <t>Книга новогодняя сказка "В новый год мечтаю я"</t>
  </si>
  <si>
    <t>9785604547847</t>
  </si>
  <si>
    <t>https://clck.ru/3BxudK</t>
  </si>
  <si>
    <t>Книга новогодняя сказка "Белоснежный новый год"</t>
  </si>
  <si>
    <t>9785605019770</t>
  </si>
  <si>
    <t>https://clck.ru/3Ax34A</t>
  </si>
  <si>
    <t>Книга новогодняя сказка "Доброе сердце"</t>
  </si>
  <si>
    <t>9785605019763</t>
  </si>
  <si>
    <t>https://clck.ru/3Ax2xa</t>
  </si>
  <si>
    <t>Книги с окошками и диском "Ёжик ищет маму"</t>
  </si>
  <si>
    <t>9785604751794</t>
  </si>
  <si>
    <t>https://clck.ru/3Bxufi</t>
  </si>
  <si>
    <t>Книги с окошками и диском "Мишка ищет дом"</t>
  </si>
  <si>
    <t>9785604786208</t>
  </si>
  <si>
    <t>https://clck.ru/3AmawS</t>
  </si>
  <si>
    <t>Книга с окошками и фигурками сортер "Репка"</t>
  </si>
  <si>
    <t>9785604848760</t>
  </si>
  <si>
    <t>https://clck.ru/3Bxuqp</t>
  </si>
  <si>
    <t>2+</t>
  </si>
  <si>
    <t>https://clck.ru/3C7G87</t>
  </si>
  <si>
    <t>23*23</t>
  </si>
  <si>
    <t>https://clck.ru/3C8McN</t>
  </si>
  <si>
    <t>https://clck.ru/3C8NKB</t>
  </si>
  <si>
    <t>https://clck.ru/3C6bvR</t>
  </si>
  <si>
    <t>https://clck.ru/3C7Fys</t>
  </si>
  <si>
    <t>Дополнительный блок для Альбома на кольцах (Белые листы)</t>
  </si>
  <si>
    <t>https://clck.ru/3C7FuZ</t>
  </si>
  <si>
    <t>24,5*24,5</t>
  </si>
  <si>
    <t>Дополнительный блок для Альбома на кольцах (Цветные+Белые+с разлиновкой листы)</t>
  </si>
  <si>
    <t>https://clck.ru/3C7FtT</t>
  </si>
  <si>
    <t>https://clck.ru/3C6bxN</t>
  </si>
  <si>
    <t>26*28</t>
  </si>
  <si>
    <t>https://clck.ru/3C7Fro</t>
  </si>
  <si>
    <t>https://clck.ru/3C7Fq6</t>
  </si>
  <si>
    <t>https://clck.ru/3C6byt</t>
  </si>
  <si>
    <t>https://clck.ru/3C8Mi6</t>
  </si>
  <si>
    <t>https://clck.ru/3C6bzi</t>
  </si>
  <si>
    <t>https://clck.ru/3C6c3U</t>
  </si>
  <si>
    <t>https://clck.ru/3C6c4c</t>
  </si>
  <si>
    <t>Набор наклеек для оформления Альбома ЧБ ( 4 листа)</t>
  </si>
  <si>
    <t>https://clck.ru/3C7FTe</t>
  </si>
  <si>
    <t>18*12</t>
  </si>
  <si>
    <t>Набор наклеек для оформления Альбома Детские ( 4 листа)</t>
  </si>
  <si>
    <t>https://clck.ru/3C7Fdd</t>
  </si>
  <si>
    <t>Книга с окошками и фигурками сортер "Колобок"</t>
  </si>
  <si>
    <t>Тактильная книга Веселые пупырышки "Перекличка"</t>
  </si>
  <si>
    <t>Книга-Сортер  «ПОМОГАЮ МАМЕ»</t>
  </si>
  <si>
    <t>Книга-Сортер  «ИДУ В МАГАЗИН»</t>
  </si>
  <si>
    <t>Книга-Сортер  "ЛЕЧУ ЗУБЫ"</t>
  </si>
  <si>
    <t>9785605173526</t>
  </si>
  <si>
    <t>9785605173502</t>
  </si>
  <si>
    <t>9785605173519</t>
  </si>
  <si>
    <t>9785605173533</t>
  </si>
  <si>
    <t>9785605173540</t>
  </si>
  <si>
    <t>9785605173557</t>
  </si>
  <si>
    <t>9785605173564</t>
  </si>
  <si>
    <t>https://clck.ru/3FeD7i</t>
  </si>
  <si>
    <t>https://clck.ru/3FeDEX</t>
  </si>
  <si>
    <t>https://clck.ru/3FeDHP</t>
  </si>
  <si>
    <t>https://clck.ru/3FeDMN</t>
  </si>
  <si>
    <t>https://clck.ru/3FeH79</t>
  </si>
  <si>
    <t>https://clck.ru/3FeHPY</t>
  </si>
  <si>
    <t>9785605019794</t>
  </si>
  <si>
    <t>1055/ПервыеСлова№1/Карточки</t>
  </si>
  <si>
    <t>Развивающие карточки Домана для малышей Первые слова</t>
  </si>
  <si>
    <t>7930084193530</t>
  </si>
  <si>
    <t>https://clck.ru/3FeRJS</t>
  </si>
  <si>
    <t>https://clck.ru/3FibEm</t>
  </si>
  <si>
    <t>https://clck.ru/3FibKN</t>
  </si>
  <si>
    <t>https://clck.ru/3FibRN</t>
  </si>
  <si>
    <t>1048-13/ВеселаяКухня/Пазлы</t>
  </si>
  <si>
    <t>Пазл-Сортер "Веселая кухня"</t>
  </si>
  <si>
    <t>9785605173649</t>
  </si>
  <si>
    <t>1048-14/Зверосчет/Пазлы</t>
  </si>
  <si>
    <t>Пазл-Сортер "Зверосчёт"</t>
  </si>
  <si>
    <t>9785605173656</t>
  </si>
  <si>
    <t>Книга игрушка с окошками "Азбука на колёсах"</t>
  </si>
  <si>
    <t>1063-17/АзбукаНаКолесах/КнигаСОкошками</t>
  </si>
  <si>
    <t>9785605173588</t>
  </si>
  <si>
    <t>1067-10/Ферма/ТрогательныеИстории</t>
  </si>
  <si>
    <t>1067-9/НовыйГод/ТрогательныеИстории</t>
  </si>
  <si>
    <t>1067-1/Лес/ТрогательныеИстории</t>
  </si>
  <si>
    <t>1067/Сафари/ТрогательныеИстории</t>
  </si>
  <si>
    <t>1067-6/Транспорт/ТрогательныеИстории</t>
  </si>
  <si>
    <t>1067-5/Питомцы/ТрогательныеИстории</t>
  </si>
  <si>
    <t>1067-3/Море/ТрогательныеИстории</t>
  </si>
  <si>
    <t>1063-10/СтойНеВздумай/ТактилКнига</t>
  </si>
  <si>
    <t>1067-2/Дино/ТрогательныеИстории</t>
  </si>
  <si>
    <t>1066-7/ТриПоросенка/ТактилКнига</t>
  </si>
  <si>
    <t>1067-7/Транспорт/ПупырКнига</t>
  </si>
  <si>
    <t>1067-8/Животные/ПупырКнига</t>
  </si>
  <si>
    <t>1067-11/Перекличка/ПупырКнига</t>
  </si>
  <si>
    <t>1062-3/слониха/КнигаСОкошками</t>
  </si>
  <si>
    <t>1062-4/лис/КнигаСОкошками</t>
  </si>
  <si>
    <t>1061-2/ВкусныйДР/АромаКнига</t>
  </si>
  <si>
    <t>1061-1/ЧтоСтряслось/АромаКнига</t>
  </si>
  <si>
    <t>1061-3/ЗапутаннаяИстория/АромаКнига</t>
  </si>
  <si>
    <t>1062-2/СмотриСобака/КнигаСОкошками</t>
  </si>
  <si>
    <t>1062-1/СмотриКошка/КнигаСОкошками</t>
  </si>
  <si>
    <t>1062/ЧтоВнутриЧеловека/КнигаРаскладушка</t>
  </si>
  <si>
    <t>1062-5/Дом/КнигаРаскладушка</t>
  </si>
  <si>
    <t>1062-6/ВсёПроНГ/КнигаРаскладушка</t>
  </si>
  <si>
    <t>1066-3/ИзКроватиВКосмос/КнигаРаскладушка</t>
  </si>
  <si>
    <t>1063-2/ОйПоказалось/КнигаУФ</t>
  </si>
  <si>
    <t>1066-1/ПряткиНаФерме/СПодвижнымЭл</t>
  </si>
  <si>
    <t>1065-6/Животные/Дискавери</t>
  </si>
  <si>
    <t>1065-7/Космос/Дискавери</t>
  </si>
  <si>
    <t>1063-12/Динозавры/Дискавери</t>
  </si>
  <si>
    <t>1063-13/ТелоЧеловека/Дискавери</t>
  </si>
  <si>
    <t>1100-1/Щенок/Грызунок</t>
  </si>
  <si>
    <t>1100-2/Медвежонок/Грызунок</t>
  </si>
  <si>
    <t>1100-3/Улитка/Грызунок</t>
  </si>
  <si>
    <t>1100-4/Кит/Грызунок</t>
  </si>
  <si>
    <t>1100-5/Грызунок/Набор</t>
  </si>
  <si>
    <t>1079-1/БольшаяРазвивающаяКнига/Слипучками</t>
  </si>
  <si>
    <t>1054-3/ПервыеСлова/МузКнига</t>
  </si>
  <si>
    <t>1111/Умывалочка/КнигаДляКупания</t>
  </si>
  <si>
    <t>1110/Купалочка/КнигаДляКупания</t>
  </si>
  <si>
    <t>1050/ферма/ТактилПазлы</t>
  </si>
  <si>
    <t>1050/лес/ТактилПазлы</t>
  </si>
  <si>
    <t>1050/дино/ТактилПазлы</t>
  </si>
  <si>
    <t>1048-12/ПожарнаяМашина/Пазлы</t>
  </si>
  <si>
    <t>1048-11/ВетеринарнаяМашина/Пазлы</t>
  </si>
  <si>
    <t>1048/МамаИМалыш/Пазлы</t>
  </si>
  <si>
    <t>1079/Животные/КарточкаСортер</t>
  </si>
  <si>
    <t>1079-10/ПервыеСлова/КарточкиПупырышки</t>
  </si>
  <si>
    <t>1069-3/СадОгород/ПальчикРаскраска</t>
  </si>
  <si>
    <t>1069-2/Животные/ПальчикРаскраска</t>
  </si>
  <si>
    <t>1069-4/Город/ПальчикРаскраска</t>
  </si>
  <si>
    <t>1068/ВНовыйГодМечтаюЯ/КнигаИстория</t>
  </si>
  <si>
    <t>1068-2/БелоснежныйНовыйГод/КнигаИстория</t>
  </si>
  <si>
    <t>1068-1/НовогодняяИсторияДоброеСердце/КнигаИстория</t>
  </si>
  <si>
    <t>1065-8/ЁжикИщетМаму/СПодвижнымЭл</t>
  </si>
  <si>
    <t>1065-9/МишкаИщетДом/СПодвижнымЭл</t>
  </si>
  <si>
    <t>1066-10/ЛожимсяСпать/СПодвижнымЭл</t>
  </si>
  <si>
    <t>1066-11/СадимсяНаГоршок/СПодвижнымЭл</t>
  </si>
  <si>
    <t>1066-12/РежимДня/СПодвижнымЭл</t>
  </si>
  <si>
    <t>1063-14/Репка/КнигаСортер</t>
  </si>
  <si>
    <t>1063-16/Колобок/КнигаСортер</t>
  </si>
  <si>
    <t>Артикул WB</t>
  </si>
  <si>
    <t>https://clck.ru/3Ft2iV</t>
  </si>
  <si>
    <t>https://clck.ru/3Ft2mL</t>
  </si>
  <si>
    <t>https://clck.ru/3Ft2oP</t>
  </si>
  <si>
    <t>1061-4/ЧемПахнетМама/АромаКнига</t>
  </si>
  <si>
    <t>https://clck.ru/3GRvJ7</t>
  </si>
  <si>
    <t>Артикул OZON</t>
  </si>
  <si>
    <t>9785605268048</t>
  </si>
  <si>
    <t>Фотоальбомы, ежедневники для беременных и аксессуары для Альбомов</t>
  </si>
  <si>
    <t>1027/Ваниль/ЕжедневникДляБудущихМам</t>
  </si>
  <si>
    <t>1027-2/Нежность/ЕжедневникДляБудущихМам</t>
  </si>
  <si>
    <t>1027-1/Мокко/ЕжедневникДляБудущихМам</t>
  </si>
  <si>
    <t>1027-3/Радуга/ЕжедневникДляБудущихМам</t>
  </si>
  <si>
    <t>Дневник будущей мамы Ежедневник (Ваниль)</t>
  </si>
  <si>
    <t>Дневник будущей мамы Ежедневник (Нежность)</t>
  </si>
  <si>
    <t>Дневник будущей мамы Ежедневник (Мокко)</t>
  </si>
  <si>
    <t>Дневник будущей мамы Ежедневник (Радуга)</t>
  </si>
  <si>
    <t>https://clck.ru/3Gi9Hy</t>
  </si>
  <si>
    <t>https://clck.ru/3Gi9LC</t>
  </si>
  <si>
    <t>https://clck.ru/3Gi9PH</t>
  </si>
  <si>
    <t>https://clck.ru/3Gi9Ru</t>
  </si>
  <si>
    <t>1066-13/ПрыгСкок/СПодвижнымЭл</t>
  </si>
  <si>
    <t>9785605173571</t>
  </si>
  <si>
    <t>Книга для малышей с подвижными элементами "ПРЫГ-СКОК"</t>
  </si>
  <si>
    <t>https://clck.ru/3Gi9w9</t>
  </si>
  <si>
    <t>Альбом на кольцах Сердце Розовый (Обложка ткань)</t>
  </si>
  <si>
    <t>Альбом на кольцах Сердце Серый (Обложка ткань)</t>
  </si>
  <si>
    <t>Альбом на кольцах Сердце Бежевый (Обложка ткань)</t>
  </si>
  <si>
    <t>Альбом от 0 до 1 года Мишки/Радуга Графит (Обложка Ткань)</t>
  </si>
  <si>
    <t>Альбом от 0 до 1 года Мишки/Радуга Розовый (Обложка Ткань)</t>
  </si>
  <si>
    <t>Альбом от 0 до 1 года Мишки/Радуга Розовый (Обложка картон)</t>
  </si>
  <si>
    <t>Альбом от 0 до 1 года Мишки/Радуга Беж (Обложка Ткань)</t>
  </si>
  <si>
    <t>Альбом от 0 до 1 года Мишки/Радуга Серый (Обложка картон)</t>
  </si>
  <si>
    <t>Альбом с рождения до 5 лет Клапана/Ножки Графит (Обложка ткань)</t>
  </si>
  <si>
    <t>Альбом с рождения до 5 лет Клапана/Ножки Розовый (Обложка картон)</t>
  </si>
  <si>
    <t>Альбом с рождения до 5 лет Клапана/Ножки Розовый (Обложка Ткань)</t>
  </si>
  <si>
    <t>Альбом с рождения до 5 лет  Клапана/Ножки Беж (Обложка ткань)</t>
  </si>
  <si>
    <t>Альбом с рождения до 5 лет Клапана/Ножки Серый (Обложка картон)</t>
  </si>
  <si>
    <t>Книга с подвижным элементом "Учусь одеваться"</t>
  </si>
  <si>
    <t>Книга с подвижным элементом "Учусь умываться"</t>
  </si>
  <si>
    <t>1066-15/ЯУчусьУмываться/СПодвижнымЭл</t>
  </si>
  <si>
    <t>9785605173618</t>
  </si>
  <si>
    <t>9785605173601</t>
  </si>
  <si>
    <t>1092-1/ЛечуЗубы/КнигаСортер</t>
  </si>
  <si>
    <t>1092-2/ИдуВМагазин/КнигаСортер</t>
  </si>
  <si>
    <t>1092/ПомогаюМаме/КнигаСортер</t>
  </si>
  <si>
    <t>Книга с подвижным элементом "В деревне"</t>
  </si>
  <si>
    <t>1066-17/Вдеревне/СПодвижнымЭл</t>
  </si>
  <si>
    <t>1066-14/ЯУчусьОдеваться/СПодвижнымЭл</t>
  </si>
  <si>
    <t>9785605173632</t>
  </si>
  <si>
    <t>Книга с подвижным элементом "На стройке"</t>
  </si>
  <si>
    <t>1066-16/НаСтройке/СПодвижнымЭл</t>
  </si>
  <si>
    <t>9785605173625</t>
  </si>
  <si>
    <t>1063-20/ПриключенияВБольнице/КнигаСОкошками</t>
  </si>
  <si>
    <t xml:space="preserve"> Книга с окошками "Приключения в больнице"</t>
  </si>
  <si>
    <t>9785605268000</t>
  </si>
  <si>
    <t>1063-18/ВолшебствоНаКухне/КнигаСОкошками</t>
  </si>
  <si>
    <t>9785605173687</t>
  </si>
  <si>
    <t xml:space="preserve"> Книга с окошками "Волшебство на кухне"</t>
  </si>
  <si>
    <t>1063-19/СекретныеДелаПолицейских/КнигаСОкошками</t>
  </si>
  <si>
    <t>9785605173694</t>
  </si>
  <si>
    <t xml:space="preserve"> Книга с окошками "Секретные дела полицейских"</t>
  </si>
  <si>
    <t>1065-3/МашиныВНашейЖизни/КнигаСОкошками</t>
  </si>
  <si>
    <t>9785604751633</t>
  </si>
  <si>
    <t>Большая развивающая книга с липучками и заданиями</t>
  </si>
  <si>
    <t>https://clck.ru/3HYd3s</t>
  </si>
  <si>
    <t>https://clck.ru/3HYdGh</t>
  </si>
  <si>
    <t>https://clck.ru/3HYdxQ</t>
  </si>
  <si>
    <t>https://clck.ru/3HYfLJ</t>
  </si>
  <si>
    <t>https://clck.ru/3HYfg5</t>
  </si>
  <si>
    <t>https://clck.ru/3HYg3h</t>
  </si>
  <si>
    <t>https://clck.ru/3HYgsh</t>
  </si>
  <si>
    <t>Книга с окошками и фигурками сортер "Теремок"</t>
  </si>
  <si>
    <t>1063-15/Теремок/КнигаСортер</t>
  </si>
  <si>
    <t>9785604848777</t>
  </si>
  <si>
    <t>https://clck.ru/3BxunR</t>
  </si>
  <si>
    <t xml:space="preserve">	
1079-11/ТяниКорми/Карточки</t>
  </si>
  <si>
    <t>Развивающие карточки животные с выдвижными элементами "Тяни и корми"</t>
  </si>
  <si>
    <t>https://clck.ru/3LkFPo</t>
  </si>
  <si>
    <t xml:space="preserve">Ароматная книга "Чем пахнет мама" 
</t>
  </si>
  <si>
    <t>Раскраска для малышей с заданиями Рисуем пальчиками "Новый год"</t>
  </si>
  <si>
    <t>9785605173595</t>
  </si>
  <si>
    <t>1069-5/НовыйГод/ПальчикРаскраска</t>
  </si>
  <si>
    <t>1068-13/ГолодныйМедведь/КнигаИстория</t>
  </si>
  <si>
    <t>9785605294481</t>
  </si>
  <si>
    <t>Детская сказка в стихах "Голодный медведь"</t>
  </si>
  <si>
    <t>1068-12/СбежавшаяОдежда/КнигаИстория</t>
  </si>
  <si>
    <t>9785605294474</t>
  </si>
  <si>
    <t>Детская сказка в стихах "Сбежавшая одежда"</t>
  </si>
  <si>
    <t>1068-11/ВсемНуженДино/КнигаИстория</t>
  </si>
  <si>
    <t>9785605294467</t>
  </si>
  <si>
    <t>Детская сказка в стихах "Всем нужен Дино"</t>
  </si>
  <si>
    <t>1068-10/БольшойПапа/КнигаИстория</t>
  </si>
  <si>
    <t>9785605294443</t>
  </si>
  <si>
    <t>Детская сказка в стихах "Большой папа"</t>
  </si>
  <si>
    <t>1068-9/АпчхиАВотИВолк/КнигаИстория</t>
  </si>
  <si>
    <t>9785605268062</t>
  </si>
  <si>
    <t>Детская сказка в стихах "АПЧХИ А вот и волк"</t>
  </si>
  <si>
    <t>https://clck.ru/3Nbkt4</t>
  </si>
  <si>
    <t>https://clck.ru/3Nbkw8</t>
  </si>
  <si>
    <t>https://clck.ru/3Nbkxv</t>
  </si>
  <si>
    <t>https://clck.ru/3Nbm2C</t>
  </si>
  <si>
    <t>https://clck.ru/3Nbm3x</t>
  </si>
  <si>
    <t>1066-23/Спасатели/СПодвижнымЭл</t>
  </si>
  <si>
    <t>1066-22/ВеселыеПрятки/СПодвижнымЭл</t>
  </si>
  <si>
    <t>Книга с подвижным элементом "Спасатели"</t>
  </si>
  <si>
    <t>Книга с подвижным элементом "Веселые прятки"</t>
  </si>
  <si>
    <t>9785605371885</t>
  </si>
  <si>
    <t>9785605371878</t>
  </si>
  <si>
    <t>1071-3/ТакНамногоЛучше/КнигаСНаклейками</t>
  </si>
  <si>
    <t>Книга с наклейками "Так намного лучше"</t>
  </si>
  <si>
    <t>9785605268024</t>
  </si>
  <si>
    <t>https://clck.ru/3P3hnf</t>
  </si>
  <si>
    <t>1068-7/МышкаИМишка/КнигаИстория</t>
  </si>
  <si>
    <t>9785605294542</t>
  </si>
  <si>
    <t>Детская сказка "Мышка и мишка"</t>
  </si>
  <si>
    <t>1068-6/ВдвоемВеселее/КнигаИстория</t>
  </si>
  <si>
    <t>Детская сказка "Вдвоём веселее"</t>
  </si>
  <si>
    <t>1068-4/СладкоеПриключениеМедвежонка/КнигаИстория</t>
  </si>
  <si>
    <t>9785605294511</t>
  </si>
  <si>
    <t>Детская сказка "Сладкое приключение медвежонка"</t>
  </si>
  <si>
    <t>9785605294535</t>
  </si>
  <si>
    <t>1068-3/БольшаяИМалаяМедведица/КнигаИстория</t>
  </si>
  <si>
    <t>Детская сказка "Большая и малая медведица"</t>
  </si>
  <si>
    <t>9785605294504</t>
  </si>
  <si>
    <t>33х27,5</t>
  </si>
  <si>
    <t>https://clck.ru/3PMYBT</t>
  </si>
  <si>
    <t>https://clck.ru/3PMYG7</t>
  </si>
  <si>
    <t>https://clck.ru/3PMYKp</t>
  </si>
  <si>
    <t>https://clck.ru/3PMYPH</t>
  </si>
  <si>
    <t>1068-5/СамыйЛучшийДень/КнигаИстория</t>
  </si>
  <si>
    <t>1068-8/ЗвездыДляКролика/КнигаИстория</t>
  </si>
  <si>
    <t>9785605294528</t>
  </si>
  <si>
    <t>Детская сказка "Самый лучший день"</t>
  </si>
  <si>
    <t>9785605294559</t>
  </si>
  <si>
    <t>Детская сказка "Звезды для кролика"</t>
  </si>
  <si>
    <t>https://clck.ru/3PVxVu</t>
  </si>
  <si>
    <t>https://clck.ru/3PVxY6</t>
  </si>
  <si>
    <t>Краткое описание</t>
  </si>
  <si>
    <t>Настольные игры для детей и взрослых</t>
  </si>
  <si>
    <t>"Угадай кто"</t>
  </si>
  <si>
    <r>
      <rPr>
        <i/>
        <sz val="11"/>
        <rFont val="Calibri"/>
        <family val="2"/>
        <charset val="204"/>
      </rPr>
      <t>Состав игры: пластиковые игровые панели, 2 вида картонных карточек (192 шт), инструкция.</t>
    </r>
    <r>
      <rPr>
        <sz val="11"/>
        <rFont val="Calibri"/>
        <family val="2"/>
        <charset val="204"/>
      </rPr>
      <t xml:space="preserve"> </t>
    </r>
    <r>
      <rPr>
        <b/>
        <sz val="11"/>
        <color theme="1"/>
        <rFont val="Calibri"/>
        <family val="2"/>
        <charset val="204"/>
      </rPr>
      <t xml:space="preserve">Первым опустите все игровые ячейки с персонажами, чтобы узнать, кого загадал ваш соперник. </t>
    </r>
  </si>
  <si>
    <t>https://clck.ru/3PR8Qm</t>
  </si>
  <si>
    <t>6+</t>
  </si>
  <si>
    <t xml:space="preserve">26*28 </t>
  </si>
  <si>
    <t>"Краш или кринж"</t>
  </si>
  <si>
    <r>
      <rPr>
        <i/>
        <sz val="11"/>
        <rFont val="Calibri"/>
        <family val="2"/>
        <charset val="204"/>
      </rPr>
      <t xml:space="preserve">Состав игры: 6 пластиковых ободков, 100 карт с персонажами, 10 пустых карт, 4 маркера пиши-стирай, 20 пластиковых фишек, песочные часы. </t>
    </r>
    <r>
      <rPr>
        <b/>
        <sz val="11"/>
        <color theme="1"/>
        <rFont val="Calibri"/>
        <family val="2"/>
        <charset val="204"/>
      </rPr>
      <t>Угадайте своего персонажа за 1 минуту, задавая наводящие вопросы противникам.</t>
    </r>
  </si>
  <si>
    <t>https://clck.ru/3PR8Rm</t>
  </si>
  <si>
    <t xml:space="preserve">26*27 </t>
  </si>
  <si>
    <t>"Мемы teens"</t>
  </si>
  <si>
    <r>
      <rPr>
        <i/>
        <sz val="11"/>
        <rFont val="Calibri"/>
        <family val="2"/>
        <charset val="204"/>
      </rPr>
      <t xml:space="preserve">Состав игры: 200 карточек с мемами, 150 карточек с ситуациями. </t>
    </r>
    <r>
      <rPr>
        <b/>
        <sz val="11"/>
        <rFont val="Calibri"/>
        <family val="2"/>
        <charset val="204"/>
      </rPr>
      <t>Подбирайте самый смешной мем к заданной ситуации.</t>
    </r>
  </si>
  <si>
    <t>https://clck.ru/3PR8TG</t>
  </si>
  <si>
    <t>20.5*10</t>
  </si>
  <si>
    <t>"Стадное чувство"</t>
  </si>
  <si>
    <t>1054-6/стадноечувство</t>
  </si>
  <si>
    <r>
      <rPr>
        <i/>
        <sz val="11"/>
        <rFont val="Calibri"/>
        <family val="2"/>
        <charset val="204"/>
      </rPr>
      <t xml:space="preserve">Состав игры: 150 карточек с вопросами, картонные фишки с баллами, блокнот для записей ответов, 6 карандашей, свинка-сквиш, стикеры, инструкция. </t>
    </r>
    <r>
      <rPr>
        <b/>
        <sz val="11"/>
        <rFont val="Calibri"/>
        <family val="2"/>
        <charset val="204"/>
      </rPr>
      <t xml:space="preserve">Думайте, как все и выигрывайте. </t>
    </r>
  </si>
  <si>
    <t>https://clck.ru/3PR8WL</t>
  </si>
  <si>
    <t>8+</t>
  </si>
  <si>
    <t>15.5*11.5</t>
  </si>
  <si>
    <t>"П - это пицца"</t>
  </si>
  <si>
    <t>1054-5/играПицца</t>
  </si>
  <si>
    <r>
      <rPr>
        <i/>
        <sz val="11"/>
        <rFont val="Calibri"/>
        <family val="2"/>
        <charset val="204"/>
      </rPr>
      <t xml:space="preserve">Состав игры: 100 карточек с 300 темами, картонные фишки в виде пиццы, стикеры, инструкция.. </t>
    </r>
    <r>
      <rPr>
        <b/>
        <sz val="11"/>
        <rFont val="Calibri"/>
        <family val="2"/>
        <charset val="204"/>
      </rPr>
      <t>Скоростная вкусная викторина на ассоциации.</t>
    </r>
  </si>
  <si>
    <t>https://clck.ru/3PR8Xu</t>
  </si>
  <si>
    <t>14*11</t>
  </si>
  <si>
    <t>"Шаурмастер"</t>
  </si>
  <si>
    <t>1054-8/шаурмастер</t>
  </si>
  <si>
    <r>
      <rPr>
        <i/>
        <sz val="11"/>
        <rFont val="Calibri"/>
        <family val="2"/>
        <charset val="204"/>
      </rPr>
      <t xml:space="preserve">Состав игры: 64 игровые карты, 4 картонных лаваша, инструкция. </t>
    </r>
    <r>
      <rPr>
        <b/>
        <sz val="11"/>
        <rFont val="Calibri"/>
        <family val="2"/>
        <charset val="204"/>
      </rPr>
      <t>Приготовьте самую вкусную шаурму и наберите наибольшее количество баллов.</t>
    </r>
  </si>
  <si>
    <t>https://clck.ru/3PR8Yk</t>
  </si>
  <si>
    <t>21*13.5</t>
  </si>
  <si>
    <t>"С какой ты планеты?"</t>
  </si>
  <si>
    <t>1054-11/скакойпланеты</t>
  </si>
  <si>
    <r>
      <rPr>
        <i/>
        <sz val="11"/>
        <rFont val="Calibri"/>
        <family val="2"/>
        <charset val="204"/>
      </rPr>
      <t xml:space="preserve">Состав игры: 100 карточек с 200 заданиями, блокнот для записи результатов, 4 карандаша, песочные часы, инструкция. </t>
    </r>
    <r>
      <rPr>
        <b/>
        <sz val="11"/>
        <rFont val="Calibri"/>
        <family val="2"/>
        <charset val="204"/>
      </rPr>
      <t>Игра на объяснение слов в уникальном формате.</t>
    </r>
  </si>
  <si>
    <t>https://clck.ru/3PR8ag</t>
  </si>
  <si>
    <t>14*10</t>
  </si>
  <si>
    <t xml:space="preserve"> "Зумеры против бумеров"</t>
  </si>
  <si>
    <t>1054-7/зумерыбумеры</t>
  </si>
  <si>
    <r>
      <rPr>
        <i/>
        <sz val="11"/>
        <rFont val="Calibri"/>
        <family val="2"/>
        <charset val="204"/>
      </rPr>
      <t xml:space="preserve">Состав игры: 225 карточек с заданиями, инструкция с QR кодом на дополнительные вопросы. </t>
    </r>
    <r>
      <rPr>
        <b/>
        <sz val="11"/>
        <rFont val="Calibri"/>
        <family val="2"/>
        <charset val="204"/>
      </rPr>
      <t>Семейная викторина. Старшее поколение задаёт вопросы своего времени младшему, и, наоборот.</t>
    </r>
  </si>
  <si>
    <t>https://clck.ru/3PR8bS</t>
  </si>
  <si>
    <t>15*10</t>
  </si>
  <si>
    <t>"Ставки на мозг"</t>
  </si>
  <si>
    <t>1054-9/ставки</t>
  </si>
  <si>
    <r>
      <rPr>
        <i/>
        <sz val="11"/>
        <rFont val="Calibri"/>
        <family val="2"/>
        <charset val="204"/>
      </rPr>
      <t xml:space="preserve">Состав игры: 100 карточек с вопросами и подсказками, 6 ламинированых карт для записи ответов, 6 маркеров "пиши-стирай", 100 картонных фишек с баллами, инструкция. </t>
    </r>
    <r>
      <rPr>
        <b/>
        <sz val="11"/>
        <rFont val="Calibri"/>
        <family val="2"/>
        <charset val="204"/>
      </rPr>
      <t>Отвечайте на вопросы, делайте ставки, блефуйте и выигрывайте.</t>
    </r>
  </si>
  <si>
    <t>https://clck.ru/3PR8c7</t>
  </si>
  <si>
    <t>14+</t>
  </si>
  <si>
    <t>15*11</t>
  </si>
  <si>
    <t>"Хрю-хрю"</t>
  </si>
  <si>
    <t>1054-15/хрюхрю</t>
  </si>
  <si>
    <r>
      <rPr>
        <i/>
        <sz val="11"/>
        <rFont val="Calibri"/>
        <family val="2"/>
        <charset val="204"/>
      </rPr>
      <t xml:space="preserve">Состав игры: 108 игровых карточек, 5 пластиковых свинок, инструкция. </t>
    </r>
    <r>
      <rPr>
        <b/>
        <sz val="11"/>
        <rFont val="Calibri"/>
        <family val="2"/>
        <charset val="204"/>
      </rPr>
      <t>Играйте в карты, коллекционируйте свинок, собирайте баллы и выигрывайте</t>
    </r>
  </si>
  <si>
    <t>https://clck.ru/3PR8eD</t>
  </si>
  <si>
    <t>17*12,5</t>
  </si>
  <si>
    <t>https://clck.ru/3PR8fM</t>
  </si>
  <si>
    <t>16*14</t>
  </si>
  <si>
    <t>"Занимательный попкорн"</t>
  </si>
  <si>
    <t>1054-12/попкорн</t>
  </si>
  <si>
    <t>Скоро в продаже</t>
  </si>
  <si>
    <t>"Это про тебя"</t>
  </si>
  <si>
    <t>1054-10/протебя</t>
  </si>
  <si>
    <t>10+</t>
  </si>
  <si>
    <t>"Крысиный чат"</t>
  </si>
  <si>
    <t>1054-40/крысиныйчат</t>
  </si>
  <si>
    <t>"Туда-сюда"</t>
  </si>
  <si>
    <t>1054-9/тудасюда</t>
  </si>
  <si>
    <t>"Левопард"</t>
  </si>
  <si>
    <t>1054-13/левопард</t>
  </si>
  <si>
    <t>"Органы под прицелом"</t>
  </si>
  <si>
    <t>1054-41/органы</t>
  </si>
  <si>
    <t>"заПой"</t>
  </si>
  <si>
    <t>1054-42/запой</t>
  </si>
  <si>
    <t>Сумка чёрная с отверстиями для джибитсов</t>
  </si>
  <si>
    <t>144/сумкачерная</t>
  </si>
  <si>
    <t>Высококачественный силикон, трендовый лаконичный дизайн, регулируемый плотный ремешок, 8 отверстий для джибитсов, 3 джибитса в подарок</t>
  </si>
  <si>
    <t>https://clck.ru/3PR8za</t>
  </si>
  <si>
    <t>19*19</t>
  </si>
  <si>
    <t>Сумка мокко с отверстиями для джибитсов</t>
  </si>
  <si>
    <t>144/сумкамокко</t>
  </si>
  <si>
    <t>https://clck.ru/3PR94Q</t>
  </si>
  <si>
    <t>Сумка бежевая с отверстиями для джибитсов</t>
  </si>
  <si>
    <t>144/сумкабеж</t>
  </si>
  <si>
    <t>https://clck.ru/3PR96q</t>
  </si>
  <si>
    <t>19*20</t>
  </si>
  <si>
    <t>Пенал розовый с отверстиями для джибитсов</t>
  </si>
  <si>
    <t>143/пеналрозовый</t>
  </si>
  <si>
    <t>Яркий, компактный, 3 джибитса в подарок</t>
  </si>
  <si>
    <t>https://clck.ru/3PR98Y</t>
  </si>
  <si>
    <t>19*7</t>
  </si>
  <si>
    <t>Пенал голубой с отверстиями для джибитсов</t>
  </si>
  <si>
    <t>143/пеналголубой</t>
  </si>
  <si>
    <t>https://clck.ru/3PR99n</t>
  </si>
  <si>
    <t>Пенал жёлтый с отверстиями для джибитсов</t>
  </si>
  <si>
    <t>143/пеналжелтый</t>
  </si>
  <si>
    <t>https://clck.ru/3PR9BD</t>
  </si>
  <si>
    <t>Блокнот лавандовый с отверстиями для джибитсов</t>
  </si>
  <si>
    <t>145/блокнотлаванда</t>
  </si>
  <si>
    <t>Обложка из высококачественного силикона, 80 листов, 3 джибитса в подарок</t>
  </si>
  <si>
    <t>https://clck.ru/3PR9DV</t>
  </si>
  <si>
    <t>20*14</t>
  </si>
  <si>
    <t>Блокнот бирюзовый с отверстиями для джибитсов</t>
  </si>
  <si>
    <t>145/блокнотбирюза</t>
  </si>
  <si>
    <t>https://clck.ru/3PR9Eb</t>
  </si>
  <si>
    <t>ISBN/ШК</t>
  </si>
  <si>
    <t>1</t>
  </si>
  <si>
    <t>"Трогательные истории" Динозавры</t>
  </si>
  <si>
    <t>0</t>
  </si>
  <si>
    <t>Карточки для УК в ассортименте:</t>
  </si>
  <si>
    <t>Животные</t>
  </si>
  <si>
    <t>Игрушки</t>
  </si>
  <si>
    <t>Профессии</t>
  </si>
  <si>
    <t>Фастфуд</t>
  </si>
  <si>
    <t>Гарри Поттер</t>
  </si>
  <si>
    <t>Бренды одежды</t>
  </si>
  <si>
    <t>Марки машин</t>
  </si>
  <si>
    <t>Герои русских народных сказок</t>
  </si>
  <si>
    <t>Новый год</t>
  </si>
  <si>
    <t>Персонажи мультфильмов</t>
  </si>
  <si>
    <t>Карточки для разнообразия  игры "Угадай кто" в ассортименте (96 карточек размером 2,9*3,5 см для двух полей и выбора персонажей): упакованы в фольгированный зип-пакет с наклейкой)</t>
  </si>
  <si>
    <t>Супергерои DC COMIX</t>
  </si>
  <si>
    <t>Породы кошек</t>
  </si>
  <si>
    <t>Породы собак</t>
  </si>
  <si>
    <t>Столовая</t>
  </si>
  <si>
    <t>Флаги-страны</t>
  </si>
  <si>
    <t>Супергерои MARVEL</t>
  </si>
  <si>
    <t>Эмодзи</t>
  </si>
  <si>
    <t>1054/животные</t>
  </si>
  <si>
    <t>1054/игрушки</t>
  </si>
  <si>
    <t>1054/профессии</t>
  </si>
  <si>
    <t>1054/фастфуд</t>
  </si>
  <si>
    <t>1054/столовая</t>
  </si>
  <si>
    <t>1054/эмодзи</t>
  </si>
  <si>
    <t>1054/бренды</t>
  </si>
  <si>
    <t>1054/машины</t>
  </si>
  <si>
    <t>1054/сказки</t>
  </si>
  <si>
    <t>1054/нг</t>
  </si>
  <si>
    <t>1054/дисней</t>
  </si>
  <si>
    <t>1054/марвел</t>
  </si>
  <si>
    <t>1054/кошки</t>
  </si>
  <si>
    <t>1054/дс</t>
  </si>
  <si>
    <t>1054/собаки</t>
  </si>
  <si>
    <t>1054/флаги</t>
  </si>
  <si>
    <t>Достопримечательности России</t>
  </si>
  <si>
    <t>1054/россия</t>
  </si>
  <si>
    <t>Хоккейные команды</t>
  </si>
  <si>
    <t>1054/хоккей</t>
  </si>
  <si>
    <t>1054/гаррипоттер</t>
  </si>
  <si>
    <r>
      <rPr>
        <i/>
        <sz val="11"/>
        <rFont val="Calibri"/>
        <family val="2"/>
        <charset val="204"/>
      </rPr>
      <t xml:space="preserve">Состав игры: 100 фишек-карточек: 92 со словами, 8 со взрывом. </t>
    </r>
    <r>
      <rPr>
        <b/>
        <sz val="11"/>
        <rFont val="Calibri"/>
        <family val="2"/>
        <charset val="204"/>
      </rPr>
      <t>Увлекательная игра для младших школьников на развитие навыка скорочтения.</t>
    </r>
  </si>
  <si>
    <r>
      <rPr>
        <i/>
        <sz val="11"/>
        <rFont val="Calibri"/>
        <family val="2"/>
        <charset val="204"/>
      </rPr>
      <t xml:space="preserve">Состав игры: 150 карт с фактами, кр код на 200 дополнительных фактов, 6 маркеров, 6 карт для записи ответов. </t>
    </r>
    <r>
      <rPr>
        <b/>
        <sz val="11"/>
        <rFont val="Calibri"/>
        <family val="2"/>
        <charset val="204"/>
      </rPr>
      <t>Простая игра для большой компании: узнай, что думают о тебе твои близкие.</t>
    </r>
  </si>
  <si>
    <r>
      <t>Состав игры: пластиковые игровые панели, 2 металлических шарика, наклейки для панелей, пластиковые утяжелители, 150 карт с темами.</t>
    </r>
    <r>
      <rPr>
        <b/>
        <sz val="10"/>
        <rFont val="Calibri"/>
        <family val="2"/>
        <charset val="204"/>
      </rPr>
      <t xml:space="preserve"> Первым опустите все игровые ячейки с персонажами, чтобы узнать, кого загадал ваш соперник.</t>
    </r>
  </si>
  <si>
    <r>
      <t xml:space="preserve">Состав игры: 96 игровых карт, инструкция. </t>
    </r>
    <r>
      <rPr>
        <b/>
        <sz val="10"/>
        <rFont val="Calibri"/>
        <family val="2"/>
        <charset val="204"/>
      </rPr>
      <t>Карточная игра про выдуманных животных: собирай пары, коллекционируй выдуманных животных, копи баллы.</t>
    </r>
  </si>
  <si>
    <r>
      <t xml:space="preserve">Состав игры: 24 карты органа, 107 карт атак, инструкция. </t>
    </r>
    <r>
      <rPr>
        <b/>
        <sz val="10"/>
        <rFont val="Calibri"/>
        <family val="2"/>
        <charset val="204"/>
      </rPr>
      <t xml:space="preserve">Карточная игра-стратегия с милыми и яркими иллюстрациями про органы: выживет сильнейший. </t>
    </r>
  </si>
  <si>
    <t>17*11,5*4</t>
  </si>
  <si>
    <t>14*10*5,5</t>
  </si>
  <si>
    <t>23,5*15,5*6</t>
  </si>
  <si>
    <t>16*8,5*8,5</t>
  </si>
  <si>
    <t>14*10*3,5</t>
  </si>
  <si>
    <t>https://clck.ru/3Q9EZQ</t>
  </si>
  <si>
    <t>https://clck.ru/3Q9Eam</t>
  </si>
  <si>
    <t>https://clck.ru/3Q9EbG</t>
  </si>
  <si>
    <t>https://clck.ru/3Q9Edg</t>
  </si>
  <si>
    <t>https://clck.ru/3Q9Eex</t>
  </si>
  <si>
    <t>"Трогательные истории" Семья</t>
  </si>
  <si>
    <t>"Трогательные истории" Ферма</t>
  </si>
  <si>
    <t>"Трогательные истории" Новый год</t>
  </si>
  <si>
    <t>1067-16/Семья/ТрогательныеИстории</t>
  </si>
  <si>
    <t>9785605268130</t>
  </si>
  <si>
    <t>1079-2/КтоТам/КнигаКартонка</t>
  </si>
  <si>
    <t>9785605268192</t>
  </si>
  <si>
    <t>Книга картонка "Кто там?"</t>
  </si>
  <si>
    <t>Книга для малышей с подвижными элементами "Дорога к маме"</t>
  </si>
  <si>
    <t>Книга для малышей с подвижными элементами "Я иду искать"</t>
  </si>
  <si>
    <t>1066-24/ДорогаКМаме/СПодвижнымЭл</t>
  </si>
  <si>
    <t>9785605371953</t>
  </si>
  <si>
    <t>1066-18/ЯИдуИскать/СПодвижнымЭл</t>
  </si>
  <si>
    <t>9785605173670</t>
  </si>
  <si>
    <t>1069-6/НайдиИОбведи/КнигаСМаркером</t>
  </si>
  <si>
    <t>Многоразовая развивающая книги с маркером "Найди и обведи"</t>
  </si>
  <si>
    <t>1076-2/Зооазбука/Вырезалка</t>
  </si>
  <si>
    <t>9785605371946</t>
  </si>
  <si>
    <t>Развивающая вырезалка для детей "Зооазбука"</t>
  </si>
  <si>
    <t>1079-12/ТяниСмотриГдеЧейДом/Карточки</t>
  </si>
  <si>
    <t>Развивающие карточки животные с выдвижными элементами "Тяни и смотри"</t>
  </si>
  <si>
    <t>https://clck.ru/3QC2NQ</t>
  </si>
  <si>
    <t>https://clck.ru/3QC2QF</t>
  </si>
  <si>
    <t>https://clck.ru/3QEa5q</t>
  </si>
  <si>
    <t>https://clck.ru/3QEaFU</t>
  </si>
  <si>
    <t>https://clck.ru/3QFcdE</t>
  </si>
  <si>
    <t>https://clck.ru/3QFcgT</t>
  </si>
  <si>
    <t>https://clck.ru/3QFchp</t>
  </si>
  <si>
    <t>https://clck.ru/3QFckn</t>
  </si>
  <si>
    <t>https://clck.ru/3QFcnU</t>
  </si>
  <si>
    <t>https://clck.ru/3QFcrD</t>
  </si>
  <si>
    <t>15х13</t>
  </si>
  <si>
    <t>9785605371809</t>
  </si>
  <si>
    <t>9785605294450</t>
  </si>
  <si>
    <t>1062-8/КакЭтоРаботает/Дискавери</t>
  </si>
  <si>
    <t>Мои первые открытия  "Как это работает?"</t>
  </si>
  <si>
    <t>https://clck.ru/3QfYVp</t>
  </si>
  <si>
    <t>Книга зверушки-ГОВОРУШКИ "Ферма"</t>
  </si>
  <si>
    <t>Книга зверушки-ГОВОРУШКИ "Лес"</t>
  </si>
  <si>
    <t>Книга зверушки-ГОВОРУШКИ "Африка"</t>
  </si>
  <si>
    <t>Книга зверушки-ГОВОРУШКИ "Пруд"</t>
  </si>
  <si>
    <t>9785605294429</t>
  </si>
  <si>
    <t>1067-14/Ферма/Говорушки</t>
  </si>
  <si>
    <t>9785605294405</t>
  </si>
  <si>
    <t>1067-12/Лес/Говорушки</t>
  </si>
  <si>
    <t>9785605294436</t>
  </si>
  <si>
    <t>1067-15/Африка/Говорушки</t>
  </si>
  <si>
    <t>9785605294412</t>
  </si>
  <si>
    <t>1067-13/Пруд/Говорушки</t>
  </si>
  <si>
    <t>https://clck.ru/3Qirdm</t>
  </si>
  <si>
    <t>https://clck.ru/3Qirjq</t>
  </si>
  <si>
    <t>https://clck.ru/3QirnL</t>
  </si>
  <si>
    <t>https://clck.ru/3Qirod</t>
  </si>
  <si>
    <t>https://clck.ru/3QiscC</t>
  </si>
  <si>
    <t>9785605268109</t>
  </si>
  <si>
    <t>1048-20/ЖивотныеВТеррариуме/ТактилПазлы</t>
  </si>
  <si>
    <t>Тактильные пазлы "Животные в террариуме"</t>
  </si>
  <si>
    <t>9785605268086</t>
  </si>
  <si>
    <t>1048-18/ЖивотныеВЛесу/ТактилПазлы</t>
  </si>
  <si>
    <t>Тактильные пазлы "Животные в лесу"</t>
  </si>
  <si>
    <t>1048-19/ЖивотныеВАфрике/ТактилПазлы</t>
  </si>
  <si>
    <t>9785605268093</t>
  </si>
  <si>
    <t>Тактильные пазлы "Животные в Африке"</t>
  </si>
  <si>
    <t>9785605268079</t>
  </si>
  <si>
    <t>1048-17/ЖивотныеВДеревне/ТактилПазлы</t>
  </si>
  <si>
    <t>Тактильные пазлы "Животные в деревне"</t>
  </si>
  <si>
    <t>https://clck.ru/3QoNCS</t>
  </si>
  <si>
    <t>1031-3/Цветы/ЕжедневникВремяНаСчастье</t>
  </si>
  <si>
    <t>1031-2/ПростоНачни/ЕжедневникВремяНаСчастье</t>
  </si>
  <si>
    <t>Ежедневник «Время на счастье» Цветы</t>
  </si>
  <si>
    <t>Ежедневник «Время на счастье» Просто начни жить</t>
  </si>
  <si>
    <t>1031-1/Леопард/ЕжедневникВремяНаСчастье</t>
  </si>
  <si>
    <t>Ежедневник «Время на счастье» Леопард</t>
  </si>
  <si>
    <t>1031-4/Эстетика/ЕжедневникВремяНаСчастье</t>
  </si>
  <si>
    <t>Ежедневник «Время на счастье» Эстетика</t>
  </si>
  <si>
    <t>https://clck.ru/3QqWyQ</t>
  </si>
  <si>
    <t>https://clck.ru/3QqWzc</t>
  </si>
  <si>
    <t>https://clck.ru/3QqX38</t>
  </si>
  <si>
    <t>https://clck.ru/3QqX4g</t>
  </si>
  <si>
    <t>https://clck.ru/3QqXAf</t>
  </si>
  <si>
    <t>https://clck.ru/3QqXCV</t>
  </si>
  <si>
    <t>1040-10/МишкиГрафитТкань/Фотоальбом</t>
  </si>
  <si>
    <t>1040-11/МишкиРозовыйТкань/Фотоальбом</t>
  </si>
  <si>
    <t>1040-12/МишкиРозРогожка/Фотоальбом</t>
  </si>
  <si>
    <t>1040-13/МишкиСвБежТкань/Фотоальбом</t>
  </si>
  <si>
    <t>1040-14/МишкиСерРогожка/Фотоальбом</t>
  </si>
  <si>
    <t>1040-16/Сердце/ДопБлокБелый</t>
  </si>
  <si>
    <t>1040-17/Сердце/ДопБлокЦветной</t>
  </si>
  <si>
    <t>1040-2/СердцеБежевый/ФотоальбомНаКольцах</t>
  </si>
  <si>
    <t>1040-3/СердцеРозовый/ФотоальбомНаКольцах</t>
  </si>
  <si>
    <t>1040-4/СердцеСерый/ФотоальбомНаКольцах</t>
  </si>
  <si>
    <t>1040-5/НожкиГрафитТкань/Фотоальбом</t>
  </si>
  <si>
    <t>1040-6/НожкиРозовыйРогожка/Фотоальбом</t>
  </si>
  <si>
    <t>1040-7/НожкиРозовыйТкань/Фотоальбом</t>
  </si>
  <si>
    <t>1040-8/НожкиСвБежТкань/Фотоальбом</t>
  </si>
  <si>
    <t>1040-9/НожкиСерыйРогожка/Фотоальбом</t>
  </si>
  <si>
    <t>1030-8/ЧБ/Стикерпак</t>
  </si>
  <si>
    <t>1030/Детские/Стикерпак</t>
  </si>
  <si>
    <t>Книга Я САМ "Пора на прогулку"</t>
  </si>
  <si>
    <t>9785605371854</t>
  </si>
  <si>
    <t>Книга Я САМ "Пора делать уборку"</t>
  </si>
  <si>
    <t>9785605371847</t>
  </si>
  <si>
    <t>9785605294597</t>
  </si>
  <si>
    <t>Книга Я САМ "Пора за стол"</t>
  </si>
  <si>
    <t>Книга Я САМ "Пора в туалет"</t>
  </si>
  <si>
    <t>9785605371861</t>
  </si>
  <si>
    <t>9785605268123</t>
  </si>
  <si>
    <t>1094-6/ПораНаПрогулку/ИнтерактивЭл</t>
  </si>
  <si>
    <t>1094-5/ПораДелатьУборку/ИнтерактивЭл</t>
  </si>
  <si>
    <t>1094-2/ПораЗаСтол/ИнтерактивЭл</t>
  </si>
  <si>
    <t>1066-21/ПораСпать/ИнтерактивЭл</t>
  </si>
  <si>
    <t>1094-7/ПораВТуалет/ИнтерактивЭл</t>
  </si>
  <si>
    <t>https://clck.ru/3QswZS</t>
  </si>
  <si>
    <t>по запросу</t>
  </si>
  <si>
    <t>https://clck.ru/3QusWD</t>
  </si>
  <si>
    <t>https://clck.ru/3QusYL</t>
  </si>
  <si>
    <t>https://clck.ru/3Qusau</t>
  </si>
  <si>
    <t>https://clck.ru/3Qusbc</t>
  </si>
  <si>
    <t>https://clck.ru/3Qusd6</t>
  </si>
  <si>
    <t>Книга Я САМ "Пора спать"</t>
  </si>
  <si>
    <t>1067-17/ПриродныеЯвления/ТрогательныеИстории</t>
  </si>
  <si>
    <t>9785605371816</t>
  </si>
  <si>
    <t>"Трогательные истории" Природные явления</t>
  </si>
  <si>
    <t>9785605371823</t>
  </si>
  <si>
    <t>1067-18/Север/ТрогательныеИстории</t>
  </si>
  <si>
    <t>"Трогательные истории" СЕВЕР</t>
  </si>
  <si>
    <t>https://clck.ru/3R3Nie</t>
  </si>
  <si>
    <t>https://clck.ru/3R3NsV</t>
  </si>
  <si>
    <t>1067-22/ЧейХвостик/ТактилКнига</t>
  </si>
  <si>
    <t>9785605371892</t>
  </si>
  <si>
    <t>Книга игрушка для малышей "Чей хвостик"</t>
  </si>
  <si>
    <t>Книга с окошками "Машины в нашей жизни"</t>
  </si>
  <si>
    <t>https://clck.ru/3REMxM</t>
  </si>
  <si>
    <t>1063-110/ЧудесаНаСтройке/КнигаСОкошками</t>
  </si>
  <si>
    <t>9785908020299</t>
  </si>
  <si>
    <t xml:space="preserve"> Книга с окошками "Чудеса на стройке"</t>
  </si>
  <si>
    <t>Ароматные книги</t>
  </si>
  <si>
    <t>https://clck.ru/3RPjjQ</t>
  </si>
  <si>
    <t>7930084195121</t>
  </si>
  <si>
    <t>4653017081041</t>
  </si>
  <si>
    <t>4653017081058</t>
  </si>
  <si>
    <t>1054-4/играМемы</t>
  </si>
  <si>
    <t>Музыкальные книги</t>
  </si>
  <si>
    <t>1074-7/БКЗГород/МузКнига</t>
  </si>
  <si>
    <t>Большая книга звуков. Город.</t>
  </si>
  <si>
    <t>9785605371977</t>
  </si>
  <si>
    <t>1074-3/БКЗЖивотные/МузКнига</t>
  </si>
  <si>
    <t>9785605268147</t>
  </si>
  <si>
    <t>Большая книга звуков. Животные.</t>
  </si>
  <si>
    <t>"Ой! Показалось" Сказки для детей с фонариком</t>
  </si>
  <si>
    <t>Карточки Домана для развития речи для занятий с детьми "Животные"</t>
  </si>
  <si>
    <t>Книга с ленточками"ЛОЖИМСЯ СПАТЬ"</t>
  </si>
  <si>
    <t>Книга с ленточками "САДИМСЯ НА ГОРШОК"</t>
  </si>
  <si>
    <t>Книга с ленточками "РЕЖИМ ДНЯ"</t>
  </si>
  <si>
    <t>1092-3/ТриМедведя/СПодвижнымЭл</t>
  </si>
  <si>
    <t>9785908020169</t>
  </si>
  <si>
    <t>1074-9/ПочемуЛосюНеСпалось/МузКнига</t>
  </si>
  <si>
    <t>9785605294573</t>
  </si>
  <si>
    <t>Развивающая музыкальная книга игрушка Почему лосю не спалось?</t>
  </si>
  <si>
    <t>32,5x28</t>
  </si>
  <si>
    <t>19.3 х19.4</t>
  </si>
  <si>
    <t>21,3х18</t>
  </si>
  <si>
    <t>18.5х18.6</t>
  </si>
  <si>
    <t>19х25</t>
  </si>
  <si>
    <t>35.5х25</t>
  </si>
  <si>
    <t>27.6х24.7</t>
  </si>
  <si>
    <t>20.4х18</t>
  </si>
  <si>
    <t>33.5х25.8</t>
  </si>
  <si>
    <t>20.5х20.5</t>
  </si>
  <si>
    <t>17.8х18</t>
  </si>
  <si>
    <t>32.6х26.5</t>
  </si>
  <si>
    <t>32.5х28</t>
  </si>
  <si>
    <t>35.2х27.7</t>
  </si>
  <si>
    <t>33.8х27.8</t>
  </si>
  <si>
    <t>17.4х17</t>
  </si>
  <si>
    <t>21.5х21.5</t>
  </si>
  <si>
    <t>24х22.3</t>
  </si>
  <si>
    <t>19.3x19.1</t>
  </si>
  <si>
    <t>19.3x19.2</t>
  </si>
  <si>
    <t>19.2x19.2</t>
  </si>
  <si>
    <t>19x19</t>
  </si>
  <si>
    <t>34.2х26.6</t>
  </si>
  <si>
    <t>36.2х25.3</t>
  </si>
  <si>
    <t>34.9х25.2</t>
  </si>
  <si>
    <t>35.1х25.5</t>
  </si>
  <si>
    <t>23х22.7</t>
  </si>
  <si>
    <t>19х18.5</t>
  </si>
  <si>
    <t>21х21</t>
  </si>
  <si>
    <t>15х12</t>
  </si>
  <si>
    <t>16.1х13.6</t>
  </si>
  <si>
    <t>30х22.3</t>
  </si>
  <si>
    <t>25.2х24.2</t>
  </si>
  <si>
    <t>25.5х22.7</t>
  </si>
  <si>
    <t>24.5х24.3</t>
  </si>
  <si>
    <t>25х22.3</t>
  </si>
  <si>
    <t>21.4х18.8</t>
  </si>
  <si>
    <t>24х16.5</t>
  </si>
  <si>
    <t>17х16.5</t>
  </si>
  <si>
    <t>17х16.7</t>
  </si>
  <si>
    <t>18,5х18</t>
  </si>
  <si>
    <t>12х16</t>
  </si>
  <si>
    <t>13х9.3</t>
  </si>
  <si>
    <t>14.5х11.3</t>
  </si>
  <si>
    <t>21.5х19.1</t>
  </si>
  <si>
    <t>28.5х22.5</t>
  </si>
  <si>
    <t>25.5х18.5</t>
  </si>
  <si>
    <t>30.2х25.6</t>
  </si>
  <si>
    <t>33х27.5</t>
  </si>
  <si>
    <t>20.9x20.9</t>
  </si>
  <si>
    <t>18.5х18.5</t>
  </si>
  <si>
    <t>16.5x16.5</t>
  </si>
  <si>
    <t>17.9х17.8</t>
  </si>
  <si>
    <t>17.5х17.6</t>
  </si>
  <si>
    <t>18.4х17.7</t>
  </si>
  <si>
    <t>18х16.7</t>
  </si>
  <si>
    <t>19.5х14</t>
  </si>
  <si>
    <t>18.2x15.4</t>
  </si>
  <si>
    <t>https://clc.li/boMeF</t>
  </si>
  <si>
    <t>https://clc.li/rjWuf</t>
  </si>
  <si>
    <t>Книга с ленточками "Три медведя"</t>
  </si>
  <si>
    <t>32,4х32</t>
  </si>
  <si>
    <t>26х20,7</t>
  </si>
  <si>
    <t>https://clc.li/jORhw</t>
  </si>
  <si>
    <t>https://clc.li/ooGmS</t>
  </si>
  <si>
    <t>1067-21/ОдинДеньМедвежонка/ТактилКнига</t>
  </si>
  <si>
    <t>9785908020022</t>
  </si>
  <si>
    <t>Тактильная книга "Один день медвежонка"</t>
  </si>
  <si>
    <t>1067-20/ЛевИщетДруга/ТактилКнига</t>
  </si>
  <si>
    <t>9785908020015</t>
  </si>
  <si>
    <t>Тактильная книга "Лев ищет друга"</t>
  </si>
  <si>
    <t>https://clck.su/dfmcJ</t>
  </si>
  <si>
    <t>https://clck.su/lGyQY</t>
  </si>
  <si>
    <t>18,4х18,1</t>
  </si>
  <si>
    <t>1079-7/СамыйСамый/СПодвижнымЭл</t>
  </si>
  <si>
    <t>Книга для малышей с подвижными элементами "Самый самый"</t>
  </si>
  <si>
    <t>9785908020305</t>
  </si>
  <si>
    <t>https://clck.su/EgGiL</t>
  </si>
  <si>
    <t>1069-7/ЛепиСтирай1/ПластилинРаскраска</t>
  </si>
  <si>
    <t>1069-8/ЛепиСтирай2/ПластилинРаскраска</t>
  </si>
  <si>
    <t>9785605371984</t>
  </si>
  <si>
    <t>Многоразовая пластилиновая раскраска "Лепи-стирай" 1 уровень</t>
  </si>
  <si>
    <t>Многоразовая пластилиновая раскраска "Лепи-стирай" 2 уровень</t>
  </si>
  <si>
    <t>https://clck.su/FDBKo</t>
  </si>
  <si>
    <t>https://clck.su/Ivqrg</t>
  </si>
  <si>
    <t>28х22</t>
  </si>
  <si>
    <t>20х20</t>
  </si>
  <si>
    <t>9785605371991</t>
  </si>
  <si>
    <t xml:space="preserve">Ароматная книга "Йети в деревне" 
</t>
  </si>
  <si>
    <t>1061-8/ЙетиВДеревне/АромаКнига</t>
  </si>
  <si>
    <t>9785908020473</t>
  </si>
  <si>
    <t>https://clck.su/IsXWg</t>
  </si>
  <si>
    <t>РОССИЯ</t>
  </si>
  <si>
    <t>1062-7/Россия/КнигаРаскладушка</t>
  </si>
  <si>
    <t>9785605268055</t>
  </si>
  <si>
    <t>34х25,5</t>
  </si>
  <si>
    <t>1074-4/ВечерУВолчонка/МузКнига</t>
  </si>
  <si>
    <t>9785605268154</t>
  </si>
  <si>
    <t>Музыкальная книга со световым эффектом "Вечер у волчонка"</t>
  </si>
  <si>
    <t>25х19</t>
  </si>
  <si>
    <t>1074-5/ДРЛисенка/МузКнига</t>
  </si>
  <si>
    <t>9785605268161</t>
  </si>
  <si>
    <t>Музыкальная книга со световым эффектом "День рождения лисёнка"</t>
  </si>
  <si>
    <t>24,5х19</t>
  </si>
  <si>
    <t>https://clck.su/PQzjI</t>
  </si>
  <si>
    <t>https://clck.su/gBTZg</t>
  </si>
  <si>
    <t>https://clck.su/kaHIk</t>
  </si>
  <si>
    <t>1094-4/МойДетскийСад/КонструктКниги</t>
  </si>
  <si>
    <t>9785605371830</t>
  </si>
  <si>
    <t>Интерактивная книга "Мой детский сад"</t>
  </si>
  <si>
    <t>1066-19/ГотовимСуп/СПодвижнымЭл</t>
  </si>
  <si>
    <t>9785605268178</t>
  </si>
  <si>
    <t>Интерактивная книга "Готовим суп"</t>
  </si>
  <si>
    <t>23,5х22,5</t>
  </si>
  <si>
    <t>1094-3/Спортивная/КонструктКниги</t>
  </si>
  <si>
    <t>9785605294498</t>
  </si>
  <si>
    <t>24,5х23</t>
  </si>
  <si>
    <t xml:space="preserve">Детская книжка игра для малышей "Самая спортивная книга" </t>
  </si>
  <si>
    <t>https://clck.su/ohVlp</t>
  </si>
  <si>
    <t>https://clck.su/IuwDN</t>
  </si>
  <si>
    <t>https://clck.su/OOoGY</t>
  </si>
  <si>
    <t>Приключения маленького муравья ДоДо (ПОП АП)</t>
  </si>
  <si>
    <t>1093-4/МуравейДодо/ПопАп</t>
  </si>
  <si>
    <t>9785605371939</t>
  </si>
  <si>
    <t>Приключения маленького пингвина ДуДу (ПОП АП)</t>
  </si>
  <si>
    <t>1093-3/ПингвинДуду/ПопАп</t>
  </si>
  <si>
    <t>9785605371922</t>
  </si>
  <si>
    <t>Приключения маленького динозавра ТоТо (ПОП АП)</t>
  </si>
  <si>
    <t>1093-2/ДинозаврТото/ПопАп</t>
  </si>
  <si>
    <t>9785605371915</t>
  </si>
  <si>
    <t>Приключения маленького ёжика КиКи (ПОП АП)</t>
  </si>
  <si>
    <t>1093-1/ЕжикКики/ПопАп</t>
  </si>
  <si>
    <t>9785605371908</t>
  </si>
  <si>
    <t>27х19,5</t>
  </si>
  <si>
    <t>Книга с объемными картинками "Загляни внутрь"</t>
  </si>
  <si>
    <t>1093/ЗагляниВнутрь/ПопАп</t>
  </si>
  <si>
    <t>9785605268031</t>
  </si>
  <si>
    <t>21.4х25</t>
  </si>
  <si>
    <t>2</t>
  </si>
  <si>
    <t>https://clck.su/RdWhi</t>
  </si>
  <si>
    <t>https://clck.su/FNkgn</t>
  </si>
  <si>
    <t>https://clck.su/qdaBV</t>
  </si>
  <si>
    <t>https://clck.su/jqDIW</t>
  </si>
  <si>
    <t>https://clck.su/ietGA</t>
  </si>
  <si>
    <t>1067-24/ГдеЧерепаха/ТактилКнига</t>
  </si>
  <si>
    <t>9785908020053</t>
  </si>
  <si>
    <t>Тактильная книга с окошками из мягкого фетра "Где черепаха?"</t>
  </si>
  <si>
    <t>15х15</t>
  </si>
  <si>
    <t>1067-23/ГдеЛось/ТактилКнига</t>
  </si>
  <si>
    <t>9785908020046</t>
  </si>
  <si>
    <t>Тактильная книга с окошками из мягкого фетра "Где лось?"</t>
  </si>
  <si>
    <t>Книга с выдвижным элементом "Примерка"</t>
  </si>
  <si>
    <t>1077/Примерка/КнигаСВыдвижнымЭлементом</t>
  </si>
  <si>
    <t>9785908020152</t>
  </si>
  <si>
    <t>16х16</t>
  </si>
  <si>
    <t>1079-5/Формы/КнигаКартонка</t>
  </si>
  <si>
    <t>9785908020121</t>
  </si>
  <si>
    <t>Книга картонка "Формы"</t>
  </si>
  <si>
    <t>1079-3/Противоположности/КнигаКартонка</t>
  </si>
  <si>
    <t>Книга картонка "Большой-маленький и другие противоположности"</t>
  </si>
  <si>
    <t>9785908020107</t>
  </si>
  <si>
    <t>https://clck.su/DwfJg</t>
  </si>
  <si>
    <t>https://clck.su/XAeKM</t>
  </si>
  <si>
    <t>https://clck.su/pxynN</t>
  </si>
  <si>
    <t>https://clck.su/wqoWA</t>
  </si>
  <si>
    <t>https://clck.su/KiKnF</t>
  </si>
  <si>
    <t>1068-15/КапризнаяПанда/ПсихологКнига</t>
  </si>
  <si>
    <t>9785908020459</t>
  </si>
  <si>
    <t>Книга на развите эмоц. интеллекта "Капризная панда"</t>
  </si>
  <si>
    <t>1068-14/ТревожнаяУлиточка/ПсихологКнига</t>
  </si>
  <si>
    <t>9785908020428</t>
  </si>
  <si>
    <t>Книга на развите эмоц. интеллекта "Тревожная улиточка"</t>
  </si>
  <si>
    <t>https://clck.su/ocqik</t>
  </si>
  <si>
    <t>https://clck.su/PibFb</t>
  </si>
  <si>
    <t>18х18</t>
  </si>
  <si>
    <t>Большая книга звуков. Новый год.</t>
  </si>
  <si>
    <t>1074-6/БКЗНовыйГод/МузКнига</t>
  </si>
  <si>
    <t>9785605371960</t>
  </si>
  <si>
    <t>https://clck.su/PKpng</t>
  </si>
  <si>
    <t>Книга-Сортер  «ВСТРЕЧАЮ НОВЫЙ ГОД»</t>
  </si>
  <si>
    <t>1092-7/ВстречаюНовыйГод/КнигаСортер</t>
  </si>
  <si>
    <t>9785908020411</t>
  </si>
  <si>
    <t>https://clck.su/TowAb</t>
  </si>
  <si>
    <t>Ароматная книга "Что стряслось?"</t>
  </si>
  <si>
    <t>1094-15/Рукавичка/СПодвижнымЭл</t>
  </si>
  <si>
    <t>1094-13/ЛисаИВолк/СПодвижнымЭл</t>
  </si>
  <si>
    <t>1094-14/КраснаяШапочка/СПодвижнымЭл</t>
  </si>
  <si>
    <t>9785908020862</t>
  </si>
  <si>
    <t>Интерактивная книга Сказка "Рукавичка"</t>
  </si>
  <si>
    <t>9785908020619</t>
  </si>
  <si>
    <t>17 х 17х 15</t>
  </si>
  <si>
    <t>Интерактивная книга Сказка "Лиса и волк"</t>
  </si>
  <si>
    <t>9785908020855</t>
  </si>
  <si>
    <t>Интерактивная книга Сказка "Красная шапочка"</t>
  </si>
  <si>
    <t>https://clck.su/Polkk</t>
  </si>
  <si>
    <t>https://clck.su/HRHkY</t>
  </si>
  <si>
    <t>https://clck.su/TOwon</t>
  </si>
  <si>
    <t>1094/МойПервыйПланшет/КонструктКниги</t>
  </si>
  <si>
    <t>9785908020176</t>
  </si>
  <si>
    <t>Интерактивная книга "Мой первый планшет"</t>
  </si>
  <si>
    <t>22,5 х 21 х 18</t>
  </si>
  <si>
    <t>https://clck.su/GrYkW</t>
  </si>
  <si>
    <t>1066-28/ЯИдуИскатьАлфавит/СПодвижнымЭл</t>
  </si>
  <si>
    <t>9785908020442</t>
  </si>
  <si>
    <t>Книга для малышей с подвижными элементами "Я иду искать! Алфавит"</t>
  </si>
  <si>
    <t>https://clck.su/VBiNp</t>
  </si>
  <si>
    <t>20 х 20 х 15</t>
  </si>
  <si>
    <t>1054/играУГАДАЙКТО</t>
  </si>
  <si>
    <t>1054-1/КрашКринж</t>
  </si>
  <si>
    <t>"Трогательные истории" Насекомые</t>
  </si>
  <si>
    <t>1067-19/Насекомые/ТрогательныеИстории</t>
  </si>
  <si>
    <t>9785908020398</t>
  </si>
  <si>
    <t>17,5х17,5</t>
  </si>
  <si>
    <t>https://clck.su/VDkiw</t>
  </si>
  <si>
    <t>Тактильная книга "Потрогай эмоции"</t>
  </si>
  <si>
    <t>1067-26/ПотрогайЭмоции/ТактилКнига</t>
  </si>
  <si>
    <t>9785908020404</t>
  </si>
  <si>
    <t>https://clck.su/cwyAH</t>
  </si>
  <si>
    <t>21 х 21</t>
  </si>
  <si>
    <t>Научная серия</t>
  </si>
  <si>
    <t>9785908020008</t>
  </si>
  <si>
    <t>1094-8/МамаРасскажи/КонструктКниги</t>
  </si>
  <si>
    <t>https://clck.su/RFZiV</t>
  </si>
  <si>
    <t>26х26</t>
  </si>
  <si>
    <t>Интерактивная музыкальная книга "Мама, расскажи" (книга о половом воспитании)</t>
  </si>
  <si>
    <t>1092-4/СтопМашинка/СПодвижнымЭл</t>
  </si>
  <si>
    <t>9785908020282</t>
  </si>
  <si>
    <t>Книга для малышей с подвижными элементами "Стоп, машинка!"</t>
  </si>
  <si>
    <t>https://clck.su/qBEGv</t>
  </si>
  <si>
    <t>цена</t>
  </si>
  <si>
    <t>Заказ ИТОГО , руб</t>
  </si>
  <si>
    <t xml:space="preserve">Вес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</si>
</sst>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"/>
  </numFmts>
  <fonts count="39" x14ac:knownFonts="1">
    <font>
      <sz val="10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383838"/>
      <name val="Calibri"/>
      <family val="2"/>
      <charset val="204"/>
    </font>
    <font>
      <sz val="11"/>
      <name val="Arial"/>
      <family val="2"/>
      <charset val="204"/>
    </font>
    <font>
      <b/>
      <sz val="11"/>
      <color theme="4" tint="-0.499984740745262"/>
      <name val="Calibri"/>
      <family val="2"/>
      <charset val="204"/>
    </font>
    <font>
      <sz val="10"/>
      <color rgb="FF1F1F1F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0"/>
      <color rgb="FF0070C0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color rgb="FF1F1F1F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9"/>
      <color theme="1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i/>
      <sz val="1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9"/>
      <color rgb="FF333333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rgb="FFC5DFB2"/>
        <bgColor rgb="FFC5DFB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59999389629810485"/>
        <bgColor theme="9" tint="0.39997558519241921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theme="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n">
        <color theme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ck">
        <color auto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auto="1"/>
      </bottom>
      <diagonal/>
    </border>
    <border>
      <left style="thin">
        <color theme="1"/>
      </left>
      <right style="thick">
        <color auto="1"/>
      </right>
      <top style="thin">
        <color theme="1"/>
      </top>
      <bottom style="thick">
        <color auto="1"/>
      </bottom>
      <diagonal/>
    </border>
    <border>
      <left style="thin">
        <color theme="1"/>
      </left>
      <right/>
      <top style="thick">
        <color auto="1"/>
      </top>
      <bottom style="thin">
        <color theme="1"/>
      </bottom>
      <diagonal/>
    </border>
    <border>
      <left style="thick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ck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1" applyNumberFormat="0" applyFont="0"/>
    <xf numFmtId="0" fontId="20" fillId="0" borderId="0" applyNumberFormat="0" applyFill="0" applyBorder="0" applyAlignment="0" applyProtection="0"/>
  </cellStyleXfs>
  <cellXfs count="311">
    <xf numFmtId="0" fontId="0" fillId="0" borderId="0" xfId="0"/>
    <xf numFmtId="0" fontId="0" fillId="0" borderId="0" xfId="0" applyAlignment="1">
      <alignment horizontal="left"/>
    </xf>
    <xf numFmtId="1" fontId="6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5" borderId="5" xfId="0" applyNumberFormat="1" applyFont="1" applyFill="1" applyBorder="1" applyAlignment="1" applyProtection="1">
      <alignment horizontal="center" vertical="center" wrapText="1"/>
      <protection hidden="1"/>
    </xf>
    <xf numFmtId="1" fontId="6" fillId="5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/>
    </xf>
    <xf numFmtId="1" fontId="10" fillId="0" borderId="17" xfId="0" applyNumberFormat="1" applyFont="1" applyBorder="1" applyAlignment="1" applyProtection="1">
      <alignment horizontal="left" wrapText="1"/>
      <protection locked="0"/>
    </xf>
    <xf numFmtId="0" fontId="9" fillId="7" borderId="21" xfId="0" applyFont="1" applyFill="1" applyBorder="1" applyAlignment="1">
      <alignment horizontal="left" wrapText="1"/>
    </xf>
    <xf numFmtId="49" fontId="11" fillId="3" borderId="22" xfId="0" applyNumberFormat="1" applyFont="1" applyFill="1" applyBorder="1" applyAlignment="1">
      <alignment horizontal="left"/>
    </xf>
    <xf numFmtId="0" fontId="1" fillId="0" borderId="0" xfId="0" applyFont="1"/>
    <xf numFmtId="0" fontId="10" fillId="3" borderId="17" xfId="0" applyFont="1" applyFill="1" applyBorder="1" applyAlignment="1">
      <alignment horizontal="left" wrapText="1"/>
    </xf>
    <xf numFmtId="49" fontId="9" fillId="0" borderId="17" xfId="0" applyNumberFormat="1" applyFont="1" applyBorder="1" applyAlignment="1">
      <alignment horizontal="left" wrapText="1"/>
    </xf>
    <xf numFmtId="0" fontId="11" fillId="3" borderId="17" xfId="0" applyFont="1" applyFill="1" applyBorder="1" applyAlignment="1">
      <alignment horizontal="left" wrapText="1"/>
    </xf>
    <xf numFmtId="49" fontId="10" fillId="0" borderId="17" xfId="0" applyNumberFormat="1" applyFont="1" applyBorder="1" applyAlignment="1">
      <alignment horizontal="left" wrapText="1"/>
    </xf>
    <xf numFmtId="0" fontId="12" fillId="0" borderId="0" xfId="0" applyFont="1"/>
    <xf numFmtId="0" fontId="10" fillId="0" borderId="17" xfId="0" applyFont="1" applyBorder="1" applyAlignment="1">
      <alignment horizontal="left" wrapText="1"/>
    </xf>
    <xf numFmtId="0" fontId="0" fillId="3" borderId="17" xfId="1" applyFont="1" applyFill="1" applyBorder="1" applyAlignment="1">
      <alignment horizontal="left" wrapText="1"/>
    </xf>
    <xf numFmtId="0" fontId="10" fillId="3" borderId="17" xfId="0" applyFont="1" applyFill="1" applyBorder="1" applyAlignment="1">
      <alignment horizontal="left"/>
    </xf>
    <xf numFmtId="1" fontId="10" fillId="0" borderId="17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2" fontId="10" fillId="3" borderId="17" xfId="0" applyNumberFormat="1" applyFont="1" applyFill="1" applyBorder="1" applyAlignment="1">
      <alignment horizontal="left" wrapText="1"/>
    </xf>
    <xf numFmtId="2" fontId="10" fillId="0" borderId="17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1" fontId="10" fillId="0" borderId="17" xfId="0" applyNumberFormat="1" applyFont="1" applyBorder="1" applyAlignment="1" applyProtection="1">
      <alignment horizontal="left"/>
      <protection locked="0"/>
    </xf>
    <xf numFmtId="0" fontId="9" fillId="0" borderId="17" xfId="0" applyFont="1" applyBorder="1" applyAlignment="1">
      <alignment horizontal="left" wrapText="1"/>
    </xf>
    <xf numFmtId="0" fontId="19" fillId="3" borderId="17" xfId="0" applyFont="1" applyFill="1" applyBorder="1" applyAlignment="1">
      <alignment horizontal="left" wrapText="1"/>
    </xf>
    <xf numFmtId="0" fontId="10" fillId="0" borderId="0" xfId="0" applyFont="1"/>
    <xf numFmtId="0" fontId="9" fillId="3" borderId="17" xfId="0" applyFont="1" applyFill="1" applyBorder="1" applyAlignment="1">
      <alignment horizontal="left" wrapText="1"/>
    </xf>
    <xf numFmtId="1" fontId="9" fillId="0" borderId="17" xfId="0" applyNumberFormat="1" applyFont="1" applyBorder="1" applyAlignment="1">
      <alignment horizontal="left" wrapText="1"/>
    </xf>
    <xf numFmtId="0" fontId="11" fillId="0" borderId="17" xfId="0" applyFont="1" applyBorder="1" applyAlignment="1" applyProtection="1">
      <alignment horizontal="left"/>
      <protection locked="0"/>
    </xf>
    <xf numFmtId="1" fontId="9" fillId="0" borderId="17" xfId="0" applyNumberFormat="1" applyFont="1" applyBorder="1" applyAlignment="1">
      <alignment horizontal="left"/>
    </xf>
    <xf numFmtId="1" fontId="0" fillId="0" borderId="17" xfId="0" applyNumberFormat="1" applyBorder="1" applyAlignment="1">
      <alignment horizontal="left"/>
    </xf>
    <xf numFmtId="0" fontId="10" fillId="8" borderId="17" xfId="0" applyFont="1" applyFill="1" applyBorder="1" applyAlignment="1">
      <alignment horizontal="left" wrapText="1"/>
    </xf>
    <xf numFmtId="1" fontId="10" fillId="8" borderId="17" xfId="0" applyNumberFormat="1" applyFont="1" applyFill="1" applyBorder="1" applyAlignment="1" applyProtection="1">
      <alignment horizontal="left" wrapText="1"/>
      <protection locked="0"/>
    </xf>
    <xf numFmtId="2" fontId="10" fillId="8" borderId="17" xfId="0" applyNumberFormat="1" applyFont="1" applyFill="1" applyBorder="1" applyAlignment="1">
      <alignment horizontal="left"/>
    </xf>
    <xf numFmtId="49" fontId="9" fillId="8" borderId="17" xfId="0" applyNumberFormat="1" applyFont="1" applyFill="1" applyBorder="1" applyAlignment="1">
      <alignment horizontal="left" wrapText="1"/>
    </xf>
    <xf numFmtId="49" fontId="10" fillId="8" borderId="17" xfId="0" applyNumberFormat="1" applyFont="1" applyFill="1" applyBorder="1" applyAlignment="1">
      <alignment horizontal="left" wrapText="1"/>
    </xf>
    <xf numFmtId="0" fontId="10" fillId="8" borderId="17" xfId="0" applyFont="1" applyFill="1" applyBorder="1" applyAlignment="1">
      <alignment horizontal="left"/>
    </xf>
    <xf numFmtId="0" fontId="9" fillId="9" borderId="21" xfId="0" applyFont="1" applyFill="1" applyBorder="1" applyAlignment="1">
      <alignment horizontal="left" wrapText="1"/>
    </xf>
    <xf numFmtId="0" fontId="1" fillId="8" borderId="0" xfId="0" applyFont="1" applyFill="1" applyAlignment="1">
      <alignment horizontal="left"/>
    </xf>
    <xf numFmtId="0" fontId="1" fillId="8" borderId="0" xfId="0" applyFont="1" applyFill="1"/>
    <xf numFmtId="0" fontId="14" fillId="8" borderId="17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 wrapText="1"/>
    </xf>
    <xf numFmtId="0" fontId="12" fillId="8" borderId="0" xfId="0" applyFont="1" applyFill="1"/>
    <xf numFmtId="0" fontId="10" fillId="8" borderId="17" xfId="0" applyFont="1" applyFill="1" applyBorder="1" applyAlignment="1">
      <alignment horizontal="left" vertical="center" wrapText="1"/>
    </xf>
    <xf numFmtId="0" fontId="15" fillId="8" borderId="23" xfId="0" applyFont="1" applyFill="1" applyBorder="1" applyAlignment="1">
      <alignment horizontal="left"/>
    </xf>
    <xf numFmtId="0" fontId="0" fillId="8" borderId="0" xfId="0" applyFill="1"/>
    <xf numFmtId="2" fontId="6" fillId="6" borderId="3" xfId="0" applyNumberFormat="1" applyFont="1" applyFill="1" applyBorder="1" applyAlignment="1">
      <alignment horizontal="left" vertical="center" wrapText="1"/>
    </xf>
    <xf numFmtId="2" fontId="10" fillId="0" borderId="5" xfId="0" applyNumberFormat="1" applyFon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164" fontId="23" fillId="0" borderId="17" xfId="0" applyNumberFormat="1" applyFont="1" applyBorder="1" applyAlignment="1">
      <alignment horizontal="left" wrapText="1"/>
    </xf>
    <xf numFmtId="0" fontId="23" fillId="0" borderId="17" xfId="0" applyFont="1" applyBorder="1" applyAlignment="1">
      <alignment horizontal="left" wrapText="1"/>
    </xf>
    <xf numFmtId="0" fontId="23" fillId="8" borderId="17" xfId="0" applyFont="1" applyFill="1" applyBorder="1" applyAlignment="1">
      <alignment horizontal="left" wrapText="1"/>
    </xf>
    <xf numFmtId="164" fontId="23" fillId="8" borderId="17" xfId="0" applyNumberFormat="1" applyFont="1" applyFill="1" applyBorder="1" applyAlignment="1">
      <alignment horizontal="left" wrapText="1"/>
    </xf>
    <xf numFmtId="0" fontId="22" fillId="0" borderId="17" xfId="0" applyFont="1" applyBorder="1" applyAlignment="1">
      <alignment horizontal="left" wrapText="1"/>
    </xf>
    <xf numFmtId="164" fontId="22" fillId="0" borderId="17" xfId="0" applyNumberFormat="1" applyFont="1" applyBorder="1" applyAlignment="1">
      <alignment horizontal="left" wrapText="1"/>
    </xf>
    <xf numFmtId="0" fontId="22" fillId="0" borderId="17" xfId="0" applyFon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9" fillId="7" borderId="25" xfId="0" applyFont="1" applyFill="1" applyBorder="1" applyAlignment="1">
      <alignment horizontal="left" wrapText="1"/>
    </xf>
    <xf numFmtId="0" fontId="9" fillId="9" borderId="25" xfId="0" applyFont="1" applyFill="1" applyBorder="1" applyAlignment="1">
      <alignment horizontal="left" wrapText="1"/>
    </xf>
    <xf numFmtId="0" fontId="25" fillId="0" borderId="17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12" fillId="0" borderId="17" xfId="0" applyFont="1" applyBorder="1" applyAlignment="1">
      <alignment horizontal="right"/>
    </xf>
    <xf numFmtId="0" fontId="1" fillId="8" borderId="17" xfId="0" applyFont="1" applyFill="1" applyBorder="1" applyAlignment="1">
      <alignment horizontal="right"/>
    </xf>
    <xf numFmtId="0" fontId="12" fillId="8" borderId="17" xfId="0" applyFont="1" applyFill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12" fillId="0" borderId="17" xfId="0" applyFont="1" applyBorder="1"/>
    <xf numFmtId="0" fontId="12" fillId="8" borderId="17" xfId="0" applyFont="1" applyFill="1" applyBorder="1"/>
    <xf numFmtId="0" fontId="0" fillId="0" borderId="17" xfId="0" applyBorder="1"/>
    <xf numFmtId="0" fontId="1" fillId="8" borderId="17" xfId="0" applyFont="1" applyFill="1" applyBorder="1" applyAlignment="1">
      <alignment horizontal="left"/>
    </xf>
    <xf numFmtId="0" fontId="10" fillId="0" borderId="17" xfId="0" applyFont="1" applyBorder="1"/>
    <xf numFmtId="0" fontId="20" fillId="0" borderId="17" xfId="2" applyBorder="1" applyAlignment="1" applyProtection="1">
      <alignment horizontal="left"/>
      <protection locked="0"/>
    </xf>
    <xf numFmtId="0" fontId="20" fillId="0" borderId="17" xfId="2" applyBorder="1" applyAlignment="1">
      <alignment horizontal="left"/>
    </xf>
    <xf numFmtId="1" fontId="6" fillId="0" borderId="3" xfId="0" applyNumberFormat="1" applyFont="1" applyBorder="1" applyAlignment="1">
      <alignment horizontal="left" vertical="center" wrapText="1"/>
    </xf>
    <xf numFmtId="1" fontId="0" fillId="0" borderId="0" xfId="0" applyNumberFormat="1" applyAlignment="1">
      <alignment horizontal="left"/>
    </xf>
    <xf numFmtId="0" fontId="22" fillId="8" borderId="17" xfId="0" applyFont="1" applyFill="1" applyBorder="1" applyAlignment="1">
      <alignment horizontal="left" wrapText="1"/>
    </xf>
    <xf numFmtId="0" fontId="20" fillId="3" borderId="17" xfId="2" applyFill="1" applyBorder="1" applyAlignment="1">
      <alignment horizontal="left" wrapText="1"/>
    </xf>
    <xf numFmtId="2" fontId="9" fillId="9" borderId="17" xfId="0" applyNumberFormat="1" applyFont="1" applyFill="1" applyBorder="1" applyAlignment="1">
      <alignment horizontal="left"/>
    </xf>
    <xf numFmtId="0" fontId="10" fillId="8" borderId="17" xfId="0" applyFont="1" applyFill="1" applyBorder="1" applyAlignment="1">
      <alignment horizontal="right"/>
    </xf>
    <xf numFmtId="0" fontId="10" fillId="8" borderId="17" xfId="0" applyFont="1" applyFill="1" applyBorder="1"/>
    <xf numFmtId="0" fontId="10" fillId="8" borderId="0" xfId="0" applyFont="1" applyFill="1"/>
    <xf numFmtId="2" fontId="9" fillId="9" borderId="17" xfId="0" applyNumberFormat="1" applyFont="1" applyFill="1" applyBorder="1" applyAlignment="1">
      <alignment horizontal="left" wrapText="1"/>
    </xf>
    <xf numFmtId="0" fontId="26" fillId="3" borderId="17" xfId="0" applyFont="1" applyFill="1" applyBorder="1" applyAlignment="1">
      <alignment horizontal="left" wrapText="1"/>
    </xf>
    <xf numFmtId="0" fontId="29" fillId="3" borderId="17" xfId="0" applyFont="1" applyFill="1" applyBorder="1" applyAlignment="1">
      <alignment horizontal="left" wrapText="1"/>
    </xf>
    <xf numFmtId="0" fontId="23" fillId="8" borderId="17" xfId="0" applyFont="1" applyFill="1" applyBorder="1" applyAlignment="1">
      <alignment wrapText="1"/>
    </xf>
    <xf numFmtId="0" fontId="20" fillId="8" borderId="17" xfId="2" applyFill="1" applyBorder="1" applyAlignment="1">
      <alignment horizontal="left"/>
    </xf>
    <xf numFmtId="0" fontId="9" fillId="8" borderId="21" xfId="0" applyFont="1" applyFill="1" applyBorder="1" applyAlignment="1">
      <alignment horizontal="left" wrapText="1"/>
    </xf>
    <xf numFmtId="0" fontId="9" fillId="8" borderId="25" xfId="0" applyFont="1" applyFill="1" applyBorder="1" applyAlignment="1">
      <alignment horizontal="left" wrapText="1"/>
    </xf>
    <xf numFmtId="0" fontId="0" fillId="8" borderId="17" xfId="0" applyFill="1" applyBorder="1" applyAlignment="1">
      <alignment horizontal="right"/>
    </xf>
    <xf numFmtId="0" fontId="0" fillId="8" borderId="17" xfId="0" applyFill="1" applyBorder="1"/>
    <xf numFmtId="0" fontId="31" fillId="7" borderId="21" xfId="0" applyFont="1" applyFill="1" applyBorder="1" applyAlignment="1">
      <alignment horizontal="left" vertical="top" wrapText="1"/>
    </xf>
    <xf numFmtId="0" fontId="31" fillId="7" borderId="21" xfId="0" applyFont="1" applyFill="1" applyBorder="1" applyAlignment="1">
      <alignment horizontal="left" wrapText="1"/>
    </xf>
    <xf numFmtId="49" fontId="30" fillId="0" borderId="17" xfId="0" applyNumberFormat="1" applyFont="1" applyBorder="1" applyAlignment="1">
      <alignment horizontal="left" vertical="top" wrapText="1"/>
    </xf>
    <xf numFmtId="1" fontId="30" fillId="0" borderId="17" xfId="0" applyNumberFormat="1" applyFont="1" applyBorder="1" applyAlignment="1">
      <alignment horizontal="left" vertical="top"/>
    </xf>
    <xf numFmtId="49" fontId="34" fillId="10" borderId="17" xfId="0" applyNumberFormat="1" applyFont="1" applyFill="1" applyBorder="1" applyAlignment="1">
      <alignment horizontal="left" vertical="top" wrapText="1"/>
    </xf>
    <xf numFmtId="0" fontId="35" fillId="3" borderId="17" xfId="0" applyFont="1" applyFill="1" applyBorder="1" applyAlignment="1">
      <alignment horizontal="left" wrapText="1"/>
    </xf>
    <xf numFmtId="0" fontId="30" fillId="0" borderId="17" xfId="0" applyFont="1" applyBorder="1" applyAlignment="1">
      <alignment horizontal="left" vertical="top"/>
    </xf>
    <xf numFmtId="0" fontId="30" fillId="0" borderId="17" xfId="0" applyFont="1" applyBorder="1" applyAlignment="1">
      <alignment horizontal="left"/>
    </xf>
    <xf numFmtId="1" fontId="30" fillId="0" borderId="17" xfId="0" applyNumberFormat="1" applyFont="1" applyBorder="1" applyAlignment="1">
      <alignment horizontal="left"/>
    </xf>
    <xf numFmtId="2" fontId="9" fillId="7" borderId="17" xfId="0" applyNumberFormat="1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7" fillId="11" borderId="10" xfId="0" applyFont="1" applyFill="1" applyBorder="1" applyAlignment="1">
      <alignment horizontal="left" vertical="center" wrapText="1"/>
    </xf>
    <xf numFmtId="0" fontId="7" fillId="11" borderId="11" xfId="0" applyFont="1" applyFill="1" applyBorder="1" applyAlignment="1">
      <alignment horizontal="left" vertical="center" wrapText="1"/>
    </xf>
    <xf numFmtId="0" fontId="36" fillId="0" borderId="17" xfId="0" applyFont="1" applyBorder="1" applyAlignment="1">
      <alignment vertical="top" wrapText="1"/>
    </xf>
    <xf numFmtId="0" fontId="31" fillId="12" borderId="25" xfId="0" applyFont="1" applyFill="1" applyBorder="1" applyAlignment="1">
      <alignment horizontal="left" vertical="top" wrapText="1"/>
    </xf>
    <xf numFmtId="0" fontId="22" fillId="9" borderId="17" xfId="0" applyFont="1" applyFill="1" applyBorder="1" applyAlignment="1">
      <alignment horizontal="left" wrapText="1"/>
    </xf>
    <xf numFmtId="49" fontId="9" fillId="9" borderId="17" xfId="0" applyNumberFormat="1" applyFont="1" applyFill="1" applyBorder="1" applyAlignment="1">
      <alignment horizontal="left" wrapText="1"/>
    </xf>
    <xf numFmtId="0" fontId="9" fillId="9" borderId="17" xfId="0" applyFont="1" applyFill="1" applyBorder="1" applyAlignment="1">
      <alignment horizontal="left" wrapText="1"/>
    </xf>
    <xf numFmtId="0" fontId="9" fillId="9" borderId="17" xfId="0" applyFont="1" applyFill="1" applyBorder="1" applyAlignment="1">
      <alignment horizontal="left"/>
    </xf>
    <xf numFmtId="0" fontId="9" fillId="8" borderId="17" xfId="0" applyFont="1" applyFill="1" applyBorder="1" applyAlignment="1">
      <alignment horizontal="left" wrapText="1"/>
    </xf>
    <xf numFmtId="164" fontId="22" fillId="8" borderId="17" xfId="0" applyNumberFormat="1" applyFont="1" applyFill="1" applyBorder="1" applyAlignment="1">
      <alignment horizontal="left" wrapText="1"/>
    </xf>
    <xf numFmtId="0" fontId="6" fillId="9" borderId="17" xfId="0" applyFont="1" applyFill="1" applyBorder="1" applyAlignment="1">
      <alignment horizontal="left" vertical="top" wrapText="1"/>
    </xf>
    <xf numFmtId="2" fontId="9" fillId="9" borderId="17" xfId="0" applyNumberFormat="1" applyFont="1" applyFill="1" applyBorder="1" applyAlignment="1">
      <alignment horizontal="left" vertical="top" wrapText="1"/>
    </xf>
    <xf numFmtId="0" fontId="22" fillId="9" borderId="17" xfId="0" applyFont="1" applyFill="1" applyBorder="1" applyAlignment="1">
      <alignment horizontal="left" vertical="top" wrapText="1"/>
    </xf>
    <xf numFmtId="1" fontId="9" fillId="8" borderId="17" xfId="0" applyNumberFormat="1" applyFont="1" applyFill="1" applyBorder="1" applyAlignment="1">
      <alignment horizontal="left" wrapText="1"/>
    </xf>
    <xf numFmtId="0" fontId="20" fillId="8" borderId="5" xfId="2" applyFill="1" applyBorder="1" applyAlignment="1">
      <alignment horizontal="left" vertical="top" wrapText="1"/>
    </xf>
    <xf numFmtId="0" fontId="31" fillId="9" borderId="19" xfId="0" applyFont="1" applyFill="1" applyBorder="1" applyAlignment="1">
      <alignment horizontal="left" vertical="top" wrapText="1"/>
    </xf>
    <xf numFmtId="0" fontId="31" fillId="9" borderId="25" xfId="0" applyFont="1" applyFill="1" applyBorder="1" applyAlignment="1">
      <alignment horizontal="left" vertical="top" wrapText="1"/>
    </xf>
    <xf numFmtId="49" fontId="32" fillId="9" borderId="18" xfId="0" applyNumberFormat="1" applyFont="1" applyFill="1" applyBorder="1" applyAlignment="1">
      <alignment horizontal="left" vertical="top" wrapText="1"/>
    </xf>
    <xf numFmtId="0" fontId="9" fillId="9" borderId="17" xfId="0" applyFont="1" applyFill="1" applyBorder="1" applyAlignment="1">
      <alignment horizontal="left" vertical="top" wrapText="1"/>
    </xf>
    <xf numFmtId="0" fontId="31" fillId="9" borderId="20" xfId="0" applyFont="1" applyFill="1" applyBorder="1" applyAlignment="1">
      <alignment horizontal="left" vertical="top" wrapText="1"/>
    </xf>
    <xf numFmtId="49" fontId="20" fillId="3" borderId="22" xfId="2" applyNumberFormat="1" applyFill="1" applyBorder="1" applyAlignment="1">
      <alignment horizontal="left" vertical="top" wrapText="1"/>
    </xf>
    <xf numFmtId="0" fontId="31" fillId="9" borderId="17" xfId="0" applyFont="1" applyFill="1" applyBorder="1" applyAlignment="1">
      <alignment horizontal="left" vertical="top" wrapText="1"/>
    </xf>
    <xf numFmtId="0" fontId="31" fillId="9" borderId="21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6" fillId="8" borderId="17" xfId="0" applyFont="1" applyFill="1" applyBorder="1" applyAlignment="1">
      <alignment vertical="top" wrapText="1"/>
    </xf>
    <xf numFmtId="0" fontId="20" fillId="3" borderId="17" xfId="2" applyFill="1" applyBorder="1" applyAlignment="1">
      <alignment horizontal="left" vertical="top" wrapText="1"/>
    </xf>
    <xf numFmtId="49" fontId="30" fillId="8" borderId="17" xfId="0" applyNumberFormat="1" applyFont="1" applyFill="1" applyBorder="1" applyAlignment="1">
      <alignment horizontal="left" vertical="top" wrapText="1"/>
    </xf>
    <xf numFmtId="49" fontId="32" fillId="8" borderId="17" xfId="0" applyNumberFormat="1" applyFont="1" applyFill="1" applyBorder="1" applyAlignment="1">
      <alignment horizontal="left" vertical="top" wrapText="1"/>
    </xf>
    <xf numFmtId="49" fontId="10" fillId="8" borderId="17" xfId="0" applyNumberFormat="1" applyFont="1" applyFill="1" applyBorder="1" applyAlignment="1">
      <alignment horizontal="left" vertical="top" wrapText="1"/>
    </xf>
    <xf numFmtId="0" fontId="10" fillId="8" borderId="17" xfId="0" applyFont="1" applyFill="1" applyBorder="1" applyAlignment="1">
      <alignment horizontal="left" vertical="top" wrapText="1"/>
    </xf>
    <xf numFmtId="1" fontId="10" fillId="8" borderId="17" xfId="0" applyNumberFormat="1" applyFont="1" applyFill="1" applyBorder="1" applyAlignment="1">
      <alignment horizontal="left" wrapText="1"/>
    </xf>
    <xf numFmtId="0" fontId="4" fillId="3" borderId="17" xfId="1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horizontal="left" vertical="top"/>
    </xf>
    <xf numFmtId="1" fontId="25" fillId="8" borderId="17" xfId="2" applyNumberFormat="1" applyFont="1" applyFill="1" applyBorder="1" applyAlignment="1">
      <alignment horizontal="left" vertical="top"/>
    </xf>
    <xf numFmtId="0" fontId="31" fillId="8" borderId="25" xfId="0" applyFont="1" applyFill="1" applyBorder="1" applyAlignment="1">
      <alignment horizontal="left" vertical="top" wrapText="1"/>
    </xf>
    <xf numFmtId="0" fontId="3" fillId="8" borderId="17" xfId="0" applyFont="1" applyFill="1" applyBorder="1" applyAlignment="1">
      <alignment horizontal="left" vertical="top" wrapText="1"/>
    </xf>
    <xf numFmtId="0" fontId="10" fillId="8" borderId="17" xfId="0" applyFont="1" applyFill="1" applyBorder="1" applyAlignment="1">
      <alignment horizontal="left" vertical="top"/>
    </xf>
    <xf numFmtId="2" fontId="10" fillId="8" borderId="17" xfId="0" applyNumberFormat="1" applyFont="1" applyFill="1" applyBorder="1" applyAlignment="1">
      <alignment horizontal="left" vertical="top"/>
    </xf>
    <xf numFmtId="0" fontId="23" fillId="8" borderId="19" xfId="0" applyFont="1" applyFill="1" applyBorder="1" applyAlignment="1">
      <alignment horizontal="left" vertical="top" wrapText="1"/>
    </xf>
    <xf numFmtId="0" fontId="20" fillId="8" borderId="17" xfId="2" applyFill="1" applyBorder="1" applyAlignment="1">
      <alignment horizontal="left" vertical="top" wrapText="1"/>
    </xf>
    <xf numFmtId="49" fontId="9" fillId="8" borderId="17" xfId="0" applyNumberFormat="1" applyFont="1" applyFill="1" applyBorder="1" applyAlignment="1">
      <alignment horizontal="left" vertical="top" wrapText="1"/>
    </xf>
    <xf numFmtId="0" fontId="10" fillId="8" borderId="19" xfId="0" applyFont="1" applyFill="1" applyBorder="1" applyAlignment="1">
      <alignment horizontal="left" vertical="top"/>
    </xf>
    <xf numFmtId="0" fontId="9" fillId="9" borderId="20" xfId="0" applyFont="1" applyFill="1" applyBorder="1" applyAlignment="1">
      <alignment horizontal="left" vertical="top" wrapText="1"/>
    </xf>
    <xf numFmtId="0" fontId="10" fillId="8" borderId="0" xfId="0" applyFont="1" applyFill="1" applyAlignment="1">
      <alignment horizontal="left" vertical="top"/>
    </xf>
    <xf numFmtId="0" fontId="14" fillId="8" borderId="17" xfId="0" applyFont="1" applyFill="1" applyBorder="1" applyAlignment="1">
      <alignment horizontal="left" vertical="top" wrapText="1"/>
    </xf>
    <xf numFmtId="0" fontId="37" fillId="8" borderId="0" xfId="0" applyFont="1" applyFill="1" applyAlignment="1">
      <alignment vertical="top" wrapText="1"/>
    </xf>
    <xf numFmtId="0" fontId="9" fillId="9" borderId="21" xfId="0" applyFont="1" applyFill="1" applyBorder="1" applyAlignment="1">
      <alignment horizontal="left" vertical="top" wrapText="1"/>
    </xf>
    <xf numFmtId="0" fontId="20" fillId="3" borderId="17" xfId="2" applyFill="1" applyBorder="1" applyAlignment="1">
      <alignment horizontal="left" vertical="center" wrapText="1"/>
    </xf>
    <xf numFmtId="2" fontId="10" fillId="8" borderId="17" xfId="0" applyNumberFormat="1" applyFont="1" applyFill="1" applyBorder="1" applyAlignment="1" applyProtection="1">
      <alignment horizontal="left" wrapText="1"/>
      <protection locked="0"/>
    </xf>
    <xf numFmtId="2" fontId="10" fillId="8" borderId="17" xfId="0" applyNumberFormat="1" applyFont="1" applyFill="1" applyBorder="1" applyAlignment="1">
      <alignment horizontal="left" wrapText="1"/>
    </xf>
    <xf numFmtId="2" fontId="10" fillId="0" borderId="17" xfId="0" applyNumberFormat="1" applyFont="1" applyBorder="1" applyAlignment="1" applyProtection="1">
      <alignment horizontal="left" wrapText="1"/>
      <protection locked="0"/>
    </xf>
    <xf numFmtId="2" fontId="10" fillId="0" borderId="17" xfId="0" applyNumberFormat="1" applyFont="1" applyBorder="1" applyAlignment="1">
      <alignment horizontal="left" wrapText="1"/>
    </xf>
    <xf numFmtId="2" fontId="9" fillId="8" borderId="17" xfId="0" applyNumberFormat="1" applyFont="1" applyFill="1" applyBorder="1" applyAlignment="1">
      <alignment horizontal="left" wrapText="1"/>
    </xf>
    <xf numFmtId="49" fontId="9" fillId="8" borderId="18" xfId="0" applyNumberFormat="1" applyFont="1" applyFill="1" applyBorder="1" applyAlignment="1">
      <alignment horizontal="left" wrapText="1"/>
    </xf>
    <xf numFmtId="0" fontId="20" fillId="8" borderId="5" xfId="2" applyFill="1" applyBorder="1" applyAlignment="1">
      <alignment horizontal="left"/>
    </xf>
    <xf numFmtId="0" fontId="9" fillId="8" borderId="19" xfId="0" applyFont="1" applyFill="1" applyBorder="1" applyAlignment="1">
      <alignment horizontal="left" wrapText="1"/>
    </xf>
    <xf numFmtId="0" fontId="9" fillId="8" borderId="20" xfId="0" applyFont="1" applyFill="1" applyBorder="1" applyAlignment="1">
      <alignment horizontal="left" wrapText="1"/>
    </xf>
    <xf numFmtId="49" fontId="34" fillId="8" borderId="17" xfId="0" applyNumberFormat="1" applyFont="1" applyFill="1" applyBorder="1" applyAlignment="1">
      <alignment horizontal="left" vertical="top" wrapText="1"/>
    </xf>
    <xf numFmtId="0" fontId="23" fillId="8" borderId="17" xfId="0" applyFont="1" applyFill="1" applyBorder="1" applyAlignment="1">
      <alignment horizontal="left" vertical="top" wrapText="1"/>
    </xf>
    <xf numFmtId="0" fontId="31" fillId="9" borderId="21" xfId="0" applyFont="1" applyFill="1" applyBorder="1" applyAlignment="1">
      <alignment horizontal="left" wrapText="1"/>
    </xf>
    <xf numFmtId="0" fontId="0" fillId="8" borderId="17" xfId="0" applyFill="1" applyBorder="1" applyAlignment="1">
      <alignment horizontal="left"/>
    </xf>
    <xf numFmtId="0" fontId="0" fillId="8" borderId="0" xfId="0" applyFill="1" applyAlignment="1">
      <alignment horizontal="left"/>
    </xf>
    <xf numFmtId="0" fontId="17" fillId="9" borderId="17" xfId="0" applyFont="1" applyFill="1" applyBorder="1" applyAlignment="1">
      <alignment horizontal="left" wrapText="1"/>
    </xf>
    <xf numFmtId="0" fontId="24" fillId="9" borderId="17" xfId="0" applyFont="1" applyFill="1" applyBorder="1" applyAlignment="1">
      <alignment horizontal="left" wrapText="1"/>
    </xf>
    <xf numFmtId="2" fontId="10" fillId="8" borderId="5" xfId="0" applyNumberFormat="1" applyFont="1" applyFill="1" applyBorder="1" applyAlignment="1">
      <alignment horizontal="left"/>
    </xf>
    <xf numFmtId="0" fontId="10" fillId="13" borderId="17" xfId="0" applyFont="1" applyFill="1" applyBorder="1" applyAlignment="1">
      <alignment horizontal="left" wrapText="1"/>
    </xf>
    <xf numFmtId="1" fontId="10" fillId="13" borderId="17" xfId="0" applyNumberFormat="1" applyFont="1" applyFill="1" applyBorder="1" applyAlignment="1" applyProtection="1">
      <alignment horizontal="left" wrapText="1"/>
      <protection locked="0"/>
    </xf>
    <xf numFmtId="0" fontId="23" fillId="13" borderId="17" xfId="0" applyFont="1" applyFill="1" applyBorder="1" applyAlignment="1">
      <alignment horizontal="left" wrapText="1"/>
    </xf>
    <xf numFmtId="49" fontId="9" fillId="13" borderId="17" xfId="0" applyNumberFormat="1" applyFont="1" applyFill="1" applyBorder="1" applyAlignment="1">
      <alignment horizontal="left" wrapText="1"/>
    </xf>
    <xf numFmtId="49" fontId="10" fillId="13" borderId="17" xfId="0" applyNumberFormat="1" applyFont="1" applyFill="1" applyBorder="1" applyAlignment="1">
      <alignment horizontal="left" wrapText="1"/>
    </xf>
    <xf numFmtId="0" fontId="10" fillId="13" borderId="17" xfId="0" applyFont="1" applyFill="1" applyBorder="1" applyAlignment="1">
      <alignment horizontal="left"/>
    </xf>
    <xf numFmtId="0" fontId="9" fillId="14" borderId="21" xfId="0" applyFont="1" applyFill="1" applyBorder="1" applyAlignment="1">
      <alignment horizontal="left" wrapText="1"/>
    </xf>
    <xf numFmtId="0" fontId="9" fillId="14" borderId="25" xfId="0" applyFont="1" applyFill="1" applyBorder="1" applyAlignment="1">
      <alignment horizontal="left" wrapText="1"/>
    </xf>
    <xf numFmtId="49" fontId="9" fillId="9" borderId="18" xfId="0" applyNumberFormat="1" applyFont="1" applyFill="1" applyBorder="1" applyAlignment="1">
      <alignment horizontal="left" wrapText="1"/>
    </xf>
    <xf numFmtId="0" fontId="11" fillId="8" borderId="5" xfId="0" applyFont="1" applyFill="1" applyBorder="1" applyAlignment="1">
      <alignment horizontal="left"/>
    </xf>
    <xf numFmtId="0" fontId="9" fillId="9" borderId="19" xfId="0" applyFont="1" applyFill="1" applyBorder="1" applyAlignment="1">
      <alignment horizontal="left" wrapText="1"/>
    </xf>
    <xf numFmtId="0" fontId="9" fillId="9" borderId="20" xfId="0" applyFont="1" applyFill="1" applyBorder="1" applyAlignment="1">
      <alignment horizontal="left" wrapText="1"/>
    </xf>
    <xf numFmtId="0" fontId="11" fillId="8" borderId="17" xfId="0" applyFont="1" applyFill="1" applyBorder="1" applyAlignment="1">
      <alignment horizontal="left"/>
    </xf>
    <xf numFmtId="49" fontId="10" fillId="8" borderId="0" xfId="0" applyNumberFormat="1" applyFont="1" applyFill="1" applyAlignment="1">
      <alignment horizontal="left" wrapText="1"/>
    </xf>
    <xf numFmtId="164" fontId="24" fillId="9" borderId="17" xfId="0" applyNumberFormat="1" applyFont="1" applyFill="1" applyBorder="1" applyAlignment="1">
      <alignment horizontal="left" wrapText="1"/>
    </xf>
    <xf numFmtId="0" fontId="28" fillId="8" borderId="17" xfId="0" applyFont="1" applyFill="1" applyBorder="1" applyAlignment="1">
      <alignment horizontal="left" wrapText="1"/>
    </xf>
    <xf numFmtId="49" fontId="26" fillId="8" borderId="17" xfId="0" applyNumberFormat="1" applyFont="1" applyFill="1" applyBorder="1" applyAlignment="1">
      <alignment horizontal="left" wrapText="1"/>
    </xf>
    <xf numFmtId="0" fontId="27" fillId="8" borderId="21" xfId="0" applyFont="1" applyFill="1" applyBorder="1" applyAlignment="1">
      <alignment horizontal="left" wrapText="1"/>
    </xf>
    <xf numFmtId="0" fontId="27" fillId="8" borderId="25" xfId="0" applyFont="1" applyFill="1" applyBorder="1" applyAlignment="1">
      <alignment horizontal="left" wrapText="1"/>
    </xf>
    <xf numFmtId="0" fontId="26" fillId="8" borderId="17" xfId="0" applyFont="1" applyFill="1" applyBorder="1" applyAlignment="1">
      <alignment horizontal="right"/>
    </xf>
    <xf numFmtId="0" fontId="26" fillId="8" borderId="0" xfId="0" applyFont="1" applyFill="1"/>
    <xf numFmtId="0" fontId="20" fillId="15" borderId="17" xfId="2" applyFill="1" applyBorder="1" applyAlignment="1">
      <alignment horizontal="left" wrapText="1"/>
    </xf>
    <xf numFmtId="0" fontId="9" fillId="13" borderId="21" xfId="0" applyFont="1" applyFill="1" applyBorder="1" applyAlignment="1">
      <alignment horizontal="left" wrapText="1"/>
    </xf>
    <xf numFmtId="0" fontId="20" fillId="8" borderId="0" xfId="2" applyFill="1"/>
    <xf numFmtId="0" fontId="0" fillId="17" borderId="17" xfId="1" applyFont="1" applyFill="1" applyBorder="1" applyAlignment="1">
      <alignment horizontal="left" wrapText="1"/>
    </xf>
    <xf numFmtId="1" fontId="10" fillId="18" borderId="17" xfId="0" applyNumberFormat="1" applyFont="1" applyFill="1" applyBorder="1" applyAlignment="1" applyProtection="1">
      <alignment horizontal="left" wrapText="1"/>
      <protection locked="0"/>
    </xf>
    <xf numFmtId="2" fontId="9" fillId="16" borderId="17" xfId="0" applyNumberFormat="1" applyFont="1" applyFill="1" applyBorder="1" applyAlignment="1">
      <alignment horizontal="left" wrapText="1"/>
    </xf>
    <xf numFmtId="164" fontId="23" fillId="18" borderId="17" xfId="0" applyNumberFormat="1" applyFont="1" applyFill="1" applyBorder="1" applyAlignment="1">
      <alignment horizontal="left" wrapText="1"/>
    </xf>
    <xf numFmtId="49" fontId="9" fillId="18" borderId="17" xfId="0" applyNumberFormat="1" applyFont="1" applyFill="1" applyBorder="1" applyAlignment="1">
      <alignment horizontal="left" wrapText="1"/>
    </xf>
    <xf numFmtId="0" fontId="11" fillId="17" borderId="17" xfId="0" applyFont="1" applyFill="1" applyBorder="1" applyAlignment="1">
      <alignment horizontal="left" wrapText="1"/>
    </xf>
    <xf numFmtId="0" fontId="9" fillId="18" borderId="19" xfId="0" applyFont="1" applyFill="1" applyBorder="1" applyAlignment="1">
      <alignment horizontal="left" wrapText="1"/>
    </xf>
    <xf numFmtId="49" fontId="10" fillId="18" borderId="17" xfId="0" applyNumberFormat="1" applyFont="1" applyFill="1" applyBorder="1" applyAlignment="1">
      <alignment horizontal="left" wrapText="1"/>
    </xf>
    <xf numFmtId="0" fontId="9" fillId="18" borderId="17" xfId="0" applyFont="1" applyFill="1" applyBorder="1" applyAlignment="1">
      <alignment horizontal="left" wrapText="1"/>
    </xf>
    <xf numFmtId="0" fontId="9" fillId="16" borderId="21" xfId="0" applyFont="1" applyFill="1" applyBorder="1" applyAlignment="1">
      <alignment horizontal="left" wrapText="1"/>
    </xf>
    <xf numFmtId="0" fontId="9" fillId="16" borderId="25" xfId="0" applyFont="1" applyFill="1" applyBorder="1" applyAlignment="1">
      <alignment horizontal="left" wrapText="1"/>
    </xf>
    <xf numFmtId="0" fontId="12" fillId="18" borderId="17" xfId="0" applyFont="1" applyFill="1" applyBorder="1" applyAlignment="1">
      <alignment horizontal="right"/>
    </xf>
    <xf numFmtId="0" fontId="12" fillId="18" borderId="17" xfId="0" applyFont="1" applyFill="1" applyBorder="1"/>
    <xf numFmtId="0" fontId="1" fillId="18" borderId="0" xfId="0" applyFont="1" applyFill="1"/>
    <xf numFmtId="0" fontId="12" fillId="18" borderId="0" xfId="0" applyFont="1" applyFill="1"/>
    <xf numFmtId="0" fontId="10" fillId="18" borderId="17" xfId="0" applyFont="1" applyFill="1" applyBorder="1" applyAlignment="1">
      <alignment horizontal="left" wrapText="1"/>
    </xf>
    <xf numFmtId="2" fontId="10" fillId="18" borderId="17" xfId="0" applyNumberFormat="1" applyFont="1" applyFill="1" applyBorder="1" applyAlignment="1">
      <alignment horizontal="left"/>
    </xf>
    <xf numFmtId="0" fontId="23" fillId="18" borderId="17" xfId="0" applyFont="1" applyFill="1" applyBorder="1" applyAlignment="1">
      <alignment horizontal="left" wrapText="1"/>
    </xf>
    <xf numFmtId="0" fontId="10" fillId="18" borderId="17" xfId="0" applyFont="1" applyFill="1" applyBorder="1" applyAlignment="1">
      <alignment horizontal="left"/>
    </xf>
    <xf numFmtId="0" fontId="20" fillId="18" borderId="17" xfId="2" applyFill="1" applyBorder="1" applyAlignment="1">
      <alignment horizontal="left"/>
    </xf>
    <xf numFmtId="0" fontId="9" fillId="18" borderId="21" xfId="0" applyFont="1" applyFill="1" applyBorder="1" applyAlignment="1">
      <alignment horizontal="left" wrapText="1"/>
    </xf>
    <xf numFmtId="0" fontId="9" fillId="18" borderId="25" xfId="0" applyFont="1" applyFill="1" applyBorder="1" applyAlignment="1">
      <alignment horizontal="left" wrapText="1"/>
    </xf>
    <xf numFmtId="0" fontId="0" fillId="18" borderId="17" xfId="0" applyFill="1" applyBorder="1" applyAlignment="1">
      <alignment horizontal="right"/>
    </xf>
    <xf numFmtId="0" fontId="0" fillId="18" borderId="17" xfId="0" applyFill="1" applyBorder="1"/>
    <xf numFmtId="0" fontId="0" fillId="18" borderId="0" xfId="0" applyFill="1"/>
    <xf numFmtId="0" fontId="17" fillId="16" borderId="17" xfId="0" applyFont="1" applyFill="1" applyBorder="1" applyAlignment="1">
      <alignment horizontal="left" wrapText="1"/>
    </xf>
    <xf numFmtId="0" fontId="24" fillId="16" borderId="17" xfId="0" applyFont="1" applyFill="1" applyBorder="1" applyAlignment="1">
      <alignment horizontal="left" wrapText="1"/>
    </xf>
    <xf numFmtId="0" fontId="20" fillId="17" borderId="17" xfId="2" applyFill="1" applyBorder="1" applyAlignment="1">
      <alignment horizontal="left" wrapText="1"/>
    </xf>
    <xf numFmtId="0" fontId="10" fillId="17" borderId="17" xfId="0" applyFont="1" applyFill="1" applyBorder="1" applyAlignment="1">
      <alignment horizontal="left" wrapText="1"/>
    </xf>
    <xf numFmtId="1" fontId="10" fillId="18" borderId="17" xfId="0" applyNumberFormat="1" applyFont="1" applyFill="1" applyBorder="1" applyAlignment="1" applyProtection="1">
      <alignment horizontal="left"/>
      <protection locked="0"/>
    </xf>
    <xf numFmtId="0" fontId="22" fillId="18" borderId="17" xfId="0" applyFont="1" applyFill="1" applyBorder="1" applyAlignment="1">
      <alignment horizontal="left" wrapText="1"/>
    </xf>
    <xf numFmtId="0" fontId="10" fillId="17" borderId="17" xfId="0" applyFont="1" applyFill="1" applyBorder="1" applyAlignment="1">
      <alignment horizontal="left"/>
    </xf>
    <xf numFmtId="2" fontId="9" fillId="16" borderId="17" xfId="0" applyNumberFormat="1" applyFont="1" applyFill="1" applyBorder="1" applyAlignment="1">
      <alignment horizontal="left"/>
    </xf>
    <xf numFmtId="0" fontId="10" fillId="18" borderId="17" xfId="0" applyFont="1" applyFill="1" applyBorder="1" applyAlignment="1">
      <alignment horizontal="right"/>
    </xf>
    <xf numFmtId="0" fontId="10" fillId="18" borderId="17" xfId="0" applyFont="1" applyFill="1" applyBorder="1"/>
    <xf numFmtId="0" fontId="10" fillId="18" borderId="0" xfId="0" applyFont="1" applyFill="1"/>
    <xf numFmtId="0" fontId="9" fillId="17" borderId="17" xfId="0" applyFont="1" applyFill="1" applyBorder="1" applyAlignment="1">
      <alignment horizontal="left" wrapText="1"/>
    </xf>
    <xf numFmtId="0" fontId="22" fillId="16" borderId="17" xfId="0" applyFont="1" applyFill="1" applyBorder="1" applyAlignment="1">
      <alignment horizontal="left" wrapText="1"/>
    </xf>
    <xf numFmtId="49" fontId="9" fillId="16" borderId="17" xfId="0" applyNumberFormat="1" applyFont="1" applyFill="1" applyBorder="1" applyAlignment="1">
      <alignment horizontal="left" wrapText="1"/>
    </xf>
    <xf numFmtId="0" fontId="9" fillId="16" borderId="17" xfId="0" applyFont="1" applyFill="1" applyBorder="1" applyAlignment="1">
      <alignment horizontal="left" wrapText="1"/>
    </xf>
    <xf numFmtId="0" fontId="9" fillId="16" borderId="17" xfId="0" applyFont="1" applyFill="1" applyBorder="1" applyAlignment="1">
      <alignment horizontal="left"/>
    </xf>
    <xf numFmtId="2" fontId="9" fillId="14" borderId="17" xfId="0" applyNumberFormat="1" applyFont="1" applyFill="1" applyBorder="1" applyAlignment="1">
      <alignment horizontal="left"/>
    </xf>
    <xf numFmtId="0" fontId="20" fillId="8" borderId="17" xfId="2" applyFill="1" applyBorder="1"/>
    <xf numFmtId="2" fontId="10" fillId="15" borderId="17" xfId="0" applyNumberFormat="1" applyFont="1" applyFill="1" applyBorder="1" applyAlignment="1">
      <alignment horizontal="left" wrapText="1"/>
    </xf>
    <xf numFmtId="0" fontId="1" fillId="13" borderId="17" xfId="0" applyFont="1" applyFill="1" applyBorder="1" applyAlignment="1">
      <alignment horizontal="right"/>
    </xf>
    <xf numFmtId="0" fontId="1" fillId="13" borderId="17" xfId="0" applyFont="1" applyFill="1" applyBorder="1" applyAlignment="1">
      <alignment horizontal="left"/>
    </xf>
    <xf numFmtId="0" fontId="1" fillId="13" borderId="0" xfId="0" applyFont="1" applyFill="1" applyAlignment="1">
      <alignment horizontal="left"/>
    </xf>
    <xf numFmtId="0" fontId="1" fillId="13" borderId="0" xfId="0" applyFont="1" applyFill="1"/>
    <xf numFmtId="0" fontId="10" fillId="15" borderId="17" xfId="0" applyFont="1" applyFill="1" applyBorder="1" applyAlignment="1">
      <alignment horizontal="left" wrapText="1"/>
    </xf>
    <xf numFmtId="2" fontId="10" fillId="13" borderId="17" xfId="0" applyNumberFormat="1" applyFont="1" applyFill="1" applyBorder="1" applyAlignment="1">
      <alignment horizontal="left"/>
    </xf>
    <xf numFmtId="0" fontId="22" fillId="13" borderId="17" xfId="0" applyFont="1" applyFill="1" applyBorder="1" applyAlignment="1">
      <alignment horizontal="left" wrapText="1"/>
    </xf>
    <xf numFmtId="0" fontId="12" fillId="13" borderId="17" xfId="0" applyFont="1" applyFill="1" applyBorder="1" applyAlignment="1">
      <alignment horizontal="right"/>
    </xf>
    <xf numFmtId="0" fontId="12" fillId="13" borderId="17" xfId="0" applyFont="1" applyFill="1" applyBorder="1"/>
    <xf numFmtId="0" fontId="12" fillId="13" borderId="0" xfId="0" applyFont="1" applyFill="1"/>
    <xf numFmtId="0" fontId="20" fillId="13" borderId="17" xfId="2" applyFill="1" applyBorder="1" applyAlignment="1">
      <alignment horizontal="left"/>
    </xf>
    <xf numFmtId="0" fontId="9" fillId="13" borderId="25" xfId="0" applyFont="1" applyFill="1" applyBorder="1" applyAlignment="1">
      <alignment horizontal="left" wrapText="1"/>
    </xf>
    <xf numFmtId="0" fontId="0" fillId="13" borderId="17" xfId="0" applyFill="1" applyBorder="1" applyAlignment="1">
      <alignment horizontal="right"/>
    </xf>
    <xf numFmtId="0" fontId="0" fillId="13" borderId="17" xfId="0" applyFill="1" applyBorder="1"/>
    <xf numFmtId="0" fontId="0" fillId="13" borderId="0" xfId="0" applyFill="1"/>
    <xf numFmtId="0" fontId="38" fillId="13" borderId="17" xfId="0" applyFont="1" applyFill="1" applyBorder="1" applyAlignment="1">
      <alignment horizontal="left" wrapText="1"/>
    </xf>
    <xf numFmtId="0" fontId="38" fillId="13" borderId="17" xfId="0" applyFont="1" applyFill="1" applyBorder="1" applyAlignment="1">
      <alignment horizontal="left"/>
    </xf>
    <xf numFmtId="2" fontId="9" fillId="13" borderId="17" xfId="0" applyNumberFormat="1" applyFont="1" applyFill="1" applyBorder="1" applyAlignment="1">
      <alignment horizontal="left" wrapText="1"/>
    </xf>
    <xf numFmtId="0" fontId="9" fillId="13" borderId="19" xfId="0" applyFont="1" applyFill="1" applyBorder="1" applyAlignment="1">
      <alignment horizontal="left" wrapText="1"/>
    </xf>
    <xf numFmtId="0" fontId="25" fillId="15" borderId="17" xfId="1" applyFont="1" applyFill="1" applyBorder="1" applyAlignment="1">
      <alignment horizontal="left" wrapText="1"/>
    </xf>
    <xf numFmtId="164" fontId="23" fillId="13" borderId="17" xfId="0" applyNumberFormat="1" applyFont="1" applyFill="1" applyBorder="1" applyAlignment="1">
      <alignment horizontal="left" wrapText="1"/>
    </xf>
    <xf numFmtId="0" fontId="9" fillId="13" borderId="17" xfId="0" applyFont="1" applyFill="1" applyBorder="1" applyAlignment="1">
      <alignment horizontal="left" wrapText="1"/>
    </xf>
    <xf numFmtId="2" fontId="9" fillId="14" borderId="17" xfId="0" applyNumberFormat="1" applyFont="1" applyFill="1" applyBorder="1" applyAlignment="1">
      <alignment horizontal="left" wrapText="1"/>
    </xf>
    <xf numFmtId="0" fontId="17" fillId="14" borderId="17" xfId="0" applyFont="1" applyFill="1" applyBorder="1" applyAlignment="1">
      <alignment horizontal="left" wrapText="1"/>
    </xf>
    <xf numFmtId="164" fontId="24" fillId="14" borderId="17" xfId="0" applyNumberFormat="1" applyFont="1" applyFill="1" applyBorder="1" applyAlignment="1">
      <alignment horizontal="left" wrapText="1"/>
    </xf>
    <xf numFmtId="0" fontId="25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left" wrapText="1"/>
    </xf>
    <xf numFmtId="0" fontId="13" fillId="11" borderId="18" xfId="0" applyFont="1" applyFill="1" applyBorder="1" applyAlignment="1">
      <alignment horizontal="left"/>
    </xf>
    <xf numFmtId="0" fontId="13" fillId="11" borderId="25" xfId="0" applyFont="1" applyFill="1" applyBorder="1" applyAlignment="1">
      <alignment horizontal="left"/>
    </xf>
    <xf numFmtId="0" fontId="13" fillId="11" borderId="2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8" fillId="11" borderId="31" xfId="0" applyFont="1" applyFill="1" applyBorder="1" applyAlignment="1">
      <alignment horizontal="left" wrapText="1"/>
    </xf>
    <xf numFmtId="0" fontId="18" fillId="11" borderId="0" xfId="0" applyFont="1" applyFill="1" applyAlignment="1">
      <alignment horizontal="left" wrapText="1"/>
    </xf>
    <xf numFmtId="0" fontId="18" fillId="11" borderId="32" xfId="0" applyFont="1" applyFill="1" applyBorder="1" applyAlignment="1">
      <alignment horizontal="left" wrapText="1"/>
    </xf>
    <xf numFmtId="0" fontId="18" fillId="11" borderId="33" xfId="0" applyFont="1" applyFill="1" applyBorder="1" applyAlignment="1">
      <alignment horizontal="left" wrapText="1"/>
    </xf>
    <xf numFmtId="0" fontId="18" fillId="11" borderId="34" xfId="0" applyFont="1" applyFill="1" applyBorder="1" applyAlignment="1">
      <alignment horizontal="left" wrapText="1"/>
    </xf>
    <xf numFmtId="1" fontId="18" fillId="11" borderId="18" xfId="0" applyNumberFormat="1" applyFont="1" applyFill="1" applyBorder="1" applyAlignment="1">
      <alignment horizontal="left" wrapText="1"/>
    </xf>
    <xf numFmtId="1" fontId="18" fillId="11" borderId="25" xfId="0" applyNumberFormat="1" applyFont="1" applyFill="1" applyBorder="1" applyAlignment="1">
      <alignment horizontal="left" wrapText="1"/>
    </xf>
    <xf numFmtId="1" fontId="18" fillId="11" borderId="21" xfId="0" applyNumberFormat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Примечание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3658802" cy="1194435"/>
    <xdr:pic>
      <xdr:nvPicPr>
        <xdr:cNvPr id="1596038848" name="Рисунок 1596038847">
          <a:extLst>
            <a:ext uri="{FF2B5EF4-FFF2-40B4-BE49-F238E27FC236}">
              <a16:creationId xmlns:a16="http://schemas.microsoft.com/office/drawing/2014/main" xmlns="" id="{00000000-0008-0000-0000-0000C09E2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231" t="32415" r="10748" b="31563"/>
        <a:stretch/>
      </xdr:blipFill>
      <xdr:spPr bwMode="auto">
        <a:xfrm>
          <a:off x="0" y="619125"/>
          <a:ext cx="3658802" cy="11944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u.disai.org/barcode/ean-13/7930139600617" TargetMode="External"/><Relationship Id="rId21" Type="http://schemas.openxmlformats.org/officeDocument/2006/relationships/hyperlink" Target="https://clck.ru/3BxrHw" TargetMode="External"/><Relationship Id="rId42" Type="http://schemas.openxmlformats.org/officeDocument/2006/relationships/hyperlink" Target="https://clck.ru/3BxuWq" TargetMode="External"/><Relationship Id="rId63" Type="http://schemas.openxmlformats.org/officeDocument/2006/relationships/hyperlink" Target="https://clck.ru/3C7FTe" TargetMode="External"/><Relationship Id="rId84" Type="http://schemas.openxmlformats.org/officeDocument/2006/relationships/hyperlink" Target="https://clck.ru/3BxrDA" TargetMode="External"/><Relationship Id="rId138" Type="http://schemas.openxmlformats.org/officeDocument/2006/relationships/hyperlink" Target="https://ru.disai.org/barcode/ean-13/7930139600037" TargetMode="External"/><Relationship Id="rId159" Type="http://schemas.openxmlformats.org/officeDocument/2006/relationships/hyperlink" Target="https://ru.disai.org/barcode/ean-13/7930139601577" TargetMode="External"/><Relationship Id="rId170" Type="http://schemas.openxmlformats.org/officeDocument/2006/relationships/hyperlink" Target="https://clck.ru/3Q9EZQ" TargetMode="External"/><Relationship Id="rId191" Type="http://schemas.openxmlformats.org/officeDocument/2006/relationships/hyperlink" Target="https://clck.ru/3QirnL" TargetMode="External"/><Relationship Id="rId205" Type="http://schemas.openxmlformats.org/officeDocument/2006/relationships/hyperlink" Target="https://clck.ru/3Qusbc" TargetMode="External"/><Relationship Id="rId226" Type="http://schemas.openxmlformats.org/officeDocument/2006/relationships/hyperlink" Target="https://clck.su/IuwDN" TargetMode="External"/><Relationship Id="rId247" Type="http://schemas.openxmlformats.org/officeDocument/2006/relationships/hyperlink" Target="https://clck.su/cwyAH" TargetMode="External"/><Relationship Id="rId107" Type="http://schemas.openxmlformats.org/officeDocument/2006/relationships/hyperlink" Target="https://clck.ru/3PR8Rm" TargetMode="External"/><Relationship Id="rId11" Type="http://schemas.openxmlformats.org/officeDocument/2006/relationships/hyperlink" Target="https://clck.ru/3Bxqxn" TargetMode="External"/><Relationship Id="rId32" Type="http://schemas.openxmlformats.org/officeDocument/2006/relationships/hyperlink" Target="https://clck.ru/3Bxrzk" TargetMode="External"/><Relationship Id="rId53" Type="http://schemas.openxmlformats.org/officeDocument/2006/relationships/hyperlink" Target="https://clck.ru/3C7FuZ" TargetMode="External"/><Relationship Id="rId74" Type="http://schemas.openxmlformats.org/officeDocument/2006/relationships/hyperlink" Target="https://clck.ru/3FibRN" TargetMode="External"/><Relationship Id="rId128" Type="http://schemas.openxmlformats.org/officeDocument/2006/relationships/hyperlink" Target="https://ru.disai.org/barcode/ean-13/7930139601546" TargetMode="External"/><Relationship Id="rId149" Type="http://schemas.openxmlformats.org/officeDocument/2006/relationships/hyperlink" Target="https://clck.ru/3PR8fM" TargetMode="External"/><Relationship Id="rId5" Type="http://schemas.openxmlformats.org/officeDocument/2006/relationships/hyperlink" Target="https://clck.ru/3Bxqdb" TargetMode="External"/><Relationship Id="rId95" Type="http://schemas.openxmlformats.org/officeDocument/2006/relationships/hyperlink" Target="https://clck.ru/3Nbkw8" TargetMode="External"/><Relationship Id="rId160" Type="http://schemas.openxmlformats.org/officeDocument/2006/relationships/hyperlink" Target="https://ru.disai.org/barcode/ean-13/7930139601652" TargetMode="External"/><Relationship Id="rId181" Type="http://schemas.openxmlformats.org/officeDocument/2006/relationships/hyperlink" Target="https://clck.ru/3QEaFU" TargetMode="External"/><Relationship Id="rId216" Type="http://schemas.openxmlformats.org/officeDocument/2006/relationships/hyperlink" Target="https://clck.su/lGyQY" TargetMode="External"/><Relationship Id="rId237" Type="http://schemas.openxmlformats.org/officeDocument/2006/relationships/hyperlink" Target="https://clck.su/ocqik" TargetMode="External"/><Relationship Id="rId22" Type="http://schemas.openxmlformats.org/officeDocument/2006/relationships/hyperlink" Target="https://clck.ru/3BxrMj" TargetMode="External"/><Relationship Id="rId43" Type="http://schemas.openxmlformats.org/officeDocument/2006/relationships/hyperlink" Target="https://clck.ru/3Ax34A" TargetMode="External"/><Relationship Id="rId64" Type="http://schemas.openxmlformats.org/officeDocument/2006/relationships/hyperlink" Target="https://clck.ru/3C7Fdd" TargetMode="External"/><Relationship Id="rId118" Type="http://schemas.openxmlformats.org/officeDocument/2006/relationships/hyperlink" Target="https://ru.disai.org/barcode/ean-13/7930139601041" TargetMode="External"/><Relationship Id="rId139" Type="http://schemas.openxmlformats.org/officeDocument/2006/relationships/hyperlink" Target="https://ru.disai.org/barcode/ean-13/7930139600044" TargetMode="External"/><Relationship Id="rId85" Type="http://schemas.openxmlformats.org/officeDocument/2006/relationships/hyperlink" Target="https://clck.ru/3HYd3s" TargetMode="External"/><Relationship Id="rId150" Type="http://schemas.openxmlformats.org/officeDocument/2006/relationships/hyperlink" Target="https://clck.ru/3PR8fM" TargetMode="External"/><Relationship Id="rId171" Type="http://schemas.openxmlformats.org/officeDocument/2006/relationships/hyperlink" Target="https://clck.ru/3Q9Eam" TargetMode="External"/><Relationship Id="rId192" Type="http://schemas.openxmlformats.org/officeDocument/2006/relationships/hyperlink" Target="https://clck.ru/3Qirod" TargetMode="External"/><Relationship Id="rId206" Type="http://schemas.openxmlformats.org/officeDocument/2006/relationships/hyperlink" Target="https://clck.ru/3Qusd6" TargetMode="External"/><Relationship Id="rId227" Type="http://schemas.openxmlformats.org/officeDocument/2006/relationships/hyperlink" Target="https://clck.su/OOoGY" TargetMode="External"/><Relationship Id="rId248" Type="http://schemas.openxmlformats.org/officeDocument/2006/relationships/hyperlink" Target="https://clck.su/RFZiV" TargetMode="External"/><Relationship Id="rId12" Type="http://schemas.openxmlformats.org/officeDocument/2006/relationships/hyperlink" Target="https://clck.ru/3BxqzN" TargetMode="External"/><Relationship Id="rId17" Type="http://schemas.openxmlformats.org/officeDocument/2006/relationships/hyperlink" Target="https://clck.ru/3Efirs" TargetMode="External"/><Relationship Id="rId33" Type="http://schemas.openxmlformats.org/officeDocument/2006/relationships/hyperlink" Target="https://clck.ru/3Bxrwv" TargetMode="External"/><Relationship Id="rId38" Type="http://schemas.openxmlformats.org/officeDocument/2006/relationships/hyperlink" Target="https://clck.ru/3CrFWL" TargetMode="External"/><Relationship Id="rId59" Type="http://schemas.openxmlformats.org/officeDocument/2006/relationships/hyperlink" Target="https://clck.ru/3C8Mi6" TargetMode="External"/><Relationship Id="rId103" Type="http://schemas.openxmlformats.org/officeDocument/2006/relationships/hyperlink" Target="https://clck.ru/3PMYPH" TargetMode="External"/><Relationship Id="rId108" Type="http://schemas.openxmlformats.org/officeDocument/2006/relationships/hyperlink" Target="https://clck.ru/3PR8TG" TargetMode="External"/><Relationship Id="rId124" Type="http://schemas.openxmlformats.org/officeDocument/2006/relationships/hyperlink" Target="https://ru.disai.org/barcode/ean-13/7930139601362" TargetMode="External"/><Relationship Id="rId129" Type="http://schemas.openxmlformats.org/officeDocument/2006/relationships/hyperlink" Target="https://ru.disai.org/barcode/ean-13/7930139601607" TargetMode="External"/><Relationship Id="rId54" Type="http://schemas.openxmlformats.org/officeDocument/2006/relationships/hyperlink" Target="https://clck.ru/3C7FtT" TargetMode="External"/><Relationship Id="rId70" Type="http://schemas.openxmlformats.org/officeDocument/2006/relationships/hyperlink" Target="https://clck.ru/3FeHPY" TargetMode="External"/><Relationship Id="rId75" Type="http://schemas.openxmlformats.org/officeDocument/2006/relationships/hyperlink" Target="https://clck.ru/3BxsHa" TargetMode="External"/><Relationship Id="rId91" Type="http://schemas.openxmlformats.org/officeDocument/2006/relationships/hyperlink" Target="https://clck.ru/3HYgsh" TargetMode="External"/><Relationship Id="rId96" Type="http://schemas.openxmlformats.org/officeDocument/2006/relationships/hyperlink" Target="https://clck.ru/3Nbkxv" TargetMode="External"/><Relationship Id="rId140" Type="http://schemas.openxmlformats.org/officeDocument/2006/relationships/hyperlink" Target="https://ru.disai.org/barcode/ean-13/7930139600051" TargetMode="External"/><Relationship Id="rId145" Type="http://schemas.openxmlformats.org/officeDocument/2006/relationships/hyperlink" Target="https://clck.ru/3PR99n" TargetMode="External"/><Relationship Id="rId161" Type="http://schemas.openxmlformats.org/officeDocument/2006/relationships/hyperlink" Target="https://ru.disai.org/barcode/ean-13/7930139601669" TargetMode="External"/><Relationship Id="rId166" Type="http://schemas.openxmlformats.org/officeDocument/2006/relationships/hyperlink" Target="https://ru.disai.org/barcode/ean-13/7930139601775" TargetMode="External"/><Relationship Id="rId182" Type="http://schemas.openxmlformats.org/officeDocument/2006/relationships/hyperlink" Target="https://clck.ru/3QFcdE" TargetMode="External"/><Relationship Id="rId187" Type="http://schemas.openxmlformats.org/officeDocument/2006/relationships/hyperlink" Target="https://clck.ru/3QFcrD" TargetMode="External"/><Relationship Id="rId217" Type="http://schemas.openxmlformats.org/officeDocument/2006/relationships/hyperlink" Target="https://clck.su/EgGiL" TargetMode="External"/><Relationship Id="rId1" Type="http://schemas.openxmlformats.org/officeDocument/2006/relationships/hyperlink" Target="https://clck.ru/3Efid7" TargetMode="External"/><Relationship Id="rId6" Type="http://schemas.openxmlformats.org/officeDocument/2006/relationships/hyperlink" Target="https://clck.ru/3Bxqiy" TargetMode="External"/><Relationship Id="rId212" Type="http://schemas.openxmlformats.org/officeDocument/2006/relationships/hyperlink" Target="https://clc.li/rjWuf" TargetMode="External"/><Relationship Id="rId233" Type="http://schemas.openxmlformats.org/officeDocument/2006/relationships/hyperlink" Target="https://clck.su/RdWhi" TargetMode="External"/><Relationship Id="rId238" Type="http://schemas.openxmlformats.org/officeDocument/2006/relationships/hyperlink" Target="https://clck.su/PibFb" TargetMode="External"/><Relationship Id="rId23" Type="http://schemas.openxmlformats.org/officeDocument/2006/relationships/hyperlink" Target="https://clck.ru/3Bxrej" TargetMode="External"/><Relationship Id="rId28" Type="http://schemas.openxmlformats.org/officeDocument/2006/relationships/hyperlink" Target="https://clck.ru/3AmaXY" TargetMode="External"/><Relationship Id="rId49" Type="http://schemas.openxmlformats.org/officeDocument/2006/relationships/hyperlink" Target="https://clck.ru/3C8McN" TargetMode="External"/><Relationship Id="rId114" Type="http://schemas.openxmlformats.org/officeDocument/2006/relationships/hyperlink" Target="https://clck.ru/3PR8eD" TargetMode="External"/><Relationship Id="rId119" Type="http://schemas.openxmlformats.org/officeDocument/2006/relationships/hyperlink" Target="https://ru.disai.org/barcode/ean-13/7930139600624" TargetMode="External"/><Relationship Id="rId44" Type="http://schemas.openxmlformats.org/officeDocument/2006/relationships/hyperlink" Target="https://clck.ru/3Ax2xa" TargetMode="External"/><Relationship Id="rId60" Type="http://schemas.openxmlformats.org/officeDocument/2006/relationships/hyperlink" Target="https://clck.ru/3C6bzi" TargetMode="External"/><Relationship Id="rId65" Type="http://schemas.openxmlformats.org/officeDocument/2006/relationships/hyperlink" Target="https://clck.ru/3FeD7i" TargetMode="External"/><Relationship Id="rId81" Type="http://schemas.openxmlformats.org/officeDocument/2006/relationships/hyperlink" Target="https://clck.ru/3Gi9PH" TargetMode="External"/><Relationship Id="rId86" Type="http://schemas.openxmlformats.org/officeDocument/2006/relationships/hyperlink" Target="https://clck.ru/3HYdGh" TargetMode="External"/><Relationship Id="rId130" Type="http://schemas.openxmlformats.org/officeDocument/2006/relationships/hyperlink" Target="https://ru.disai.org/barcode/ean-13/7930139601553" TargetMode="External"/><Relationship Id="rId135" Type="http://schemas.openxmlformats.org/officeDocument/2006/relationships/hyperlink" Target="https://ru.disai.org/barcode/ean-13/7930139600020" TargetMode="External"/><Relationship Id="rId151" Type="http://schemas.openxmlformats.org/officeDocument/2006/relationships/hyperlink" Target="https://ru.disai.org/barcode/ean-13/7930139600679" TargetMode="External"/><Relationship Id="rId156" Type="http://schemas.openxmlformats.org/officeDocument/2006/relationships/hyperlink" Target="https://ru.disai.org/barcode/ean-13/7930139600990" TargetMode="External"/><Relationship Id="rId177" Type="http://schemas.openxmlformats.org/officeDocument/2006/relationships/hyperlink" Target="https://clck.ru/3BxuZi" TargetMode="External"/><Relationship Id="rId198" Type="http://schemas.openxmlformats.org/officeDocument/2006/relationships/hyperlink" Target="https://clck.ru/3QqX4g" TargetMode="External"/><Relationship Id="rId172" Type="http://schemas.openxmlformats.org/officeDocument/2006/relationships/hyperlink" Target="https://clck.ru/3Q9EbG" TargetMode="External"/><Relationship Id="rId193" Type="http://schemas.openxmlformats.org/officeDocument/2006/relationships/hyperlink" Target="https://clck.ru/3QiscC" TargetMode="External"/><Relationship Id="rId202" Type="http://schemas.openxmlformats.org/officeDocument/2006/relationships/hyperlink" Target="https://clck.ru/3QusWD" TargetMode="External"/><Relationship Id="rId207" Type="http://schemas.openxmlformats.org/officeDocument/2006/relationships/hyperlink" Target="https://clck.ru/3R3NsV" TargetMode="External"/><Relationship Id="rId223" Type="http://schemas.openxmlformats.org/officeDocument/2006/relationships/hyperlink" Target="https://clck.su/gBTZg" TargetMode="External"/><Relationship Id="rId228" Type="http://schemas.openxmlformats.org/officeDocument/2006/relationships/hyperlink" Target="https://clck.su/qdaBV" TargetMode="External"/><Relationship Id="rId244" Type="http://schemas.openxmlformats.org/officeDocument/2006/relationships/hyperlink" Target="https://clck.su/GrYkW" TargetMode="External"/><Relationship Id="rId249" Type="http://schemas.openxmlformats.org/officeDocument/2006/relationships/hyperlink" Target="https://clck.su/qBEGv" TargetMode="External"/><Relationship Id="rId13" Type="http://schemas.openxmlformats.org/officeDocument/2006/relationships/hyperlink" Target="https://clck.ru/3Bxr2o" TargetMode="External"/><Relationship Id="rId18" Type="http://schemas.openxmlformats.org/officeDocument/2006/relationships/hyperlink" Target="https://clck.ru/3EfihB" TargetMode="External"/><Relationship Id="rId39" Type="http://schemas.openxmlformats.org/officeDocument/2006/relationships/hyperlink" Target="https://clck.ru/3BxsaH" TargetMode="External"/><Relationship Id="rId109" Type="http://schemas.openxmlformats.org/officeDocument/2006/relationships/hyperlink" Target="https://clck.ru/3PR8WL" TargetMode="External"/><Relationship Id="rId34" Type="http://schemas.openxmlformats.org/officeDocument/2006/relationships/hyperlink" Target="https://clck.ru/3BxsBP" TargetMode="External"/><Relationship Id="rId50" Type="http://schemas.openxmlformats.org/officeDocument/2006/relationships/hyperlink" Target="https://clck.ru/3C8NKB" TargetMode="External"/><Relationship Id="rId55" Type="http://schemas.openxmlformats.org/officeDocument/2006/relationships/hyperlink" Target="https://clck.ru/3C6bxN" TargetMode="External"/><Relationship Id="rId76" Type="http://schemas.openxmlformats.org/officeDocument/2006/relationships/hyperlink" Target="https://clck.ru/3Ft2iV" TargetMode="External"/><Relationship Id="rId97" Type="http://schemas.openxmlformats.org/officeDocument/2006/relationships/hyperlink" Target="https://clck.ru/3Nbm2C" TargetMode="External"/><Relationship Id="rId104" Type="http://schemas.openxmlformats.org/officeDocument/2006/relationships/hyperlink" Target="https://clck.ru/3PVxVu" TargetMode="External"/><Relationship Id="rId120" Type="http://schemas.openxmlformats.org/officeDocument/2006/relationships/hyperlink" Target="https://ru.disai.org/barcode/ean-13/7930139601201" TargetMode="External"/><Relationship Id="rId125" Type="http://schemas.openxmlformats.org/officeDocument/2006/relationships/hyperlink" Target="https://ru.disai.org/barcode/ean-13/7930139600792" TargetMode="External"/><Relationship Id="rId141" Type="http://schemas.openxmlformats.org/officeDocument/2006/relationships/hyperlink" Target="https://clck.ru/3PR8za" TargetMode="External"/><Relationship Id="rId146" Type="http://schemas.openxmlformats.org/officeDocument/2006/relationships/hyperlink" Target="https://clck.ru/3PR9BD" TargetMode="External"/><Relationship Id="rId167" Type="http://schemas.openxmlformats.org/officeDocument/2006/relationships/hyperlink" Target="https://ru.disai.org/barcode/ean-13/7930139601744" TargetMode="External"/><Relationship Id="rId188" Type="http://schemas.openxmlformats.org/officeDocument/2006/relationships/hyperlink" Target="https://clck.ru/3QfYVp" TargetMode="External"/><Relationship Id="rId7" Type="http://schemas.openxmlformats.org/officeDocument/2006/relationships/hyperlink" Target="https://clck.ru/3BxqoH" TargetMode="External"/><Relationship Id="rId71" Type="http://schemas.openxmlformats.org/officeDocument/2006/relationships/hyperlink" Target="https://clck.ru/3FeRJS" TargetMode="External"/><Relationship Id="rId92" Type="http://schemas.openxmlformats.org/officeDocument/2006/relationships/hyperlink" Target="https://clck.ru/3BxunR" TargetMode="External"/><Relationship Id="rId162" Type="http://schemas.openxmlformats.org/officeDocument/2006/relationships/hyperlink" Target="https://ru.disai.org/barcode/ean-13/7930139601676" TargetMode="External"/><Relationship Id="rId183" Type="http://schemas.openxmlformats.org/officeDocument/2006/relationships/hyperlink" Target="https://clck.ru/3QFcgT" TargetMode="External"/><Relationship Id="rId213" Type="http://schemas.openxmlformats.org/officeDocument/2006/relationships/hyperlink" Target="https://clc.li/ooGmS" TargetMode="External"/><Relationship Id="rId218" Type="http://schemas.openxmlformats.org/officeDocument/2006/relationships/hyperlink" Target="https://clck.su/FDBKo" TargetMode="External"/><Relationship Id="rId234" Type="http://schemas.openxmlformats.org/officeDocument/2006/relationships/hyperlink" Target="https://clck.su/DwfJg" TargetMode="External"/><Relationship Id="rId239" Type="http://schemas.openxmlformats.org/officeDocument/2006/relationships/hyperlink" Target="https://clck.su/PKpng" TargetMode="External"/><Relationship Id="rId2" Type="http://schemas.openxmlformats.org/officeDocument/2006/relationships/hyperlink" Target="https://clck.ru/3BxqTG" TargetMode="External"/><Relationship Id="rId29" Type="http://schemas.openxmlformats.org/officeDocument/2006/relationships/hyperlink" Target="https://clck.ru/3BxrmN" TargetMode="External"/><Relationship Id="rId250" Type="http://schemas.openxmlformats.org/officeDocument/2006/relationships/printerSettings" Target="../printerSettings/printerSettings1.bin"/><Relationship Id="rId24" Type="http://schemas.openxmlformats.org/officeDocument/2006/relationships/hyperlink" Target="https://clck.ru/3Bxrfk" TargetMode="External"/><Relationship Id="rId40" Type="http://schemas.openxmlformats.org/officeDocument/2006/relationships/hyperlink" Target="https://clck.ru/3CrFaK" TargetMode="External"/><Relationship Id="rId45" Type="http://schemas.openxmlformats.org/officeDocument/2006/relationships/hyperlink" Target="https://clck.ru/3Bxufi" TargetMode="External"/><Relationship Id="rId66" Type="http://schemas.openxmlformats.org/officeDocument/2006/relationships/hyperlink" Target="https://clck.ru/3FeDEX" TargetMode="External"/><Relationship Id="rId87" Type="http://schemas.openxmlformats.org/officeDocument/2006/relationships/hyperlink" Target="https://clck.ru/3HYdxQ" TargetMode="External"/><Relationship Id="rId110" Type="http://schemas.openxmlformats.org/officeDocument/2006/relationships/hyperlink" Target="https://clck.ru/3PR8Xu" TargetMode="External"/><Relationship Id="rId115" Type="http://schemas.openxmlformats.org/officeDocument/2006/relationships/hyperlink" Target="https://clck.ru/3PR8fM" TargetMode="External"/><Relationship Id="rId131" Type="http://schemas.openxmlformats.org/officeDocument/2006/relationships/hyperlink" Target="https://ru.disai.org/barcode/ean-13/7930139601706" TargetMode="External"/><Relationship Id="rId136" Type="http://schemas.openxmlformats.org/officeDocument/2006/relationships/hyperlink" Target="https://ru.disai.org/barcode/ean-13/7930139600068" TargetMode="External"/><Relationship Id="rId157" Type="http://schemas.openxmlformats.org/officeDocument/2006/relationships/hyperlink" Target="https://ru.disai.org/barcode/ean-13/7930139601010" TargetMode="External"/><Relationship Id="rId178" Type="http://schemas.openxmlformats.org/officeDocument/2006/relationships/hyperlink" Target="https://clck.ru/3QC2QF" TargetMode="External"/><Relationship Id="rId61" Type="http://schemas.openxmlformats.org/officeDocument/2006/relationships/hyperlink" Target="https://clck.ru/3C6c3U" TargetMode="External"/><Relationship Id="rId82" Type="http://schemas.openxmlformats.org/officeDocument/2006/relationships/hyperlink" Target="https://clck.ru/3Gi9Ru" TargetMode="External"/><Relationship Id="rId152" Type="http://schemas.openxmlformats.org/officeDocument/2006/relationships/hyperlink" Target="https://ru.disai.org/barcode/ean-13/7930139600686" TargetMode="External"/><Relationship Id="rId173" Type="http://schemas.openxmlformats.org/officeDocument/2006/relationships/hyperlink" Target="https://clck.ru/3Q9Edg" TargetMode="External"/><Relationship Id="rId194" Type="http://schemas.openxmlformats.org/officeDocument/2006/relationships/hyperlink" Target="https://clck.ru/3QoNCS" TargetMode="External"/><Relationship Id="rId199" Type="http://schemas.openxmlformats.org/officeDocument/2006/relationships/hyperlink" Target="https://clck.ru/3QqXAf" TargetMode="External"/><Relationship Id="rId203" Type="http://schemas.openxmlformats.org/officeDocument/2006/relationships/hyperlink" Target="https://clck.ru/3QusYL" TargetMode="External"/><Relationship Id="rId208" Type="http://schemas.openxmlformats.org/officeDocument/2006/relationships/hyperlink" Target="https://clck.ru/3R3Nie" TargetMode="External"/><Relationship Id="rId229" Type="http://schemas.openxmlformats.org/officeDocument/2006/relationships/hyperlink" Target="https://clck.su/ietGA" TargetMode="External"/><Relationship Id="rId19" Type="http://schemas.openxmlformats.org/officeDocument/2006/relationships/hyperlink" Target="https://clck.ru/3BxrEs" TargetMode="External"/><Relationship Id="rId224" Type="http://schemas.openxmlformats.org/officeDocument/2006/relationships/hyperlink" Target="https://clck.su/kaHIk" TargetMode="External"/><Relationship Id="rId240" Type="http://schemas.openxmlformats.org/officeDocument/2006/relationships/hyperlink" Target="https://clck.su/TowAb" TargetMode="External"/><Relationship Id="rId245" Type="http://schemas.openxmlformats.org/officeDocument/2006/relationships/hyperlink" Target="https://clck.su/VBiNp" TargetMode="External"/><Relationship Id="rId14" Type="http://schemas.openxmlformats.org/officeDocument/2006/relationships/hyperlink" Target="https://clck.ru/3Bxr58" TargetMode="External"/><Relationship Id="rId30" Type="http://schemas.openxmlformats.org/officeDocument/2006/relationships/hyperlink" Target="https://clck.ru/3BxrpT" TargetMode="External"/><Relationship Id="rId35" Type="http://schemas.openxmlformats.org/officeDocument/2006/relationships/hyperlink" Target="https://clck.ru/3BxsEP" TargetMode="External"/><Relationship Id="rId56" Type="http://schemas.openxmlformats.org/officeDocument/2006/relationships/hyperlink" Target="https://clck.ru/3C7Fro" TargetMode="External"/><Relationship Id="rId77" Type="http://schemas.openxmlformats.org/officeDocument/2006/relationships/hyperlink" Target="https://clck.ru/3Ft2mL" TargetMode="External"/><Relationship Id="rId100" Type="http://schemas.openxmlformats.org/officeDocument/2006/relationships/hyperlink" Target="https://clck.ru/3PMYBT" TargetMode="External"/><Relationship Id="rId105" Type="http://schemas.openxmlformats.org/officeDocument/2006/relationships/hyperlink" Target="https://clck.ru/3PVxY6" TargetMode="External"/><Relationship Id="rId126" Type="http://schemas.openxmlformats.org/officeDocument/2006/relationships/hyperlink" Target="https://ru.disai.org/barcode/ean-13/7930139601461" TargetMode="External"/><Relationship Id="rId147" Type="http://schemas.openxmlformats.org/officeDocument/2006/relationships/hyperlink" Target="https://clck.ru/3PR9DV" TargetMode="External"/><Relationship Id="rId168" Type="http://schemas.openxmlformats.org/officeDocument/2006/relationships/hyperlink" Target="https://ru.disai.org/barcode/ean-13/7930139601782" TargetMode="External"/><Relationship Id="rId8" Type="http://schemas.openxmlformats.org/officeDocument/2006/relationships/hyperlink" Target="https://clck.ru/3Bxqqp" TargetMode="External"/><Relationship Id="rId51" Type="http://schemas.openxmlformats.org/officeDocument/2006/relationships/hyperlink" Target="https://clck.ru/3C6bvR" TargetMode="External"/><Relationship Id="rId72" Type="http://schemas.openxmlformats.org/officeDocument/2006/relationships/hyperlink" Target="https://clck.ru/3FibEm" TargetMode="External"/><Relationship Id="rId93" Type="http://schemas.openxmlformats.org/officeDocument/2006/relationships/hyperlink" Target="https://clck.ru/3LkFPo" TargetMode="External"/><Relationship Id="rId98" Type="http://schemas.openxmlformats.org/officeDocument/2006/relationships/hyperlink" Target="https://clck.ru/3Nbm3x" TargetMode="External"/><Relationship Id="rId121" Type="http://schemas.openxmlformats.org/officeDocument/2006/relationships/hyperlink" Target="https://ru.disai.org/barcode/ean-13/7930139601287" TargetMode="External"/><Relationship Id="rId142" Type="http://schemas.openxmlformats.org/officeDocument/2006/relationships/hyperlink" Target="https://clck.ru/3PR94Q" TargetMode="External"/><Relationship Id="rId163" Type="http://schemas.openxmlformats.org/officeDocument/2006/relationships/hyperlink" Target="https://ru.disai.org/barcode/ean-13/7930139601690" TargetMode="External"/><Relationship Id="rId184" Type="http://schemas.openxmlformats.org/officeDocument/2006/relationships/hyperlink" Target="https://clck.ru/3QFchp" TargetMode="External"/><Relationship Id="rId189" Type="http://schemas.openxmlformats.org/officeDocument/2006/relationships/hyperlink" Target="https://clck.ru/3Qirdm" TargetMode="External"/><Relationship Id="rId219" Type="http://schemas.openxmlformats.org/officeDocument/2006/relationships/hyperlink" Target="https://clck.su/Ivqrg" TargetMode="External"/><Relationship Id="rId3" Type="http://schemas.openxmlformats.org/officeDocument/2006/relationships/hyperlink" Target="https://clck.ru/3BxqWN" TargetMode="External"/><Relationship Id="rId214" Type="http://schemas.openxmlformats.org/officeDocument/2006/relationships/hyperlink" Target="https://clc.li/jORhw" TargetMode="External"/><Relationship Id="rId230" Type="http://schemas.openxmlformats.org/officeDocument/2006/relationships/hyperlink" Target="https://clck.su/jqDIW" TargetMode="External"/><Relationship Id="rId235" Type="http://schemas.openxmlformats.org/officeDocument/2006/relationships/hyperlink" Target="https://clck.su/wqoWA" TargetMode="External"/><Relationship Id="rId251" Type="http://schemas.openxmlformats.org/officeDocument/2006/relationships/drawing" Target="../drawings/drawing1.xml"/><Relationship Id="rId25" Type="http://schemas.openxmlformats.org/officeDocument/2006/relationships/hyperlink" Target="https://clck.ru/3Bxrh2" TargetMode="External"/><Relationship Id="rId46" Type="http://schemas.openxmlformats.org/officeDocument/2006/relationships/hyperlink" Target="https://clck.ru/3AmawS" TargetMode="External"/><Relationship Id="rId67" Type="http://schemas.openxmlformats.org/officeDocument/2006/relationships/hyperlink" Target="https://clck.ru/3FeDHP" TargetMode="External"/><Relationship Id="rId116" Type="http://schemas.openxmlformats.org/officeDocument/2006/relationships/hyperlink" Target="https://clck.ru/3PR8ag" TargetMode="External"/><Relationship Id="rId137" Type="http://schemas.openxmlformats.org/officeDocument/2006/relationships/hyperlink" Target="https://ru.disai.org/barcode/ean-13/7930139600075" TargetMode="External"/><Relationship Id="rId158" Type="http://schemas.openxmlformats.org/officeDocument/2006/relationships/hyperlink" Target="https://ru.disai.org/barcode/ean-13/7930139601027" TargetMode="External"/><Relationship Id="rId20" Type="http://schemas.openxmlformats.org/officeDocument/2006/relationships/hyperlink" Target="https://clck.ru/3BxrFv" TargetMode="External"/><Relationship Id="rId41" Type="http://schemas.openxmlformats.org/officeDocument/2006/relationships/hyperlink" Target="https://clck.ru/3BxseS" TargetMode="External"/><Relationship Id="rId62" Type="http://schemas.openxmlformats.org/officeDocument/2006/relationships/hyperlink" Target="https://clck.ru/3C6c4c" TargetMode="External"/><Relationship Id="rId83" Type="http://schemas.openxmlformats.org/officeDocument/2006/relationships/hyperlink" Target="https://clck.ru/3Gi9w9" TargetMode="External"/><Relationship Id="rId88" Type="http://schemas.openxmlformats.org/officeDocument/2006/relationships/hyperlink" Target="https://clck.ru/3HYfLJ" TargetMode="External"/><Relationship Id="rId111" Type="http://schemas.openxmlformats.org/officeDocument/2006/relationships/hyperlink" Target="https://clck.ru/3PR8Yk" TargetMode="External"/><Relationship Id="rId132" Type="http://schemas.openxmlformats.org/officeDocument/2006/relationships/hyperlink" Target="https://ru.disai.org/barcode/ean-13/7930139601737" TargetMode="External"/><Relationship Id="rId153" Type="http://schemas.openxmlformats.org/officeDocument/2006/relationships/hyperlink" Target="https://ru.disai.org/barcode/ean-13/7930139600693" TargetMode="External"/><Relationship Id="rId174" Type="http://schemas.openxmlformats.org/officeDocument/2006/relationships/hyperlink" Target="https://clck.ru/3Q9Eex" TargetMode="External"/><Relationship Id="rId179" Type="http://schemas.openxmlformats.org/officeDocument/2006/relationships/hyperlink" Target="https://clck.ru/3QC2NQ" TargetMode="External"/><Relationship Id="rId195" Type="http://schemas.openxmlformats.org/officeDocument/2006/relationships/hyperlink" Target="https://clck.ru/3QqWyQ" TargetMode="External"/><Relationship Id="rId209" Type="http://schemas.openxmlformats.org/officeDocument/2006/relationships/hyperlink" Target="https://clck.ru/3REMxM" TargetMode="External"/><Relationship Id="rId190" Type="http://schemas.openxmlformats.org/officeDocument/2006/relationships/hyperlink" Target="https://clck.ru/3Qirjq" TargetMode="External"/><Relationship Id="rId204" Type="http://schemas.openxmlformats.org/officeDocument/2006/relationships/hyperlink" Target="https://clck.ru/3Qusau" TargetMode="External"/><Relationship Id="rId220" Type="http://schemas.openxmlformats.org/officeDocument/2006/relationships/hyperlink" Target="https://clck.ru/3GRvJ7" TargetMode="External"/><Relationship Id="rId225" Type="http://schemas.openxmlformats.org/officeDocument/2006/relationships/hyperlink" Target="https://clck.su/ohVlp" TargetMode="External"/><Relationship Id="rId241" Type="http://schemas.openxmlformats.org/officeDocument/2006/relationships/hyperlink" Target="https://clck.su/TOwon" TargetMode="External"/><Relationship Id="rId246" Type="http://schemas.openxmlformats.org/officeDocument/2006/relationships/hyperlink" Target="https://clck.su/VDkiw" TargetMode="External"/><Relationship Id="rId15" Type="http://schemas.openxmlformats.org/officeDocument/2006/relationships/hyperlink" Target="https://clck.ru/3Bxr6Y" TargetMode="External"/><Relationship Id="rId36" Type="http://schemas.openxmlformats.org/officeDocument/2006/relationships/hyperlink" Target="https://clck.ru/3BxsGR" TargetMode="External"/><Relationship Id="rId57" Type="http://schemas.openxmlformats.org/officeDocument/2006/relationships/hyperlink" Target="https://clck.ru/3C7Fq6" TargetMode="External"/><Relationship Id="rId106" Type="http://schemas.openxmlformats.org/officeDocument/2006/relationships/hyperlink" Target="https://clck.ru/3PR8Qm" TargetMode="External"/><Relationship Id="rId127" Type="http://schemas.openxmlformats.org/officeDocument/2006/relationships/hyperlink" Target="https://ru.disai.org/barcode/ean-13/7930139601430" TargetMode="External"/><Relationship Id="rId10" Type="http://schemas.openxmlformats.org/officeDocument/2006/relationships/hyperlink" Target="https://clck.ru/3BxqvX" TargetMode="External"/><Relationship Id="rId31" Type="http://schemas.openxmlformats.org/officeDocument/2006/relationships/hyperlink" Target="https://clck.ru/3BxrrB" TargetMode="External"/><Relationship Id="rId52" Type="http://schemas.openxmlformats.org/officeDocument/2006/relationships/hyperlink" Target="https://clck.ru/3C7Fys" TargetMode="External"/><Relationship Id="rId73" Type="http://schemas.openxmlformats.org/officeDocument/2006/relationships/hyperlink" Target="https://clck.ru/3FibKN" TargetMode="External"/><Relationship Id="rId78" Type="http://schemas.openxmlformats.org/officeDocument/2006/relationships/hyperlink" Target="https://clck.ru/3Ft2oP" TargetMode="External"/><Relationship Id="rId94" Type="http://schemas.openxmlformats.org/officeDocument/2006/relationships/hyperlink" Target="https://clck.ru/3Nbkt4" TargetMode="External"/><Relationship Id="rId99" Type="http://schemas.openxmlformats.org/officeDocument/2006/relationships/hyperlink" Target="https://clck.ru/3P3hnf" TargetMode="External"/><Relationship Id="rId101" Type="http://schemas.openxmlformats.org/officeDocument/2006/relationships/hyperlink" Target="https://clck.ru/3PMYG7" TargetMode="External"/><Relationship Id="rId122" Type="http://schemas.openxmlformats.org/officeDocument/2006/relationships/hyperlink" Target="https://ru.disai.org/barcode/ean-13/7930139601317" TargetMode="External"/><Relationship Id="rId143" Type="http://schemas.openxmlformats.org/officeDocument/2006/relationships/hyperlink" Target="https://clck.ru/3PR96q" TargetMode="External"/><Relationship Id="rId148" Type="http://schemas.openxmlformats.org/officeDocument/2006/relationships/hyperlink" Target="https://clck.ru/3PR9Eb" TargetMode="External"/><Relationship Id="rId164" Type="http://schemas.openxmlformats.org/officeDocument/2006/relationships/hyperlink" Target="https://ru.disai.org/barcode/ean-13/7930139601713" TargetMode="External"/><Relationship Id="rId169" Type="http://schemas.openxmlformats.org/officeDocument/2006/relationships/hyperlink" Target="https://ru.disai.org/barcode/ean-13/7930139601799" TargetMode="External"/><Relationship Id="rId185" Type="http://schemas.openxmlformats.org/officeDocument/2006/relationships/hyperlink" Target="https://clck.ru/3QFckn" TargetMode="External"/><Relationship Id="rId4" Type="http://schemas.openxmlformats.org/officeDocument/2006/relationships/hyperlink" Target="https://clck.ru/3Bxqbc" TargetMode="External"/><Relationship Id="rId9" Type="http://schemas.openxmlformats.org/officeDocument/2006/relationships/hyperlink" Target="https://clck.ru/3BxquC" TargetMode="External"/><Relationship Id="rId180" Type="http://schemas.openxmlformats.org/officeDocument/2006/relationships/hyperlink" Target="https://clck.ru/3QEa5q" TargetMode="External"/><Relationship Id="rId210" Type="http://schemas.openxmlformats.org/officeDocument/2006/relationships/hyperlink" Target="https://clck.ru/3Bxrtw" TargetMode="External"/><Relationship Id="rId215" Type="http://schemas.openxmlformats.org/officeDocument/2006/relationships/hyperlink" Target="https://clck.su/dfmcJ" TargetMode="External"/><Relationship Id="rId236" Type="http://schemas.openxmlformats.org/officeDocument/2006/relationships/hyperlink" Target="https://clck.su/KiKnF" TargetMode="External"/><Relationship Id="rId26" Type="http://schemas.openxmlformats.org/officeDocument/2006/relationships/hyperlink" Target="https://clck.ru/3BxrjH" TargetMode="External"/><Relationship Id="rId231" Type="http://schemas.openxmlformats.org/officeDocument/2006/relationships/hyperlink" Target="https://clck.su/FNkgn" TargetMode="External"/><Relationship Id="rId47" Type="http://schemas.openxmlformats.org/officeDocument/2006/relationships/hyperlink" Target="https://clck.ru/3Bxuqp" TargetMode="External"/><Relationship Id="rId68" Type="http://schemas.openxmlformats.org/officeDocument/2006/relationships/hyperlink" Target="https://clck.ru/3FeDMN" TargetMode="External"/><Relationship Id="rId89" Type="http://schemas.openxmlformats.org/officeDocument/2006/relationships/hyperlink" Target="https://clck.ru/3HYfg5" TargetMode="External"/><Relationship Id="rId112" Type="http://schemas.openxmlformats.org/officeDocument/2006/relationships/hyperlink" Target="https://clck.ru/3PR8bS" TargetMode="External"/><Relationship Id="rId133" Type="http://schemas.openxmlformats.org/officeDocument/2006/relationships/hyperlink" Target="https://ru.disai.org/barcode/ean-13/7930139600006" TargetMode="External"/><Relationship Id="rId154" Type="http://schemas.openxmlformats.org/officeDocument/2006/relationships/hyperlink" Target="https://ru.disai.org/barcode/ean-13/7930139600716" TargetMode="External"/><Relationship Id="rId175" Type="http://schemas.openxmlformats.org/officeDocument/2006/relationships/hyperlink" Target="https://clck.ru/3EfiaA" TargetMode="External"/><Relationship Id="rId196" Type="http://schemas.openxmlformats.org/officeDocument/2006/relationships/hyperlink" Target="https://clck.ru/3QqWzc" TargetMode="External"/><Relationship Id="rId200" Type="http://schemas.openxmlformats.org/officeDocument/2006/relationships/hyperlink" Target="https://clck.ru/3QqXCV" TargetMode="External"/><Relationship Id="rId16" Type="http://schemas.openxmlformats.org/officeDocument/2006/relationships/hyperlink" Target="https://clck.ru/3BxrAh" TargetMode="External"/><Relationship Id="rId221" Type="http://schemas.openxmlformats.org/officeDocument/2006/relationships/hyperlink" Target="https://clck.su/IsXWg" TargetMode="External"/><Relationship Id="rId242" Type="http://schemas.openxmlformats.org/officeDocument/2006/relationships/hyperlink" Target="https://clck.su/Polkk" TargetMode="External"/><Relationship Id="rId37" Type="http://schemas.openxmlformats.org/officeDocument/2006/relationships/hyperlink" Target="https://clck.ru/3CrFSS" TargetMode="External"/><Relationship Id="rId58" Type="http://schemas.openxmlformats.org/officeDocument/2006/relationships/hyperlink" Target="https://clck.ru/3C6byt" TargetMode="External"/><Relationship Id="rId79" Type="http://schemas.openxmlformats.org/officeDocument/2006/relationships/hyperlink" Target="https://clck.ru/3Gi9Hy" TargetMode="External"/><Relationship Id="rId102" Type="http://schemas.openxmlformats.org/officeDocument/2006/relationships/hyperlink" Target="https://clck.ru/3PMYKp" TargetMode="External"/><Relationship Id="rId123" Type="http://schemas.openxmlformats.org/officeDocument/2006/relationships/hyperlink" Target="https://ru.disai.org/barcode/ean-13/7930139601256" TargetMode="External"/><Relationship Id="rId144" Type="http://schemas.openxmlformats.org/officeDocument/2006/relationships/hyperlink" Target="https://clck.ru/3PR98Y" TargetMode="External"/><Relationship Id="rId90" Type="http://schemas.openxmlformats.org/officeDocument/2006/relationships/hyperlink" Target="https://clck.ru/3HYg3h" TargetMode="External"/><Relationship Id="rId165" Type="http://schemas.openxmlformats.org/officeDocument/2006/relationships/hyperlink" Target="https://ru.disai.org/barcode/ean-13/7930139601720" TargetMode="External"/><Relationship Id="rId186" Type="http://schemas.openxmlformats.org/officeDocument/2006/relationships/hyperlink" Target="https://clck.ru/3QFcnU" TargetMode="External"/><Relationship Id="rId211" Type="http://schemas.openxmlformats.org/officeDocument/2006/relationships/hyperlink" Target="https://clc.li/boMeF" TargetMode="External"/><Relationship Id="rId232" Type="http://schemas.openxmlformats.org/officeDocument/2006/relationships/hyperlink" Target="https://clck.ru/3RPjjQ" TargetMode="External"/><Relationship Id="rId27" Type="http://schemas.openxmlformats.org/officeDocument/2006/relationships/hyperlink" Target="https://clck.ru/3AmaM3" TargetMode="External"/><Relationship Id="rId48" Type="http://schemas.openxmlformats.org/officeDocument/2006/relationships/hyperlink" Target="https://clck.ru/3C7G87" TargetMode="External"/><Relationship Id="rId69" Type="http://schemas.openxmlformats.org/officeDocument/2006/relationships/hyperlink" Target="https://clck.ru/3FeH79" TargetMode="External"/><Relationship Id="rId113" Type="http://schemas.openxmlformats.org/officeDocument/2006/relationships/hyperlink" Target="https://clck.ru/3PR8c7" TargetMode="External"/><Relationship Id="rId134" Type="http://schemas.openxmlformats.org/officeDocument/2006/relationships/hyperlink" Target="https://ru.disai.org/barcode/ean-13/7930139600013" TargetMode="External"/><Relationship Id="rId80" Type="http://schemas.openxmlformats.org/officeDocument/2006/relationships/hyperlink" Target="https://clck.ru/3Gi9LC" TargetMode="External"/><Relationship Id="rId155" Type="http://schemas.openxmlformats.org/officeDocument/2006/relationships/hyperlink" Target="https://ru.disai.org/barcode/ean-13/7930139600792" TargetMode="External"/><Relationship Id="rId176" Type="http://schemas.openxmlformats.org/officeDocument/2006/relationships/hyperlink" Target="https://clck.ru/3BxudK" TargetMode="External"/><Relationship Id="rId197" Type="http://schemas.openxmlformats.org/officeDocument/2006/relationships/hyperlink" Target="https://clck.ru/3QqX38" TargetMode="External"/><Relationship Id="rId201" Type="http://schemas.openxmlformats.org/officeDocument/2006/relationships/hyperlink" Target="https://clck.ru/3QswZS" TargetMode="External"/><Relationship Id="rId222" Type="http://schemas.openxmlformats.org/officeDocument/2006/relationships/hyperlink" Target="https://clck.su/PQzjI" TargetMode="External"/><Relationship Id="rId243" Type="http://schemas.openxmlformats.org/officeDocument/2006/relationships/hyperlink" Target="https://clck.su/HRH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250"/>
  <sheetViews>
    <sheetView tabSelected="1" zoomScale="80" zoomScaleNormal="80" workbookViewId="0">
      <pane xSplit="1" topLeftCell="D1" activePane="topRight" state="frozen"/>
      <selection activeCell="A5" sqref="A5"/>
      <selection pane="topRight" activeCell="R1" sqref="R1:R1048576"/>
    </sheetView>
  </sheetViews>
  <sheetFormatPr defaultRowHeight="12.75" outlineLevelRow="2" x14ac:dyDescent="0.2"/>
  <cols>
    <col min="1" max="1" width="62.28515625" style="1" customWidth="1"/>
    <col min="2" max="2" width="13.42578125" style="1" customWidth="1"/>
    <col min="3" max="3" width="8.7109375" style="57" customWidth="1"/>
    <col min="4" max="4" width="44.5703125" style="1" customWidth="1"/>
    <col min="5" max="5" width="17.28515625" style="1" customWidth="1"/>
    <col min="6" max="6" width="20" style="1" customWidth="1"/>
    <col min="7" max="8" width="7.42578125" style="1" customWidth="1"/>
    <col min="9" max="9" width="9" style="1" customWidth="1"/>
    <col min="10" max="10" width="9.5703125" style="1" customWidth="1"/>
    <col min="11" max="11" width="7.28515625" style="83" customWidth="1"/>
    <col min="12" max="12" width="10.42578125" style="1" customWidth="1"/>
    <col min="13" max="13" width="7.85546875" style="1" customWidth="1"/>
    <col min="14" max="14" width="6.7109375" style="1" customWidth="1"/>
    <col min="15" max="15" width="13.140625" style="65" hidden="1" customWidth="1"/>
    <col min="16" max="16" width="11.140625" hidden="1" customWidth="1"/>
    <col min="17" max="17" width="12.42578125" hidden="1" customWidth="1"/>
    <col min="18" max="18" width="5.7109375" customWidth="1"/>
    <col min="19" max="19" width="5.42578125" customWidth="1"/>
    <col min="20" max="20" width="8.28515625" customWidth="1"/>
  </cols>
  <sheetData>
    <row r="1" spans="1:37" ht="13.5" thickTop="1" x14ac:dyDescent="0.2">
      <c r="A1" s="281"/>
      <c r="B1" s="284"/>
      <c r="C1" s="285"/>
      <c r="D1" s="285"/>
      <c r="E1" s="285"/>
      <c r="F1" s="285"/>
      <c r="G1" s="288"/>
      <c r="H1" s="288"/>
      <c r="I1" s="288"/>
      <c r="J1" s="289"/>
      <c r="K1" s="289"/>
      <c r="L1" s="289"/>
      <c r="M1" s="289"/>
      <c r="N1" s="290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7" ht="33" customHeight="1" x14ac:dyDescent="0.2">
      <c r="A2" s="282"/>
      <c r="B2" s="286"/>
      <c r="C2" s="287"/>
      <c r="D2" s="287"/>
      <c r="E2" s="287"/>
      <c r="F2" s="287"/>
      <c r="G2" s="291"/>
      <c r="H2" s="291"/>
      <c r="I2" s="291"/>
      <c r="J2" s="291"/>
      <c r="K2" s="291"/>
      <c r="L2" s="291"/>
      <c r="M2" s="291"/>
      <c r="N2" s="29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7" x14ac:dyDescent="0.2">
      <c r="A3" s="282"/>
      <c r="B3" s="286" t="s">
        <v>0</v>
      </c>
      <c r="C3" s="287"/>
      <c r="D3" s="287"/>
      <c r="E3" s="287"/>
      <c r="F3" s="287"/>
      <c r="G3" s="291"/>
      <c r="H3" s="291"/>
      <c r="I3" s="291"/>
      <c r="J3" s="291"/>
      <c r="K3" s="291"/>
      <c r="L3" s="291"/>
      <c r="M3" s="291"/>
      <c r="N3" s="292"/>
    </row>
    <row r="4" spans="1:37" ht="18.600000000000001" customHeight="1" x14ac:dyDescent="0.2">
      <c r="A4" s="282"/>
      <c r="B4" s="286"/>
      <c r="C4" s="287"/>
      <c r="D4" s="287"/>
      <c r="E4" s="287"/>
      <c r="F4" s="287"/>
      <c r="G4" s="291"/>
      <c r="H4" s="291"/>
      <c r="I4" s="291"/>
      <c r="J4" s="291"/>
      <c r="K4" s="291"/>
      <c r="L4" s="291"/>
      <c r="M4" s="291"/>
      <c r="N4" s="292"/>
    </row>
    <row r="5" spans="1:37" ht="25.9" customHeight="1" x14ac:dyDescent="0.2">
      <c r="A5" s="282"/>
      <c r="B5" s="295" t="s">
        <v>1</v>
      </c>
      <c r="C5" s="296"/>
      <c r="D5" s="296"/>
      <c r="E5" s="296"/>
      <c r="F5" s="2" t="s">
        <v>2</v>
      </c>
      <c r="G5" s="291"/>
      <c r="H5" s="291"/>
      <c r="I5" s="291"/>
      <c r="J5" s="291"/>
      <c r="K5" s="291"/>
      <c r="L5" s="291"/>
      <c r="M5" s="291"/>
      <c r="N5" s="29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7" ht="31.15" customHeight="1" x14ac:dyDescent="0.2">
      <c r="A6" s="282"/>
      <c r="B6" s="297"/>
      <c r="C6" s="298"/>
      <c r="D6" s="298"/>
      <c r="E6" s="298"/>
      <c r="F6" s="3"/>
      <c r="G6" s="291"/>
      <c r="H6" s="291"/>
      <c r="I6" s="291"/>
      <c r="J6" s="291"/>
      <c r="K6" s="291"/>
      <c r="L6" s="291"/>
      <c r="M6" s="291"/>
      <c r="N6" s="29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7" ht="30" customHeight="1" x14ac:dyDescent="0.2">
      <c r="A7" s="282"/>
      <c r="B7" s="299"/>
      <c r="C7" s="300"/>
      <c r="D7" s="300"/>
      <c r="E7" s="300"/>
      <c r="F7" s="4"/>
      <c r="G7" s="291"/>
      <c r="H7" s="291"/>
      <c r="I7" s="291"/>
      <c r="J7" s="291"/>
      <c r="K7" s="291"/>
      <c r="L7" s="291"/>
      <c r="M7" s="291"/>
      <c r="N7" s="29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7" ht="28.9" customHeight="1" thickBot="1" x14ac:dyDescent="0.25">
      <c r="A8" s="283"/>
      <c r="B8" s="301" t="s">
        <v>3</v>
      </c>
      <c r="C8" s="302"/>
      <c r="D8" s="302"/>
      <c r="E8" s="302"/>
      <c r="F8" s="5">
        <f>SUM(B:B)</f>
        <v>0</v>
      </c>
      <c r="G8" s="293"/>
      <c r="H8" s="293"/>
      <c r="I8" s="293"/>
      <c r="J8" s="293"/>
      <c r="K8" s="293"/>
      <c r="L8" s="293"/>
      <c r="M8" s="293"/>
      <c r="N8" s="29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7" s="6" customFormat="1" ht="18.600000000000001" customHeight="1" thickTop="1" thickBot="1" x14ac:dyDescent="0.3">
      <c r="A9" s="273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66"/>
    </row>
    <row r="10" spans="1:37" ht="72.599999999999994" customHeight="1" thickTop="1" x14ac:dyDescent="0.2">
      <c r="A10" s="7" t="s">
        <v>4</v>
      </c>
      <c r="B10" s="8" t="s">
        <v>5</v>
      </c>
      <c r="C10" s="54" t="s">
        <v>985</v>
      </c>
      <c r="D10" s="9" t="s">
        <v>6</v>
      </c>
      <c r="E10" s="9" t="s">
        <v>538</v>
      </c>
      <c r="F10" s="9" t="s">
        <v>7</v>
      </c>
      <c r="G10" s="9" t="s">
        <v>8</v>
      </c>
      <c r="H10" s="9"/>
      <c r="I10" s="9" t="s">
        <v>437</v>
      </c>
      <c r="J10" s="9" t="s">
        <v>9</v>
      </c>
      <c r="K10" s="82" t="s">
        <v>987</v>
      </c>
      <c r="L10" s="10" t="s">
        <v>10</v>
      </c>
      <c r="M10" s="274" t="s">
        <v>986</v>
      </c>
      <c r="N10" s="275"/>
      <c r="O10" s="268" t="s">
        <v>299</v>
      </c>
      <c r="P10" s="268"/>
      <c r="Q10" s="69" t="s">
        <v>305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27" customHeight="1" x14ac:dyDescent="0.2">
      <c r="A11" s="110" t="s">
        <v>11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276"/>
      <c r="N11" s="276"/>
      <c r="O11" s="70"/>
      <c r="P11" s="29"/>
      <c r="Q11" s="7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9.149999999999999" customHeight="1" outlineLevel="1" x14ac:dyDescent="0.25">
      <c r="A12" s="277" t="s">
        <v>12</v>
      </c>
      <c r="B12" s="278"/>
      <c r="C12" s="278"/>
      <c r="D12" s="278"/>
      <c r="E12" s="278"/>
      <c r="F12" s="278"/>
      <c r="G12" s="278"/>
      <c r="H12" s="278"/>
      <c r="I12" s="278"/>
      <c r="J12" s="278"/>
      <c r="K12" s="279"/>
      <c r="L12" s="11"/>
      <c r="M12" s="280"/>
      <c r="N12" s="280"/>
      <c r="O12" s="70"/>
      <c r="P12" s="77"/>
      <c r="Q12" s="70"/>
    </row>
    <row r="13" spans="1:37" s="53" customFormat="1" ht="15" customHeight="1" outlineLevel="1" x14ac:dyDescent="0.2">
      <c r="A13" s="118" t="s">
        <v>722</v>
      </c>
      <c r="B13" s="40"/>
      <c r="C13" s="162">
        <v>800</v>
      </c>
      <c r="D13" s="84" t="s">
        <v>721</v>
      </c>
      <c r="E13" s="163" t="s">
        <v>720</v>
      </c>
      <c r="F13" s="164" t="s">
        <v>724</v>
      </c>
      <c r="G13" s="165" t="s">
        <v>102</v>
      </c>
      <c r="H13" s="165">
        <v>1</v>
      </c>
      <c r="I13" s="165"/>
      <c r="J13" s="118" t="s">
        <v>759</v>
      </c>
      <c r="K13" s="162">
        <v>0.45</v>
      </c>
      <c r="L13" s="166">
        <v>20</v>
      </c>
      <c r="M13" s="95">
        <f>IF(B13="нет в наличии",0,IF(B13="по запросу",0,B13*C13))</f>
        <v>0</v>
      </c>
      <c r="N13" s="96"/>
      <c r="O13" s="97"/>
      <c r="P13" s="98"/>
      <c r="Q13" s="97"/>
    </row>
    <row r="14" spans="1:37" s="257" customFormat="1" ht="15" customHeight="1" outlineLevel="1" x14ac:dyDescent="0.2">
      <c r="A14" s="258" t="s">
        <v>965</v>
      </c>
      <c r="B14" s="176"/>
      <c r="C14" s="260">
        <v>800</v>
      </c>
      <c r="D14" s="259" t="s">
        <v>966</v>
      </c>
      <c r="E14" s="178" t="s">
        <v>967</v>
      </c>
      <c r="F14" s="253" t="s">
        <v>969</v>
      </c>
      <c r="G14" s="259" t="s">
        <v>15</v>
      </c>
      <c r="H14" s="261">
        <v>1</v>
      </c>
      <c r="I14" s="261"/>
      <c r="J14" s="259" t="s">
        <v>968</v>
      </c>
      <c r="K14" s="162">
        <v>0.373</v>
      </c>
      <c r="L14" s="259">
        <v>20</v>
      </c>
      <c r="M14" s="197">
        <f>IF(B14="нет в наличии",0,IF(B14="по запросу",0,B14*C14))</f>
        <v>0</v>
      </c>
      <c r="N14" s="254"/>
      <c r="O14" s="255"/>
      <c r="P14" s="256"/>
      <c r="Q14" s="255"/>
    </row>
    <row r="15" spans="1:37" s="53" customFormat="1" ht="15" customHeight="1" outlineLevel="1" x14ac:dyDescent="0.2">
      <c r="A15" s="118" t="s">
        <v>719</v>
      </c>
      <c r="B15" s="40"/>
      <c r="C15" s="162">
        <v>800</v>
      </c>
      <c r="D15" s="84" t="s">
        <v>717</v>
      </c>
      <c r="E15" s="163" t="s">
        <v>718</v>
      </c>
      <c r="F15" s="164" t="s">
        <v>723</v>
      </c>
      <c r="G15" s="165" t="s">
        <v>102</v>
      </c>
      <c r="H15" s="165">
        <v>1</v>
      </c>
      <c r="I15" s="165"/>
      <c r="J15" s="118" t="s">
        <v>759</v>
      </c>
      <c r="K15" s="162">
        <v>0.45</v>
      </c>
      <c r="L15" s="166">
        <v>20</v>
      </c>
      <c r="M15" s="95">
        <f>IF(B15="нет в наличии",0,IF(B15="по запросу",0,B15*C15))</f>
        <v>0</v>
      </c>
      <c r="N15" s="96"/>
      <c r="O15" s="97"/>
      <c r="P15" s="98"/>
      <c r="Q15" s="97"/>
    </row>
    <row r="16" spans="1:37" s="53" customFormat="1" ht="15" customHeight="1" outlineLevel="1" x14ac:dyDescent="0.2">
      <c r="A16" s="118" t="s">
        <v>597</v>
      </c>
      <c r="B16" s="40"/>
      <c r="C16" s="162">
        <v>800</v>
      </c>
      <c r="D16" s="84" t="s">
        <v>600</v>
      </c>
      <c r="E16" s="163" t="s">
        <v>629</v>
      </c>
      <c r="F16" s="164" t="s">
        <v>620</v>
      </c>
      <c r="G16" s="165" t="s">
        <v>102</v>
      </c>
      <c r="H16" s="165">
        <v>1</v>
      </c>
      <c r="I16" s="165"/>
      <c r="J16" s="118" t="s">
        <v>759</v>
      </c>
      <c r="K16" s="162">
        <v>0.45</v>
      </c>
      <c r="L16" s="166">
        <v>20</v>
      </c>
      <c r="M16" s="95">
        <f>IF(B16="нет в наличии",0,IF(B16="по запросу",0,B16*C16))</f>
        <v>0</v>
      </c>
      <c r="N16" s="96"/>
      <c r="O16" s="97"/>
      <c r="P16" s="98"/>
      <c r="Q16" s="97"/>
    </row>
    <row r="17" spans="1:47" s="53" customFormat="1" ht="15" customHeight="1" outlineLevel="1" x14ac:dyDescent="0.2">
      <c r="A17" s="116" t="s">
        <v>598</v>
      </c>
      <c r="B17" s="40"/>
      <c r="C17" s="90">
        <v>800</v>
      </c>
      <c r="D17" s="114" t="s">
        <v>239</v>
      </c>
      <c r="E17" s="183" t="s">
        <v>13</v>
      </c>
      <c r="F17" s="184" t="s">
        <v>14</v>
      </c>
      <c r="G17" s="165" t="s">
        <v>102</v>
      </c>
      <c r="H17" s="185">
        <v>1</v>
      </c>
      <c r="I17" s="185"/>
      <c r="J17" s="118" t="s">
        <v>759</v>
      </c>
      <c r="K17" s="162">
        <v>0.45900000000000002</v>
      </c>
      <c r="L17" s="186">
        <v>20</v>
      </c>
      <c r="M17" s="45">
        <f>IF(B17="нет в наличии",0,IF(B17="по запросу",0,B17*C17))</f>
        <v>0</v>
      </c>
      <c r="N17" s="68"/>
      <c r="O17" s="97">
        <v>283430941</v>
      </c>
      <c r="P17" s="98"/>
      <c r="Q17" s="97">
        <v>1758202536</v>
      </c>
    </row>
    <row r="18" spans="1:47" s="53" customFormat="1" ht="14.45" customHeight="1" outlineLevel="1" x14ac:dyDescent="0.2">
      <c r="A18" s="116" t="s">
        <v>599</v>
      </c>
      <c r="B18" s="40"/>
      <c r="C18" s="90">
        <v>800</v>
      </c>
      <c r="D18" s="114" t="s">
        <v>240</v>
      </c>
      <c r="E18" s="115" t="s">
        <v>17</v>
      </c>
      <c r="F18" s="14" t="s">
        <v>18</v>
      </c>
      <c r="G18" s="165" t="s">
        <v>102</v>
      </c>
      <c r="H18" s="116">
        <v>1</v>
      </c>
      <c r="I18" s="116"/>
      <c r="J18" s="118" t="s">
        <v>759</v>
      </c>
      <c r="K18" s="162">
        <v>0.45</v>
      </c>
      <c r="L18" s="45">
        <v>20</v>
      </c>
      <c r="M18" s="45">
        <f>IF(B18="нет в наличии",0,IF(B18="по запросу",0,B18*C18))</f>
        <v>0</v>
      </c>
      <c r="N18" s="68"/>
      <c r="O18" s="97">
        <v>283432676</v>
      </c>
      <c r="P18" s="98"/>
      <c r="Q18" s="97">
        <v>1758195086</v>
      </c>
    </row>
    <row r="19" spans="1:47" s="47" customFormat="1" ht="15" outlineLevel="1" x14ac:dyDescent="0.25">
      <c r="A19" s="16" t="s">
        <v>19</v>
      </c>
      <c r="B19" s="40"/>
      <c r="C19" s="90">
        <v>800</v>
      </c>
      <c r="D19" s="61" t="s">
        <v>241</v>
      </c>
      <c r="E19" s="42" t="s">
        <v>20</v>
      </c>
      <c r="F19" s="18" t="s">
        <v>21</v>
      </c>
      <c r="G19" s="165" t="s">
        <v>102</v>
      </c>
      <c r="H19" s="43" t="s">
        <v>539</v>
      </c>
      <c r="I19" s="43"/>
      <c r="J19" s="118" t="s">
        <v>759</v>
      </c>
      <c r="K19" s="162">
        <v>0.45</v>
      </c>
      <c r="L19" s="45">
        <v>20</v>
      </c>
      <c r="M19" s="45">
        <f>IF(B19="нет в наличии",0,IF(B19="по запросу",0,B19*C19))</f>
        <v>0</v>
      </c>
      <c r="N19" s="68"/>
      <c r="O19" s="73">
        <v>40526111</v>
      </c>
      <c r="P19" s="76"/>
      <c r="Q19" s="73">
        <v>321916251</v>
      </c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</row>
    <row r="20" spans="1:47" s="47" customFormat="1" ht="15" outlineLevel="1" x14ac:dyDescent="0.25">
      <c r="A20" s="16" t="s">
        <v>22</v>
      </c>
      <c r="B20" s="40"/>
      <c r="C20" s="90">
        <v>800</v>
      </c>
      <c r="D20" s="60" t="s">
        <v>242</v>
      </c>
      <c r="E20" s="42" t="s">
        <v>23</v>
      </c>
      <c r="F20" s="18" t="s">
        <v>24</v>
      </c>
      <c r="G20" s="165" t="s">
        <v>102</v>
      </c>
      <c r="H20" s="43" t="s">
        <v>539</v>
      </c>
      <c r="I20" s="43"/>
      <c r="J20" s="118" t="s">
        <v>759</v>
      </c>
      <c r="K20" s="162">
        <v>0.45</v>
      </c>
      <c r="L20" s="45">
        <v>20</v>
      </c>
      <c r="M20" s="45">
        <f>IF(B20="нет в наличии",0,IF(B20="по запросу",0,B20*C20))</f>
        <v>0</v>
      </c>
      <c r="N20" s="68"/>
      <c r="O20" s="73">
        <v>40526110</v>
      </c>
      <c r="P20" s="76"/>
      <c r="Q20" s="73">
        <v>321925245</v>
      </c>
      <c r="AF20" s="50"/>
      <c r="AG20" s="50"/>
      <c r="AH20" s="50"/>
      <c r="AI20" s="50"/>
      <c r="AJ20" s="50"/>
      <c r="AK20" s="50"/>
      <c r="AL20" s="50"/>
    </row>
    <row r="21" spans="1:47" s="47" customFormat="1" ht="13.9" customHeight="1" outlineLevel="1" x14ac:dyDescent="0.25">
      <c r="A21" s="16" t="s">
        <v>25</v>
      </c>
      <c r="B21" s="40"/>
      <c r="C21" s="90">
        <v>800</v>
      </c>
      <c r="D21" s="61" t="s">
        <v>243</v>
      </c>
      <c r="E21" s="42" t="s">
        <v>27</v>
      </c>
      <c r="F21" s="18" t="s">
        <v>28</v>
      </c>
      <c r="G21" s="165" t="s">
        <v>102</v>
      </c>
      <c r="H21" s="43" t="s">
        <v>539</v>
      </c>
      <c r="I21" s="43"/>
      <c r="J21" s="118" t="s">
        <v>759</v>
      </c>
      <c r="K21" s="162">
        <v>0.45</v>
      </c>
      <c r="L21" s="45">
        <v>20</v>
      </c>
      <c r="M21" s="45">
        <f>IF(B21="нет в наличии",0,IF(B21="по запросу",0,B21*C21))</f>
        <v>0</v>
      </c>
      <c r="N21" s="68"/>
      <c r="O21" s="73">
        <v>150857012</v>
      </c>
      <c r="P21" s="76"/>
      <c r="Q21" s="73">
        <v>892195547</v>
      </c>
      <c r="AF21" s="50"/>
      <c r="AG21" s="50"/>
      <c r="AH21" s="50"/>
      <c r="AI21" s="50"/>
      <c r="AJ21" s="50"/>
      <c r="AK21" s="50"/>
      <c r="AL21" s="50"/>
    </row>
    <row r="22" spans="1:47" s="47" customFormat="1" ht="15" outlineLevel="1" x14ac:dyDescent="0.25">
      <c r="A22" s="16" t="s">
        <v>29</v>
      </c>
      <c r="B22" s="40"/>
      <c r="C22" s="90">
        <v>800</v>
      </c>
      <c r="D22" s="61" t="s">
        <v>244</v>
      </c>
      <c r="E22" s="42" t="s">
        <v>30</v>
      </c>
      <c r="F22" s="18" t="s">
        <v>31</v>
      </c>
      <c r="G22" s="165" t="s">
        <v>102</v>
      </c>
      <c r="H22" s="43" t="s">
        <v>539</v>
      </c>
      <c r="I22" s="43"/>
      <c r="J22" s="118" t="s">
        <v>759</v>
      </c>
      <c r="K22" s="162">
        <v>0.45</v>
      </c>
      <c r="L22" s="45">
        <v>20</v>
      </c>
      <c r="M22" s="45">
        <f>IF(B22="нет в наличии",0,IF(B22="по запросу",0,B22*C22))</f>
        <v>0</v>
      </c>
      <c r="N22" s="68"/>
      <c r="O22" s="73">
        <v>150857011</v>
      </c>
      <c r="P22" s="76"/>
      <c r="Q22" s="73">
        <v>892154398</v>
      </c>
      <c r="AF22" s="50"/>
      <c r="AG22" s="50"/>
      <c r="AH22" s="50"/>
      <c r="AI22" s="50"/>
      <c r="AJ22" s="50"/>
      <c r="AK22" s="50"/>
      <c r="AL22" s="50"/>
    </row>
    <row r="23" spans="1:47" s="47" customFormat="1" ht="15" outlineLevel="1" x14ac:dyDescent="0.25">
      <c r="A23" s="16" t="s">
        <v>32</v>
      </c>
      <c r="B23" s="40"/>
      <c r="C23" s="90">
        <v>800</v>
      </c>
      <c r="D23" s="61" t="s">
        <v>245</v>
      </c>
      <c r="E23" s="42" t="s">
        <v>33</v>
      </c>
      <c r="F23" s="18" t="s">
        <v>34</v>
      </c>
      <c r="G23" s="165" t="s">
        <v>102</v>
      </c>
      <c r="H23" s="43" t="s">
        <v>539</v>
      </c>
      <c r="I23" s="43"/>
      <c r="J23" s="118" t="s">
        <v>759</v>
      </c>
      <c r="K23" s="162">
        <v>0.45</v>
      </c>
      <c r="L23" s="45">
        <v>20</v>
      </c>
      <c r="M23" s="45">
        <f>IF(B23="нет в наличии",0,IF(B23="по запросу",0,B23*C23))</f>
        <v>0</v>
      </c>
      <c r="N23" s="68"/>
      <c r="O23" s="73">
        <v>49416067</v>
      </c>
      <c r="P23" s="76"/>
      <c r="Q23" s="73">
        <v>410580209</v>
      </c>
      <c r="AF23" s="50"/>
      <c r="AG23" s="50"/>
      <c r="AH23" s="50"/>
      <c r="AI23" s="50"/>
      <c r="AJ23" s="50"/>
      <c r="AK23" s="50"/>
      <c r="AL23" s="50"/>
    </row>
    <row r="24" spans="1:47" s="212" customFormat="1" ht="15" outlineLevel="1" x14ac:dyDescent="0.25">
      <c r="A24" s="199" t="s">
        <v>540</v>
      </c>
      <c r="B24" s="200"/>
      <c r="C24" s="201">
        <v>320</v>
      </c>
      <c r="D24" s="202" t="s">
        <v>247</v>
      </c>
      <c r="E24" s="203" t="s">
        <v>35</v>
      </c>
      <c r="F24" s="204" t="s">
        <v>36</v>
      </c>
      <c r="G24" s="205" t="s">
        <v>102</v>
      </c>
      <c r="H24" s="206" t="s">
        <v>894</v>
      </c>
      <c r="I24" s="206"/>
      <c r="J24" s="207" t="s">
        <v>759</v>
      </c>
      <c r="K24" s="162">
        <v>0.45</v>
      </c>
      <c r="L24" s="208">
        <v>20</v>
      </c>
      <c r="M24" s="208">
        <f>IF(B24="нет в наличии",0,IF(B24="по запросу",0,B24*C24))</f>
        <v>0</v>
      </c>
      <c r="N24" s="209"/>
      <c r="O24" s="210">
        <v>49415800</v>
      </c>
      <c r="P24" s="211"/>
      <c r="Q24" s="210">
        <v>410580214</v>
      </c>
      <c r="AF24" s="213"/>
      <c r="AG24" s="213"/>
      <c r="AH24" s="213"/>
      <c r="AI24" s="213"/>
      <c r="AJ24" s="213"/>
      <c r="AK24" s="213"/>
      <c r="AL24" s="213"/>
    </row>
    <row r="25" spans="1:47" s="47" customFormat="1" ht="15" outlineLevel="1" x14ac:dyDescent="0.25">
      <c r="A25" s="22" t="s">
        <v>823</v>
      </c>
      <c r="B25" s="40"/>
      <c r="C25" s="90">
        <v>540</v>
      </c>
      <c r="D25" s="61" t="s">
        <v>821</v>
      </c>
      <c r="E25" s="42" t="s">
        <v>822</v>
      </c>
      <c r="F25" s="85" t="s">
        <v>828</v>
      </c>
      <c r="G25" s="165" t="s">
        <v>102</v>
      </c>
      <c r="H25" s="43" t="s">
        <v>541</v>
      </c>
      <c r="I25" s="43"/>
      <c r="J25" s="118" t="s">
        <v>829</v>
      </c>
      <c r="K25" s="162">
        <v>0.245</v>
      </c>
      <c r="L25" s="45">
        <v>48</v>
      </c>
      <c r="M25" s="45">
        <f>IF(B25="нет в наличии",0,IF(B25="по запросу",0,B25*C25))</f>
        <v>0</v>
      </c>
      <c r="N25" s="68"/>
      <c r="O25" s="73"/>
      <c r="P25" s="76"/>
      <c r="Q25" s="73"/>
      <c r="AF25" s="50"/>
      <c r="AG25" s="50"/>
      <c r="AH25" s="50"/>
      <c r="AI25" s="50"/>
      <c r="AJ25" s="50"/>
      <c r="AK25" s="50"/>
      <c r="AL25" s="50"/>
    </row>
    <row r="26" spans="1:47" s="47" customFormat="1" ht="15" outlineLevel="1" x14ac:dyDescent="0.25">
      <c r="A26" s="22" t="s">
        <v>826</v>
      </c>
      <c r="B26" s="40"/>
      <c r="C26" s="90">
        <v>540</v>
      </c>
      <c r="D26" s="61" t="s">
        <v>824</v>
      </c>
      <c r="E26" s="42" t="s">
        <v>825</v>
      </c>
      <c r="F26" s="85" t="s">
        <v>827</v>
      </c>
      <c r="G26" s="165" t="s">
        <v>102</v>
      </c>
      <c r="H26" s="43" t="s">
        <v>541</v>
      </c>
      <c r="I26" s="43"/>
      <c r="J26" s="118" t="s">
        <v>829</v>
      </c>
      <c r="K26" s="162">
        <v>0.245</v>
      </c>
      <c r="L26" s="45">
        <v>48</v>
      </c>
      <c r="M26" s="45">
        <f>IF(B26="нет в наличии",0,IF(B26="по запросу",0,B26*C26))</f>
        <v>0</v>
      </c>
      <c r="N26" s="68"/>
      <c r="O26" s="73"/>
      <c r="P26" s="76"/>
      <c r="Q26" s="73"/>
      <c r="AF26" s="50"/>
      <c r="AG26" s="50"/>
      <c r="AH26" s="50"/>
      <c r="AI26" s="50"/>
      <c r="AJ26" s="50"/>
      <c r="AK26" s="50"/>
      <c r="AL26" s="50"/>
    </row>
    <row r="27" spans="1:47" s="47" customFormat="1" ht="15" outlineLevel="1" x14ac:dyDescent="0.25">
      <c r="A27" s="22" t="s">
        <v>902</v>
      </c>
      <c r="B27" s="40"/>
      <c r="C27" s="162">
        <v>470</v>
      </c>
      <c r="D27" s="61" t="s">
        <v>900</v>
      </c>
      <c r="E27" s="42" t="s">
        <v>901</v>
      </c>
      <c r="F27" s="85" t="s">
        <v>917</v>
      </c>
      <c r="G27" s="165" t="s">
        <v>102</v>
      </c>
      <c r="H27" s="43" t="s">
        <v>539</v>
      </c>
      <c r="I27" s="43"/>
      <c r="J27" s="118" t="s">
        <v>903</v>
      </c>
      <c r="K27" s="162">
        <v>0.221</v>
      </c>
      <c r="L27" s="45">
        <v>30</v>
      </c>
      <c r="M27" s="95">
        <f>IF(B27="нет в наличии",0,IF(B27="по запросу",0,B27*C27))</f>
        <v>0</v>
      </c>
      <c r="N27" s="68"/>
      <c r="O27" s="73"/>
      <c r="P27" s="76"/>
      <c r="Q27" s="73"/>
      <c r="AF27" s="50"/>
      <c r="AG27" s="50"/>
      <c r="AH27" s="50"/>
      <c r="AI27" s="50"/>
      <c r="AJ27" s="50"/>
      <c r="AK27" s="50"/>
      <c r="AL27" s="50"/>
    </row>
    <row r="28" spans="1:47" s="47" customFormat="1" ht="15" outlineLevel="1" x14ac:dyDescent="0.25">
      <c r="A28" s="22" t="s">
        <v>906</v>
      </c>
      <c r="B28" s="40"/>
      <c r="C28" s="90">
        <v>470</v>
      </c>
      <c r="D28" s="61" t="s">
        <v>904</v>
      </c>
      <c r="E28" s="42" t="s">
        <v>905</v>
      </c>
      <c r="F28" s="85" t="s">
        <v>918</v>
      </c>
      <c r="G28" s="165" t="s">
        <v>102</v>
      </c>
      <c r="H28" s="43" t="s">
        <v>539</v>
      </c>
      <c r="I28" s="43"/>
      <c r="J28" s="118" t="s">
        <v>903</v>
      </c>
      <c r="K28" s="162">
        <v>0.20599999999999999</v>
      </c>
      <c r="L28" s="45">
        <v>30</v>
      </c>
      <c r="M28" s="95">
        <f>IF(B28="нет в наличии",0,IF(B28="по запросу",0,B28*C28))</f>
        <v>0</v>
      </c>
      <c r="N28" s="68"/>
      <c r="O28" s="73"/>
      <c r="P28" s="76"/>
      <c r="Q28" s="73"/>
      <c r="AF28" s="50"/>
      <c r="AG28" s="50"/>
      <c r="AH28" s="50"/>
      <c r="AI28" s="50"/>
      <c r="AJ28" s="50"/>
      <c r="AK28" s="50"/>
      <c r="AL28" s="50"/>
    </row>
    <row r="29" spans="1:47" s="246" customFormat="1" ht="15" outlineLevel="1" x14ac:dyDescent="0.25">
      <c r="A29" s="262" t="s">
        <v>970</v>
      </c>
      <c r="B29" s="176"/>
      <c r="C29" s="265">
        <v>890</v>
      </c>
      <c r="D29" s="263" t="s">
        <v>971</v>
      </c>
      <c r="E29" s="178" t="s">
        <v>972</v>
      </c>
      <c r="F29" s="196" t="s">
        <v>973</v>
      </c>
      <c r="G29" s="179" t="s">
        <v>15</v>
      </c>
      <c r="H29" s="179" t="s">
        <v>539</v>
      </c>
      <c r="I29" s="179"/>
      <c r="J29" s="264" t="s">
        <v>974</v>
      </c>
      <c r="K29" s="162">
        <v>0.54700000000000004</v>
      </c>
      <c r="L29" s="181">
        <v>20</v>
      </c>
      <c r="M29" s="197">
        <f>IF(B29="нет в наличии",0,IF(B29="по запросу",0,B29*C29))</f>
        <v>0</v>
      </c>
      <c r="N29" s="182"/>
      <c r="O29" s="250"/>
      <c r="P29" s="251"/>
      <c r="Q29" s="250"/>
      <c r="AF29" s="252"/>
      <c r="AG29" s="252"/>
      <c r="AH29" s="252"/>
      <c r="AI29" s="252"/>
      <c r="AJ29" s="252"/>
      <c r="AK29" s="252"/>
      <c r="AL29" s="252"/>
    </row>
    <row r="30" spans="1:47" s="47" customFormat="1" ht="15" outlineLevel="1" x14ac:dyDescent="0.25">
      <c r="A30" s="16" t="s">
        <v>37</v>
      </c>
      <c r="B30" s="40"/>
      <c r="C30" s="90">
        <v>800</v>
      </c>
      <c r="D30" s="61" t="s">
        <v>246</v>
      </c>
      <c r="E30" s="42" t="s">
        <v>735</v>
      </c>
      <c r="F30" s="18" t="s">
        <v>38</v>
      </c>
      <c r="G30" s="165" t="s">
        <v>102</v>
      </c>
      <c r="H30" s="43" t="s">
        <v>539</v>
      </c>
      <c r="I30" s="43"/>
      <c r="J30" s="39" t="s">
        <v>757</v>
      </c>
      <c r="K30" s="162">
        <v>0.39600000000000002</v>
      </c>
      <c r="L30" s="45">
        <v>24</v>
      </c>
      <c r="M30" s="95">
        <f>IF(B30="нет в наличии",0,IF(B30="по запросу",0,B30*C30))</f>
        <v>0</v>
      </c>
      <c r="N30" s="68"/>
      <c r="O30" s="73">
        <v>18403789</v>
      </c>
      <c r="P30" s="76">
        <v>215248606</v>
      </c>
      <c r="Q30" s="73">
        <v>222468316</v>
      </c>
      <c r="AF30" s="50"/>
      <c r="AG30" s="50"/>
      <c r="AH30" s="50"/>
      <c r="AI30" s="50"/>
      <c r="AJ30" s="50"/>
      <c r="AK30" s="50"/>
      <c r="AL30" s="50"/>
    </row>
    <row r="31" spans="1:47" s="47" customFormat="1" ht="14.45" customHeight="1" outlineLevel="1" x14ac:dyDescent="0.25">
      <c r="A31" s="16" t="s">
        <v>39</v>
      </c>
      <c r="B31" s="40"/>
      <c r="C31" s="90">
        <v>800</v>
      </c>
      <c r="D31" s="61" t="s">
        <v>248</v>
      </c>
      <c r="E31" s="42" t="s">
        <v>40</v>
      </c>
      <c r="F31" s="18" t="s">
        <v>41</v>
      </c>
      <c r="G31" s="165" t="s">
        <v>102</v>
      </c>
      <c r="H31" s="43" t="s">
        <v>539</v>
      </c>
      <c r="I31" s="43"/>
      <c r="J31" s="39" t="s">
        <v>758</v>
      </c>
      <c r="K31" s="162">
        <v>0.495</v>
      </c>
      <c r="L31" s="45">
        <v>20</v>
      </c>
      <c r="M31" s="45">
        <f>IF(B31="нет в наличии",0,IF(B31="по запросу",0,B31*C31))</f>
        <v>0</v>
      </c>
      <c r="N31" s="68"/>
      <c r="O31" s="73">
        <v>175154431</v>
      </c>
      <c r="P31" s="76"/>
      <c r="Q31" s="73">
        <v>1162904926</v>
      </c>
      <c r="AF31" s="50"/>
      <c r="AG31" s="50"/>
      <c r="AH31" s="50"/>
      <c r="AI31" s="50"/>
      <c r="AJ31" s="50"/>
      <c r="AK31" s="50"/>
      <c r="AL31" s="50"/>
    </row>
    <row r="32" spans="1:47" s="47" customFormat="1" ht="15" outlineLevel="1" x14ac:dyDescent="0.25">
      <c r="A32" s="16" t="s">
        <v>42</v>
      </c>
      <c r="B32" s="40"/>
      <c r="C32" s="90">
        <v>846</v>
      </c>
      <c r="D32" s="61" t="s">
        <v>249</v>
      </c>
      <c r="E32" s="42" t="s">
        <v>43</v>
      </c>
      <c r="F32" s="18" t="s">
        <v>44</v>
      </c>
      <c r="G32" s="165" t="s">
        <v>102</v>
      </c>
      <c r="H32" s="43" t="s">
        <v>539</v>
      </c>
      <c r="I32" s="43"/>
      <c r="J32" s="23" t="s">
        <v>760</v>
      </c>
      <c r="K32" s="162">
        <v>0.80300000000000005</v>
      </c>
      <c r="L32" s="45">
        <v>20</v>
      </c>
      <c r="M32" s="45">
        <f>IF(B32="нет в наличии",0,IF(B32="по запросу",0,B32*C32))</f>
        <v>0</v>
      </c>
      <c r="N32" s="68"/>
      <c r="O32" s="73">
        <v>145216657</v>
      </c>
      <c r="P32" s="76"/>
      <c r="Q32" s="73">
        <v>850939410</v>
      </c>
      <c r="AF32" s="50"/>
      <c r="AG32" s="50"/>
      <c r="AH32" s="50"/>
      <c r="AI32" s="50"/>
      <c r="AJ32" s="50"/>
      <c r="AK32" s="50"/>
      <c r="AL32" s="50"/>
    </row>
    <row r="33" spans="1:38" s="47" customFormat="1" ht="15" outlineLevel="1" x14ac:dyDescent="0.25">
      <c r="A33" s="16" t="s">
        <v>45</v>
      </c>
      <c r="B33" s="40"/>
      <c r="C33" s="90">
        <v>846</v>
      </c>
      <c r="D33" s="61" t="s">
        <v>250</v>
      </c>
      <c r="E33" s="42" t="s">
        <v>46</v>
      </c>
      <c r="F33" s="18" t="s">
        <v>47</v>
      </c>
      <c r="G33" s="165" t="s">
        <v>102</v>
      </c>
      <c r="H33" s="43" t="s">
        <v>539</v>
      </c>
      <c r="I33" s="43"/>
      <c r="J33" s="23" t="s">
        <v>760</v>
      </c>
      <c r="K33" s="162">
        <v>0.80800000000000005</v>
      </c>
      <c r="L33" s="45">
        <v>20</v>
      </c>
      <c r="M33" s="45">
        <f>IF(B33="нет в наличии",0,IF(B33="по запросу",0,B33*C33))</f>
        <v>0</v>
      </c>
      <c r="N33" s="68"/>
      <c r="O33" s="73">
        <v>145214559</v>
      </c>
      <c r="P33" s="76"/>
      <c r="Q33" s="73">
        <v>850928685</v>
      </c>
      <c r="AF33" s="50"/>
      <c r="AG33" s="50"/>
      <c r="AH33" s="50"/>
      <c r="AI33" s="50"/>
      <c r="AJ33" s="50"/>
      <c r="AK33" s="50"/>
      <c r="AL33" s="50"/>
    </row>
    <row r="34" spans="1:38" s="212" customFormat="1" ht="15" outlineLevel="1" x14ac:dyDescent="0.25">
      <c r="A34" s="227" t="s">
        <v>205</v>
      </c>
      <c r="B34" s="200"/>
      <c r="C34" s="201">
        <v>230</v>
      </c>
      <c r="D34" s="202" t="s">
        <v>251</v>
      </c>
      <c r="E34" s="203" t="s">
        <v>222</v>
      </c>
      <c r="F34" s="226" t="s">
        <v>216</v>
      </c>
      <c r="G34" s="205" t="s">
        <v>102</v>
      </c>
      <c r="H34" s="206" t="s">
        <v>894</v>
      </c>
      <c r="I34" s="206"/>
      <c r="J34" s="230" t="s">
        <v>771</v>
      </c>
      <c r="K34" s="162">
        <v>0.38800000000000001</v>
      </c>
      <c r="L34" s="208">
        <v>30</v>
      </c>
      <c r="M34" s="208">
        <f>IF(B34="нет в наличии",0,IF(B34="по запросу",0,B34*C34))</f>
        <v>0</v>
      </c>
      <c r="N34" s="209"/>
      <c r="O34" s="210">
        <v>310969029</v>
      </c>
      <c r="P34" s="211"/>
      <c r="Q34" s="210">
        <v>1823639517</v>
      </c>
      <c r="AF34" s="213"/>
      <c r="AG34" s="213"/>
      <c r="AH34" s="213"/>
      <c r="AI34" s="213"/>
      <c r="AJ34" s="213"/>
      <c r="AK34" s="213"/>
      <c r="AL34" s="213"/>
    </row>
    <row r="35" spans="1:38" s="47" customFormat="1" ht="15" outlineLevel="1" x14ac:dyDescent="0.25">
      <c r="A35" s="39" t="s">
        <v>48</v>
      </c>
      <c r="B35" s="40"/>
      <c r="C35" s="90">
        <v>508</v>
      </c>
      <c r="D35" s="61" t="s">
        <v>252</v>
      </c>
      <c r="E35" s="42" t="s">
        <v>49</v>
      </c>
      <c r="F35" s="18" t="s">
        <v>50</v>
      </c>
      <c r="G35" s="165" t="s">
        <v>102</v>
      </c>
      <c r="H35" s="43" t="s">
        <v>539</v>
      </c>
      <c r="I35" s="43"/>
      <c r="J35" s="44" t="s">
        <v>763</v>
      </c>
      <c r="K35" s="162">
        <v>0.30399999999999999</v>
      </c>
      <c r="L35" s="45">
        <v>20</v>
      </c>
      <c r="M35" s="45">
        <f>IF(B35="нет в наличии",0,IF(B35="по запросу",0,B35*C35))</f>
        <v>0</v>
      </c>
      <c r="N35" s="68"/>
      <c r="O35" s="73">
        <v>72797038</v>
      </c>
      <c r="P35" s="76"/>
      <c r="Q35" s="73">
        <v>546666511</v>
      </c>
      <c r="AF35" s="50"/>
      <c r="AG35" s="50"/>
      <c r="AH35" s="50"/>
      <c r="AI35" s="50"/>
      <c r="AJ35" s="50"/>
      <c r="AK35" s="50"/>
      <c r="AL35" s="50"/>
    </row>
    <row r="36" spans="1:38" s="47" customFormat="1" ht="15" outlineLevel="1" x14ac:dyDescent="0.25">
      <c r="A36" s="39" t="s">
        <v>51</v>
      </c>
      <c r="B36" s="40"/>
      <c r="C36" s="90">
        <v>508</v>
      </c>
      <c r="D36" s="61" t="s">
        <v>253</v>
      </c>
      <c r="E36" s="42" t="s">
        <v>52</v>
      </c>
      <c r="F36" s="18" t="s">
        <v>53</v>
      </c>
      <c r="G36" s="165" t="s">
        <v>102</v>
      </c>
      <c r="H36" s="43" t="s">
        <v>539</v>
      </c>
      <c r="I36" s="43"/>
      <c r="J36" s="44" t="s">
        <v>763</v>
      </c>
      <c r="K36" s="162">
        <v>0.33300000000000002</v>
      </c>
      <c r="L36" s="45">
        <v>20</v>
      </c>
      <c r="M36" s="45">
        <f>IF(B36="нет в наличии",0,IF(B36="по запросу",0,B36*C36))</f>
        <v>0</v>
      </c>
      <c r="N36" s="68"/>
      <c r="O36" s="73">
        <v>72797039</v>
      </c>
      <c r="P36" s="76"/>
      <c r="Q36" s="73">
        <v>546703543</v>
      </c>
      <c r="AF36" s="50"/>
      <c r="AG36" s="50"/>
      <c r="AH36" s="50"/>
      <c r="AI36" s="50"/>
      <c r="AJ36" s="50"/>
      <c r="AK36" s="50"/>
      <c r="AL36" s="50"/>
    </row>
    <row r="37" spans="1:38" ht="20.45" customHeight="1" x14ac:dyDescent="0.25">
      <c r="A37" s="270" t="s">
        <v>739</v>
      </c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2"/>
      <c r="M37" s="13">
        <f>IF(B37="нет в наличии",0,IF(B37="по запросу",0,B37*C37))</f>
        <v>0</v>
      </c>
      <c r="N37" s="67"/>
      <c r="O37" s="70"/>
      <c r="P37" s="77"/>
      <c r="Q37" s="70"/>
    </row>
    <row r="38" spans="1:38" s="47" customFormat="1" ht="13.5" customHeight="1" outlineLevel="1" x14ac:dyDescent="0.25">
      <c r="A38" s="39" t="s">
        <v>858</v>
      </c>
      <c r="B38" s="40" t="s">
        <v>710</v>
      </c>
      <c r="C38" s="26">
        <v>887</v>
      </c>
      <c r="D38" s="60" t="s">
        <v>856</v>
      </c>
      <c r="E38" s="42" t="s">
        <v>857</v>
      </c>
      <c r="F38" s="241" t="s">
        <v>861</v>
      </c>
      <c r="G38" s="43" t="s">
        <v>15</v>
      </c>
      <c r="H38" s="43" t="s">
        <v>539</v>
      </c>
      <c r="I38" s="43"/>
      <c r="J38" s="44" t="s">
        <v>859</v>
      </c>
      <c r="K38" s="162">
        <v>0.24299999999999999</v>
      </c>
      <c r="L38" s="45">
        <v>30</v>
      </c>
      <c r="M38" s="45">
        <f>IF(B38="нет в наличии",0,IF(B38="по запросу",0,B38*C38))</f>
        <v>0</v>
      </c>
      <c r="N38" s="68"/>
      <c r="O38" s="72"/>
      <c r="P38" s="78"/>
      <c r="Q38" s="72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</row>
    <row r="39" spans="1:38" s="47" customFormat="1" ht="13.5" customHeight="1" outlineLevel="1" x14ac:dyDescent="0.25">
      <c r="A39" s="39" t="s">
        <v>854</v>
      </c>
      <c r="B39" s="40" t="s">
        <v>26</v>
      </c>
      <c r="C39" s="26">
        <v>887</v>
      </c>
      <c r="D39" s="60" t="s">
        <v>852</v>
      </c>
      <c r="E39" s="42" t="s">
        <v>853</v>
      </c>
      <c r="F39" s="241" t="s">
        <v>862</v>
      </c>
      <c r="G39" s="43" t="s">
        <v>15</v>
      </c>
      <c r="H39" s="43" t="s">
        <v>539</v>
      </c>
      <c r="I39" s="43"/>
      <c r="J39" s="44" t="s">
        <v>855</v>
      </c>
      <c r="K39" s="162">
        <v>0.246</v>
      </c>
      <c r="L39" s="45">
        <v>30</v>
      </c>
      <c r="M39" s="45">
        <f>IF(B39="нет в наличии",0,IF(B39="по запросу",0,B39*C39))</f>
        <v>0</v>
      </c>
      <c r="N39" s="68"/>
      <c r="O39" s="72"/>
      <c r="P39" s="78"/>
      <c r="Q39" s="72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</row>
    <row r="40" spans="1:38" s="47" customFormat="1" ht="13.5" customHeight="1" outlineLevel="1" x14ac:dyDescent="0.25">
      <c r="A40" s="39" t="s">
        <v>741</v>
      </c>
      <c r="B40" s="40"/>
      <c r="C40" s="26">
        <v>1450</v>
      </c>
      <c r="D40" s="60" t="s">
        <v>740</v>
      </c>
      <c r="E40" s="42" t="s">
        <v>742</v>
      </c>
      <c r="F40" s="198" t="s">
        <v>815</v>
      </c>
      <c r="G40" s="43" t="s">
        <v>15</v>
      </c>
      <c r="H40" s="43" t="s">
        <v>539</v>
      </c>
      <c r="I40" s="43"/>
      <c r="J40" s="44" t="s">
        <v>817</v>
      </c>
      <c r="K40" s="162">
        <v>1.113</v>
      </c>
      <c r="L40" s="45">
        <v>12</v>
      </c>
      <c r="M40" s="45">
        <f>IF(B40="нет в наличии",0,IF(B40="по запросу",0,B40*C40))</f>
        <v>0</v>
      </c>
      <c r="N40" s="68"/>
      <c r="O40" s="72"/>
      <c r="P40" s="78"/>
      <c r="Q40" s="72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</row>
    <row r="41" spans="1:38" s="47" customFormat="1" ht="13.15" customHeight="1" outlineLevel="1" x14ac:dyDescent="0.25">
      <c r="A41" s="39" t="s">
        <v>745</v>
      </c>
      <c r="B41" s="40"/>
      <c r="C41" s="26">
        <v>1450</v>
      </c>
      <c r="D41" s="60" t="s">
        <v>743</v>
      </c>
      <c r="E41" s="42" t="s">
        <v>744</v>
      </c>
      <c r="F41" s="85" t="s">
        <v>819</v>
      </c>
      <c r="G41" s="43" t="s">
        <v>15</v>
      </c>
      <c r="H41" s="43" t="s">
        <v>539</v>
      </c>
      <c r="I41" s="43"/>
      <c r="J41" s="44" t="s">
        <v>817</v>
      </c>
      <c r="K41" s="162">
        <v>1.113</v>
      </c>
      <c r="L41" s="45">
        <v>12</v>
      </c>
      <c r="M41" s="45">
        <f>IF(B41="нет в наличии",0,IF(B41="по запросу",0,B41*C41))</f>
        <v>0</v>
      </c>
      <c r="N41" s="68"/>
      <c r="O41" s="72"/>
      <c r="P41" s="78"/>
      <c r="Q41" s="72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</row>
    <row r="42" spans="1:38" s="246" customFormat="1" ht="13.15" customHeight="1" outlineLevel="1" x14ac:dyDescent="0.25">
      <c r="A42" s="175" t="s">
        <v>931</v>
      </c>
      <c r="B42" s="176"/>
      <c r="C42" s="242">
        <v>1450</v>
      </c>
      <c r="D42" s="177" t="s">
        <v>932</v>
      </c>
      <c r="E42" s="178" t="s">
        <v>933</v>
      </c>
      <c r="F42" s="196" t="s">
        <v>934</v>
      </c>
      <c r="G42" s="179" t="s">
        <v>15</v>
      </c>
      <c r="H42" s="179" t="s">
        <v>539</v>
      </c>
      <c r="I42" s="179"/>
      <c r="J42" s="180" t="s">
        <v>817</v>
      </c>
      <c r="K42" s="162">
        <v>1.113</v>
      </c>
      <c r="L42" s="181">
        <v>12</v>
      </c>
      <c r="M42" s="181">
        <f>IF(B42="нет в наличии",0,IF(B42="по запросу",0,B42*C42))</f>
        <v>0</v>
      </c>
      <c r="N42" s="182"/>
      <c r="O42" s="243"/>
      <c r="P42" s="244"/>
      <c r="Q42" s="243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5"/>
      <c r="AF42" s="245"/>
      <c r="AG42" s="245"/>
      <c r="AH42" s="245"/>
      <c r="AI42" s="245"/>
      <c r="AJ42" s="245"/>
      <c r="AK42" s="245"/>
    </row>
    <row r="43" spans="1:38" s="47" customFormat="1" ht="13.5" customHeight="1" outlineLevel="1" x14ac:dyDescent="0.25">
      <c r="A43" s="39" t="s">
        <v>755</v>
      </c>
      <c r="B43" s="40"/>
      <c r="C43" s="41">
        <v>855</v>
      </c>
      <c r="D43" s="61" t="s">
        <v>753</v>
      </c>
      <c r="E43" s="42" t="s">
        <v>754</v>
      </c>
      <c r="F43" s="85" t="s">
        <v>814</v>
      </c>
      <c r="G43" s="43" t="s">
        <v>15</v>
      </c>
      <c r="H43" s="43" t="s">
        <v>539</v>
      </c>
      <c r="I43" s="43"/>
      <c r="J43" s="44" t="s">
        <v>818</v>
      </c>
      <c r="K43" s="162">
        <v>0.51100000000000001</v>
      </c>
      <c r="L43" s="45">
        <v>15</v>
      </c>
      <c r="M43" s="45">
        <f>IF(B43="нет в наличии",0,IF(B43="по запросу",0,B43*C43))</f>
        <v>0</v>
      </c>
      <c r="N43" s="68"/>
      <c r="O43" s="73"/>
      <c r="P43" s="76"/>
      <c r="Q43" s="73"/>
      <c r="AF43" s="50"/>
      <c r="AG43" s="50"/>
      <c r="AH43" s="50"/>
      <c r="AI43" s="50"/>
      <c r="AJ43" s="50"/>
      <c r="AK43" s="50"/>
      <c r="AL43" s="50"/>
    </row>
    <row r="44" spans="1:38" s="47" customFormat="1" ht="13.5" customHeight="1" outlineLevel="1" x14ac:dyDescent="0.25">
      <c r="A44" s="39" t="s">
        <v>118</v>
      </c>
      <c r="B44" s="40"/>
      <c r="C44" s="41">
        <v>926</v>
      </c>
      <c r="D44" s="61" t="s">
        <v>275</v>
      </c>
      <c r="E44" s="42" t="s">
        <v>119</v>
      </c>
      <c r="F44" s="18" t="s">
        <v>120</v>
      </c>
      <c r="G44" s="43" t="s">
        <v>102</v>
      </c>
      <c r="H44" s="43" t="s">
        <v>539</v>
      </c>
      <c r="I44" s="43"/>
      <c r="J44" s="44" t="s">
        <v>772</v>
      </c>
      <c r="K44" s="162">
        <v>0.745</v>
      </c>
      <c r="L44" s="45">
        <v>20</v>
      </c>
      <c r="M44" s="13">
        <f>IF(B44="нет в наличии",0,IF(B44="по запросу",0,B44*C44))</f>
        <v>0</v>
      </c>
      <c r="N44" s="68"/>
      <c r="O44" s="73">
        <v>191972300</v>
      </c>
      <c r="P44" s="76"/>
      <c r="Q44" s="73">
        <v>1313273789</v>
      </c>
      <c r="AF44" s="50"/>
      <c r="AG44" s="50"/>
      <c r="AH44" s="50"/>
      <c r="AI44" s="50"/>
      <c r="AJ44" s="50"/>
      <c r="AK44" s="50"/>
      <c r="AL44" s="50"/>
    </row>
    <row r="45" spans="1:38" ht="20.45" customHeight="1" x14ac:dyDescent="0.25">
      <c r="A45" s="270" t="s">
        <v>733</v>
      </c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2"/>
      <c r="M45" s="13">
        <f>IF(B45="нет в наличии",0,IF(B45="по запросу",0,B45*C45))</f>
        <v>0</v>
      </c>
      <c r="N45" s="67"/>
      <c r="O45" s="70"/>
      <c r="P45" s="77"/>
      <c r="Q45" s="70"/>
    </row>
    <row r="46" spans="1:38" s="47" customFormat="1" ht="13.5" customHeight="1" outlineLevel="1" x14ac:dyDescent="0.25">
      <c r="A46" s="39" t="s">
        <v>54</v>
      </c>
      <c r="B46" s="40"/>
      <c r="C46" s="26">
        <v>823</v>
      </c>
      <c r="D46" s="60" t="s">
        <v>254</v>
      </c>
      <c r="E46" s="42" t="s">
        <v>55</v>
      </c>
      <c r="F46" s="18" t="s">
        <v>56</v>
      </c>
      <c r="G46" s="43" t="s">
        <v>15</v>
      </c>
      <c r="H46" s="43" t="s">
        <v>539</v>
      </c>
      <c r="I46" s="43"/>
      <c r="J46" s="44" t="s">
        <v>756</v>
      </c>
      <c r="K46" s="162">
        <v>0.39</v>
      </c>
      <c r="L46" s="45">
        <v>20</v>
      </c>
      <c r="M46" s="45">
        <f>IF(B46="нет в наличии",0,IF(B46="по запросу",0,B46*C46))</f>
        <v>0</v>
      </c>
      <c r="N46" s="68"/>
      <c r="O46" s="72">
        <v>138633717</v>
      </c>
      <c r="P46" s="78"/>
      <c r="Q46" s="72">
        <v>807085548</v>
      </c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</row>
    <row r="47" spans="1:38" s="47" customFormat="1" ht="13.15" customHeight="1" outlineLevel="1" x14ac:dyDescent="0.25">
      <c r="A47" s="39" t="s">
        <v>939</v>
      </c>
      <c r="B47" s="40"/>
      <c r="C47" s="26">
        <v>823</v>
      </c>
      <c r="D47" s="60" t="s">
        <v>255</v>
      </c>
      <c r="E47" s="42" t="s">
        <v>58</v>
      </c>
      <c r="F47" s="18" t="s">
        <v>59</v>
      </c>
      <c r="G47" s="43" t="s">
        <v>15</v>
      </c>
      <c r="H47" s="43" t="s">
        <v>539</v>
      </c>
      <c r="I47" s="43"/>
      <c r="J47" s="44" t="s">
        <v>756</v>
      </c>
      <c r="K47" s="162">
        <v>0.39</v>
      </c>
      <c r="L47" s="45">
        <v>20</v>
      </c>
      <c r="M47" s="45">
        <f>IF(B47="нет в наличии",0,IF(B47="по запросу",0,B47*C47))</f>
        <v>0</v>
      </c>
      <c r="N47" s="68"/>
      <c r="O47" s="72">
        <v>45532277</v>
      </c>
      <c r="P47" s="78"/>
      <c r="Q47" s="72">
        <v>366924780</v>
      </c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</row>
    <row r="48" spans="1:38" s="47" customFormat="1" ht="13.5" customHeight="1" outlineLevel="1" x14ac:dyDescent="0.25">
      <c r="A48" s="39" t="s">
        <v>60</v>
      </c>
      <c r="B48" s="40"/>
      <c r="C48" s="26">
        <v>823</v>
      </c>
      <c r="D48" s="61" t="s">
        <v>256</v>
      </c>
      <c r="E48" s="42" t="s">
        <v>61</v>
      </c>
      <c r="F48" s="18" t="s">
        <v>62</v>
      </c>
      <c r="G48" s="43" t="s">
        <v>15</v>
      </c>
      <c r="H48" s="43" t="s">
        <v>539</v>
      </c>
      <c r="I48" s="43"/>
      <c r="J48" s="44" t="s">
        <v>756</v>
      </c>
      <c r="K48" s="162">
        <v>0.39</v>
      </c>
      <c r="L48" s="45">
        <v>20</v>
      </c>
      <c r="M48" s="45">
        <f>IF(B48="нет в наличии",0,IF(B48="по запросу",0,B48*C48))</f>
        <v>0</v>
      </c>
      <c r="N48" s="68"/>
      <c r="O48" s="72">
        <v>222142944</v>
      </c>
      <c r="P48" s="78"/>
      <c r="Q48" s="72">
        <v>1535579178</v>
      </c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</row>
    <row r="49" spans="1:37" s="47" customFormat="1" ht="13.15" customHeight="1" outlineLevel="1" x14ac:dyDescent="0.25">
      <c r="A49" s="39" t="s">
        <v>378</v>
      </c>
      <c r="B49" s="40"/>
      <c r="C49" s="26">
        <v>823</v>
      </c>
      <c r="D49" s="61" t="s">
        <v>303</v>
      </c>
      <c r="E49" s="42" t="s">
        <v>306</v>
      </c>
      <c r="F49" s="85" t="s">
        <v>304</v>
      </c>
      <c r="G49" s="43" t="s">
        <v>15</v>
      </c>
      <c r="H49" s="43" t="s">
        <v>539</v>
      </c>
      <c r="I49" s="43"/>
      <c r="J49" s="44" t="s">
        <v>756</v>
      </c>
      <c r="K49" s="162">
        <v>0.39</v>
      </c>
      <c r="L49" s="45">
        <v>20</v>
      </c>
      <c r="M49" s="45">
        <f>IF(B49="нет в наличии",0,IF(B49="по запросу",0,B49*C49))</f>
        <v>0</v>
      </c>
      <c r="N49" s="68"/>
      <c r="O49" s="72">
        <v>330717397</v>
      </c>
      <c r="P49" s="78"/>
      <c r="Q49" s="72">
        <v>1867493249</v>
      </c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</row>
    <row r="50" spans="1:37" s="47" customFormat="1" ht="13.15" customHeight="1" outlineLevel="1" x14ac:dyDescent="0.25">
      <c r="A50" s="39" t="s">
        <v>844</v>
      </c>
      <c r="B50" s="40"/>
      <c r="C50" s="26">
        <v>823</v>
      </c>
      <c r="D50" s="61" t="s">
        <v>845</v>
      </c>
      <c r="E50" s="42" t="s">
        <v>846</v>
      </c>
      <c r="F50" s="85" t="s">
        <v>847</v>
      </c>
      <c r="G50" s="43" t="s">
        <v>15</v>
      </c>
      <c r="H50" s="43" t="s">
        <v>539</v>
      </c>
      <c r="I50" s="43"/>
      <c r="J50" s="44" t="s">
        <v>756</v>
      </c>
      <c r="K50" s="162">
        <v>0.39</v>
      </c>
      <c r="L50" s="45">
        <v>20</v>
      </c>
      <c r="M50" s="45">
        <f>IF(B50="нет в наличии",0,IF(B50="по запросу",0,B50*C50))</f>
        <v>0</v>
      </c>
      <c r="N50" s="68"/>
      <c r="O50" s="72"/>
      <c r="P50" s="78"/>
      <c r="Q50" s="72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</row>
    <row r="51" spans="1:37" ht="22.15" customHeight="1" x14ac:dyDescent="0.25">
      <c r="A51" s="270" t="s">
        <v>63</v>
      </c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2"/>
      <c r="M51" s="13">
        <f>IF(B51="нет в наличии",0,IF(B51="по запросу",0,B51*C51))</f>
        <v>0</v>
      </c>
      <c r="N51" s="67"/>
      <c r="O51" s="70"/>
      <c r="P51" s="77"/>
      <c r="Q51" s="70"/>
    </row>
    <row r="52" spans="1:37" s="53" customFormat="1" outlineLevel="1" x14ac:dyDescent="0.2">
      <c r="A52" s="39" t="s">
        <v>64</v>
      </c>
      <c r="B52" s="40"/>
      <c r="C52" s="41">
        <v>560</v>
      </c>
      <c r="D52" s="60" t="s">
        <v>258</v>
      </c>
      <c r="E52" s="42" t="s">
        <v>65</v>
      </c>
      <c r="F52" s="187" t="s">
        <v>66</v>
      </c>
      <c r="G52" s="43" t="s">
        <v>15</v>
      </c>
      <c r="H52" s="188" t="s">
        <v>539</v>
      </c>
      <c r="I52" s="43"/>
      <c r="J52" s="44" t="s">
        <v>762</v>
      </c>
      <c r="K52" s="162">
        <v>0.62</v>
      </c>
      <c r="L52" s="166">
        <v>15</v>
      </c>
      <c r="M52" s="95">
        <f>IF(B52="нет в наличии",0,IF(B52="по запросу",0,B52*C52))</f>
        <v>0</v>
      </c>
      <c r="N52" s="96"/>
      <c r="O52" s="97">
        <v>40118250</v>
      </c>
      <c r="P52" s="98"/>
      <c r="Q52" s="97">
        <v>318877072</v>
      </c>
    </row>
    <row r="53" spans="1:37" s="53" customFormat="1" ht="13.9" customHeight="1" outlineLevel="1" x14ac:dyDescent="0.2">
      <c r="A53" s="39" t="s">
        <v>67</v>
      </c>
      <c r="B53" s="40"/>
      <c r="C53" s="41">
        <v>560</v>
      </c>
      <c r="D53" s="60" t="s">
        <v>257</v>
      </c>
      <c r="E53" s="42" t="s">
        <v>68</v>
      </c>
      <c r="F53" s="187" t="s">
        <v>69</v>
      </c>
      <c r="G53" s="43" t="s">
        <v>15</v>
      </c>
      <c r="H53" s="43" t="s">
        <v>539</v>
      </c>
      <c r="I53" s="43"/>
      <c r="J53" s="44" t="s">
        <v>762</v>
      </c>
      <c r="K53" s="162">
        <v>0.62</v>
      </c>
      <c r="L53" s="166">
        <v>15</v>
      </c>
      <c r="M53" s="95">
        <f>IF(B53="нет в наличии",0,IF(B53="по запросу",0,B53*C53))</f>
        <v>0</v>
      </c>
      <c r="N53" s="96"/>
      <c r="O53" s="97">
        <v>40118251</v>
      </c>
      <c r="P53" s="98"/>
      <c r="Q53" s="97">
        <v>318866265</v>
      </c>
    </row>
    <row r="54" spans="1:37" s="53" customFormat="1" ht="13.9" customHeight="1" outlineLevel="1" x14ac:dyDescent="0.2">
      <c r="A54" s="39" t="s">
        <v>890</v>
      </c>
      <c r="B54" s="40"/>
      <c r="C54" s="41">
        <v>650</v>
      </c>
      <c r="D54" s="60" t="s">
        <v>891</v>
      </c>
      <c r="E54" s="42" t="s">
        <v>892</v>
      </c>
      <c r="F54" s="94" t="s">
        <v>895</v>
      </c>
      <c r="G54" s="43" t="s">
        <v>15</v>
      </c>
      <c r="H54" s="43" t="s">
        <v>539</v>
      </c>
      <c r="I54" s="43"/>
      <c r="J54" s="44" t="s">
        <v>893</v>
      </c>
      <c r="K54" s="162">
        <v>0.46200000000000002</v>
      </c>
      <c r="L54" s="95">
        <v>12</v>
      </c>
      <c r="M54" s="95">
        <f>IF(B54="нет в наличии",0,IF(B54="по запросу",0,B54*C54))</f>
        <v>0</v>
      </c>
      <c r="N54" s="96"/>
      <c r="O54" s="97">
        <v>1281944808</v>
      </c>
      <c r="P54" s="98"/>
      <c r="Q54" s="97">
        <v>5098592892</v>
      </c>
    </row>
    <row r="55" spans="1:37" s="257" customFormat="1" ht="13.9" customHeight="1" outlineLevel="1" x14ac:dyDescent="0.2">
      <c r="A55" s="175" t="s">
        <v>955</v>
      </c>
      <c r="B55" s="176"/>
      <c r="C55" s="248">
        <v>1020</v>
      </c>
      <c r="D55" s="177" t="s">
        <v>953</v>
      </c>
      <c r="E55" s="178" t="s">
        <v>954</v>
      </c>
      <c r="F55" s="253" t="s">
        <v>957</v>
      </c>
      <c r="G55" s="179" t="s">
        <v>178</v>
      </c>
      <c r="H55" s="179" t="s">
        <v>539</v>
      </c>
      <c r="I55" s="179"/>
      <c r="J55" s="180" t="s">
        <v>956</v>
      </c>
      <c r="K55" s="162">
        <v>0.47699999999999998</v>
      </c>
      <c r="L55" s="197">
        <v>20</v>
      </c>
      <c r="M55" s="197">
        <f>IF(B55="нет в наличии",0,IF(B55="по запросу",0,B55*C55))</f>
        <v>0</v>
      </c>
      <c r="N55" s="254"/>
      <c r="O55" s="255"/>
      <c r="P55" s="256"/>
      <c r="Q55" s="255"/>
    </row>
    <row r="56" spans="1:37" s="53" customFormat="1" ht="13.9" customHeight="1" outlineLevel="1" x14ac:dyDescent="0.2">
      <c r="A56" s="39" t="s">
        <v>865</v>
      </c>
      <c r="B56" s="40" t="s">
        <v>26</v>
      </c>
      <c r="C56" s="41">
        <v>1050</v>
      </c>
      <c r="D56" s="60" t="s">
        <v>863</v>
      </c>
      <c r="E56" s="42" t="s">
        <v>864</v>
      </c>
      <c r="F56" s="94" t="s">
        <v>875</v>
      </c>
      <c r="G56" s="43" t="s">
        <v>178</v>
      </c>
      <c r="H56" s="170">
        <v>1</v>
      </c>
      <c r="I56" s="43"/>
      <c r="J56" s="44" t="s">
        <v>869</v>
      </c>
      <c r="K56" s="162">
        <v>0.66300000000000003</v>
      </c>
      <c r="L56" s="95">
        <v>16</v>
      </c>
      <c r="M56" s="95">
        <f>IF(B56="нет в наличии",0,IF(B56="по запросу",0,B56*C56))</f>
        <v>0</v>
      </c>
      <c r="N56" s="96"/>
      <c r="O56" s="97"/>
      <c r="P56" s="98"/>
      <c r="Q56" s="97"/>
    </row>
    <row r="57" spans="1:37" s="53" customFormat="1" ht="13.9" customHeight="1" outlineLevel="1" x14ac:dyDescent="0.2">
      <c r="A57" s="39" t="s">
        <v>868</v>
      </c>
      <c r="B57" s="40" t="s">
        <v>710</v>
      </c>
      <c r="C57" s="41">
        <v>1050</v>
      </c>
      <c r="D57" s="60" t="s">
        <v>866</v>
      </c>
      <c r="E57" s="42" t="s">
        <v>867</v>
      </c>
      <c r="F57" s="94" t="s">
        <v>874</v>
      </c>
      <c r="G57" s="43" t="s">
        <v>178</v>
      </c>
      <c r="H57" s="170">
        <v>1</v>
      </c>
      <c r="I57" s="43"/>
      <c r="J57" s="44" t="s">
        <v>784</v>
      </c>
      <c r="K57" s="162">
        <v>0.64200000000000002</v>
      </c>
      <c r="L57" s="95">
        <v>16</v>
      </c>
      <c r="M57" s="95">
        <f>IF(B57="нет в наличии",0,IF(B57="по запросу",0,B57*C57))</f>
        <v>0</v>
      </c>
      <c r="N57" s="96"/>
      <c r="O57" s="97"/>
      <c r="P57" s="98"/>
      <c r="Q57" s="97"/>
    </row>
    <row r="58" spans="1:37" s="53" customFormat="1" ht="13.9" customHeight="1" outlineLevel="1" x14ac:dyDescent="0.2">
      <c r="A58" s="39" t="s">
        <v>877</v>
      </c>
      <c r="B58" s="40"/>
      <c r="C58" s="41">
        <v>1020</v>
      </c>
      <c r="D58" s="60" t="s">
        <v>878</v>
      </c>
      <c r="E58" s="42" t="s">
        <v>879</v>
      </c>
      <c r="F58" s="94" t="s">
        <v>896</v>
      </c>
      <c r="G58" s="43" t="s">
        <v>178</v>
      </c>
      <c r="H58" s="43" t="s">
        <v>541</v>
      </c>
      <c r="I58" s="43"/>
      <c r="J58" s="44" t="s">
        <v>889</v>
      </c>
      <c r="K58" s="162">
        <v>0.57799999999999996</v>
      </c>
      <c r="L58" s="95">
        <v>16</v>
      </c>
      <c r="M58" s="95">
        <f>IF(B58="нет в наличии",0,IF(B58="по запросу",0,B58*C58))</f>
        <v>0</v>
      </c>
      <c r="N58" s="96"/>
      <c r="O58" s="97">
        <v>678581966</v>
      </c>
      <c r="P58" s="98"/>
      <c r="Q58" s="97">
        <v>3168116148</v>
      </c>
    </row>
    <row r="59" spans="1:37" s="53" customFormat="1" ht="13.9" customHeight="1" outlineLevel="1" x14ac:dyDescent="0.2">
      <c r="A59" s="39" t="s">
        <v>880</v>
      </c>
      <c r="B59" s="40"/>
      <c r="C59" s="41">
        <v>1020</v>
      </c>
      <c r="D59" s="60" t="s">
        <v>881</v>
      </c>
      <c r="E59" s="42" t="s">
        <v>882</v>
      </c>
      <c r="F59" s="94" t="s">
        <v>897</v>
      </c>
      <c r="G59" s="43" t="s">
        <v>178</v>
      </c>
      <c r="H59" s="43" t="s">
        <v>541</v>
      </c>
      <c r="I59" s="43"/>
      <c r="J59" s="44" t="s">
        <v>889</v>
      </c>
      <c r="K59" s="162">
        <v>0.57799999999999996</v>
      </c>
      <c r="L59" s="95">
        <v>16</v>
      </c>
      <c r="M59" s="95">
        <f>IF(B59="нет в наличии",0,IF(B59="по запросу",0,B59*C59))</f>
        <v>0</v>
      </c>
      <c r="N59" s="96"/>
      <c r="O59" s="97">
        <v>678573155</v>
      </c>
      <c r="P59" s="98"/>
      <c r="Q59" s="97">
        <v>3168084459</v>
      </c>
    </row>
    <row r="60" spans="1:37" s="53" customFormat="1" ht="13.9" customHeight="1" outlineLevel="1" x14ac:dyDescent="0.2">
      <c r="A60" s="39" t="s">
        <v>883</v>
      </c>
      <c r="B60" s="40"/>
      <c r="C60" s="41">
        <v>1020</v>
      </c>
      <c r="D60" s="60" t="s">
        <v>884</v>
      </c>
      <c r="E60" s="42" t="s">
        <v>885</v>
      </c>
      <c r="F60" s="94" t="s">
        <v>898</v>
      </c>
      <c r="G60" s="43" t="s">
        <v>178</v>
      </c>
      <c r="H60" s="43" t="s">
        <v>541</v>
      </c>
      <c r="I60" s="43"/>
      <c r="J60" s="44" t="s">
        <v>889</v>
      </c>
      <c r="K60" s="162">
        <v>0.57799999999999996</v>
      </c>
      <c r="L60" s="95">
        <v>16</v>
      </c>
      <c r="M60" s="95">
        <f>IF(B60="нет в наличии",0,IF(B60="по запросу",0,B60*C60))</f>
        <v>0</v>
      </c>
      <c r="N60" s="96"/>
      <c r="O60" s="97">
        <v>678475335</v>
      </c>
      <c r="P60" s="98"/>
      <c r="Q60" s="97">
        <v>3168001665</v>
      </c>
    </row>
    <row r="61" spans="1:37" s="53" customFormat="1" ht="13.9" customHeight="1" outlineLevel="1" x14ac:dyDescent="0.2">
      <c r="A61" s="39" t="s">
        <v>886</v>
      </c>
      <c r="B61" s="40"/>
      <c r="C61" s="41">
        <v>1020</v>
      </c>
      <c r="D61" s="60" t="s">
        <v>887</v>
      </c>
      <c r="E61" s="42" t="s">
        <v>888</v>
      </c>
      <c r="F61" s="94" t="s">
        <v>899</v>
      </c>
      <c r="G61" s="43" t="s">
        <v>178</v>
      </c>
      <c r="H61" s="43" t="s">
        <v>541</v>
      </c>
      <c r="I61" s="43"/>
      <c r="J61" s="44" t="s">
        <v>889</v>
      </c>
      <c r="K61" s="162">
        <v>0.57799999999999996</v>
      </c>
      <c r="L61" s="95">
        <v>16</v>
      </c>
      <c r="M61" s="95">
        <f>IF(B61="нет в наличии",0,IF(B61="по запросу",0,B61*C61))</f>
        <v>0</v>
      </c>
      <c r="N61" s="96"/>
      <c r="O61" s="97">
        <v>678460182</v>
      </c>
      <c r="P61" s="98"/>
      <c r="Q61" s="97">
        <v>3167947389</v>
      </c>
    </row>
    <row r="62" spans="1:37" s="53" customFormat="1" ht="13.9" customHeight="1" outlineLevel="1" x14ac:dyDescent="0.2">
      <c r="A62" s="39" t="s">
        <v>873</v>
      </c>
      <c r="B62" s="40"/>
      <c r="C62" s="41">
        <v>1020</v>
      </c>
      <c r="D62" s="60" t="s">
        <v>870</v>
      </c>
      <c r="E62" s="42" t="s">
        <v>871</v>
      </c>
      <c r="F62" s="94" t="s">
        <v>876</v>
      </c>
      <c r="G62" s="43" t="s">
        <v>178</v>
      </c>
      <c r="H62" s="170">
        <v>0</v>
      </c>
      <c r="I62" s="43"/>
      <c r="J62" s="44" t="s">
        <v>872</v>
      </c>
      <c r="K62" s="162">
        <v>0.4</v>
      </c>
      <c r="L62" s="95">
        <v>16</v>
      </c>
      <c r="M62" s="95">
        <f>IF(B62="нет в наличии",0,IF(B62="по запросу",0,B62*C62))</f>
        <v>0</v>
      </c>
      <c r="N62" s="96"/>
      <c r="O62" s="97"/>
      <c r="P62" s="98"/>
      <c r="Q62" s="97"/>
    </row>
    <row r="63" spans="1:37" s="53" customFormat="1" ht="13.9" customHeight="1" outlineLevel="1" x14ac:dyDescent="0.2">
      <c r="A63" s="39" t="s">
        <v>732</v>
      </c>
      <c r="B63" s="40" t="s">
        <v>710</v>
      </c>
      <c r="C63" s="41">
        <v>1020</v>
      </c>
      <c r="D63" s="60" t="s">
        <v>730</v>
      </c>
      <c r="E63" s="42" t="s">
        <v>731</v>
      </c>
      <c r="F63" s="94" t="s">
        <v>734</v>
      </c>
      <c r="G63" s="43" t="s">
        <v>178</v>
      </c>
      <c r="H63" s="170">
        <v>0</v>
      </c>
      <c r="I63" s="43"/>
      <c r="J63" s="44" t="s">
        <v>773</v>
      </c>
      <c r="K63" s="162">
        <v>0.72</v>
      </c>
      <c r="L63" s="95">
        <v>20</v>
      </c>
      <c r="M63" s="95">
        <f>IF(B63="нет в наличии",0,IF(B63="по запросу",0,B63*C63))</f>
        <v>0</v>
      </c>
      <c r="N63" s="96"/>
      <c r="O63" s="97"/>
      <c r="P63" s="98"/>
      <c r="Q63" s="97"/>
    </row>
    <row r="64" spans="1:37" s="53" customFormat="1" ht="13.9" customHeight="1" outlineLevel="1" x14ac:dyDescent="0.2">
      <c r="A64" s="39" t="s">
        <v>353</v>
      </c>
      <c r="B64" s="40"/>
      <c r="C64" s="41">
        <v>1020</v>
      </c>
      <c r="D64" s="93" t="s">
        <v>352</v>
      </c>
      <c r="E64" s="42" t="s">
        <v>354</v>
      </c>
      <c r="F64" s="94" t="s">
        <v>364</v>
      </c>
      <c r="G64" s="43" t="s">
        <v>178</v>
      </c>
      <c r="H64" s="43" t="s">
        <v>541</v>
      </c>
      <c r="I64" s="43"/>
      <c r="J64" s="44" t="s">
        <v>773</v>
      </c>
      <c r="K64" s="162">
        <v>0.76</v>
      </c>
      <c r="L64" s="95">
        <v>20</v>
      </c>
      <c r="M64" s="95">
        <f>IF(B64="нет в наличии",0,IF(B64="по запросу",0,B64*C64))</f>
        <v>0</v>
      </c>
      <c r="N64" s="96"/>
      <c r="O64" s="97"/>
      <c r="P64" s="98"/>
      <c r="Q64" s="97"/>
    </row>
    <row r="65" spans="1:47" s="53" customFormat="1" ht="13.9" customHeight="1" outlineLevel="1" x14ac:dyDescent="0.2">
      <c r="A65" s="39" t="s">
        <v>357</v>
      </c>
      <c r="B65" s="40"/>
      <c r="C65" s="41">
        <v>1020</v>
      </c>
      <c r="D65" s="60" t="s">
        <v>355</v>
      </c>
      <c r="E65" s="42" t="s">
        <v>356</v>
      </c>
      <c r="F65" s="94" t="s">
        <v>365</v>
      </c>
      <c r="G65" s="43" t="s">
        <v>178</v>
      </c>
      <c r="H65" s="43" t="s">
        <v>541</v>
      </c>
      <c r="I65" s="43"/>
      <c r="J65" s="44" t="s">
        <v>773</v>
      </c>
      <c r="K65" s="162">
        <v>0.68500000000000005</v>
      </c>
      <c r="L65" s="95">
        <v>20</v>
      </c>
      <c r="M65" s="95">
        <f>IF(B65="нет в наличии",0,IF(B65="по запросу",0,B65*C65))</f>
        <v>0</v>
      </c>
      <c r="N65" s="96"/>
      <c r="O65" s="97"/>
      <c r="P65" s="98"/>
      <c r="Q65" s="97"/>
    </row>
    <row r="66" spans="1:47" s="53" customFormat="1" ht="13.9" customHeight="1" outlineLevel="1" x14ac:dyDescent="0.2">
      <c r="A66" s="39" t="s">
        <v>360</v>
      </c>
      <c r="B66" s="40"/>
      <c r="C66" s="41">
        <v>1020</v>
      </c>
      <c r="D66" s="60" t="s">
        <v>358</v>
      </c>
      <c r="E66" s="42" t="s">
        <v>359</v>
      </c>
      <c r="F66" s="94" t="s">
        <v>366</v>
      </c>
      <c r="G66" s="43" t="s">
        <v>178</v>
      </c>
      <c r="H66" s="170">
        <v>0</v>
      </c>
      <c r="I66" s="43"/>
      <c r="J66" s="44" t="s">
        <v>773</v>
      </c>
      <c r="K66" s="162">
        <v>0.74099999999999999</v>
      </c>
      <c r="L66" s="95">
        <v>20</v>
      </c>
      <c r="M66" s="95">
        <f>IF(B66="нет в наличии",0,IF(B66="по запросу",0,B66*C66))</f>
        <v>0</v>
      </c>
      <c r="N66" s="96"/>
      <c r="O66" s="97"/>
      <c r="P66" s="98"/>
      <c r="Q66" s="97"/>
    </row>
    <row r="67" spans="1:47" s="53" customFormat="1" ht="13.9" customHeight="1" outlineLevel="1" x14ac:dyDescent="0.2">
      <c r="A67" s="39" t="s">
        <v>695</v>
      </c>
      <c r="B67" s="40"/>
      <c r="C67" s="41">
        <v>855</v>
      </c>
      <c r="D67" s="93" t="s">
        <v>704</v>
      </c>
      <c r="E67" s="42" t="s">
        <v>696</v>
      </c>
      <c r="F67" s="94" t="s">
        <v>711</v>
      </c>
      <c r="G67" s="43" t="s">
        <v>178</v>
      </c>
      <c r="H67" s="43" t="s">
        <v>541</v>
      </c>
      <c r="I67" s="43"/>
      <c r="J67" s="44" t="s">
        <v>774</v>
      </c>
      <c r="K67" s="162">
        <v>0.49299999999999999</v>
      </c>
      <c r="L67" s="95">
        <v>20</v>
      </c>
      <c r="M67" s="95">
        <f>IF(B67="нет в наличии",0,IF(B67="по запросу",0,B67*C67))</f>
        <v>0</v>
      </c>
      <c r="N67" s="96"/>
      <c r="O67" s="97"/>
      <c r="P67" s="98"/>
      <c r="Q67" s="97"/>
    </row>
    <row r="68" spans="1:47" s="223" customFormat="1" ht="13.9" customHeight="1" outlineLevel="1" x14ac:dyDescent="0.2">
      <c r="A68" s="214" t="s">
        <v>697</v>
      </c>
      <c r="B68" s="200"/>
      <c r="C68" s="215">
        <v>465</v>
      </c>
      <c r="D68" s="216" t="s">
        <v>705</v>
      </c>
      <c r="E68" s="203" t="s">
        <v>698</v>
      </c>
      <c r="F68" s="218" t="s">
        <v>715</v>
      </c>
      <c r="G68" s="206" t="s">
        <v>178</v>
      </c>
      <c r="H68" s="206" t="s">
        <v>894</v>
      </c>
      <c r="I68" s="206"/>
      <c r="J68" s="217" t="s">
        <v>775</v>
      </c>
      <c r="K68" s="162">
        <v>0.501</v>
      </c>
      <c r="L68" s="219">
        <v>20</v>
      </c>
      <c r="M68" s="219">
        <f>IF(B68="нет в наличии",0,IF(B68="по запросу",0,B68*C68))</f>
        <v>0</v>
      </c>
      <c r="N68" s="220"/>
      <c r="O68" s="221"/>
      <c r="P68" s="222"/>
      <c r="Q68" s="221"/>
    </row>
    <row r="69" spans="1:47" s="53" customFormat="1" ht="13.9" customHeight="1" outlineLevel="1" x14ac:dyDescent="0.2">
      <c r="A69" s="39" t="s">
        <v>700</v>
      </c>
      <c r="B69" s="40"/>
      <c r="C69" s="41">
        <v>855</v>
      </c>
      <c r="D69" s="93" t="s">
        <v>706</v>
      </c>
      <c r="E69" s="42" t="s">
        <v>699</v>
      </c>
      <c r="F69" s="94" t="s">
        <v>713</v>
      </c>
      <c r="G69" s="43" t="s">
        <v>178</v>
      </c>
      <c r="H69" s="43" t="s">
        <v>541</v>
      </c>
      <c r="I69" s="43"/>
      <c r="J69" s="44" t="s">
        <v>776</v>
      </c>
      <c r="K69" s="162">
        <v>0.52100000000000002</v>
      </c>
      <c r="L69" s="95">
        <v>20</v>
      </c>
      <c r="M69" s="95">
        <f>IF(B69="нет в наличии",0,IF(B69="по запросу",0,B69*C69))</f>
        <v>0</v>
      </c>
      <c r="N69" s="96"/>
      <c r="O69" s="97"/>
      <c r="P69" s="98"/>
      <c r="Q69" s="97"/>
    </row>
    <row r="70" spans="1:47" s="53" customFormat="1" ht="13.9" customHeight="1" outlineLevel="1" x14ac:dyDescent="0.2">
      <c r="A70" s="39" t="s">
        <v>701</v>
      </c>
      <c r="B70" s="40"/>
      <c r="C70" s="41">
        <v>855</v>
      </c>
      <c r="D70" s="60" t="s">
        <v>708</v>
      </c>
      <c r="E70" s="42" t="s">
        <v>702</v>
      </c>
      <c r="F70" s="94" t="s">
        <v>714</v>
      </c>
      <c r="G70" s="43" t="s">
        <v>178</v>
      </c>
      <c r="H70" s="43" t="s">
        <v>541</v>
      </c>
      <c r="I70" s="43"/>
      <c r="J70" s="44" t="s">
        <v>777</v>
      </c>
      <c r="K70" s="162">
        <v>0.40699999999999997</v>
      </c>
      <c r="L70" s="95">
        <v>24</v>
      </c>
      <c r="M70" s="95">
        <f>IF(B70="нет в наличии",0,IF(B70="по запросу",0,B70*C70))</f>
        <v>0</v>
      </c>
      <c r="N70" s="96"/>
      <c r="O70" s="97"/>
      <c r="P70" s="98"/>
      <c r="Q70" s="97"/>
    </row>
    <row r="71" spans="1:47" s="53" customFormat="1" ht="13.9" customHeight="1" outlineLevel="1" x14ac:dyDescent="0.2">
      <c r="A71" s="39" t="s">
        <v>716</v>
      </c>
      <c r="B71" s="40"/>
      <c r="C71" s="41">
        <v>855</v>
      </c>
      <c r="D71" s="60" t="s">
        <v>707</v>
      </c>
      <c r="E71" s="42" t="s">
        <v>703</v>
      </c>
      <c r="F71" s="94" t="s">
        <v>712</v>
      </c>
      <c r="G71" s="43" t="s">
        <v>178</v>
      </c>
      <c r="H71" s="171">
        <v>0</v>
      </c>
      <c r="I71" s="43"/>
      <c r="J71" s="44" t="s">
        <v>777</v>
      </c>
      <c r="K71" s="162">
        <v>0.40899999999999997</v>
      </c>
      <c r="L71" s="95">
        <v>24</v>
      </c>
      <c r="M71" s="95">
        <f>IF(B71="нет в наличии",0,IF(B71="по запросу",0,B71*C71))</f>
        <v>0</v>
      </c>
      <c r="N71" s="96"/>
      <c r="O71" s="97"/>
      <c r="P71" s="98"/>
      <c r="Q71" s="97"/>
    </row>
    <row r="72" spans="1:47" s="53" customFormat="1" ht="13.9" customHeight="1" outlineLevel="1" x14ac:dyDescent="0.2">
      <c r="A72" s="39" t="s">
        <v>728</v>
      </c>
      <c r="B72" s="40"/>
      <c r="C72" s="41">
        <v>1275</v>
      </c>
      <c r="D72" s="60" t="s">
        <v>361</v>
      </c>
      <c r="E72" s="42" t="s">
        <v>362</v>
      </c>
      <c r="F72" s="94" t="s">
        <v>650</v>
      </c>
      <c r="G72" s="43" t="s">
        <v>178</v>
      </c>
      <c r="H72" s="43" t="s">
        <v>541</v>
      </c>
      <c r="I72" s="43"/>
      <c r="J72" s="44" t="s">
        <v>778</v>
      </c>
      <c r="K72" s="162">
        <v>1.0049999999999999</v>
      </c>
      <c r="L72" s="95">
        <v>10</v>
      </c>
      <c r="M72" s="95">
        <f>IF(B72="нет в наличии",0,IF(B72="по запросу",0,B72*C72))</f>
        <v>0</v>
      </c>
      <c r="N72" s="96"/>
      <c r="O72" s="97"/>
      <c r="P72" s="98"/>
      <c r="Q72" s="97"/>
    </row>
    <row r="73" spans="1:47" s="47" customFormat="1" ht="15" outlineLevel="1" x14ac:dyDescent="0.25">
      <c r="A73" s="39" t="s">
        <v>848</v>
      </c>
      <c r="B73" s="40"/>
      <c r="C73" s="41">
        <v>832</v>
      </c>
      <c r="D73" s="60" t="s">
        <v>849</v>
      </c>
      <c r="E73" s="42" t="s">
        <v>850</v>
      </c>
      <c r="F73" s="85" t="s">
        <v>860</v>
      </c>
      <c r="G73" s="43" t="s">
        <v>57</v>
      </c>
      <c r="H73" s="43" t="s">
        <v>539</v>
      </c>
      <c r="I73" s="43"/>
      <c r="J73" s="44" t="s">
        <v>851</v>
      </c>
      <c r="K73" s="162">
        <v>0.72</v>
      </c>
      <c r="L73" s="45">
        <v>20</v>
      </c>
      <c r="M73" s="45">
        <f>IF(B73="нет в наличии",0,IF(B73="по запросу",0,B73*C73))</f>
        <v>0</v>
      </c>
      <c r="N73" s="68"/>
      <c r="O73" s="72"/>
      <c r="P73" s="78"/>
      <c r="Q73" s="72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</row>
    <row r="74" spans="1:47" s="47" customFormat="1" ht="15" outlineLevel="1" x14ac:dyDescent="0.25">
      <c r="A74" s="39" t="s">
        <v>70</v>
      </c>
      <c r="B74" s="40"/>
      <c r="C74" s="41">
        <v>832</v>
      </c>
      <c r="D74" s="60" t="s">
        <v>259</v>
      </c>
      <c r="E74" s="42" t="s">
        <v>71</v>
      </c>
      <c r="F74" s="18" t="s">
        <v>72</v>
      </c>
      <c r="G74" s="43" t="s">
        <v>57</v>
      </c>
      <c r="H74" s="43" t="s">
        <v>539</v>
      </c>
      <c r="I74" s="43"/>
      <c r="J74" s="44" t="s">
        <v>779</v>
      </c>
      <c r="K74" s="162">
        <v>0.71299999999999997</v>
      </c>
      <c r="L74" s="45">
        <v>10</v>
      </c>
      <c r="M74" s="13">
        <f>IF(B74="нет в наличии",0,IF(B74="по запросу",0,B74*C74))</f>
        <v>0</v>
      </c>
      <c r="N74" s="68"/>
      <c r="O74" s="72">
        <v>23168218</v>
      </c>
      <c r="P74" s="78"/>
      <c r="Q74" s="72">
        <v>247345331</v>
      </c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</row>
    <row r="75" spans="1:47" s="47" customFormat="1" ht="15" outlineLevel="1" x14ac:dyDescent="0.25">
      <c r="A75" s="48" t="s">
        <v>73</v>
      </c>
      <c r="B75" s="40"/>
      <c r="C75" s="41">
        <v>832</v>
      </c>
      <c r="D75" s="61" t="s">
        <v>260</v>
      </c>
      <c r="E75" s="42" t="s">
        <v>74</v>
      </c>
      <c r="F75" s="49" t="s">
        <v>75</v>
      </c>
      <c r="G75" s="43" t="s">
        <v>57</v>
      </c>
      <c r="H75" s="43" t="s">
        <v>539</v>
      </c>
      <c r="I75" s="43"/>
      <c r="J75" s="44" t="s">
        <v>780</v>
      </c>
      <c r="K75" s="162">
        <v>0.64600000000000002</v>
      </c>
      <c r="L75" s="45">
        <v>10</v>
      </c>
      <c r="M75" s="13">
        <f>IF(B75="нет в наличии",0,IF(B75="по запросу",0,B75*C75))</f>
        <v>0</v>
      </c>
      <c r="N75" s="68"/>
      <c r="O75" s="73">
        <v>78306936</v>
      </c>
      <c r="P75" s="76"/>
      <c r="Q75" s="73">
        <v>579665447</v>
      </c>
      <c r="AF75" s="50"/>
      <c r="AG75" s="50"/>
      <c r="AH75" s="50"/>
      <c r="AI75" s="50"/>
      <c r="AJ75" s="50"/>
      <c r="AK75" s="50"/>
      <c r="AL75" s="50"/>
    </row>
    <row r="76" spans="1:47" s="53" customFormat="1" ht="15" outlineLevel="1" x14ac:dyDescent="0.25">
      <c r="A76" s="51" t="s">
        <v>76</v>
      </c>
      <c r="B76" s="40"/>
      <c r="C76" s="41">
        <v>832</v>
      </c>
      <c r="D76" s="61" t="s">
        <v>261</v>
      </c>
      <c r="E76" s="42" t="s">
        <v>77</v>
      </c>
      <c r="F76" s="49" t="s">
        <v>78</v>
      </c>
      <c r="G76" s="43" t="s">
        <v>57</v>
      </c>
      <c r="H76" s="43" t="s">
        <v>539</v>
      </c>
      <c r="I76" s="43"/>
      <c r="J76" s="44" t="s">
        <v>781</v>
      </c>
      <c r="K76" s="162">
        <v>0.74099999999999999</v>
      </c>
      <c r="L76" s="45">
        <v>10</v>
      </c>
      <c r="M76" s="13">
        <f>IF(B76="нет в наличии",0,IF(B76="по запросу",0,B76*C76))</f>
        <v>0</v>
      </c>
      <c r="N76" s="68"/>
      <c r="O76" s="72">
        <v>131183719</v>
      </c>
      <c r="P76" s="78"/>
      <c r="Q76" s="72">
        <v>770438285</v>
      </c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52" t="s">
        <v>1</v>
      </c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</row>
    <row r="77" spans="1:47" s="47" customFormat="1" ht="15" outlineLevel="1" x14ac:dyDescent="0.25">
      <c r="A77" s="48" t="s">
        <v>79</v>
      </c>
      <c r="B77" s="40"/>
      <c r="C77" s="41">
        <v>832</v>
      </c>
      <c r="D77" s="61" t="s">
        <v>262</v>
      </c>
      <c r="E77" s="42" t="s">
        <v>80</v>
      </c>
      <c r="F77" s="49" t="s">
        <v>81</v>
      </c>
      <c r="G77" s="43" t="s">
        <v>57</v>
      </c>
      <c r="H77" s="46">
        <v>1</v>
      </c>
      <c r="I77" s="43"/>
      <c r="J77" s="44" t="s">
        <v>761</v>
      </c>
      <c r="K77" s="162">
        <v>0.73399999999999999</v>
      </c>
      <c r="L77" s="45">
        <v>20</v>
      </c>
      <c r="M77" s="45">
        <f>IF(B77="нет в наличии",0,IF(B77="по запросу",0,B77*C77))</f>
        <v>0</v>
      </c>
      <c r="N77" s="68"/>
      <c r="O77" s="73">
        <v>145254034</v>
      </c>
      <c r="P77" s="76"/>
      <c r="Q77" s="73">
        <v>910667365</v>
      </c>
      <c r="AF77" s="50"/>
      <c r="AG77" s="50"/>
      <c r="AH77" s="50"/>
      <c r="AI77" s="50"/>
      <c r="AJ77" s="50"/>
      <c r="AK77" s="50"/>
      <c r="AL77" s="50"/>
    </row>
    <row r="78" spans="1:47" s="47" customFormat="1" ht="15" outlineLevel="1" x14ac:dyDescent="0.25">
      <c r="A78" s="48" t="s">
        <v>409</v>
      </c>
      <c r="B78" s="40"/>
      <c r="C78" s="41">
        <v>667</v>
      </c>
      <c r="D78" s="61" t="s">
        <v>408</v>
      </c>
      <c r="E78" s="42" t="s">
        <v>410</v>
      </c>
      <c r="F78" s="157" t="s">
        <v>411</v>
      </c>
      <c r="G78" s="43" t="s">
        <v>178</v>
      </c>
      <c r="H78" s="43" t="s">
        <v>539</v>
      </c>
      <c r="I78" s="43"/>
      <c r="J78" s="44" t="s">
        <v>782</v>
      </c>
      <c r="K78" s="162">
        <v>0.49099999999999999</v>
      </c>
      <c r="L78" s="45">
        <v>20</v>
      </c>
      <c r="M78" s="45">
        <f>IF(B78="нет в наличии",0,IF(B78="по запросу",0,B78*C78))</f>
        <v>0</v>
      </c>
      <c r="N78" s="68"/>
      <c r="O78" s="73"/>
      <c r="P78" s="76"/>
      <c r="Q78" s="73"/>
      <c r="AF78" s="50"/>
      <c r="AG78" s="50"/>
      <c r="AH78" s="50"/>
      <c r="AI78" s="50"/>
      <c r="AJ78" s="50"/>
      <c r="AK78" s="50"/>
      <c r="AL78" s="50"/>
    </row>
    <row r="79" spans="1:47" s="47" customFormat="1" ht="15" outlineLevel="1" x14ac:dyDescent="0.25">
      <c r="A79" s="39" t="s">
        <v>746</v>
      </c>
      <c r="B79" s="40"/>
      <c r="C79" s="41">
        <v>815</v>
      </c>
      <c r="D79" s="61" t="s">
        <v>263</v>
      </c>
      <c r="E79" s="42" t="s">
        <v>82</v>
      </c>
      <c r="F79" s="18" t="s">
        <v>83</v>
      </c>
      <c r="G79" s="43" t="s">
        <v>57</v>
      </c>
      <c r="H79" s="43" t="s">
        <v>539</v>
      </c>
      <c r="I79" s="43"/>
      <c r="J79" s="44" t="s">
        <v>767</v>
      </c>
      <c r="K79" s="162">
        <v>0.36799999999999999</v>
      </c>
      <c r="L79" s="45">
        <v>19</v>
      </c>
      <c r="M79" s="45">
        <f>IF(B79="нет в наличии",0,IF(B79="по запросу",0,B79*C79))</f>
        <v>0</v>
      </c>
      <c r="N79" s="68"/>
      <c r="O79" s="73">
        <v>113385866</v>
      </c>
      <c r="P79" s="76"/>
      <c r="Q79" s="73">
        <v>647455758</v>
      </c>
      <c r="AF79" s="50"/>
      <c r="AG79" s="50"/>
      <c r="AH79" s="50"/>
      <c r="AI79" s="50"/>
      <c r="AJ79" s="50"/>
      <c r="AK79" s="50"/>
      <c r="AL79" s="50"/>
    </row>
    <row r="80" spans="1:47" s="47" customFormat="1" ht="13.15" customHeight="1" outlineLevel="1" x14ac:dyDescent="0.25">
      <c r="A80" s="16" t="s">
        <v>605</v>
      </c>
      <c r="B80" s="40"/>
      <c r="C80" s="41">
        <v>625</v>
      </c>
      <c r="D80" s="84" t="s">
        <v>607</v>
      </c>
      <c r="E80" s="42" t="s">
        <v>608</v>
      </c>
      <c r="F80" s="85" t="s">
        <v>623</v>
      </c>
      <c r="G80" s="43" t="s">
        <v>15</v>
      </c>
      <c r="H80" s="43" t="s">
        <v>539</v>
      </c>
      <c r="I80" s="43"/>
      <c r="J80" s="44" t="s">
        <v>783</v>
      </c>
      <c r="K80" s="162">
        <v>0.38200000000000001</v>
      </c>
      <c r="L80" s="45">
        <v>20</v>
      </c>
      <c r="M80" s="45">
        <f>IF(B80="нет в наличии",0,IF(B80="по запросу",0,B80*C80))</f>
        <v>0</v>
      </c>
      <c r="N80" s="68"/>
      <c r="O80" s="73"/>
      <c r="P80" s="76"/>
      <c r="Q80" s="73"/>
      <c r="AF80" s="50"/>
      <c r="AG80" s="50"/>
      <c r="AH80" s="50"/>
      <c r="AI80" s="50"/>
      <c r="AJ80" s="50"/>
      <c r="AK80" s="50"/>
      <c r="AL80" s="50"/>
    </row>
    <row r="81" spans="1:38" s="47" customFormat="1" ht="13.5" customHeight="1" outlineLevel="1" x14ac:dyDescent="0.25">
      <c r="A81" s="16" t="s">
        <v>831</v>
      </c>
      <c r="B81" s="40"/>
      <c r="C81" s="41">
        <v>500</v>
      </c>
      <c r="D81" s="84" t="s">
        <v>830</v>
      </c>
      <c r="E81" s="42" t="s">
        <v>832</v>
      </c>
      <c r="F81" s="85" t="s">
        <v>833</v>
      </c>
      <c r="G81" s="43" t="s">
        <v>15</v>
      </c>
      <c r="H81" s="43" t="s">
        <v>539</v>
      </c>
      <c r="I81" s="43"/>
      <c r="J81" s="44" t="s">
        <v>842</v>
      </c>
      <c r="K81" s="162">
        <v>0.27700000000000002</v>
      </c>
      <c r="L81" s="45">
        <v>30</v>
      </c>
      <c r="M81" s="45">
        <f>IF(B81="нет в наличии",0,IF(B81="по запросу",0,B81*C81))</f>
        <v>0</v>
      </c>
      <c r="N81" s="68"/>
      <c r="O81" s="73"/>
      <c r="P81" s="76"/>
      <c r="Q81" s="73"/>
      <c r="AF81" s="50"/>
      <c r="AG81" s="50"/>
      <c r="AH81" s="50"/>
      <c r="AI81" s="50"/>
      <c r="AJ81" s="50"/>
      <c r="AK81" s="50"/>
      <c r="AL81" s="50"/>
    </row>
    <row r="82" spans="1:38" s="246" customFormat="1" ht="13.5" customHeight="1" outlineLevel="1" x14ac:dyDescent="0.25">
      <c r="A82" s="247" t="s">
        <v>983</v>
      </c>
      <c r="B82" s="176"/>
      <c r="C82" s="248">
        <v>936</v>
      </c>
      <c r="D82" s="249" t="s">
        <v>981</v>
      </c>
      <c r="E82" s="178" t="s">
        <v>982</v>
      </c>
      <c r="F82" s="196" t="s">
        <v>984</v>
      </c>
      <c r="G82" s="179"/>
      <c r="H82" s="179" t="s">
        <v>539</v>
      </c>
      <c r="I82" s="179"/>
      <c r="J82" s="180" t="s">
        <v>842</v>
      </c>
      <c r="K82" s="162">
        <v>0.40100000000000002</v>
      </c>
      <c r="L82" s="181">
        <v>20</v>
      </c>
      <c r="M82" s="197">
        <f>IF(B82="нет в наличии",0,IF(B82="по запросу",0,B82*C82))</f>
        <v>0</v>
      </c>
      <c r="N82" s="182"/>
      <c r="O82" s="250"/>
      <c r="P82" s="251"/>
      <c r="Q82" s="250"/>
      <c r="AF82" s="252"/>
      <c r="AG82" s="252"/>
      <c r="AH82" s="252"/>
      <c r="AI82" s="252"/>
      <c r="AJ82" s="252"/>
      <c r="AK82" s="252"/>
      <c r="AL82" s="252"/>
    </row>
    <row r="83" spans="1:38" s="246" customFormat="1" ht="13.5" customHeight="1" outlineLevel="1" x14ac:dyDescent="0.25">
      <c r="A83" s="247" t="s">
        <v>960</v>
      </c>
      <c r="B83" s="176"/>
      <c r="C83" s="248">
        <v>650</v>
      </c>
      <c r="D83" s="249" t="s">
        <v>958</v>
      </c>
      <c r="E83" s="178" t="s">
        <v>959</v>
      </c>
      <c r="F83" s="196" t="s">
        <v>961</v>
      </c>
      <c r="G83" s="179" t="s">
        <v>178</v>
      </c>
      <c r="H83" s="179" t="s">
        <v>539</v>
      </c>
      <c r="I83" s="179"/>
      <c r="J83" s="180" t="s">
        <v>962</v>
      </c>
      <c r="K83" s="162">
        <v>0.28899999999999998</v>
      </c>
      <c r="L83" s="181">
        <v>30</v>
      </c>
      <c r="M83" s="197">
        <f>IF(B83="нет в наличии",0,IF(B83="по запросу",0,B83*C83))</f>
        <v>0</v>
      </c>
      <c r="N83" s="182"/>
      <c r="O83" s="250"/>
      <c r="P83" s="251"/>
      <c r="Q83" s="250"/>
      <c r="AF83" s="252"/>
      <c r="AG83" s="252"/>
      <c r="AH83" s="252"/>
      <c r="AI83" s="252"/>
      <c r="AJ83" s="252"/>
      <c r="AK83" s="252"/>
      <c r="AL83" s="252"/>
    </row>
    <row r="84" spans="1:38" s="47" customFormat="1" ht="13.15" customHeight="1" outlineLevel="1" x14ac:dyDescent="0.25">
      <c r="A84" s="16" t="s">
        <v>606</v>
      </c>
      <c r="B84" s="40"/>
      <c r="C84" s="41">
        <v>650</v>
      </c>
      <c r="D84" s="84" t="s">
        <v>609</v>
      </c>
      <c r="E84" s="42" t="s">
        <v>610</v>
      </c>
      <c r="F84" s="85" t="s">
        <v>625</v>
      </c>
      <c r="G84" s="43" t="s">
        <v>15</v>
      </c>
      <c r="H84" s="43" t="s">
        <v>539</v>
      </c>
      <c r="I84" s="43"/>
      <c r="J84" s="44" t="s">
        <v>784</v>
      </c>
      <c r="K84" s="162">
        <v>0.34699999999999998</v>
      </c>
      <c r="L84" s="45">
        <v>30</v>
      </c>
      <c r="M84" s="45">
        <f>IF(B84="нет в наличии",0,IF(B84="по запросу",0,B84*C84))</f>
        <v>0</v>
      </c>
      <c r="N84" s="68"/>
      <c r="O84" s="73"/>
      <c r="P84" s="76"/>
      <c r="Q84" s="73"/>
      <c r="AF84" s="50"/>
      <c r="AG84" s="50"/>
      <c r="AH84" s="50"/>
      <c r="AI84" s="50"/>
      <c r="AJ84" s="50"/>
      <c r="AK84" s="50"/>
      <c r="AL84" s="50"/>
    </row>
    <row r="85" spans="1:38" s="47" customFormat="1" ht="15" outlineLevel="1" x14ac:dyDescent="0.25">
      <c r="A85" s="39" t="s">
        <v>84</v>
      </c>
      <c r="B85" s="40"/>
      <c r="C85" s="41">
        <v>598</v>
      </c>
      <c r="D85" s="61" t="s">
        <v>264</v>
      </c>
      <c r="E85" s="42" t="s">
        <v>85</v>
      </c>
      <c r="F85" s="85" t="s">
        <v>221</v>
      </c>
      <c r="G85" s="43" t="s">
        <v>15</v>
      </c>
      <c r="H85" s="43" t="s">
        <v>539</v>
      </c>
      <c r="I85" s="43"/>
      <c r="J85" s="44" t="s">
        <v>765</v>
      </c>
      <c r="K85" s="162">
        <v>0.41</v>
      </c>
      <c r="L85" s="45">
        <v>30</v>
      </c>
      <c r="M85" s="45">
        <f>IF(B85="нет в наличии",0,IF(B85="по запросу",0,B85*C85))</f>
        <v>0</v>
      </c>
      <c r="N85" s="68"/>
      <c r="O85" s="73">
        <v>118833754</v>
      </c>
      <c r="P85" s="76"/>
      <c r="Q85" s="73">
        <v>688656285</v>
      </c>
      <c r="AF85" s="50"/>
      <c r="AG85" s="50"/>
      <c r="AH85" s="50"/>
      <c r="AI85" s="50"/>
      <c r="AJ85" s="50"/>
      <c r="AK85" s="50"/>
      <c r="AL85" s="50"/>
    </row>
    <row r="86" spans="1:38" s="15" customFormat="1" ht="19.149999999999999" customHeight="1" outlineLevel="1" x14ac:dyDescent="0.25">
      <c r="A86" s="269" t="s">
        <v>975</v>
      </c>
      <c r="B86" s="269"/>
      <c r="C86" s="269"/>
      <c r="D86" s="269"/>
      <c r="E86" s="269"/>
      <c r="F86" s="269"/>
      <c r="G86" s="269"/>
      <c r="H86" s="269"/>
      <c r="I86" s="269"/>
      <c r="J86" s="269"/>
      <c r="K86" s="269"/>
      <c r="L86" s="13"/>
      <c r="M86" s="13">
        <f>IF(B86="нет в наличии",0,IF(B86="по запросу",0,B86*C86))</f>
        <v>0</v>
      </c>
      <c r="N86" s="67"/>
      <c r="O86" s="71"/>
      <c r="P86" s="75"/>
      <c r="Q86" s="71"/>
      <c r="AF86" s="20"/>
      <c r="AG86" s="20"/>
      <c r="AH86" s="20"/>
      <c r="AI86" s="20"/>
      <c r="AJ86" s="20"/>
      <c r="AK86" s="20"/>
      <c r="AL86" s="20"/>
    </row>
    <row r="87" spans="1:38" s="246" customFormat="1" ht="27.6" customHeight="1" outlineLevel="2" x14ac:dyDescent="0.25">
      <c r="A87" s="266" t="s">
        <v>980</v>
      </c>
      <c r="B87" s="176"/>
      <c r="C87" s="248">
        <v>1600</v>
      </c>
      <c r="D87" s="267" t="s">
        <v>977</v>
      </c>
      <c r="E87" s="178" t="s">
        <v>976</v>
      </c>
      <c r="F87" s="196" t="s">
        <v>978</v>
      </c>
      <c r="G87" s="179" t="s">
        <v>57</v>
      </c>
      <c r="H87" s="179" t="s">
        <v>539</v>
      </c>
      <c r="I87" s="179"/>
      <c r="J87" s="180" t="s">
        <v>979</v>
      </c>
      <c r="K87" s="162">
        <v>0.65200000000000002</v>
      </c>
      <c r="L87" s="181">
        <v>8</v>
      </c>
      <c r="M87" s="197">
        <f>IF(B87="нет в наличии",0,IF(B87="по запросу",0,B87*C87))</f>
        <v>0</v>
      </c>
      <c r="N87" s="182"/>
      <c r="O87" s="250"/>
      <c r="P87" s="251"/>
      <c r="Q87" s="250"/>
      <c r="AF87" s="252"/>
      <c r="AG87" s="252"/>
      <c r="AH87" s="252"/>
      <c r="AI87" s="252"/>
      <c r="AJ87" s="252"/>
      <c r="AK87" s="252"/>
      <c r="AL87" s="252"/>
    </row>
    <row r="88" spans="1:38" s="47" customFormat="1" ht="13.5" customHeight="1" outlineLevel="2" x14ac:dyDescent="0.25">
      <c r="A88" s="172" t="s">
        <v>86</v>
      </c>
      <c r="B88" s="40"/>
      <c r="C88" s="41">
        <v>1000</v>
      </c>
      <c r="D88" s="189" t="s">
        <v>265</v>
      </c>
      <c r="E88" s="42" t="s">
        <v>87</v>
      </c>
      <c r="F88" s="18" t="s">
        <v>88</v>
      </c>
      <c r="G88" s="43" t="s">
        <v>57</v>
      </c>
      <c r="H88" s="43" t="s">
        <v>541</v>
      </c>
      <c r="I88" s="43"/>
      <c r="J88" s="44" t="s">
        <v>764</v>
      </c>
      <c r="K88" s="162">
        <v>0.876</v>
      </c>
      <c r="L88" s="45">
        <v>15</v>
      </c>
      <c r="M88" s="13">
        <f>IF(B88="нет в наличии",0,IF(B88="по запросу",0,B88*C88))</f>
        <v>0</v>
      </c>
      <c r="N88" s="68"/>
      <c r="O88" s="73">
        <v>183663965</v>
      </c>
      <c r="P88" s="76"/>
      <c r="Q88" s="73">
        <v>1259188455</v>
      </c>
      <c r="AF88" s="50"/>
      <c r="AG88" s="50"/>
      <c r="AH88" s="50"/>
      <c r="AI88" s="50"/>
      <c r="AJ88" s="50"/>
      <c r="AK88" s="50"/>
      <c r="AL88" s="50"/>
    </row>
    <row r="89" spans="1:38" s="47" customFormat="1" ht="13.5" customHeight="1" outlineLevel="2" x14ac:dyDescent="0.25">
      <c r="A89" s="172" t="s">
        <v>89</v>
      </c>
      <c r="B89" s="40"/>
      <c r="C89" s="41">
        <v>1000</v>
      </c>
      <c r="D89" s="189" t="s">
        <v>266</v>
      </c>
      <c r="E89" s="42" t="s">
        <v>90</v>
      </c>
      <c r="F89" s="18" t="s">
        <v>91</v>
      </c>
      <c r="G89" s="43" t="s">
        <v>57</v>
      </c>
      <c r="H89" s="43" t="s">
        <v>541</v>
      </c>
      <c r="I89" s="43"/>
      <c r="J89" s="44" t="s">
        <v>764</v>
      </c>
      <c r="K89" s="162">
        <v>0.874</v>
      </c>
      <c r="L89" s="45">
        <v>15</v>
      </c>
      <c r="M89" s="45">
        <f>IF(B89="нет в наличии",0,IF(B89="по запросу",0,B89*C89))</f>
        <v>0</v>
      </c>
      <c r="N89" s="68"/>
      <c r="O89" s="73">
        <v>183663966</v>
      </c>
      <c r="P89" s="76"/>
      <c r="Q89" s="73">
        <v>1259181058</v>
      </c>
      <c r="AF89" s="50"/>
      <c r="AG89" s="50"/>
      <c r="AH89" s="50"/>
      <c r="AI89" s="50"/>
      <c r="AJ89" s="50"/>
      <c r="AK89" s="50"/>
      <c r="AL89" s="50"/>
    </row>
    <row r="90" spans="1:38" s="47" customFormat="1" ht="13.5" customHeight="1" outlineLevel="2" x14ac:dyDescent="0.25">
      <c r="A90" s="172" t="s">
        <v>92</v>
      </c>
      <c r="B90" s="40"/>
      <c r="C90" s="41">
        <v>1000</v>
      </c>
      <c r="D90" s="189" t="s">
        <v>267</v>
      </c>
      <c r="E90" s="42" t="s">
        <v>93</v>
      </c>
      <c r="F90" s="18" t="s">
        <v>94</v>
      </c>
      <c r="G90" s="43" t="s">
        <v>57</v>
      </c>
      <c r="H90" s="43" t="s">
        <v>541</v>
      </c>
      <c r="I90" s="43"/>
      <c r="J90" s="44" t="s">
        <v>764</v>
      </c>
      <c r="K90" s="162">
        <v>0.81200000000000006</v>
      </c>
      <c r="L90" s="45">
        <v>15</v>
      </c>
      <c r="M90" s="45">
        <f>IF(B90="нет в наличии",0,IF(B90="по запросу",0,B90*C90))</f>
        <v>0</v>
      </c>
      <c r="N90" s="68"/>
      <c r="O90" s="73">
        <v>183663967</v>
      </c>
      <c r="P90" s="76"/>
      <c r="Q90" s="73">
        <v>1259165390</v>
      </c>
      <c r="AF90" s="50"/>
      <c r="AG90" s="50"/>
      <c r="AH90" s="50"/>
      <c r="AI90" s="50"/>
      <c r="AJ90" s="50"/>
      <c r="AK90" s="50"/>
      <c r="AL90" s="50"/>
    </row>
    <row r="91" spans="1:38" s="212" customFormat="1" ht="13.5" customHeight="1" outlineLevel="2" x14ac:dyDescent="0.25">
      <c r="A91" s="224" t="s">
        <v>632</v>
      </c>
      <c r="B91" s="200"/>
      <c r="C91" s="215">
        <v>640</v>
      </c>
      <c r="D91" s="225" t="s">
        <v>631</v>
      </c>
      <c r="E91" s="203" t="s">
        <v>630</v>
      </c>
      <c r="F91" s="226" t="s">
        <v>633</v>
      </c>
      <c r="G91" s="206" t="s">
        <v>57</v>
      </c>
      <c r="H91" s="206" t="s">
        <v>894</v>
      </c>
      <c r="I91" s="206"/>
      <c r="J91" s="217" t="s">
        <v>764</v>
      </c>
      <c r="K91" s="162">
        <v>0.85799999999999998</v>
      </c>
      <c r="L91" s="208">
        <v>15</v>
      </c>
      <c r="M91" s="208">
        <f>IF(B91="нет в наличии",0,IF(B91="по запросу",0,B91*C91))</f>
        <v>0</v>
      </c>
      <c r="N91" s="209"/>
      <c r="O91" s="210">
        <v>183663964</v>
      </c>
      <c r="P91" s="211"/>
      <c r="Q91" s="210">
        <v>1259257822</v>
      </c>
      <c r="AF91" s="213"/>
      <c r="AG91" s="213"/>
      <c r="AH91" s="213"/>
      <c r="AI91" s="213"/>
      <c r="AJ91" s="213"/>
      <c r="AK91" s="213"/>
      <c r="AL91" s="213"/>
    </row>
    <row r="92" spans="1:38" s="47" customFormat="1" ht="13.5" customHeight="1" outlineLevel="2" x14ac:dyDescent="0.25">
      <c r="A92" s="172" t="s">
        <v>95</v>
      </c>
      <c r="B92" s="40"/>
      <c r="C92" s="41">
        <v>1000</v>
      </c>
      <c r="D92" s="173" t="s">
        <v>268</v>
      </c>
      <c r="E92" s="42" t="s">
        <v>96</v>
      </c>
      <c r="F92" s="18" t="s">
        <v>97</v>
      </c>
      <c r="G92" s="43" t="s">
        <v>57</v>
      </c>
      <c r="H92" s="43" t="s">
        <v>541</v>
      </c>
      <c r="I92" s="43"/>
      <c r="J92" s="44" t="s">
        <v>764</v>
      </c>
      <c r="K92" s="162">
        <v>0.85799999999999998</v>
      </c>
      <c r="L92" s="45">
        <v>15</v>
      </c>
      <c r="M92" s="45">
        <f>IF(B92="нет в наличии",0,IF(B92="по запросу",0,B92*C92))</f>
        <v>0</v>
      </c>
      <c r="N92" s="68"/>
      <c r="O92" s="73">
        <v>183663964</v>
      </c>
      <c r="P92" s="76"/>
      <c r="Q92" s="73">
        <v>1259257822</v>
      </c>
      <c r="AF92" s="50"/>
      <c r="AG92" s="50"/>
      <c r="AH92" s="50"/>
      <c r="AI92" s="50"/>
      <c r="AJ92" s="50"/>
      <c r="AK92" s="50"/>
      <c r="AL92" s="50"/>
    </row>
    <row r="93" spans="1:38" ht="21" customHeight="1" x14ac:dyDescent="0.25">
      <c r="A93" s="270" t="s">
        <v>98</v>
      </c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2"/>
      <c r="M93" s="13">
        <f>IF(B93="нет в наличии",0,IF(B93="по запросу",0,B93*C93))</f>
        <v>0</v>
      </c>
      <c r="N93" s="67"/>
      <c r="O93" s="70"/>
      <c r="P93" s="77"/>
      <c r="Q93" s="70"/>
    </row>
    <row r="94" spans="1:38" s="212" customFormat="1" ht="16.149999999999999" customHeight="1" outlineLevel="1" x14ac:dyDescent="0.25">
      <c r="A94" s="227" t="s">
        <v>99</v>
      </c>
      <c r="B94" s="228"/>
      <c r="C94" s="215">
        <v>115</v>
      </c>
      <c r="D94" s="202" t="s">
        <v>269</v>
      </c>
      <c r="E94" s="206" t="s">
        <v>100</v>
      </c>
      <c r="F94" s="204" t="s">
        <v>101</v>
      </c>
      <c r="G94" s="206" t="s">
        <v>102</v>
      </c>
      <c r="H94" s="206" t="s">
        <v>894</v>
      </c>
      <c r="I94" s="206"/>
      <c r="J94" s="217" t="s">
        <v>785</v>
      </c>
      <c r="K94" s="162">
        <v>0.13200000000000001</v>
      </c>
      <c r="L94" s="208">
        <v>20</v>
      </c>
      <c r="M94" s="208">
        <f>IF(B94="нет в наличии",0,IF(B94="по запросу",0,B94*C94))</f>
        <v>0</v>
      </c>
      <c r="N94" s="209"/>
      <c r="O94" s="210">
        <v>145194609</v>
      </c>
      <c r="P94" s="211"/>
      <c r="Q94" s="210">
        <v>851057171</v>
      </c>
      <c r="AF94" s="213"/>
      <c r="AG94" s="213"/>
      <c r="AH94" s="213"/>
      <c r="AI94" s="213"/>
      <c r="AJ94" s="213"/>
      <c r="AK94" s="213"/>
      <c r="AL94" s="213"/>
    </row>
    <row r="95" spans="1:38" s="212" customFormat="1" ht="13.5" customHeight="1" outlineLevel="1" x14ac:dyDescent="0.25">
      <c r="A95" s="227" t="s">
        <v>103</v>
      </c>
      <c r="B95" s="228"/>
      <c r="C95" s="215">
        <v>115</v>
      </c>
      <c r="D95" s="202" t="s">
        <v>270</v>
      </c>
      <c r="E95" s="206" t="s">
        <v>104</v>
      </c>
      <c r="F95" s="204" t="s">
        <v>105</v>
      </c>
      <c r="G95" s="206" t="s">
        <v>102</v>
      </c>
      <c r="H95" s="206" t="s">
        <v>894</v>
      </c>
      <c r="I95" s="206"/>
      <c r="J95" s="217" t="s">
        <v>785</v>
      </c>
      <c r="K95" s="162">
        <v>0.13600000000000001</v>
      </c>
      <c r="L95" s="208">
        <v>20</v>
      </c>
      <c r="M95" s="208">
        <f>IF(B95="нет в наличии",0,IF(B95="по запросу",0,B95*C95))</f>
        <v>0</v>
      </c>
      <c r="N95" s="209"/>
      <c r="O95" s="210">
        <v>145200676</v>
      </c>
      <c r="P95" s="211"/>
      <c r="Q95" s="210">
        <v>851073123</v>
      </c>
      <c r="AF95" s="213"/>
      <c r="AG95" s="213"/>
      <c r="AH95" s="213"/>
      <c r="AI95" s="213"/>
      <c r="AJ95" s="213"/>
      <c r="AK95" s="213"/>
      <c r="AL95" s="213"/>
    </row>
    <row r="96" spans="1:38" s="212" customFormat="1" ht="13.5" customHeight="1" outlineLevel="1" x14ac:dyDescent="0.25">
      <c r="A96" s="227" t="s">
        <v>106</v>
      </c>
      <c r="B96" s="228"/>
      <c r="C96" s="215">
        <v>115</v>
      </c>
      <c r="D96" s="202" t="s">
        <v>271</v>
      </c>
      <c r="E96" s="206" t="s">
        <v>107</v>
      </c>
      <c r="F96" s="204" t="s">
        <v>108</v>
      </c>
      <c r="G96" s="206" t="s">
        <v>102</v>
      </c>
      <c r="H96" s="206" t="s">
        <v>894</v>
      </c>
      <c r="I96" s="206"/>
      <c r="J96" s="217" t="s">
        <v>785</v>
      </c>
      <c r="K96" s="162">
        <v>0.13200000000000001</v>
      </c>
      <c r="L96" s="208">
        <v>20</v>
      </c>
      <c r="M96" s="208">
        <f>IF(B96="нет в наличии",0,IF(B96="по запросу",0,B96*C96))</f>
        <v>0</v>
      </c>
      <c r="N96" s="209"/>
      <c r="O96" s="210">
        <v>145201468</v>
      </c>
      <c r="P96" s="211"/>
      <c r="Q96" s="210">
        <v>851084458</v>
      </c>
      <c r="AF96" s="213"/>
      <c r="AG96" s="213"/>
      <c r="AH96" s="213"/>
      <c r="AI96" s="213"/>
      <c r="AJ96" s="213"/>
      <c r="AK96" s="213"/>
      <c r="AL96" s="213"/>
    </row>
    <row r="97" spans="1:38" s="212" customFormat="1" ht="13.5" customHeight="1" outlineLevel="1" x14ac:dyDescent="0.25">
      <c r="A97" s="227" t="s">
        <v>109</v>
      </c>
      <c r="B97" s="228"/>
      <c r="C97" s="215">
        <v>115</v>
      </c>
      <c r="D97" s="202" t="s">
        <v>272</v>
      </c>
      <c r="E97" s="206" t="s">
        <v>110</v>
      </c>
      <c r="F97" s="204" t="s">
        <v>111</v>
      </c>
      <c r="G97" s="206" t="s">
        <v>102</v>
      </c>
      <c r="H97" s="206" t="s">
        <v>894</v>
      </c>
      <c r="I97" s="206"/>
      <c r="J97" s="217" t="s">
        <v>785</v>
      </c>
      <c r="K97" s="162">
        <v>0.13200000000000001</v>
      </c>
      <c r="L97" s="208">
        <v>20</v>
      </c>
      <c r="M97" s="208">
        <f>IF(B97="нет в наличии",0,IF(B97="по запросу",0,B97*C97))</f>
        <v>0</v>
      </c>
      <c r="N97" s="209"/>
      <c r="O97" s="210">
        <v>145201470</v>
      </c>
      <c r="P97" s="211"/>
      <c r="Q97" s="210">
        <v>851079063</v>
      </c>
      <c r="AF97" s="213"/>
      <c r="AG97" s="213"/>
      <c r="AH97" s="213"/>
      <c r="AI97" s="213"/>
      <c r="AJ97" s="213"/>
      <c r="AK97" s="213"/>
      <c r="AL97" s="213"/>
    </row>
    <row r="98" spans="1:38" s="15" customFormat="1" ht="13.15" customHeight="1" outlineLevel="1" x14ac:dyDescent="0.25">
      <c r="A98" s="23" t="s">
        <v>112</v>
      </c>
      <c r="B98" s="30"/>
      <c r="C98" s="27">
        <v>1157</v>
      </c>
      <c r="D98" s="58" t="s">
        <v>273</v>
      </c>
      <c r="E98" s="19" t="s">
        <v>113</v>
      </c>
      <c r="F98" s="18"/>
      <c r="G98" s="19" t="s">
        <v>102</v>
      </c>
      <c r="H98" s="19" t="s">
        <v>539</v>
      </c>
      <c r="I98" s="19"/>
      <c r="J98" s="25" t="s">
        <v>786</v>
      </c>
      <c r="K98" s="162">
        <v>0.59099999999999997</v>
      </c>
      <c r="L98" s="13">
        <v>8</v>
      </c>
      <c r="M98" s="13">
        <f>IF(B98="нет в наличии",0,IF(B98="по запросу",0,B98*C98))</f>
        <v>0</v>
      </c>
      <c r="N98" s="67"/>
      <c r="O98" s="71">
        <v>145202324</v>
      </c>
      <c r="P98" s="75"/>
      <c r="Q98" s="71">
        <v>851141111</v>
      </c>
      <c r="AF98" s="20"/>
      <c r="AG98" s="20"/>
      <c r="AH98" s="20"/>
      <c r="AI98" s="20"/>
      <c r="AJ98" s="20"/>
      <c r="AK98" s="20"/>
      <c r="AL98" s="20"/>
    </row>
    <row r="99" spans="1:38" s="15" customFormat="1" ht="23.45" customHeight="1" x14ac:dyDescent="0.25">
      <c r="A99" s="308" t="s">
        <v>114</v>
      </c>
      <c r="B99" s="309"/>
      <c r="C99" s="309"/>
      <c r="D99" s="309"/>
      <c r="E99" s="309"/>
      <c r="F99" s="309"/>
      <c r="G99" s="309"/>
      <c r="H99" s="309"/>
      <c r="I99" s="309"/>
      <c r="J99" s="309"/>
      <c r="K99" s="309"/>
      <c r="L99" s="310"/>
      <c r="M99" s="13">
        <f>IF(B99="нет в наличии",0,IF(B99="по запросу",0,B99*C99))</f>
        <v>0</v>
      </c>
      <c r="N99" s="67"/>
      <c r="O99" s="71"/>
      <c r="P99" s="75"/>
      <c r="Q99" s="71"/>
      <c r="AF99" s="20"/>
      <c r="AG99" s="20"/>
      <c r="AH99" s="20"/>
      <c r="AI99" s="20"/>
      <c r="AJ99" s="20"/>
      <c r="AK99" s="20"/>
      <c r="AL99" s="20"/>
    </row>
    <row r="100" spans="1:38" s="15" customFormat="1" ht="13.5" customHeight="1" outlineLevel="1" x14ac:dyDescent="0.25">
      <c r="A100" s="21" t="s">
        <v>363</v>
      </c>
      <c r="B100" s="12" t="s">
        <v>26</v>
      </c>
      <c r="C100" s="27">
        <v>1070</v>
      </c>
      <c r="D100" s="58" t="s">
        <v>274</v>
      </c>
      <c r="E100" s="19" t="s">
        <v>115</v>
      </c>
      <c r="F100" s="18" t="s">
        <v>116</v>
      </c>
      <c r="G100" s="19" t="s">
        <v>102</v>
      </c>
      <c r="H100" s="19" t="s">
        <v>539</v>
      </c>
      <c r="I100" s="19"/>
      <c r="J100" s="25" t="s">
        <v>787</v>
      </c>
      <c r="K100" s="162">
        <v>0.84399999999999997</v>
      </c>
      <c r="L100" s="13">
        <v>10</v>
      </c>
      <c r="M100" s="13">
        <f>IF(B100="нет в наличии",0,IF(B100="по запросу",0,B100*C100))</f>
        <v>0</v>
      </c>
      <c r="N100" s="67"/>
      <c r="O100" s="71">
        <v>200049982</v>
      </c>
      <c r="P100" s="75"/>
      <c r="Q100" s="71">
        <v>1378035870</v>
      </c>
      <c r="AF100" s="20"/>
      <c r="AG100" s="20"/>
      <c r="AH100" s="20"/>
      <c r="AI100" s="20"/>
      <c r="AJ100" s="20"/>
      <c r="AK100" s="20"/>
      <c r="AL100" s="20"/>
    </row>
    <row r="101" spans="1:38" s="15" customFormat="1" ht="13.15" customHeight="1" outlineLevel="1" x14ac:dyDescent="0.25">
      <c r="A101" s="21" t="s">
        <v>121</v>
      </c>
      <c r="B101" s="12" t="s">
        <v>710</v>
      </c>
      <c r="C101" s="27">
        <v>656</v>
      </c>
      <c r="D101" s="59" t="s">
        <v>276</v>
      </c>
      <c r="E101" s="17" t="s">
        <v>122</v>
      </c>
      <c r="F101" s="18" t="s">
        <v>123</v>
      </c>
      <c r="G101" s="19" t="s">
        <v>102</v>
      </c>
      <c r="H101" s="19" t="s">
        <v>539</v>
      </c>
      <c r="I101" s="19"/>
      <c r="J101" s="25" t="s">
        <v>788</v>
      </c>
      <c r="K101" s="162">
        <v>0.26200000000000001</v>
      </c>
      <c r="L101" s="13">
        <v>20</v>
      </c>
      <c r="M101" s="13">
        <f>IF(B101="нет в наличии",0,IF(B101="по запросу",0,B101*C101))</f>
        <v>0</v>
      </c>
      <c r="N101" s="67"/>
      <c r="O101" s="71">
        <v>189172798</v>
      </c>
      <c r="P101" s="75"/>
      <c r="Q101" s="71">
        <v>1307930719</v>
      </c>
      <c r="AF101" s="20"/>
      <c r="AG101" s="20"/>
      <c r="AH101" s="20"/>
      <c r="AI101" s="20"/>
      <c r="AJ101" s="20"/>
      <c r="AK101" s="20"/>
      <c r="AL101" s="20"/>
    </row>
    <row r="102" spans="1:38" s="15" customFormat="1" ht="13.5" customHeight="1" outlineLevel="1" x14ac:dyDescent="0.25">
      <c r="A102" s="21" t="s">
        <v>124</v>
      </c>
      <c r="B102" s="12"/>
      <c r="C102" s="27">
        <v>656</v>
      </c>
      <c r="D102" s="59" t="s">
        <v>277</v>
      </c>
      <c r="E102" s="17" t="s">
        <v>125</v>
      </c>
      <c r="F102" s="18" t="s">
        <v>126</v>
      </c>
      <c r="G102" s="19" t="s">
        <v>102</v>
      </c>
      <c r="H102" s="19" t="s">
        <v>539</v>
      </c>
      <c r="I102" s="19"/>
      <c r="J102" s="25" t="s">
        <v>789</v>
      </c>
      <c r="K102" s="162">
        <v>0.161</v>
      </c>
      <c r="L102" s="13">
        <v>20</v>
      </c>
      <c r="M102" s="13">
        <f>IF(B102="нет в наличии",0,IF(B102="по запросу",0,B102*C102))</f>
        <v>0</v>
      </c>
      <c r="N102" s="67"/>
      <c r="O102" s="71">
        <v>145241818</v>
      </c>
      <c r="P102" s="75"/>
      <c r="Q102" s="71">
        <v>850863128</v>
      </c>
      <c r="AF102" s="20"/>
      <c r="AG102" s="20"/>
      <c r="AH102" s="20"/>
      <c r="AI102" s="20"/>
      <c r="AJ102" s="20"/>
      <c r="AK102" s="20"/>
      <c r="AL102" s="20"/>
    </row>
    <row r="103" spans="1:38" s="15" customFormat="1" ht="13.5" customHeight="1" outlineLevel="1" x14ac:dyDescent="0.25">
      <c r="A103" s="21" t="s">
        <v>127</v>
      </c>
      <c r="B103" s="12"/>
      <c r="C103" s="27">
        <v>1140</v>
      </c>
      <c r="D103" s="59" t="s">
        <v>278</v>
      </c>
      <c r="E103" s="17" t="s">
        <v>128</v>
      </c>
      <c r="F103" s="18" t="s">
        <v>129</v>
      </c>
      <c r="G103" s="19" t="s">
        <v>15</v>
      </c>
      <c r="H103" s="19" t="s">
        <v>539</v>
      </c>
      <c r="I103" s="19"/>
      <c r="J103" s="25" t="s">
        <v>790</v>
      </c>
      <c r="K103" s="162">
        <v>0.95499999999999996</v>
      </c>
      <c r="L103" s="13">
        <v>10</v>
      </c>
      <c r="M103" s="13">
        <f>IF(B103="нет в наличии",0,IF(B103="по запросу",0,B103*C103))</f>
        <v>0</v>
      </c>
      <c r="N103" s="67"/>
      <c r="O103" s="71">
        <v>15442239</v>
      </c>
      <c r="P103" s="75"/>
      <c r="Q103" s="71">
        <v>199022970</v>
      </c>
      <c r="AF103" s="20"/>
      <c r="AG103" s="20"/>
      <c r="AH103" s="20"/>
      <c r="AI103" s="20"/>
      <c r="AJ103" s="20"/>
      <c r="AK103" s="20"/>
      <c r="AL103" s="20"/>
    </row>
    <row r="104" spans="1:38" s="15" customFormat="1" ht="13.5" customHeight="1" outlineLevel="1" x14ac:dyDescent="0.25">
      <c r="A104" s="21" t="s">
        <v>130</v>
      </c>
      <c r="B104" s="12"/>
      <c r="C104" s="27">
        <v>1140</v>
      </c>
      <c r="D104" s="59" t="s">
        <v>279</v>
      </c>
      <c r="E104" s="17" t="s">
        <v>131</v>
      </c>
      <c r="F104" s="18" t="s">
        <v>132</v>
      </c>
      <c r="G104" s="19" t="s">
        <v>15</v>
      </c>
      <c r="H104" s="19" t="s">
        <v>539</v>
      </c>
      <c r="I104" s="19"/>
      <c r="J104" s="25" t="s">
        <v>790</v>
      </c>
      <c r="K104" s="162">
        <v>0.93899999999999995</v>
      </c>
      <c r="L104" s="13">
        <v>10</v>
      </c>
      <c r="M104" s="13">
        <f>IF(B104="нет в наличии",0,IF(B104="по запросу",0,B104*C104))</f>
        <v>0</v>
      </c>
      <c r="N104" s="67"/>
      <c r="O104" s="71">
        <v>189112741</v>
      </c>
      <c r="P104" s="75"/>
      <c r="Q104" s="71">
        <v>1307945368</v>
      </c>
      <c r="AF104" s="20"/>
      <c r="AG104" s="20"/>
      <c r="AH104" s="20"/>
      <c r="AI104" s="20"/>
      <c r="AJ104" s="20"/>
      <c r="AK104" s="20"/>
      <c r="AL104" s="20"/>
    </row>
    <row r="105" spans="1:38" s="47" customFormat="1" ht="13.15" customHeight="1" outlineLevel="1" x14ac:dyDescent="0.25">
      <c r="A105" s="39" t="s">
        <v>133</v>
      </c>
      <c r="B105" s="140"/>
      <c r="C105" s="41">
        <v>1140</v>
      </c>
      <c r="D105" s="60" t="s">
        <v>280</v>
      </c>
      <c r="E105" s="42" t="s">
        <v>134</v>
      </c>
      <c r="F105" s="18" t="s">
        <v>135</v>
      </c>
      <c r="G105" s="43" t="s">
        <v>15</v>
      </c>
      <c r="H105" s="43" t="s">
        <v>539</v>
      </c>
      <c r="I105" s="43"/>
      <c r="J105" s="44" t="s">
        <v>790</v>
      </c>
      <c r="K105" s="162">
        <v>0.95</v>
      </c>
      <c r="L105" s="45">
        <v>10</v>
      </c>
      <c r="M105" s="45">
        <f>IF(B105="нет в наличии",0,IF(B105="по запросу",0,B105*C105))</f>
        <v>0</v>
      </c>
      <c r="N105" s="68"/>
      <c r="O105" s="73">
        <v>189136295</v>
      </c>
      <c r="P105" s="76"/>
      <c r="Q105" s="73">
        <v>1307943343</v>
      </c>
      <c r="AF105" s="50"/>
      <c r="AG105" s="50"/>
      <c r="AH105" s="50"/>
      <c r="AI105" s="50"/>
      <c r="AJ105" s="50"/>
      <c r="AK105" s="50"/>
      <c r="AL105" s="50"/>
    </row>
    <row r="106" spans="1:38" s="47" customFormat="1" ht="13.5" customHeight="1" outlineLevel="1" x14ac:dyDescent="0.25">
      <c r="A106" s="39" t="s">
        <v>653</v>
      </c>
      <c r="B106" s="40"/>
      <c r="C106" s="41">
        <v>1190</v>
      </c>
      <c r="D106" s="60" t="s">
        <v>652</v>
      </c>
      <c r="E106" s="42" t="s">
        <v>651</v>
      </c>
      <c r="F106" s="85" t="s">
        <v>709</v>
      </c>
      <c r="G106" s="43" t="s">
        <v>15</v>
      </c>
      <c r="H106" s="43" t="s">
        <v>539</v>
      </c>
      <c r="I106" s="43"/>
      <c r="J106" s="44" t="s">
        <v>791</v>
      </c>
      <c r="K106" s="162">
        <v>0.73899999999999999</v>
      </c>
      <c r="L106" s="45">
        <v>10</v>
      </c>
      <c r="M106" s="45">
        <f>IF(B106="нет в наличии",0,IF(B106="по запросу",0,B106*C106))</f>
        <v>0</v>
      </c>
      <c r="N106" s="68"/>
      <c r="O106" s="73">
        <v>15442239</v>
      </c>
      <c r="P106" s="76"/>
      <c r="Q106" s="73">
        <v>199022970</v>
      </c>
      <c r="AF106" s="50"/>
      <c r="AG106" s="50"/>
      <c r="AH106" s="50"/>
      <c r="AI106" s="50"/>
      <c r="AJ106" s="50"/>
      <c r="AK106" s="50"/>
      <c r="AL106" s="50"/>
    </row>
    <row r="107" spans="1:38" s="47" customFormat="1" ht="13.5" customHeight="1" outlineLevel="1" x14ac:dyDescent="0.25">
      <c r="A107" s="39" t="s">
        <v>656</v>
      </c>
      <c r="B107" s="40"/>
      <c r="C107" s="41">
        <v>1190</v>
      </c>
      <c r="D107" s="60" t="s">
        <v>655</v>
      </c>
      <c r="E107" s="42" t="s">
        <v>654</v>
      </c>
      <c r="F107" s="85" t="s">
        <v>677</v>
      </c>
      <c r="G107" s="43" t="s">
        <v>15</v>
      </c>
      <c r="H107" s="43" t="s">
        <v>539</v>
      </c>
      <c r="I107" s="43"/>
      <c r="J107" s="44" t="s">
        <v>791</v>
      </c>
      <c r="K107" s="162">
        <v>0.78800000000000003</v>
      </c>
      <c r="L107" s="45">
        <v>10</v>
      </c>
      <c r="M107" s="45">
        <f>IF(B107="нет в наличии",0,IF(B107="по запросу",0,B107*C107))</f>
        <v>0</v>
      </c>
      <c r="N107" s="68"/>
      <c r="O107" s="73">
        <v>189112741</v>
      </c>
      <c r="P107" s="76"/>
      <c r="Q107" s="73">
        <v>1307945368</v>
      </c>
      <c r="AF107" s="50"/>
      <c r="AG107" s="50"/>
      <c r="AH107" s="50"/>
      <c r="AI107" s="50"/>
      <c r="AJ107" s="50"/>
      <c r="AK107" s="50"/>
      <c r="AL107" s="50"/>
    </row>
    <row r="108" spans="1:38" s="47" customFormat="1" ht="13.5" customHeight="1" outlineLevel="1" x14ac:dyDescent="0.25">
      <c r="A108" s="39" t="s">
        <v>659</v>
      </c>
      <c r="B108" s="140"/>
      <c r="C108" s="41">
        <v>1190</v>
      </c>
      <c r="D108" s="60" t="s">
        <v>657</v>
      </c>
      <c r="E108" s="42" t="s">
        <v>658</v>
      </c>
      <c r="F108" s="85" t="s">
        <v>676</v>
      </c>
      <c r="G108" s="43" t="s">
        <v>15</v>
      </c>
      <c r="H108" s="43" t="s">
        <v>539</v>
      </c>
      <c r="I108" s="43"/>
      <c r="J108" s="44" t="s">
        <v>791</v>
      </c>
      <c r="K108" s="162">
        <v>0.745</v>
      </c>
      <c r="L108" s="45">
        <v>10</v>
      </c>
      <c r="M108" s="45">
        <f>IF(B108="нет в наличии",0,IF(B108="по запросу",0,B108*C108))</f>
        <v>0</v>
      </c>
      <c r="N108" s="68"/>
      <c r="O108" s="73">
        <v>189136295</v>
      </c>
      <c r="P108" s="76"/>
      <c r="Q108" s="73">
        <v>1307943343</v>
      </c>
      <c r="AF108" s="50"/>
      <c r="AG108" s="50"/>
      <c r="AH108" s="50"/>
      <c r="AI108" s="50"/>
      <c r="AJ108" s="50"/>
      <c r="AK108" s="50"/>
      <c r="AL108" s="50"/>
    </row>
    <row r="109" spans="1:38" s="47" customFormat="1" ht="13.5" customHeight="1" outlineLevel="1" x14ac:dyDescent="0.25">
      <c r="A109" s="39" t="s">
        <v>662</v>
      </c>
      <c r="B109" s="140"/>
      <c r="C109" s="41">
        <v>1190</v>
      </c>
      <c r="D109" s="60" t="s">
        <v>661</v>
      </c>
      <c r="E109" s="42" t="s">
        <v>660</v>
      </c>
      <c r="F109" s="85" t="s">
        <v>663</v>
      </c>
      <c r="G109" s="43" t="s">
        <v>15</v>
      </c>
      <c r="H109" s="43" t="s">
        <v>539</v>
      </c>
      <c r="I109" s="43"/>
      <c r="J109" s="44" t="s">
        <v>791</v>
      </c>
      <c r="K109" s="162">
        <v>0.76100000000000001</v>
      </c>
      <c r="L109" s="45">
        <v>10</v>
      </c>
      <c r="M109" s="45">
        <f>IF(B109="нет в наличии",0,IF(B109="по запросу",0,B109*C109))</f>
        <v>0</v>
      </c>
      <c r="N109" s="68"/>
      <c r="O109" s="73">
        <v>189136295</v>
      </c>
      <c r="P109" s="76"/>
      <c r="Q109" s="73">
        <v>1307943343</v>
      </c>
      <c r="AF109" s="50"/>
      <c r="AG109" s="50"/>
      <c r="AH109" s="50"/>
      <c r="AI109" s="50"/>
      <c r="AJ109" s="50"/>
      <c r="AK109" s="50"/>
      <c r="AL109" s="50"/>
    </row>
    <row r="110" spans="1:38" s="15" customFormat="1" ht="13.5" customHeight="1" outlineLevel="1" x14ac:dyDescent="0.25">
      <c r="A110" s="16" t="s">
        <v>136</v>
      </c>
      <c r="B110" s="12"/>
      <c r="C110" s="27">
        <v>627</v>
      </c>
      <c r="D110" s="62" t="s">
        <v>281</v>
      </c>
      <c r="E110" s="17" t="s">
        <v>137</v>
      </c>
      <c r="F110" s="18" t="s">
        <v>138</v>
      </c>
      <c r="G110" s="19" t="s">
        <v>15</v>
      </c>
      <c r="H110" s="19" t="s">
        <v>539</v>
      </c>
      <c r="I110" s="19"/>
      <c r="J110" s="25" t="s">
        <v>792</v>
      </c>
      <c r="K110" s="162">
        <v>0.56000000000000005</v>
      </c>
      <c r="L110" s="13">
        <v>20</v>
      </c>
      <c r="M110" s="13">
        <f>IF(B110="нет в наличии",0,IF(B110="по запросу",0,B110*C110))</f>
        <v>0</v>
      </c>
      <c r="N110" s="67"/>
      <c r="O110" s="71">
        <v>255376275</v>
      </c>
      <c r="P110" s="75"/>
      <c r="Q110" s="71">
        <v>1670800057</v>
      </c>
      <c r="AF110" s="20"/>
      <c r="AG110" s="20"/>
      <c r="AH110" s="20"/>
      <c r="AI110" s="20"/>
      <c r="AJ110" s="20"/>
      <c r="AK110" s="20"/>
      <c r="AL110" s="20"/>
    </row>
    <row r="111" spans="1:38" s="212" customFormat="1" ht="13.9" customHeight="1" outlineLevel="1" x14ac:dyDescent="0.25">
      <c r="A111" s="227" t="s">
        <v>139</v>
      </c>
      <c r="B111" s="200"/>
      <c r="C111" s="215">
        <v>195</v>
      </c>
      <c r="D111" s="216" t="s">
        <v>282</v>
      </c>
      <c r="E111" s="203" t="s">
        <v>140</v>
      </c>
      <c r="F111" s="204" t="s">
        <v>141</v>
      </c>
      <c r="G111" s="206" t="s">
        <v>15</v>
      </c>
      <c r="H111" s="206" t="s">
        <v>894</v>
      </c>
      <c r="I111" s="206"/>
      <c r="J111" s="217" t="s">
        <v>792</v>
      </c>
      <c r="K111" s="162">
        <v>0.56000000000000005</v>
      </c>
      <c r="L111" s="208">
        <v>20</v>
      </c>
      <c r="M111" s="208">
        <f>IF(B111="нет в наличии",0,IF(B111="по запросу",0,B111*C111))</f>
        <v>0</v>
      </c>
      <c r="N111" s="209"/>
      <c r="O111" s="210">
        <v>255370089</v>
      </c>
      <c r="P111" s="211"/>
      <c r="Q111" s="210">
        <v>1670786768</v>
      </c>
      <c r="AF111" s="213"/>
      <c r="AG111" s="213"/>
      <c r="AH111" s="213"/>
      <c r="AI111" s="213"/>
      <c r="AJ111" s="213"/>
      <c r="AK111" s="213"/>
      <c r="AL111" s="213"/>
    </row>
    <row r="112" spans="1:38" s="47" customFormat="1" ht="13.9" customHeight="1" outlineLevel="1" x14ac:dyDescent="0.25">
      <c r="A112" s="16" t="s">
        <v>234</v>
      </c>
      <c r="B112" s="40"/>
      <c r="C112" s="41">
        <v>620</v>
      </c>
      <c r="D112" s="60" t="s">
        <v>233</v>
      </c>
      <c r="E112" s="42" t="s">
        <v>235</v>
      </c>
      <c r="F112" s="85" t="s">
        <v>300</v>
      </c>
      <c r="G112" s="43" t="s">
        <v>15</v>
      </c>
      <c r="H112" s="43" t="s">
        <v>539</v>
      </c>
      <c r="I112" s="43"/>
      <c r="J112" s="44" t="s">
        <v>793</v>
      </c>
      <c r="K112" s="162">
        <v>0.55000000000000004</v>
      </c>
      <c r="L112" s="45">
        <v>20</v>
      </c>
      <c r="M112" s="45">
        <f>IF(B112="нет в наличии",0,IF(B112="по запросу",0,B112*C112))</f>
        <v>0</v>
      </c>
      <c r="N112" s="68"/>
      <c r="O112" s="73">
        <v>314394587</v>
      </c>
      <c r="P112" s="76"/>
      <c r="Q112" s="73">
        <v>1834883615</v>
      </c>
      <c r="AF112" s="50"/>
      <c r="AG112" s="50"/>
      <c r="AH112" s="50"/>
      <c r="AI112" s="50"/>
      <c r="AJ112" s="50"/>
      <c r="AK112" s="50"/>
      <c r="AL112" s="50"/>
    </row>
    <row r="113" spans="1:38" s="47" customFormat="1" ht="13.5" customHeight="1" outlineLevel="1" x14ac:dyDescent="0.25">
      <c r="A113" s="39" t="s">
        <v>231</v>
      </c>
      <c r="B113" s="40"/>
      <c r="C113" s="41">
        <v>589</v>
      </c>
      <c r="D113" s="60" t="s">
        <v>230</v>
      </c>
      <c r="E113" s="42" t="s">
        <v>232</v>
      </c>
      <c r="F113" s="85" t="s">
        <v>301</v>
      </c>
      <c r="G113" s="43" t="s">
        <v>15</v>
      </c>
      <c r="H113" s="43" t="s">
        <v>539</v>
      </c>
      <c r="I113" s="43"/>
      <c r="J113" s="44" t="s">
        <v>794</v>
      </c>
      <c r="K113" s="162">
        <v>0.38500000000000001</v>
      </c>
      <c r="L113" s="45">
        <v>20</v>
      </c>
      <c r="M113" s="13">
        <f>IF(B113="нет в наличии",0,IF(B113="по запросу",0,B113*C113))</f>
        <v>0</v>
      </c>
      <c r="N113" s="68"/>
      <c r="O113" s="73">
        <v>314382972</v>
      </c>
      <c r="P113" s="76"/>
      <c r="Q113" s="73">
        <v>1834813838</v>
      </c>
      <c r="AF113" s="50"/>
      <c r="AG113" s="50"/>
      <c r="AH113" s="50"/>
      <c r="AI113" s="50"/>
      <c r="AJ113" s="50"/>
      <c r="AK113" s="50"/>
      <c r="AL113" s="50"/>
    </row>
    <row r="114" spans="1:38" s="212" customFormat="1" ht="13.5" customHeight="1" outlineLevel="1" x14ac:dyDescent="0.25">
      <c r="A114" s="214" t="s">
        <v>142</v>
      </c>
      <c r="B114" s="200"/>
      <c r="C114" s="215">
        <v>200</v>
      </c>
      <c r="D114" s="216" t="s">
        <v>283</v>
      </c>
      <c r="E114" s="203" t="s">
        <v>143</v>
      </c>
      <c r="F114" s="204" t="s">
        <v>144</v>
      </c>
      <c r="G114" s="206" t="s">
        <v>15</v>
      </c>
      <c r="H114" s="206" t="s">
        <v>894</v>
      </c>
      <c r="I114" s="206"/>
      <c r="J114" s="217" t="s">
        <v>795</v>
      </c>
      <c r="K114" s="162">
        <v>0.48799999999999999</v>
      </c>
      <c r="L114" s="208">
        <v>20</v>
      </c>
      <c r="M114" s="208">
        <f>IF(B114="нет в наличии",0,IF(B114="по запросу",0,B114*C114))</f>
        <v>0</v>
      </c>
      <c r="N114" s="209"/>
      <c r="O114" s="210">
        <v>12051133</v>
      </c>
      <c r="P114" s="211"/>
      <c r="Q114" s="210">
        <v>174919783</v>
      </c>
      <c r="AF114" s="213"/>
      <c r="AG114" s="213"/>
      <c r="AH114" s="213"/>
      <c r="AI114" s="213"/>
      <c r="AJ114" s="213"/>
      <c r="AK114" s="213"/>
      <c r="AL114" s="213"/>
    </row>
    <row r="115" spans="1:38" s="246" customFormat="1" ht="13.5" customHeight="1" outlineLevel="1" x14ac:dyDescent="0.25">
      <c r="A115" s="247" t="s">
        <v>935</v>
      </c>
      <c r="B115" s="176"/>
      <c r="C115" s="248">
        <v>650</v>
      </c>
      <c r="D115" s="249" t="s">
        <v>936</v>
      </c>
      <c r="E115" s="178" t="s">
        <v>937</v>
      </c>
      <c r="F115" s="196" t="s">
        <v>938</v>
      </c>
      <c r="G115" s="179" t="s">
        <v>15</v>
      </c>
      <c r="H115" s="179" t="s">
        <v>539</v>
      </c>
      <c r="I115" s="179"/>
      <c r="J115" s="180" t="s">
        <v>796</v>
      </c>
      <c r="K115" s="162">
        <v>0.44600000000000001</v>
      </c>
      <c r="L115" s="181">
        <v>20</v>
      </c>
      <c r="M115" s="181">
        <f>IF(B115="нет в наличии",0,IF(B115="по запросу",0,B115*C115))</f>
        <v>0</v>
      </c>
      <c r="N115" s="182"/>
      <c r="O115" s="250"/>
      <c r="P115" s="251"/>
      <c r="Q115" s="250"/>
      <c r="AF115" s="252"/>
      <c r="AG115" s="252"/>
      <c r="AH115" s="252"/>
      <c r="AI115" s="252"/>
      <c r="AJ115" s="252"/>
      <c r="AK115" s="252"/>
      <c r="AL115" s="252"/>
    </row>
    <row r="116" spans="1:38" s="47" customFormat="1" ht="13.5" customHeight="1" outlineLevel="1" x14ac:dyDescent="0.25">
      <c r="A116" s="16" t="s">
        <v>206</v>
      </c>
      <c r="B116" s="40"/>
      <c r="C116" s="41">
        <v>650</v>
      </c>
      <c r="D116" s="84" t="s">
        <v>344</v>
      </c>
      <c r="E116" s="42" t="s">
        <v>213</v>
      </c>
      <c r="F116" s="85" t="s">
        <v>228</v>
      </c>
      <c r="G116" s="43" t="s">
        <v>15</v>
      </c>
      <c r="H116" s="43" t="s">
        <v>539</v>
      </c>
      <c r="I116" s="43"/>
      <c r="J116" s="44" t="s">
        <v>796</v>
      </c>
      <c r="K116" s="162">
        <v>0.44600000000000001</v>
      </c>
      <c r="L116" s="45">
        <v>20</v>
      </c>
      <c r="M116" s="45">
        <f>IF(B116="нет в наличии",0,IF(B116="по запросу",0,B116*C116))</f>
        <v>0</v>
      </c>
      <c r="N116" s="68"/>
      <c r="O116" s="73"/>
      <c r="P116" s="76"/>
      <c r="Q116" s="73"/>
      <c r="AF116" s="50"/>
      <c r="AG116" s="50"/>
      <c r="AH116" s="50"/>
      <c r="AI116" s="50"/>
      <c r="AJ116" s="50"/>
      <c r="AK116" s="50"/>
      <c r="AL116" s="50"/>
    </row>
    <row r="117" spans="1:38" s="47" customFormat="1" ht="13.5" customHeight="1" outlineLevel="1" x14ac:dyDescent="0.25">
      <c r="A117" s="16" t="s">
        <v>208</v>
      </c>
      <c r="B117" s="40"/>
      <c r="C117" s="41">
        <v>650</v>
      </c>
      <c r="D117" s="60" t="s">
        <v>342</v>
      </c>
      <c r="E117" s="42" t="s">
        <v>214</v>
      </c>
      <c r="F117" s="85" t="s">
        <v>229</v>
      </c>
      <c r="G117" s="43" t="s">
        <v>15</v>
      </c>
      <c r="H117" s="43" t="s">
        <v>539</v>
      </c>
      <c r="I117" s="43"/>
      <c r="J117" s="44" t="s">
        <v>796</v>
      </c>
      <c r="K117" s="162">
        <v>0.44600000000000001</v>
      </c>
      <c r="L117" s="45">
        <v>20</v>
      </c>
      <c r="M117" s="13">
        <f>IF(B117="нет в наличии",0,IF(B117="по запросу",0,B117*C117))</f>
        <v>0</v>
      </c>
      <c r="N117" s="68"/>
      <c r="O117" s="73"/>
      <c r="P117" s="76"/>
      <c r="Q117" s="73"/>
      <c r="AF117" s="50"/>
      <c r="AG117" s="50"/>
      <c r="AH117" s="50"/>
      <c r="AI117" s="50"/>
      <c r="AJ117" s="50"/>
      <c r="AK117" s="50"/>
      <c r="AL117" s="50"/>
    </row>
    <row r="118" spans="1:38" s="47" customFormat="1" ht="13.15" customHeight="1" outlineLevel="1" x14ac:dyDescent="0.25">
      <c r="A118" s="16" t="s">
        <v>207</v>
      </c>
      <c r="B118" s="40"/>
      <c r="C118" s="41">
        <v>650</v>
      </c>
      <c r="D118" s="60" t="s">
        <v>343</v>
      </c>
      <c r="E118" s="42" t="s">
        <v>215</v>
      </c>
      <c r="F118" s="85" t="s">
        <v>227</v>
      </c>
      <c r="G118" s="43" t="s">
        <v>15</v>
      </c>
      <c r="H118" s="43" t="s">
        <v>539</v>
      </c>
      <c r="I118" s="43"/>
      <c r="J118" s="44" t="s">
        <v>796</v>
      </c>
      <c r="K118" s="162">
        <v>0.44600000000000001</v>
      </c>
      <c r="L118" s="45">
        <v>24</v>
      </c>
      <c r="M118" s="45">
        <f>IF(B118="нет в наличии",0,IF(B118="по запросу",0,B118*C118))</f>
        <v>0</v>
      </c>
      <c r="N118" s="68"/>
      <c r="O118" s="73"/>
      <c r="P118" s="76"/>
      <c r="Q118" s="73"/>
      <c r="AF118" s="50"/>
      <c r="AG118" s="50"/>
      <c r="AH118" s="50"/>
      <c r="AI118" s="50"/>
      <c r="AJ118" s="50"/>
      <c r="AK118" s="50"/>
      <c r="AL118" s="50"/>
    </row>
    <row r="119" spans="1:38" s="47" customFormat="1" ht="15" outlineLevel="1" x14ac:dyDescent="0.25">
      <c r="A119" s="39" t="s">
        <v>747</v>
      </c>
      <c r="B119" s="40"/>
      <c r="C119" s="41">
        <v>454</v>
      </c>
      <c r="D119" s="60" t="s">
        <v>284</v>
      </c>
      <c r="E119" s="42" t="s">
        <v>145</v>
      </c>
      <c r="F119" s="18" t="s">
        <v>146</v>
      </c>
      <c r="G119" s="43" t="s">
        <v>15</v>
      </c>
      <c r="H119" s="43" t="s">
        <v>539</v>
      </c>
      <c r="I119" s="43"/>
      <c r="J119" s="44" t="s">
        <v>797</v>
      </c>
      <c r="K119" s="162">
        <v>0.4</v>
      </c>
      <c r="L119" s="45">
        <v>30</v>
      </c>
      <c r="M119" s="13">
        <f>IF(B119="нет в наличии",0,IF(B119="по запросу",0,B119*C119))</f>
        <v>0</v>
      </c>
      <c r="N119" s="68"/>
      <c r="O119" s="73">
        <v>172226761</v>
      </c>
      <c r="P119" s="76">
        <v>215284653</v>
      </c>
      <c r="Q119" s="73">
        <v>1126311808</v>
      </c>
      <c r="AF119" s="50"/>
      <c r="AG119" s="50"/>
      <c r="AH119" s="50"/>
      <c r="AI119" s="50"/>
      <c r="AJ119" s="50"/>
      <c r="AK119" s="50"/>
      <c r="AL119" s="50"/>
    </row>
    <row r="120" spans="1:38" s="47" customFormat="1" ht="13.9" customHeight="1" outlineLevel="1" x14ac:dyDescent="0.25">
      <c r="A120" s="39" t="s">
        <v>224</v>
      </c>
      <c r="B120" s="40"/>
      <c r="C120" s="41">
        <v>487</v>
      </c>
      <c r="D120" s="60" t="s">
        <v>223</v>
      </c>
      <c r="E120" s="42" t="s">
        <v>225</v>
      </c>
      <c r="F120" s="85" t="s">
        <v>226</v>
      </c>
      <c r="G120" s="43" t="s">
        <v>15</v>
      </c>
      <c r="H120" s="43" t="s">
        <v>539</v>
      </c>
      <c r="I120" s="43"/>
      <c r="J120" s="44" t="s">
        <v>798</v>
      </c>
      <c r="K120" s="162">
        <v>0.3</v>
      </c>
      <c r="L120" s="45">
        <v>30</v>
      </c>
      <c r="M120" s="13">
        <f>IF(B120="нет в наличии",0,IF(B120="по запросу",0,B120*C120))</f>
        <v>0</v>
      </c>
      <c r="N120" s="68"/>
      <c r="O120" s="73">
        <v>83774725</v>
      </c>
      <c r="P120" s="76"/>
      <c r="Q120" s="73">
        <v>600779663</v>
      </c>
      <c r="AF120" s="50"/>
      <c r="AG120" s="50"/>
      <c r="AH120" s="50"/>
      <c r="AI120" s="50"/>
      <c r="AJ120" s="50"/>
      <c r="AK120" s="50"/>
      <c r="AL120" s="50"/>
    </row>
    <row r="121" spans="1:38" s="47" customFormat="1" ht="12.6" customHeight="1" outlineLevel="1" x14ac:dyDescent="0.25">
      <c r="A121" s="16" t="s">
        <v>376</v>
      </c>
      <c r="B121" s="40"/>
      <c r="C121" s="41">
        <v>651</v>
      </c>
      <c r="D121" s="60" t="s">
        <v>375</v>
      </c>
      <c r="E121" s="42" t="s">
        <v>736</v>
      </c>
      <c r="F121" s="85" t="s">
        <v>377</v>
      </c>
      <c r="G121" s="43" t="s">
        <v>15</v>
      </c>
      <c r="H121" s="43" t="s">
        <v>541</v>
      </c>
      <c r="I121" s="43"/>
      <c r="J121" s="44" t="s">
        <v>799</v>
      </c>
      <c r="K121" s="162">
        <v>0.39500000000000002</v>
      </c>
      <c r="L121" s="45">
        <v>20</v>
      </c>
      <c r="M121" s="13">
        <f>IF(B121="нет в наличии",0,IF(B121="по запросу",0,B121*C121))</f>
        <v>0</v>
      </c>
      <c r="N121" s="68"/>
      <c r="O121" s="73"/>
      <c r="P121" s="76"/>
      <c r="Q121" s="73"/>
      <c r="AF121" s="50"/>
      <c r="AG121" s="50"/>
      <c r="AH121" s="50"/>
      <c r="AI121" s="50"/>
      <c r="AJ121" s="50"/>
      <c r="AK121" s="50"/>
      <c r="AL121" s="50"/>
    </row>
    <row r="122" spans="1:38" s="212" customFormat="1" ht="12.6" customHeight="1" outlineLevel="1" x14ac:dyDescent="0.25">
      <c r="A122" s="227" t="s">
        <v>617</v>
      </c>
      <c r="B122" s="200"/>
      <c r="C122" s="215">
        <v>265</v>
      </c>
      <c r="D122" s="216" t="s">
        <v>616</v>
      </c>
      <c r="E122" s="203" t="s">
        <v>737</v>
      </c>
      <c r="F122" s="226" t="s">
        <v>621</v>
      </c>
      <c r="G122" s="206" t="s">
        <v>15</v>
      </c>
      <c r="H122" s="206" t="s">
        <v>894</v>
      </c>
      <c r="I122" s="206"/>
      <c r="J122" s="217" t="s">
        <v>628</v>
      </c>
      <c r="K122" s="162">
        <v>0.38500000000000001</v>
      </c>
      <c r="L122" s="208">
        <v>20</v>
      </c>
      <c r="M122" s="208">
        <f>IF(B122="нет в наличии",0,IF(B122="по запросу",0,B122*C122))</f>
        <v>0</v>
      </c>
      <c r="N122" s="209"/>
      <c r="O122" s="210"/>
      <c r="P122" s="211"/>
      <c r="Q122" s="210"/>
      <c r="AF122" s="213"/>
      <c r="AG122" s="213"/>
      <c r="AH122" s="213"/>
      <c r="AI122" s="213"/>
      <c r="AJ122" s="213"/>
      <c r="AK122" s="213"/>
      <c r="AL122" s="213"/>
    </row>
    <row r="123" spans="1:38" s="15" customFormat="1" ht="13.15" customHeight="1" outlineLevel="1" x14ac:dyDescent="0.25">
      <c r="A123" s="16" t="s">
        <v>147</v>
      </c>
      <c r="B123" s="12"/>
      <c r="C123" s="27">
        <v>550</v>
      </c>
      <c r="D123" s="59" t="s">
        <v>285</v>
      </c>
      <c r="E123" s="17" t="s">
        <v>148</v>
      </c>
      <c r="F123" s="18" t="s">
        <v>149</v>
      </c>
      <c r="G123" s="19" t="s">
        <v>102</v>
      </c>
      <c r="H123" s="19" t="s">
        <v>539</v>
      </c>
      <c r="I123" s="19"/>
      <c r="J123" s="25" t="s">
        <v>799</v>
      </c>
      <c r="K123" s="162">
        <v>0.39500000000000002</v>
      </c>
      <c r="L123" s="13">
        <v>32</v>
      </c>
      <c r="M123" s="13">
        <f>IF(B123="нет в наличии",0,IF(B123="по запросу",0,B123*C123))</f>
        <v>0</v>
      </c>
      <c r="N123" s="67"/>
      <c r="O123" s="71">
        <v>255358932</v>
      </c>
      <c r="P123" s="75"/>
      <c r="Q123" s="71">
        <v>1670838886</v>
      </c>
      <c r="AF123" s="20"/>
      <c r="AG123" s="20"/>
      <c r="AH123" s="20"/>
      <c r="AI123" s="20"/>
      <c r="AJ123" s="20"/>
      <c r="AK123" s="20"/>
      <c r="AL123" s="20"/>
    </row>
    <row r="124" spans="1:38" s="47" customFormat="1" ht="14.45" customHeight="1" outlineLevel="1" x14ac:dyDescent="0.25">
      <c r="A124" s="16" t="s">
        <v>236</v>
      </c>
      <c r="B124" s="40"/>
      <c r="C124" s="41">
        <v>775</v>
      </c>
      <c r="D124" s="60" t="s">
        <v>237</v>
      </c>
      <c r="E124" s="42" t="s">
        <v>238</v>
      </c>
      <c r="F124" s="85" t="s">
        <v>302</v>
      </c>
      <c r="G124" s="43" t="s">
        <v>15</v>
      </c>
      <c r="H124" s="43" t="s">
        <v>539</v>
      </c>
      <c r="I124" s="43"/>
      <c r="J124" s="44" t="s">
        <v>800</v>
      </c>
      <c r="K124" s="162">
        <v>0.38900000000000001</v>
      </c>
      <c r="L124" s="45">
        <v>12</v>
      </c>
      <c r="M124" s="13">
        <f>IF(B124="нет в наличии",0,IF(B124="по запросу",0,B124*C124))</f>
        <v>0</v>
      </c>
      <c r="N124" s="68"/>
      <c r="O124" s="73">
        <v>314312512</v>
      </c>
      <c r="P124" s="76"/>
      <c r="Q124" s="73">
        <v>1834727499</v>
      </c>
      <c r="AF124" s="50"/>
      <c r="AG124" s="50"/>
      <c r="AH124" s="50"/>
      <c r="AI124" s="50"/>
      <c r="AJ124" s="50"/>
      <c r="AK124" s="50"/>
      <c r="AL124" s="50"/>
    </row>
    <row r="125" spans="1:38" s="47" customFormat="1" ht="13.15" customHeight="1" outlineLevel="1" x14ac:dyDescent="0.25">
      <c r="A125" s="118" t="s">
        <v>379</v>
      </c>
      <c r="B125" s="40"/>
      <c r="C125" s="41">
        <v>696</v>
      </c>
      <c r="D125" s="119" t="s">
        <v>381</v>
      </c>
      <c r="E125" s="42" t="s">
        <v>380</v>
      </c>
      <c r="F125" s="85" t="s">
        <v>627</v>
      </c>
      <c r="G125" s="118" t="s">
        <v>15</v>
      </c>
      <c r="H125" s="118">
        <v>1</v>
      </c>
      <c r="I125" s="118"/>
      <c r="J125" s="44" t="s">
        <v>801</v>
      </c>
      <c r="K125" s="162">
        <v>0.47899999999999998</v>
      </c>
      <c r="L125" s="45">
        <v>10</v>
      </c>
      <c r="M125" s="45">
        <f>IF(B125="нет в наличии",0,IF(B125="по запросу",0,B125*C125))</f>
        <v>0</v>
      </c>
      <c r="N125" s="68"/>
      <c r="O125" s="73"/>
      <c r="P125" s="76"/>
      <c r="Q125" s="73"/>
      <c r="AF125" s="50"/>
      <c r="AG125" s="50"/>
      <c r="AH125" s="50"/>
      <c r="AI125" s="50"/>
      <c r="AJ125" s="50"/>
      <c r="AK125" s="50"/>
      <c r="AL125" s="50"/>
    </row>
    <row r="126" spans="1:38" s="15" customFormat="1" ht="13.15" customHeight="1" outlineLevel="1" x14ac:dyDescent="0.25">
      <c r="A126" s="31" t="s">
        <v>150</v>
      </c>
      <c r="B126" s="12"/>
      <c r="C126" s="27">
        <v>696</v>
      </c>
      <c r="D126" s="63" t="s">
        <v>286</v>
      </c>
      <c r="E126" s="17" t="s">
        <v>151</v>
      </c>
      <c r="F126" s="18" t="s">
        <v>152</v>
      </c>
      <c r="G126" s="31" t="s">
        <v>15</v>
      </c>
      <c r="H126" s="31">
        <v>1</v>
      </c>
      <c r="I126" s="31"/>
      <c r="J126" s="44" t="s">
        <v>801</v>
      </c>
      <c r="K126" s="162">
        <v>0.49399999999999999</v>
      </c>
      <c r="L126" s="13">
        <v>10</v>
      </c>
      <c r="M126" s="13">
        <f>IF(B126="нет в наличии",0,IF(B126="по запросу",0,B126*C126))</f>
        <v>0</v>
      </c>
      <c r="N126" s="67"/>
      <c r="O126" s="71">
        <v>186906977</v>
      </c>
      <c r="P126" s="75"/>
      <c r="Q126" s="71">
        <v>1271495952</v>
      </c>
      <c r="AF126" s="20"/>
      <c r="AG126" s="20"/>
      <c r="AH126" s="20"/>
      <c r="AI126" s="20"/>
      <c r="AJ126" s="20"/>
      <c r="AK126" s="20"/>
      <c r="AL126" s="20"/>
    </row>
    <row r="127" spans="1:38" s="15" customFormat="1" ht="15" outlineLevel="1" x14ac:dyDescent="0.25">
      <c r="A127" s="31" t="s">
        <v>153</v>
      </c>
      <c r="B127" s="12"/>
      <c r="C127" s="27">
        <v>696</v>
      </c>
      <c r="D127" s="63" t="s">
        <v>287</v>
      </c>
      <c r="E127" s="17" t="s">
        <v>154</v>
      </c>
      <c r="F127" s="18" t="s">
        <v>155</v>
      </c>
      <c r="G127" s="31" t="s">
        <v>15</v>
      </c>
      <c r="H127" s="31">
        <v>1</v>
      </c>
      <c r="I127" s="31"/>
      <c r="J127" s="44" t="s">
        <v>801</v>
      </c>
      <c r="K127" s="162">
        <v>0.49</v>
      </c>
      <c r="L127" s="13">
        <v>10</v>
      </c>
      <c r="M127" s="13">
        <f>IF(B127="нет в наличии",0,IF(B127="по запросу",0,B127*C127))</f>
        <v>0</v>
      </c>
      <c r="N127" s="67"/>
      <c r="O127" s="71">
        <v>186906975</v>
      </c>
      <c r="P127" s="75"/>
      <c r="Q127" s="71">
        <v>1271482787</v>
      </c>
      <c r="AF127" s="20"/>
      <c r="AG127" s="20"/>
      <c r="AH127" s="20"/>
      <c r="AI127" s="20"/>
      <c r="AJ127" s="20"/>
      <c r="AK127" s="20"/>
      <c r="AL127" s="20"/>
    </row>
    <row r="128" spans="1:38" s="15" customFormat="1" ht="13.9" customHeight="1" outlineLevel="1" x14ac:dyDescent="0.25">
      <c r="A128" s="31" t="s">
        <v>156</v>
      </c>
      <c r="B128" s="12"/>
      <c r="C128" s="27">
        <v>696</v>
      </c>
      <c r="D128" s="63" t="s">
        <v>288</v>
      </c>
      <c r="E128" s="17" t="s">
        <v>157</v>
      </c>
      <c r="F128" s="32" t="s">
        <v>158</v>
      </c>
      <c r="G128" s="31" t="s">
        <v>15</v>
      </c>
      <c r="H128" s="31">
        <v>1</v>
      </c>
      <c r="I128" s="31"/>
      <c r="J128" s="44" t="s">
        <v>801</v>
      </c>
      <c r="K128" s="162">
        <v>0.49399999999999999</v>
      </c>
      <c r="L128" s="13">
        <v>10</v>
      </c>
      <c r="M128" s="13">
        <f>IF(B128="нет в наличии",0,IF(B128="по запросу",0,B128*C128))</f>
        <v>0</v>
      </c>
      <c r="N128" s="67"/>
      <c r="O128" s="71">
        <v>186906976</v>
      </c>
      <c r="P128" s="75"/>
      <c r="Q128" s="71">
        <v>1271497556</v>
      </c>
      <c r="AF128" s="20"/>
      <c r="AG128" s="20"/>
      <c r="AH128" s="20"/>
      <c r="AI128" s="20"/>
      <c r="AJ128" s="20"/>
      <c r="AK128" s="20"/>
      <c r="AL128" s="20"/>
    </row>
    <row r="129" spans="1:38" s="47" customFormat="1" ht="13.15" customHeight="1" outlineLevel="1" x14ac:dyDescent="0.25">
      <c r="A129" s="118" t="s">
        <v>837</v>
      </c>
      <c r="B129" s="40" t="s">
        <v>26</v>
      </c>
      <c r="C129" s="41">
        <v>696</v>
      </c>
      <c r="D129" s="119" t="s">
        <v>834</v>
      </c>
      <c r="E129" s="42" t="s">
        <v>836</v>
      </c>
      <c r="F129" s="85" t="s">
        <v>839</v>
      </c>
      <c r="G129" s="118" t="s">
        <v>15</v>
      </c>
      <c r="H129" s="118">
        <v>1</v>
      </c>
      <c r="I129" s="118"/>
      <c r="J129" s="44" t="s">
        <v>841</v>
      </c>
      <c r="K129" s="162">
        <v>0.54800000000000004</v>
      </c>
      <c r="L129" s="45">
        <v>10</v>
      </c>
      <c r="M129" s="45">
        <f>IF(B129="нет в наличии",0,IF(B129="по запросу",0,B129*C129))</f>
        <v>0</v>
      </c>
      <c r="N129" s="68"/>
      <c r="O129" s="73"/>
      <c r="P129" s="76"/>
      <c r="Q129" s="73"/>
      <c r="AF129" s="50"/>
      <c r="AG129" s="50"/>
      <c r="AH129" s="50"/>
      <c r="AI129" s="50"/>
      <c r="AJ129" s="50"/>
      <c r="AK129" s="50"/>
      <c r="AL129" s="50"/>
    </row>
    <row r="130" spans="1:38" s="47" customFormat="1" ht="15" outlineLevel="1" x14ac:dyDescent="0.25">
      <c r="A130" s="118" t="s">
        <v>838</v>
      </c>
      <c r="B130" s="40" t="s">
        <v>26</v>
      </c>
      <c r="C130" s="41">
        <v>696</v>
      </c>
      <c r="D130" s="119" t="s">
        <v>835</v>
      </c>
      <c r="E130" s="42" t="s">
        <v>843</v>
      </c>
      <c r="F130" s="85" t="s">
        <v>840</v>
      </c>
      <c r="G130" s="118" t="s">
        <v>15</v>
      </c>
      <c r="H130" s="118">
        <v>1</v>
      </c>
      <c r="I130" s="118"/>
      <c r="J130" s="44" t="s">
        <v>841</v>
      </c>
      <c r="K130" s="162">
        <v>0.54800000000000004</v>
      </c>
      <c r="L130" s="45">
        <v>10</v>
      </c>
      <c r="M130" s="45">
        <f>IF(B130="нет в наличии",0,IF(B130="по запросу",0,B130*C130))</f>
        <v>0</v>
      </c>
      <c r="N130" s="68"/>
      <c r="O130" s="73"/>
      <c r="P130" s="76"/>
      <c r="Q130" s="73"/>
      <c r="AF130" s="50"/>
      <c r="AG130" s="50"/>
      <c r="AH130" s="50"/>
      <c r="AI130" s="50"/>
      <c r="AJ130" s="50"/>
      <c r="AK130" s="50"/>
      <c r="AL130" s="50"/>
    </row>
    <row r="131" spans="1:38" s="47" customFormat="1" ht="13.9" customHeight="1" outlineLevel="1" x14ac:dyDescent="0.25">
      <c r="A131" s="118" t="s">
        <v>615</v>
      </c>
      <c r="B131" s="40"/>
      <c r="C131" s="41">
        <v>390</v>
      </c>
      <c r="D131" s="119" t="s">
        <v>613</v>
      </c>
      <c r="E131" s="42" t="s">
        <v>614</v>
      </c>
      <c r="F131" s="85" t="s">
        <v>626</v>
      </c>
      <c r="G131" s="118" t="s">
        <v>57</v>
      </c>
      <c r="H131" s="118">
        <v>1</v>
      </c>
      <c r="I131" s="118"/>
      <c r="J131" s="44" t="s">
        <v>117</v>
      </c>
      <c r="K131" s="162">
        <v>0.34300000000000003</v>
      </c>
      <c r="L131" s="45">
        <v>30</v>
      </c>
      <c r="M131" s="45">
        <f>IF(B131="нет в наличии",0,IF(B131="по запросу",0,B131*C131))</f>
        <v>0</v>
      </c>
      <c r="N131" s="68"/>
      <c r="O131" s="73"/>
      <c r="P131" s="76"/>
      <c r="Q131" s="73"/>
      <c r="AF131" s="50"/>
      <c r="AG131" s="50"/>
      <c r="AH131" s="50"/>
      <c r="AI131" s="50"/>
      <c r="AJ131" s="50"/>
      <c r="AK131" s="50"/>
      <c r="AL131" s="50"/>
    </row>
    <row r="132" spans="1:38" s="47" customFormat="1" ht="13.9" customHeight="1" outlineLevel="1" x14ac:dyDescent="0.25">
      <c r="A132" s="118" t="s">
        <v>612</v>
      </c>
      <c r="B132" s="40"/>
      <c r="C132" s="41">
        <v>765</v>
      </c>
      <c r="D132" s="119" t="s">
        <v>611</v>
      </c>
      <c r="E132" s="42" t="s">
        <v>601</v>
      </c>
      <c r="F132" s="85" t="s">
        <v>622</v>
      </c>
      <c r="G132" s="118" t="s">
        <v>15</v>
      </c>
      <c r="H132" s="118">
        <v>1</v>
      </c>
      <c r="I132" s="118"/>
      <c r="J132" s="44" t="s">
        <v>802</v>
      </c>
      <c r="K132" s="162">
        <v>0.55000000000000004</v>
      </c>
      <c r="L132" s="45">
        <v>20</v>
      </c>
      <c r="M132" s="45">
        <f>IF(B132="нет в наличии",0,IF(B132="по запросу",0,B132*C132))</f>
        <v>0</v>
      </c>
      <c r="N132" s="68"/>
      <c r="O132" s="73"/>
      <c r="P132" s="76"/>
      <c r="Q132" s="73"/>
      <c r="AF132" s="50"/>
      <c r="AG132" s="50"/>
      <c r="AH132" s="50"/>
      <c r="AI132" s="50"/>
      <c r="AJ132" s="50"/>
      <c r="AK132" s="50"/>
      <c r="AL132" s="50"/>
    </row>
    <row r="133" spans="1:38" s="33" customFormat="1" ht="21" customHeight="1" x14ac:dyDescent="0.25">
      <c r="A133" s="270" t="s">
        <v>159</v>
      </c>
      <c r="B133" s="271"/>
      <c r="C133" s="271"/>
      <c r="D133" s="271"/>
      <c r="E133" s="271"/>
      <c r="F133" s="271"/>
      <c r="G133" s="271"/>
      <c r="H133" s="271"/>
      <c r="I133" s="271"/>
      <c r="J133" s="271"/>
      <c r="K133" s="271"/>
      <c r="L133" s="272"/>
      <c r="M133" s="13">
        <f>IF(B133="нет в наличии",0,IF(B133="по запросу",0,B133*C133))</f>
        <v>0</v>
      </c>
      <c r="N133" s="67"/>
      <c r="O133" s="74"/>
      <c r="P133" s="79"/>
      <c r="Q133" s="74"/>
    </row>
    <row r="134" spans="1:38" s="89" customFormat="1" ht="12.75" customHeight="1" outlineLevel="1" x14ac:dyDescent="0.2">
      <c r="A134" s="34" t="s">
        <v>160</v>
      </c>
      <c r="B134" s="40"/>
      <c r="C134" s="86">
        <v>430</v>
      </c>
      <c r="D134" s="114" t="s">
        <v>289</v>
      </c>
      <c r="E134" s="115" t="s">
        <v>161</v>
      </c>
      <c r="F134" s="18" t="s">
        <v>162</v>
      </c>
      <c r="G134" s="116" t="s">
        <v>57</v>
      </c>
      <c r="H134" s="116">
        <v>0</v>
      </c>
      <c r="I134" s="116"/>
      <c r="J134" s="117" t="s">
        <v>768</v>
      </c>
      <c r="K134" s="162">
        <v>0.48</v>
      </c>
      <c r="L134" s="45">
        <v>20</v>
      </c>
      <c r="M134" s="45">
        <f>IF(B134="нет в наличии",0,IF(B134="по запросу",0,B134*C134))</f>
        <v>0</v>
      </c>
      <c r="N134" s="68"/>
      <c r="O134" s="87">
        <v>44081492</v>
      </c>
      <c r="P134" s="88"/>
      <c r="Q134" s="87">
        <v>351969968</v>
      </c>
    </row>
    <row r="135" spans="1:38" s="89" customFormat="1" ht="12.75" customHeight="1" outlineLevel="1" x14ac:dyDescent="0.2">
      <c r="A135" s="34" t="s">
        <v>163</v>
      </c>
      <c r="B135" s="40"/>
      <c r="C135" s="86">
        <v>430</v>
      </c>
      <c r="D135" s="114" t="s">
        <v>290</v>
      </c>
      <c r="E135" s="115" t="s">
        <v>164</v>
      </c>
      <c r="F135" s="18" t="s">
        <v>165</v>
      </c>
      <c r="G135" s="116" t="s">
        <v>57</v>
      </c>
      <c r="H135" s="116">
        <v>0</v>
      </c>
      <c r="I135" s="116"/>
      <c r="J135" s="117" t="s">
        <v>770</v>
      </c>
      <c r="K135" s="162">
        <v>0.42899999999999999</v>
      </c>
      <c r="L135" s="45">
        <v>24</v>
      </c>
      <c r="M135" s="45">
        <f>IF(B135="нет в наличии",0,IF(B135="по запросу",0,B135*C135))</f>
        <v>0</v>
      </c>
      <c r="N135" s="68"/>
      <c r="O135" s="87">
        <v>264742243</v>
      </c>
      <c r="P135" s="88"/>
      <c r="Q135" s="87">
        <v>1710291846</v>
      </c>
    </row>
    <row r="136" spans="1:38" s="89" customFormat="1" ht="12.75" customHeight="1" outlineLevel="1" x14ac:dyDescent="0.2">
      <c r="A136" s="34" t="s">
        <v>166</v>
      </c>
      <c r="B136" s="40"/>
      <c r="C136" s="86">
        <v>430</v>
      </c>
      <c r="D136" s="114" t="s">
        <v>291</v>
      </c>
      <c r="E136" s="115" t="s">
        <v>167</v>
      </c>
      <c r="F136" s="18" t="s">
        <v>168</v>
      </c>
      <c r="G136" s="116" t="s">
        <v>57</v>
      </c>
      <c r="H136" s="116">
        <v>0</v>
      </c>
      <c r="I136" s="116"/>
      <c r="J136" s="117" t="s">
        <v>769</v>
      </c>
      <c r="K136" s="162">
        <v>0.434</v>
      </c>
      <c r="L136" s="45">
        <v>24</v>
      </c>
      <c r="M136" s="45">
        <f>IF(B136="нет в наличии",0,IF(B136="по запросу",0,B136*C136))</f>
        <v>0</v>
      </c>
      <c r="N136" s="68"/>
      <c r="O136" s="87">
        <v>264749022</v>
      </c>
      <c r="P136" s="88"/>
      <c r="Q136" s="87">
        <v>1710362933</v>
      </c>
    </row>
    <row r="137" spans="1:38" s="89" customFormat="1" ht="12.75" customHeight="1" outlineLevel="1" x14ac:dyDescent="0.2">
      <c r="A137" s="34" t="s">
        <v>384</v>
      </c>
      <c r="B137" s="40"/>
      <c r="C137" s="86">
        <v>409</v>
      </c>
      <c r="D137" s="114" t="s">
        <v>382</v>
      </c>
      <c r="E137" s="115" t="s">
        <v>383</v>
      </c>
      <c r="F137" s="85" t="s">
        <v>399</v>
      </c>
      <c r="G137" s="116" t="s">
        <v>57</v>
      </c>
      <c r="H137" s="116">
        <v>0</v>
      </c>
      <c r="I137" s="116"/>
      <c r="J137" s="117" t="s">
        <v>803</v>
      </c>
      <c r="K137" s="162">
        <v>0.45800000000000002</v>
      </c>
      <c r="L137" s="45">
        <v>20</v>
      </c>
      <c r="M137" s="45">
        <f>IF(B137="нет в наличии",0,IF(B137="по запросу",0,B137*C137))</f>
        <v>0</v>
      </c>
      <c r="N137" s="68"/>
      <c r="O137" s="87"/>
      <c r="P137" s="88"/>
      <c r="Q137" s="87"/>
    </row>
    <row r="138" spans="1:38" s="234" customFormat="1" ht="12.75" customHeight="1" outlineLevel="1" x14ac:dyDescent="0.2">
      <c r="A138" s="235" t="s">
        <v>387</v>
      </c>
      <c r="B138" s="200"/>
      <c r="C138" s="231">
        <v>145</v>
      </c>
      <c r="D138" s="236" t="s">
        <v>385</v>
      </c>
      <c r="E138" s="237" t="s">
        <v>386</v>
      </c>
      <c r="F138" s="226" t="s">
        <v>400</v>
      </c>
      <c r="G138" s="238" t="s">
        <v>57</v>
      </c>
      <c r="H138" s="238">
        <v>2</v>
      </c>
      <c r="I138" s="238"/>
      <c r="J138" s="239" t="s">
        <v>803</v>
      </c>
      <c r="K138" s="162">
        <v>0.45800000000000002</v>
      </c>
      <c r="L138" s="208">
        <v>20</v>
      </c>
      <c r="M138" s="208">
        <f>IF(B138="нет в наличии",0,IF(B138="по запросу",0,B138*C138))</f>
        <v>0</v>
      </c>
      <c r="N138" s="209"/>
      <c r="O138" s="232"/>
      <c r="P138" s="233"/>
      <c r="Q138" s="232"/>
    </row>
    <row r="139" spans="1:38" s="89" customFormat="1" ht="12.75" customHeight="1" outlineLevel="1" x14ac:dyDescent="0.2">
      <c r="A139" s="34" t="s">
        <v>390</v>
      </c>
      <c r="B139" s="40"/>
      <c r="C139" s="86">
        <v>409</v>
      </c>
      <c r="D139" s="114" t="s">
        <v>388</v>
      </c>
      <c r="E139" s="115" t="s">
        <v>389</v>
      </c>
      <c r="F139" s="85" t="s">
        <v>398</v>
      </c>
      <c r="G139" s="116" t="s">
        <v>57</v>
      </c>
      <c r="H139" s="116">
        <v>0</v>
      </c>
      <c r="I139" s="116"/>
      <c r="J139" s="117" t="s">
        <v>803</v>
      </c>
      <c r="K139" s="162">
        <v>0.45800000000000002</v>
      </c>
      <c r="L139" s="45">
        <v>20</v>
      </c>
      <c r="M139" s="45">
        <f>IF(B139="нет в наличии",0,IF(B139="по запросу",0,B139*C139))</f>
        <v>0</v>
      </c>
      <c r="N139" s="68"/>
      <c r="O139" s="87"/>
      <c r="P139" s="88"/>
      <c r="Q139" s="87"/>
    </row>
    <row r="140" spans="1:38" s="234" customFormat="1" ht="12.75" customHeight="1" outlineLevel="1" x14ac:dyDescent="0.2">
      <c r="A140" s="235" t="s">
        <v>393</v>
      </c>
      <c r="B140" s="200"/>
      <c r="C140" s="231">
        <v>145</v>
      </c>
      <c r="D140" s="236" t="s">
        <v>391</v>
      </c>
      <c r="E140" s="237" t="s">
        <v>392</v>
      </c>
      <c r="F140" s="226" t="s">
        <v>401</v>
      </c>
      <c r="G140" s="238" t="s">
        <v>57</v>
      </c>
      <c r="H140" s="238">
        <v>2</v>
      </c>
      <c r="I140" s="238"/>
      <c r="J140" s="239" t="s">
        <v>803</v>
      </c>
      <c r="K140" s="162">
        <v>0.45800000000000002</v>
      </c>
      <c r="L140" s="208">
        <v>20</v>
      </c>
      <c r="M140" s="208">
        <f>IF(B140="нет в наличии",0,IF(B140="по запросу",0,B140*C140))</f>
        <v>0</v>
      </c>
      <c r="N140" s="209"/>
      <c r="O140" s="232"/>
      <c r="P140" s="233"/>
      <c r="Q140" s="232"/>
    </row>
    <row r="141" spans="1:38" s="234" customFormat="1" ht="12.75" customHeight="1" outlineLevel="1" x14ac:dyDescent="0.2">
      <c r="A141" s="235" t="s">
        <v>396</v>
      </c>
      <c r="B141" s="200"/>
      <c r="C141" s="231">
        <v>145</v>
      </c>
      <c r="D141" s="236" t="s">
        <v>394</v>
      </c>
      <c r="E141" s="237" t="s">
        <v>395</v>
      </c>
      <c r="F141" s="226" t="s">
        <v>397</v>
      </c>
      <c r="G141" s="238" t="s">
        <v>57</v>
      </c>
      <c r="H141" s="238">
        <v>2</v>
      </c>
      <c r="I141" s="238"/>
      <c r="J141" s="239" t="s">
        <v>803</v>
      </c>
      <c r="K141" s="162">
        <v>0.45800000000000002</v>
      </c>
      <c r="L141" s="208">
        <v>20</v>
      </c>
      <c r="M141" s="208">
        <f>IF(B141="нет в наличии",0,IF(B141="по запросу",0,B141*C141))</f>
        <v>0</v>
      </c>
      <c r="N141" s="209"/>
      <c r="O141" s="232"/>
      <c r="P141" s="233"/>
      <c r="Q141" s="232"/>
    </row>
    <row r="142" spans="1:38" s="234" customFormat="1" ht="12.75" customHeight="1" outlineLevel="1" x14ac:dyDescent="0.2">
      <c r="A142" s="235" t="s">
        <v>414</v>
      </c>
      <c r="B142" s="200"/>
      <c r="C142" s="231">
        <v>260</v>
      </c>
      <c r="D142" s="236" t="s">
        <v>412</v>
      </c>
      <c r="E142" s="237" t="s">
        <v>413</v>
      </c>
      <c r="F142" s="226" t="s">
        <v>427</v>
      </c>
      <c r="G142" s="238" t="s">
        <v>57</v>
      </c>
      <c r="H142" s="238">
        <v>2</v>
      </c>
      <c r="I142" s="238"/>
      <c r="J142" s="239" t="s">
        <v>804</v>
      </c>
      <c r="K142" s="162">
        <v>0.48</v>
      </c>
      <c r="L142" s="208">
        <v>30</v>
      </c>
      <c r="M142" s="208">
        <f>IF(B142="нет в наличии",0,IF(B142="по запросу",0,B142*C142))</f>
        <v>0</v>
      </c>
      <c r="N142" s="209"/>
      <c r="O142" s="232"/>
      <c r="P142" s="233"/>
      <c r="Q142" s="232"/>
    </row>
    <row r="143" spans="1:38" s="89" customFormat="1" ht="12.75" customHeight="1" outlineLevel="1" x14ac:dyDescent="0.2">
      <c r="A143" s="34" t="s">
        <v>416</v>
      </c>
      <c r="B143" s="40"/>
      <c r="C143" s="86">
        <v>514</v>
      </c>
      <c r="D143" s="114" t="s">
        <v>415</v>
      </c>
      <c r="E143" s="115" t="s">
        <v>420</v>
      </c>
      <c r="F143" s="85" t="s">
        <v>426</v>
      </c>
      <c r="G143" s="116" t="s">
        <v>57</v>
      </c>
      <c r="H143" s="116">
        <v>0</v>
      </c>
      <c r="I143" s="116"/>
      <c r="J143" s="117" t="s">
        <v>424</v>
      </c>
      <c r="K143" s="162">
        <v>0.48</v>
      </c>
      <c r="L143" s="45">
        <v>30</v>
      </c>
      <c r="M143" s="45">
        <f>IF(B143="нет в наличии",0,IF(B143="по запросу",0,B143*C143))</f>
        <v>0</v>
      </c>
      <c r="N143" s="68"/>
      <c r="O143" s="87"/>
      <c r="P143" s="88"/>
      <c r="Q143" s="87"/>
    </row>
    <row r="144" spans="1:38" s="234" customFormat="1" outlineLevel="1" x14ac:dyDescent="0.2">
      <c r="A144" s="235" t="s">
        <v>422</v>
      </c>
      <c r="B144" s="200"/>
      <c r="C144" s="231">
        <v>260</v>
      </c>
      <c r="D144" s="236" t="s">
        <v>421</v>
      </c>
      <c r="E144" s="237" t="s">
        <v>423</v>
      </c>
      <c r="F144" s="226" t="s">
        <v>425</v>
      </c>
      <c r="G144" s="238" t="s">
        <v>57</v>
      </c>
      <c r="H144" s="238">
        <v>2</v>
      </c>
      <c r="I144" s="238"/>
      <c r="J144" s="239" t="s">
        <v>424</v>
      </c>
      <c r="K144" s="162">
        <v>0.48</v>
      </c>
      <c r="L144" s="208">
        <v>30</v>
      </c>
      <c r="M144" s="208">
        <f>IF(B144="нет в наличии",0,IF(B144="по запросу",0,B144*C144))</f>
        <v>0</v>
      </c>
      <c r="N144" s="209"/>
      <c r="O144" s="232"/>
      <c r="P144" s="233"/>
      <c r="Q144" s="232"/>
    </row>
    <row r="145" spans="1:38" s="234" customFormat="1" ht="12.75" customHeight="1" outlineLevel="1" x14ac:dyDescent="0.2">
      <c r="A145" s="235" t="s">
        <v>419</v>
      </c>
      <c r="B145" s="200"/>
      <c r="C145" s="231">
        <v>260</v>
      </c>
      <c r="D145" s="236" t="s">
        <v>417</v>
      </c>
      <c r="E145" s="237" t="s">
        <v>418</v>
      </c>
      <c r="F145" s="226" t="s">
        <v>428</v>
      </c>
      <c r="G145" s="238" t="s">
        <v>57</v>
      </c>
      <c r="H145" s="238">
        <v>2</v>
      </c>
      <c r="I145" s="238"/>
      <c r="J145" s="239" t="s">
        <v>424</v>
      </c>
      <c r="K145" s="162">
        <v>0.48</v>
      </c>
      <c r="L145" s="208">
        <v>30</v>
      </c>
      <c r="M145" s="208">
        <f>IF(B145="нет в наличии",0,IF(B145="по запросу",0,B145*C145))</f>
        <v>0</v>
      </c>
      <c r="N145" s="209"/>
      <c r="O145" s="232"/>
      <c r="P145" s="233"/>
      <c r="Q145" s="232"/>
    </row>
    <row r="146" spans="1:38" s="234" customFormat="1" ht="12.75" customHeight="1" outlineLevel="1" x14ac:dyDescent="0.2">
      <c r="A146" s="235" t="s">
        <v>432</v>
      </c>
      <c r="B146" s="200"/>
      <c r="C146" s="231">
        <v>260</v>
      </c>
      <c r="D146" s="236" t="s">
        <v>429</v>
      </c>
      <c r="E146" s="237" t="s">
        <v>431</v>
      </c>
      <c r="F146" s="226" t="s">
        <v>436</v>
      </c>
      <c r="G146" s="238" t="s">
        <v>57</v>
      </c>
      <c r="H146" s="238">
        <v>2</v>
      </c>
      <c r="I146" s="238"/>
      <c r="J146" s="239" t="s">
        <v>424</v>
      </c>
      <c r="K146" s="162">
        <v>0.48</v>
      </c>
      <c r="L146" s="208">
        <v>30</v>
      </c>
      <c r="M146" s="208">
        <f>IF(B146="нет в наличии",0,IF(B146="по запросу",0,B146*C146))</f>
        <v>0</v>
      </c>
      <c r="N146" s="209"/>
      <c r="O146" s="232"/>
      <c r="P146" s="233"/>
      <c r="Q146" s="232"/>
    </row>
    <row r="147" spans="1:38" s="89" customFormat="1" outlineLevel="1" x14ac:dyDescent="0.2">
      <c r="A147" s="34" t="s">
        <v>434</v>
      </c>
      <c r="B147" s="40"/>
      <c r="C147" s="86">
        <v>514</v>
      </c>
      <c r="D147" s="114" t="s">
        <v>430</v>
      </c>
      <c r="E147" s="115" t="s">
        <v>433</v>
      </c>
      <c r="F147" s="85" t="s">
        <v>435</v>
      </c>
      <c r="G147" s="116" t="s">
        <v>57</v>
      </c>
      <c r="H147" s="116">
        <v>0</v>
      </c>
      <c r="I147" s="116"/>
      <c r="J147" s="117" t="s">
        <v>424</v>
      </c>
      <c r="K147" s="162">
        <v>0.48</v>
      </c>
      <c r="L147" s="45">
        <v>30</v>
      </c>
      <c r="M147" s="45">
        <f>IF(B147="нет в наличии",0,IF(B147="по запросу",0,B147*C147))</f>
        <v>0</v>
      </c>
      <c r="N147" s="68"/>
      <c r="O147" s="87"/>
      <c r="P147" s="88"/>
      <c r="Q147" s="87"/>
    </row>
    <row r="148" spans="1:38" s="53" customFormat="1" ht="15" customHeight="1" outlineLevel="1" x14ac:dyDescent="0.2">
      <c r="A148" s="39" t="s">
        <v>727</v>
      </c>
      <c r="B148" s="40"/>
      <c r="C148" s="86">
        <v>488</v>
      </c>
      <c r="D148" s="60" t="s">
        <v>725</v>
      </c>
      <c r="E148" s="42" t="s">
        <v>726</v>
      </c>
      <c r="F148" s="85" t="s">
        <v>729</v>
      </c>
      <c r="G148" s="43" t="s">
        <v>102</v>
      </c>
      <c r="H148" s="43" t="s">
        <v>539</v>
      </c>
      <c r="I148" s="43"/>
      <c r="J148" s="44" t="s">
        <v>805</v>
      </c>
      <c r="K148" s="162">
        <v>0.252</v>
      </c>
      <c r="L148" s="45">
        <v>30</v>
      </c>
      <c r="M148" s="45">
        <f>IF(B148="нет в наличии",0,IF(B148="по запросу",0,B148*C148))</f>
        <v>0</v>
      </c>
      <c r="N148" s="68"/>
      <c r="O148" s="87"/>
      <c r="P148" s="88"/>
      <c r="Q148" s="87"/>
      <c r="AF148" s="89"/>
      <c r="AG148" s="89"/>
      <c r="AH148" s="89"/>
      <c r="AI148" s="89"/>
      <c r="AJ148" s="89"/>
      <c r="AK148" s="89"/>
      <c r="AL148" s="89"/>
    </row>
    <row r="149" spans="1:38" s="53" customFormat="1" outlineLevel="1" x14ac:dyDescent="0.2">
      <c r="A149" s="39" t="s">
        <v>924</v>
      </c>
      <c r="B149" s="40"/>
      <c r="C149" s="86">
        <v>385</v>
      </c>
      <c r="D149" s="60" t="s">
        <v>922</v>
      </c>
      <c r="E149" s="42" t="s">
        <v>923</v>
      </c>
      <c r="F149" s="85" t="s">
        <v>929</v>
      </c>
      <c r="G149" s="43" t="s">
        <v>15</v>
      </c>
      <c r="H149" s="43" t="s">
        <v>539</v>
      </c>
      <c r="I149" s="43"/>
      <c r="J149" s="44" t="s">
        <v>930</v>
      </c>
      <c r="K149" s="162">
        <v>0.33</v>
      </c>
      <c r="L149" s="45">
        <v>20</v>
      </c>
      <c r="M149" s="95">
        <f>IF(B149="нет в наличии",0,IF(B149="по запросу",0,B149*C149))</f>
        <v>0</v>
      </c>
      <c r="N149" s="68"/>
      <c r="O149" s="87"/>
      <c r="P149" s="88"/>
      <c r="Q149" s="87"/>
      <c r="AF149" s="89"/>
      <c r="AG149" s="89"/>
      <c r="AH149" s="89"/>
      <c r="AI149" s="89"/>
      <c r="AJ149" s="89"/>
      <c r="AK149" s="89"/>
      <c r="AL149" s="89"/>
    </row>
    <row r="150" spans="1:38" s="53" customFormat="1" outlineLevel="1" x14ac:dyDescent="0.2">
      <c r="A150" s="39" t="s">
        <v>927</v>
      </c>
      <c r="B150" s="40"/>
      <c r="C150" s="86">
        <v>385</v>
      </c>
      <c r="D150" s="60" t="s">
        <v>925</v>
      </c>
      <c r="E150" s="42" t="s">
        <v>926</v>
      </c>
      <c r="F150" s="85" t="s">
        <v>928</v>
      </c>
      <c r="G150" s="43" t="s">
        <v>15</v>
      </c>
      <c r="H150" s="43" t="s">
        <v>539</v>
      </c>
      <c r="I150" s="43"/>
      <c r="J150" s="44" t="s">
        <v>930</v>
      </c>
      <c r="K150" s="162">
        <v>0.33</v>
      </c>
      <c r="L150" s="45">
        <v>20</v>
      </c>
      <c r="M150" s="95">
        <f>IF(B150="нет в наличии",0,IF(B150="по запросу",0,B150*C150))</f>
        <v>0</v>
      </c>
      <c r="N150" s="68"/>
      <c r="O150" s="87"/>
      <c r="P150" s="88"/>
      <c r="Q150" s="87"/>
      <c r="AF150" s="89"/>
      <c r="AG150" s="89"/>
      <c r="AH150" s="89"/>
      <c r="AI150" s="89"/>
      <c r="AJ150" s="89"/>
      <c r="AK150" s="89"/>
      <c r="AL150" s="89"/>
    </row>
    <row r="151" spans="1:38" s="53" customFormat="1" outlineLevel="1" x14ac:dyDescent="0.2">
      <c r="A151" s="39" t="s">
        <v>169</v>
      </c>
      <c r="B151" s="40"/>
      <c r="C151" s="86">
        <v>374</v>
      </c>
      <c r="D151" s="60" t="s">
        <v>292</v>
      </c>
      <c r="E151" s="42" t="s">
        <v>170</v>
      </c>
      <c r="F151" s="18" t="s">
        <v>171</v>
      </c>
      <c r="G151" s="43" t="s">
        <v>15</v>
      </c>
      <c r="H151" s="43" t="s">
        <v>539</v>
      </c>
      <c r="I151" s="43"/>
      <c r="J151" s="44" t="s">
        <v>766</v>
      </c>
      <c r="K151" s="162">
        <v>0.17899999999999999</v>
      </c>
      <c r="L151" s="45">
        <v>40</v>
      </c>
      <c r="M151" s="45">
        <f>IF(B151="нет в наличии",0,IF(B151="по запросу",0,B151*C151))</f>
        <v>0</v>
      </c>
      <c r="N151" s="68"/>
      <c r="O151" s="87">
        <v>145247342</v>
      </c>
      <c r="P151" s="88"/>
      <c r="Q151" s="87">
        <v>851130370</v>
      </c>
      <c r="AF151" s="89"/>
      <c r="AG151" s="89"/>
      <c r="AH151" s="89"/>
      <c r="AI151" s="89"/>
      <c r="AJ151" s="89"/>
      <c r="AK151" s="89"/>
      <c r="AL151" s="89"/>
    </row>
    <row r="152" spans="1:38" s="89" customFormat="1" ht="14.45" customHeight="1" outlineLevel="1" x14ac:dyDescent="0.2">
      <c r="A152" s="16" t="s">
        <v>172</v>
      </c>
      <c r="B152" s="40"/>
      <c r="C152" s="86">
        <v>374</v>
      </c>
      <c r="D152" s="60" t="s">
        <v>293</v>
      </c>
      <c r="E152" s="42" t="s">
        <v>173</v>
      </c>
      <c r="F152" s="18" t="s">
        <v>174</v>
      </c>
      <c r="G152" s="43" t="s">
        <v>15</v>
      </c>
      <c r="H152" s="43" t="s">
        <v>539</v>
      </c>
      <c r="I152" s="43"/>
      <c r="J152" s="44" t="s">
        <v>766</v>
      </c>
      <c r="K152" s="162">
        <v>0.182</v>
      </c>
      <c r="L152" s="45">
        <v>24</v>
      </c>
      <c r="M152" s="45">
        <f>IF(B152="нет в наличии",0,IF(B152="по запросу",0,B152*C152))</f>
        <v>0</v>
      </c>
      <c r="N152" s="68"/>
      <c r="O152" s="87">
        <v>145247344</v>
      </c>
      <c r="P152" s="88"/>
      <c r="Q152" s="87">
        <v>851044632</v>
      </c>
    </row>
    <row r="153" spans="1:38" s="89" customFormat="1" ht="14.45" customHeight="1" outlineLevel="1" x14ac:dyDescent="0.2">
      <c r="A153" s="16" t="s">
        <v>634</v>
      </c>
      <c r="B153" s="40"/>
      <c r="C153" s="86">
        <v>417</v>
      </c>
      <c r="D153" s="60" t="s">
        <v>639</v>
      </c>
      <c r="E153" s="42" t="s">
        <v>638</v>
      </c>
      <c r="F153" s="85" t="s">
        <v>646</v>
      </c>
      <c r="G153" s="43" t="s">
        <v>15</v>
      </c>
      <c r="H153" s="43" t="s">
        <v>539</v>
      </c>
      <c r="I153" s="43"/>
      <c r="J153" s="44" t="s">
        <v>806</v>
      </c>
      <c r="K153" s="162">
        <v>0.24099999999999999</v>
      </c>
      <c r="L153" s="45">
        <v>20</v>
      </c>
      <c r="M153" s="45">
        <f>IF(B153="нет в наличии",0,IF(B153="по запросу",0,B153*C153))</f>
        <v>0</v>
      </c>
      <c r="N153" s="68"/>
      <c r="O153" s="87"/>
      <c r="P153" s="88"/>
      <c r="Q153" s="87">
        <v>851044632</v>
      </c>
    </row>
    <row r="154" spans="1:38" s="89" customFormat="1" ht="14.45" customHeight="1" outlineLevel="1" x14ac:dyDescent="0.2">
      <c r="A154" s="16" t="s">
        <v>635</v>
      </c>
      <c r="B154" s="40" t="s">
        <v>710</v>
      </c>
      <c r="C154" s="86">
        <v>417</v>
      </c>
      <c r="D154" s="60" t="s">
        <v>641</v>
      </c>
      <c r="E154" s="42" t="s">
        <v>640</v>
      </c>
      <c r="F154" s="85" t="s">
        <v>648</v>
      </c>
      <c r="G154" s="43" t="s">
        <v>15</v>
      </c>
      <c r="H154" s="43" t="s">
        <v>539</v>
      </c>
      <c r="I154" s="43"/>
      <c r="J154" s="44" t="s">
        <v>806</v>
      </c>
      <c r="K154" s="162">
        <v>0.24299999999999999</v>
      </c>
      <c r="L154" s="45">
        <v>20</v>
      </c>
      <c r="M154" s="45">
        <f>IF(B154="нет в наличии",0,IF(B154="по запросу",0,B154*C154))</f>
        <v>0</v>
      </c>
      <c r="N154" s="68"/>
      <c r="O154" s="87"/>
      <c r="P154" s="88"/>
      <c r="Q154" s="87">
        <v>851044632</v>
      </c>
    </row>
    <row r="155" spans="1:38" s="89" customFormat="1" ht="14.45" customHeight="1" outlineLevel="1" x14ac:dyDescent="0.2">
      <c r="A155" s="16" t="s">
        <v>636</v>
      </c>
      <c r="B155" s="40"/>
      <c r="C155" s="86">
        <v>417</v>
      </c>
      <c r="D155" s="60" t="s">
        <v>643</v>
      </c>
      <c r="E155" s="42" t="s">
        <v>642</v>
      </c>
      <c r="F155" s="85" t="s">
        <v>649</v>
      </c>
      <c r="G155" s="43" t="s">
        <v>15</v>
      </c>
      <c r="H155" s="43" t="s">
        <v>539</v>
      </c>
      <c r="I155" s="43"/>
      <c r="J155" s="44" t="s">
        <v>806</v>
      </c>
      <c r="K155" s="162">
        <v>0.245</v>
      </c>
      <c r="L155" s="45">
        <v>20</v>
      </c>
      <c r="M155" s="45">
        <f>IF(B155="нет в наличии",0,IF(B155="по запросу",0,B155*C155))</f>
        <v>0</v>
      </c>
      <c r="N155" s="68"/>
      <c r="O155" s="87"/>
      <c r="P155" s="88"/>
      <c r="Q155" s="87">
        <v>851044632</v>
      </c>
    </row>
    <row r="156" spans="1:38" s="234" customFormat="1" ht="14.45" customHeight="1" outlineLevel="1" x14ac:dyDescent="0.2">
      <c r="A156" s="227" t="s">
        <v>637</v>
      </c>
      <c r="B156" s="200"/>
      <c r="C156" s="231">
        <v>160</v>
      </c>
      <c r="D156" s="216" t="s">
        <v>645</v>
      </c>
      <c r="E156" s="203" t="s">
        <v>644</v>
      </c>
      <c r="F156" s="226" t="s">
        <v>647</v>
      </c>
      <c r="G156" s="206" t="s">
        <v>15</v>
      </c>
      <c r="H156" s="206" t="s">
        <v>894</v>
      </c>
      <c r="I156" s="206"/>
      <c r="J156" s="217" t="s">
        <v>806</v>
      </c>
      <c r="K156" s="162">
        <v>0.24099999999999999</v>
      </c>
      <c r="L156" s="208">
        <v>20</v>
      </c>
      <c r="M156" s="208">
        <f>IF(B156="нет в наличии",0,IF(B156="по запросу",0,B156*C156))</f>
        <v>0</v>
      </c>
      <c r="N156" s="209"/>
      <c r="O156" s="232"/>
      <c r="P156" s="233"/>
      <c r="Q156" s="232">
        <v>851044632</v>
      </c>
    </row>
    <row r="157" spans="1:38" s="234" customFormat="1" ht="12.75" customHeight="1" outlineLevel="1" x14ac:dyDescent="0.2">
      <c r="A157" s="235" t="s">
        <v>604</v>
      </c>
      <c r="B157" s="200"/>
      <c r="C157" s="231">
        <v>200</v>
      </c>
      <c r="D157" s="236" t="s">
        <v>602</v>
      </c>
      <c r="E157" s="237" t="s">
        <v>603</v>
      </c>
      <c r="F157" s="226" t="s">
        <v>624</v>
      </c>
      <c r="G157" s="238" t="s">
        <v>15</v>
      </c>
      <c r="H157" s="238">
        <v>2</v>
      </c>
      <c r="I157" s="238"/>
      <c r="J157" s="239" t="s">
        <v>807</v>
      </c>
      <c r="K157" s="162">
        <v>0.44700000000000001</v>
      </c>
      <c r="L157" s="208">
        <v>30</v>
      </c>
      <c r="M157" s="208">
        <f>IF(B157="нет в наличии",0,IF(B157="по запросу",0,B157*C157))</f>
        <v>0</v>
      </c>
      <c r="N157" s="209"/>
      <c r="O157" s="232"/>
      <c r="P157" s="233"/>
      <c r="Q157" s="232"/>
    </row>
    <row r="158" spans="1:38" s="89" customFormat="1" ht="12.75" customHeight="1" outlineLevel="1" x14ac:dyDescent="0.2">
      <c r="A158" s="34" t="s">
        <v>913</v>
      </c>
      <c r="B158" s="40"/>
      <c r="C158" s="41">
        <v>450</v>
      </c>
      <c r="D158" s="114" t="s">
        <v>911</v>
      </c>
      <c r="E158" s="115" t="s">
        <v>912</v>
      </c>
      <c r="F158" s="85" t="s">
        <v>919</v>
      </c>
      <c r="G158" s="116" t="s">
        <v>15</v>
      </c>
      <c r="H158" s="116">
        <v>1</v>
      </c>
      <c r="I158" s="116"/>
      <c r="J158" s="117" t="s">
        <v>903</v>
      </c>
      <c r="K158" s="162">
        <v>0.26100000000000001</v>
      </c>
      <c r="L158" s="45">
        <v>20</v>
      </c>
      <c r="M158" s="45">
        <f>IF(B158="нет в наличии",0,IF(B158="по запросу",0,B158*C158))</f>
        <v>0</v>
      </c>
      <c r="N158" s="68"/>
      <c r="O158" s="87"/>
      <c r="P158" s="88"/>
      <c r="Q158" s="87"/>
    </row>
    <row r="159" spans="1:38" s="89" customFormat="1" ht="12.75" customHeight="1" outlineLevel="1" x14ac:dyDescent="0.2">
      <c r="A159" s="34" t="s">
        <v>915</v>
      </c>
      <c r="B159" s="40"/>
      <c r="C159" s="86">
        <v>450</v>
      </c>
      <c r="D159" s="114" t="s">
        <v>914</v>
      </c>
      <c r="E159" s="115" t="s">
        <v>916</v>
      </c>
      <c r="F159" s="85" t="s">
        <v>920</v>
      </c>
      <c r="G159" s="116" t="s">
        <v>15</v>
      </c>
      <c r="H159" s="116">
        <v>1</v>
      </c>
      <c r="I159" s="116"/>
      <c r="J159" s="117" t="s">
        <v>903</v>
      </c>
      <c r="K159" s="162">
        <v>0.26100000000000001</v>
      </c>
      <c r="L159" s="45">
        <v>20</v>
      </c>
      <c r="M159" s="45">
        <f>IF(B159="нет в наличии",0,IF(B159="по запросу",0,B159*C159))</f>
        <v>0</v>
      </c>
      <c r="N159" s="68"/>
      <c r="O159" s="87"/>
      <c r="P159" s="88"/>
      <c r="Q159" s="87"/>
    </row>
    <row r="160" spans="1:38" s="212" customFormat="1" ht="13.5" customHeight="1" outlineLevel="1" x14ac:dyDescent="0.25">
      <c r="A160" s="227" t="s">
        <v>322</v>
      </c>
      <c r="B160" s="200"/>
      <c r="C160" s="215">
        <v>195</v>
      </c>
      <c r="D160" s="229" t="s">
        <v>320</v>
      </c>
      <c r="E160" s="203" t="s">
        <v>321</v>
      </c>
      <c r="F160" s="226" t="s">
        <v>323</v>
      </c>
      <c r="G160" s="206" t="s">
        <v>15</v>
      </c>
      <c r="H160" s="206" t="s">
        <v>894</v>
      </c>
      <c r="I160" s="206"/>
      <c r="J160" s="217" t="s">
        <v>16</v>
      </c>
      <c r="K160" s="162">
        <v>0.26</v>
      </c>
      <c r="L160" s="208">
        <v>24</v>
      </c>
      <c r="M160" s="208">
        <f>IF(B160="нет в наличии",0,IF(B160="по запросу",0,B160*C160))</f>
        <v>0</v>
      </c>
      <c r="N160" s="209"/>
      <c r="O160" s="210"/>
      <c r="P160" s="211"/>
      <c r="Q160" s="210"/>
      <c r="AF160" s="213"/>
      <c r="AG160" s="213"/>
      <c r="AH160" s="213"/>
      <c r="AI160" s="213"/>
      <c r="AJ160" s="213"/>
      <c r="AK160" s="213"/>
      <c r="AL160" s="213"/>
    </row>
    <row r="161" spans="1:38" s="212" customFormat="1" ht="13.5" customHeight="1" outlineLevel="1" x14ac:dyDescent="0.25">
      <c r="A161" s="227" t="s">
        <v>748</v>
      </c>
      <c r="B161" s="200"/>
      <c r="C161" s="215">
        <v>190</v>
      </c>
      <c r="D161" s="229" t="s">
        <v>294</v>
      </c>
      <c r="E161" s="203" t="s">
        <v>210</v>
      </c>
      <c r="F161" s="226" t="s">
        <v>219</v>
      </c>
      <c r="G161" s="206" t="s">
        <v>15</v>
      </c>
      <c r="H161" s="206" t="s">
        <v>894</v>
      </c>
      <c r="I161" s="206"/>
      <c r="J161" s="217" t="s">
        <v>808</v>
      </c>
      <c r="K161" s="162">
        <v>0.20100000000000001</v>
      </c>
      <c r="L161" s="208">
        <v>24</v>
      </c>
      <c r="M161" s="208">
        <f>IF(B161="нет в наличии",0,IF(B161="по запросу",0,B161*C161))</f>
        <v>0</v>
      </c>
      <c r="N161" s="209"/>
      <c r="O161" s="210">
        <v>310981052</v>
      </c>
      <c r="P161" s="211"/>
      <c r="Q161" s="210">
        <v>1823681897</v>
      </c>
      <c r="AF161" s="213"/>
      <c r="AG161" s="213"/>
      <c r="AH161" s="213"/>
      <c r="AI161" s="213"/>
      <c r="AJ161" s="213"/>
      <c r="AK161" s="213"/>
      <c r="AL161" s="213"/>
    </row>
    <row r="162" spans="1:38" s="47" customFormat="1" ht="13.5" customHeight="1" outlineLevel="1" x14ac:dyDescent="0.25">
      <c r="A162" s="16" t="s">
        <v>749</v>
      </c>
      <c r="B162" s="40"/>
      <c r="C162" s="41">
        <v>508</v>
      </c>
      <c r="D162" s="60" t="s">
        <v>295</v>
      </c>
      <c r="E162" s="42" t="s">
        <v>211</v>
      </c>
      <c r="F162" s="85" t="s">
        <v>218</v>
      </c>
      <c r="G162" s="43" t="s">
        <v>15</v>
      </c>
      <c r="H162" s="43" t="s">
        <v>539</v>
      </c>
      <c r="I162" s="43"/>
      <c r="J162" s="44" t="s">
        <v>809</v>
      </c>
      <c r="K162" s="162">
        <v>0.21</v>
      </c>
      <c r="L162" s="45">
        <v>24</v>
      </c>
      <c r="M162" s="13">
        <f>IF(B162="нет в наличии",0,IF(B162="по запросу",0,B162*C162))</f>
        <v>0</v>
      </c>
      <c r="N162" s="68"/>
      <c r="O162" s="73">
        <v>310986493</v>
      </c>
      <c r="P162" s="76"/>
      <c r="Q162" s="73">
        <v>1823729050</v>
      </c>
      <c r="AF162" s="50"/>
      <c r="AG162" s="50"/>
      <c r="AH162" s="50"/>
      <c r="AI162" s="50"/>
      <c r="AJ162" s="50"/>
      <c r="AK162" s="50"/>
      <c r="AL162" s="50"/>
    </row>
    <row r="163" spans="1:38" s="212" customFormat="1" ht="13.5" customHeight="1" outlineLevel="1" x14ac:dyDescent="0.25">
      <c r="A163" s="227" t="s">
        <v>750</v>
      </c>
      <c r="B163" s="200"/>
      <c r="C163" s="215">
        <v>175</v>
      </c>
      <c r="D163" s="216" t="s">
        <v>296</v>
      </c>
      <c r="E163" s="203" t="s">
        <v>212</v>
      </c>
      <c r="F163" s="226" t="s">
        <v>217</v>
      </c>
      <c r="G163" s="206" t="s">
        <v>15</v>
      </c>
      <c r="H163" s="206" t="s">
        <v>894</v>
      </c>
      <c r="I163" s="206"/>
      <c r="J163" s="217" t="s">
        <v>810</v>
      </c>
      <c r="K163" s="162">
        <v>0.19800000000000001</v>
      </c>
      <c r="L163" s="208">
        <v>24</v>
      </c>
      <c r="M163" s="208">
        <f>IF(B163="нет в наличии",0,IF(B163="по запросу",0,B163*C163))</f>
        <v>0</v>
      </c>
      <c r="N163" s="209"/>
      <c r="O163" s="210">
        <v>310991065</v>
      </c>
      <c r="P163" s="211"/>
      <c r="Q163" s="210">
        <v>1823733710</v>
      </c>
      <c r="AF163" s="213"/>
      <c r="AG163" s="213"/>
      <c r="AH163" s="213"/>
      <c r="AI163" s="213"/>
      <c r="AJ163" s="213"/>
      <c r="AK163" s="213"/>
      <c r="AL163" s="213"/>
    </row>
    <row r="164" spans="1:38" s="47" customFormat="1" ht="13.5" customHeight="1" outlineLevel="1" x14ac:dyDescent="0.25">
      <c r="A164" s="16" t="s">
        <v>907</v>
      </c>
      <c r="B164" s="40"/>
      <c r="C164" s="41">
        <v>470</v>
      </c>
      <c r="D164" s="60" t="s">
        <v>908</v>
      </c>
      <c r="E164" s="42" t="s">
        <v>909</v>
      </c>
      <c r="F164" s="85" t="s">
        <v>921</v>
      </c>
      <c r="G164" s="43" t="s">
        <v>15</v>
      </c>
      <c r="H164" s="43" t="s">
        <v>539</v>
      </c>
      <c r="I164" s="43"/>
      <c r="J164" s="44" t="s">
        <v>910</v>
      </c>
      <c r="K164" s="162">
        <v>0.245</v>
      </c>
      <c r="L164" s="45">
        <v>24</v>
      </c>
      <c r="M164" s="45">
        <f>IF(B164="нет в наличии",0,IF(B164="по запросу",0,B164*C164))</f>
        <v>0</v>
      </c>
      <c r="N164" s="68"/>
      <c r="O164" s="73"/>
      <c r="P164" s="76"/>
      <c r="Q164" s="73"/>
      <c r="AF164" s="50"/>
      <c r="AG164" s="50"/>
      <c r="AH164" s="50"/>
      <c r="AI164" s="50"/>
      <c r="AJ164" s="50"/>
      <c r="AK164" s="50"/>
      <c r="AL164" s="50"/>
    </row>
    <row r="165" spans="1:38" s="47" customFormat="1" ht="13.5" customHeight="1" outlineLevel="1" x14ac:dyDescent="0.25">
      <c r="A165" s="16" t="s">
        <v>338</v>
      </c>
      <c r="B165" s="40"/>
      <c r="C165" s="41">
        <v>482</v>
      </c>
      <c r="D165" s="60" t="s">
        <v>339</v>
      </c>
      <c r="E165" s="42" t="s">
        <v>341</v>
      </c>
      <c r="F165" s="85" t="s">
        <v>367</v>
      </c>
      <c r="G165" s="43" t="s">
        <v>178</v>
      </c>
      <c r="H165" s="43" t="s">
        <v>541</v>
      </c>
      <c r="I165" s="43"/>
      <c r="J165" s="44" t="s">
        <v>811</v>
      </c>
      <c r="K165" s="162">
        <v>0.22800000000000001</v>
      </c>
      <c r="L165" s="45">
        <v>50</v>
      </c>
      <c r="M165" s="13">
        <f>IF(B165="нет в наличии",0,IF(B165="по запросу",0,B165*C165))</f>
        <v>0</v>
      </c>
      <c r="N165" s="68"/>
      <c r="O165" s="73"/>
      <c r="P165" s="76"/>
      <c r="Q165" s="73"/>
      <c r="AF165" s="50"/>
      <c r="AG165" s="50"/>
      <c r="AH165" s="50"/>
      <c r="AI165" s="50"/>
      <c r="AJ165" s="50"/>
      <c r="AK165" s="50"/>
      <c r="AL165" s="50"/>
    </row>
    <row r="166" spans="1:38" s="212" customFormat="1" ht="13.5" customHeight="1" outlineLevel="1" x14ac:dyDescent="0.25">
      <c r="A166" s="227" t="s">
        <v>337</v>
      </c>
      <c r="B166" s="200"/>
      <c r="C166" s="215">
        <v>210</v>
      </c>
      <c r="D166" s="216" t="s">
        <v>347</v>
      </c>
      <c r="E166" s="203" t="s">
        <v>340</v>
      </c>
      <c r="F166" s="226" t="s">
        <v>369</v>
      </c>
      <c r="G166" s="206" t="s">
        <v>178</v>
      </c>
      <c r="H166" s="206" t="s">
        <v>894</v>
      </c>
      <c r="I166" s="206"/>
      <c r="J166" s="217" t="s">
        <v>811</v>
      </c>
      <c r="K166" s="162">
        <v>0.245</v>
      </c>
      <c r="L166" s="208">
        <v>50</v>
      </c>
      <c r="M166" s="208">
        <f>IF(B166="нет в наличии",0,IF(B166="по запросу",0,B166*C166))</f>
        <v>0</v>
      </c>
      <c r="N166" s="209"/>
      <c r="O166" s="210"/>
      <c r="P166" s="211"/>
      <c r="Q166" s="210"/>
      <c r="AF166" s="213"/>
      <c r="AG166" s="213"/>
      <c r="AH166" s="213"/>
      <c r="AI166" s="213"/>
      <c r="AJ166" s="213"/>
      <c r="AK166" s="213"/>
      <c r="AL166" s="213"/>
    </row>
    <row r="167" spans="1:38" s="47" customFormat="1" ht="13.5" customHeight="1" outlineLevel="1" x14ac:dyDescent="0.25">
      <c r="A167" s="16" t="s">
        <v>345</v>
      </c>
      <c r="B167" s="40"/>
      <c r="C167" s="41">
        <v>482</v>
      </c>
      <c r="D167" s="60" t="s">
        <v>346</v>
      </c>
      <c r="E167" s="42" t="s">
        <v>348</v>
      </c>
      <c r="F167" s="85" t="s">
        <v>370</v>
      </c>
      <c r="G167" s="43" t="s">
        <v>178</v>
      </c>
      <c r="H167" s="43" t="s">
        <v>541</v>
      </c>
      <c r="I167" s="43"/>
      <c r="J167" s="44" t="s">
        <v>811</v>
      </c>
      <c r="K167" s="162">
        <v>0.23400000000000001</v>
      </c>
      <c r="L167" s="45">
        <v>50</v>
      </c>
      <c r="M167" s="13">
        <f>IF(B167="нет в наличии",0,IF(B167="по запросу",0,B167*C167))</f>
        <v>0</v>
      </c>
      <c r="N167" s="68"/>
      <c r="O167" s="73"/>
      <c r="P167" s="76"/>
      <c r="Q167" s="73"/>
      <c r="AF167" s="50"/>
      <c r="AG167" s="50"/>
      <c r="AH167" s="50"/>
      <c r="AI167" s="50"/>
      <c r="AJ167" s="50"/>
      <c r="AK167" s="50"/>
      <c r="AL167" s="50"/>
    </row>
    <row r="168" spans="1:38" s="47" customFormat="1" ht="13.5" customHeight="1" outlineLevel="1" x14ac:dyDescent="0.25">
      <c r="A168" s="16" t="s">
        <v>349</v>
      </c>
      <c r="B168" s="40"/>
      <c r="C168" s="41">
        <v>482</v>
      </c>
      <c r="D168" s="60" t="s">
        <v>350</v>
      </c>
      <c r="E168" s="42" t="s">
        <v>351</v>
      </c>
      <c r="F168" s="85" t="s">
        <v>368</v>
      </c>
      <c r="G168" s="43" t="s">
        <v>178</v>
      </c>
      <c r="H168" s="43" t="s">
        <v>541</v>
      </c>
      <c r="I168" s="43"/>
      <c r="J168" s="44" t="s">
        <v>811</v>
      </c>
      <c r="K168" s="162">
        <v>0.24099999999999999</v>
      </c>
      <c r="L168" s="45">
        <v>50</v>
      </c>
      <c r="M168" s="13">
        <f>IF(B168="нет в наличии",0,IF(B168="по запросу",0,B168*C168))</f>
        <v>0</v>
      </c>
      <c r="N168" s="68"/>
      <c r="O168" s="73"/>
      <c r="P168" s="76"/>
      <c r="Q168" s="73"/>
      <c r="AF168" s="50"/>
      <c r="AG168" s="50"/>
      <c r="AH168" s="50"/>
      <c r="AI168" s="50"/>
      <c r="AJ168" s="50"/>
      <c r="AK168" s="50"/>
      <c r="AL168" s="50"/>
    </row>
    <row r="169" spans="1:38" s="212" customFormat="1" ht="13.15" customHeight="1" outlineLevel="1" x14ac:dyDescent="0.25">
      <c r="A169" s="227" t="s">
        <v>404</v>
      </c>
      <c r="B169" s="200"/>
      <c r="C169" s="215">
        <v>205</v>
      </c>
      <c r="D169" s="216" t="s">
        <v>402</v>
      </c>
      <c r="E169" s="203" t="s">
        <v>406</v>
      </c>
      <c r="F169" s="226" t="s">
        <v>619</v>
      </c>
      <c r="G169" s="206" t="s">
        <v>178</v>
      </c>
      <c r="H169" s="206" t="s">
        <v>894</v>
      </c>
      <c r="I169" s="206"/>
      <c r="J169" s="217" t="s">
        <v>811</v>
      </c>
      <c r="K169" s="162">
        <v>0.247</v>
      </c>
      <c r="L169" s="219">
        <v>50</v>
      </c>
      <c r="M169" s="208">
        <f>IF(B169="нет в наличии",0,IF(B169="по запросу",0,B169*C169))</f>
        <v>0</v>
      </c>
      <c r="N169" s="209"/>
      <c r="O169" s="210"/>
      <c r="P169" s="211"/>
      <c r="Q169" s="210"/>
      <c r="AF169" s="213"/>
      <c r="AG169" s="213"/>
      <c r="AH169" s="213"/>
      <c r="AI169" s="213"/>
      <c r="AJ169" s="213"/>
      <c r="AK169" s="213"/>
      <c r="AL169" s="213"/>
    </row>
    <row r="170" spans="1:38" s="47" customFormat="1" ht="13.15" customHeight="1" outlineLevel="1" x14ac:dyDescent="0.25">
      <c r="A170" s="16" t="s">
        <v>405</v>
      </c>
      <c r="B170" s="40"/>
      <c r="C170" s="41">
        <v>482</v>
      </c>
      <c r="D170" s="60" t="s">
        <v>403</v>
      </c>
      <c r="E170" s="42" t="s">
        <v>407</v>
      </c>
      <c r="F170" s="85" t="s">
        <v>618</v>
      </c>
      <c r="G170" s="43" t="s">
        <v>178</v>
      </c>
      <c r="H170" s="43" t="s">
        <v>541</v>
      </c>
      <c r="I170" s="43"/>
      <c r="J170" s="44" t="s">
        <v>811</v>
      </c>
      <c r="K170" s="162">
        <v>0.24</v>
      </c>
      <c r="L170" s="95">
        <v>50</v>
      </c>
      <c r="M170" s="45">
        <f>IF(B170="нет в наличии",0,IF(B170="по запросу",0,B170*C170))</f>
        <v>0</v>
      </c>
      <c r="N170" s="68"/>
      <c r="O170" s="73"/>
      <c r="P170" s="76"/>
      <c r="Q170" s="73"/>
      <c r="AF170" s="50"/>
      <c r="AG170" s="50"/>
      <c r="AH170" s="50"/>
      <c r="AI170" s="50"/>
      <c r="AJ170" s="50"/>
      <c r="AK170" s="50"/>
      <c r="AL170" s="50"/>
    </row>
    <row r="171" spans="1:38" s="246" customFormat="1" ht="13.15" customHeight="1" outlineLevel="1" x14ac:dyDescent="0.25">
      <c r="A171" s="247" t="s">
        <v>944</v>
      </c>
      <c r="B171" s="176"/>
      <c r="C171" s="240">
        <v>640</v>
      </c>
      <c r="D171" s="177" t="s">
        <v>940</v>
      </c>
      <c r="E171" s="178" t="s">
        <v>943</v>
      </c>
      <c r="F171" s="196" t="s">
        <v>952</v>
      </c>
      <c r="G171" s="179" t="s">
        <v>15</v>
      </c>
      <c r="H171" s="179" t="s">
        <v>539</v>
      </c>
      <c r="I171" s="179"/>
      <c r="J171" s="180" t="s">
        <v>946</v>
      </c>
      <c r="K171" s="162">
        <v>0.30299999999999999</v>
      </c>
      <c r="L171" s="197">
        <v>40</v>
      </c>
      <c r="M171" s="197">
        <f>IF(B171="нет в наличии",0,IF(B171="по запросу",0,B171*C171))</f>
        <v>0</v>
      </c>
      <c r="N171" s="182"/>
      <c r="O171" s="250"/>
      <c r="P171" s="251"/>
      <c r="Q171" s="250"/>
      <c r="AF171" s="252"/>
      <c r="AG171" s="252"/>
      <c r="AH171" s="252"/>
      <c r="AI171" s="252"/>
      <c r="AJ171" s="252"/>
      <c r="AK171" s="252"/>
      <c r="AL171" s="252"/>
    </row>
    <row r="172" spans="1:38" s="246" customFormat="1" ht="13.15" customHeight="1" outlineLevel="1" x14ac:dyDescent="0.25">
      <c r="A172" s="247" t="s">
        <v>947</v>
      </c>
      <c r="B172" s="176"/>
      <c r="C172" s="240">
        <v>640</v>
      </c>
      <c r="D172" s="177" t="s">
        <v>941</v>
      </c>
      <c r="E172" s="178" t="s">
        <v>945</v>
      </c>
      <c r="F172" s="196" t="s">
        <v>950</v>
      </c>
      <c r="G172" s="179" t="s">
        <v>15</v>
      </c>
      <c r="H172" s="179" t="s">
        <v>539</v>
      </c>
      <c r="I172" s="179"/>
      <c r="J172" s="180" t="s">
        <v>946</v>
      </c>
      <c r="K172" s="162">
        <v>0.28000000000000003</v>
      </c>
      <c r="L172" s="197">
        <v>40</v>
      </c>
      <c r="M172" s="197">
        <f>IF(B172="нет в наличии",0,IF(B172="по запросу",0,B172*C172))</f>
        <v>0</v>
      </c>
      <c r="N172" s="182"/>
      <c r="O172" s="250"/>
      <c r="P172" s="251"/>
      <c r="Q172" s="250"/>
      <c r="AF172" s="252"/>
      <c r="AG172" s="252"/>
      <c r="AH172" s="252"/>
      <c r="AI172" s="252"/>
      <c r="AJ172" s="252"/>
      <c r="AK172" s="252"/>
      <c r="AL172" s="252"/>
    </row>
    <row r="173" spans="1:38" s="246" customFormat="1" ht="13.15" customHeight="1" outlineLevel="1" x14ac:dyDescent="0.25">
      <c r="A173" s="247" t="s">
        <v>949</v>
      </c>
      <c r="B173" s="176"/>
      <c r="C173" s="240">
        <v>640</v>
      </c>
      <c r="D173" s="177" t="s">
        <v>942</v>
      </c>
      <c r="E173" s="178" t="s">
        <v>948</v>
      </c>
      <c r="F173" s="196" t="s">
        <v>951</v>
      </c>
      <c r="G173" s="179" t="s">
        <v>15</v>
      </c>
      <c r="H173" s="179" t="s">
        <v>539</v>
      </c>
      <c r="I173" s="179"/>
      <c r="J173" s="180" t="s">
        <v>946</v>
      </c>
      <c r="K173" s="162">
        <v>0.30299999999999999</v>
      </c>
      <c r="L173" s="197">
        <v>40</v>
      </c>
      <c r="M173" s="197">
        <f>IF(B173="нет в наличии",0,IF(B173="по запросу",0,B173*C173))</f>
        <v>0</v>
      </c>
      <c r="N173" s="182"/>
      <c r="O173" s="250"/>
      <c r="P173" s="251"/>
      <c r="Q173" s="250"/>
      <c r="AF173" s="252"/>
      <c r="AG173" s="252"/>
      <c r="AH173" s="252"/>
      <c r="AI173" s="252"/>
      <c r="AJ173" s="252"/>
      <c r="AK173" s="252"/>
      <c r="AL173" s="252"/>
    </row>
    <row r="174" spans="1:38" s="89" customFormat="1" outlineLevel="1" x14ac:dyDescent="0.2">
      <c r="A174" s="39" t="s">
        <v>816</v>
      </c>
      <c r="B174" s="40"/>
      <c r="C174" s="86">
        <v>508</v>
      </c>
      <c r="D174" s="60" t="s">
        <v>751</v>
      </c>
      <c r="E174" s="42" t="s">
        <v>752</v>
      </c>
      <c r="F174" s="85" t="s">
        <v>820</v>
      </c>
      <c r="G174" s="43" t="s">
        <v>15</v>
      </c>
      <c r="H174" s="43" t="s">
        <v>539</v>
      </c>
      <c r="I174" s="43"/>
      <c r="J174" s="44"/>
      <c r="K174" s="162">
        <v>0.23</v>
      </c>
      <c r="L174" s="45">
        <v>24</v>
      </c>
      <c r="M174" s="45">
        <f>IF(B174="нет в наличии",0,IF(B174="по запросу",0,B174*C174))</f>
        <v>0</v>
      </c>
      <c r="N174" s="68"/>
      <c r="O174" s="87"/>
      <c r="P174" s="88"/>
      <c r="Q174" s="87"/>
    </row>
    <row r="175" spans="1:38" s="89" customFormat="1" outlineLevel="1" x14ac:dyDescent="0.2">
      <c r="A175" s="39" t="s">
        <v>175</v>
      </c>
      <c r="B175" s="40"/>
      <c r="C175" s="86">
        <v>561</v>
      </c>
      <c r="D175" s="60" t="s">
        <v>297</v>
      </c>
      <c r="E175" s="42" t="s">
        <v>176</v>
      </c>
      <c r="F175" s="18" t="s">
        <v>177</v>
      </c>
      <c r="G175" s="43" t="s">
        <v>15</v>
      </c>
      <c r="H175" s="43" t="s">
        <v>539</v>
      </c>
      <c r="I175" s="43"/>
      <c r="J175" s="44" t="s">
        <v>765</v>
      </c>
      <c r="K175" s="162">
        <v>0.44800000000000001</v>
      </c>
      <c r="L175" s="45">
        <v>30</v>
      </c>
      <c r="M175" s="45">
        <f>IF(B175="нет в наличии",0,IF(B175="по запросу",0,B175*C175))</f>
        <v>0</v>
      </c>
      <c r="N175" s="68"/>
      <c r="O175" s="87">
        <v>200045530</v>
      </c>
      <c r="P175" s="88"/>
      <c r="Q175" s="87">
        <v>1378081027</v>
      </c>
    </row>
    <row r="176" spans="1:38" s="195" customFormat="1" outlineLevel="1" x14ac:dyDescent="0.2">
      <c r="A176" s="91" t="s">
        <v>371</v>
      </c>
      <c r="B176" s="40"/>
      <c r="C176" s="86">
        <v>561</v>
      </c>
      <c r="D176" s="190" t="s">
        <v>372</v>
      </c>
      <c r="E176" s="42" t="s">
        <v>373</v>
      </c>
      <c r="F176" s="92" t="s">
        <v>374</v>
      </c>
      <c r="G176" s="191" t="s">
        <v>15</v>
      </c>
      <c r="H176" s="43" t="s">
        <v>539</v>
      </c>
      <c r="I176" s="191"/>
      <c r="J176" s="44" t="s">
        <v>765</v>
      </c>
      <c r="K176" s="162">
        <v>0.44800000000000001</v>
      </c>
      <c r="L176" s="192">
        <v>30</v>
      </c>
      <c r="M176" s="45">
        <f>IF(B176="нет в наличии",0,IF(B176="по запросу",0,B176*C176))</f>
        <v>0</v>
      </c>
      <c r="N176" s="193"/>
      <c r="O176" s="194">
        <v>200046516</v>
      </c>
    </row>
    <row r="177" spans="1:17" s="89" customFormat="1" outlineLevel="1" x14ac:dyDescent="0.2">
      <c r="A177" s="39" t="s">
        <v>204</v>
      </c>
      <c r="B177" s="40"/>
      <c r="C177" s="86">
        <v>561</v>
      </c>
      <c r="D177" s="60" t="s">
        <v>298</v>
      </c>
      <c r="E177" s="42" t="s">
        <v>209</v>
      </c>
      <c r="F177" s="85" t="s">
        <v>220</v>
      </c>
      <c r="G177" s="43" t="s">
        <v>15</v>
      </c>
      <c r="H177" s="43" t="s">
        <v>539</v>
      </c>
      <c r="I177" s="43"/>
      <c r="J177" s="44" t="s">
        <v>765</v>
      </c>
      <c r="K177" s="162">
        <v>0.44800000000000001</v>
      </c>
      <c r="L177" s="45">
        <v>30</v>
      </c>
      <c r="M177" s="45">
        <f>IF(B177="нет в наличии",0,IF(B177="по запросу",0,B177*C177))</f>
        <v>0</v>
      </c>
      <c r="N177" s="68"/>
      <c r="O177" s="87">
        <v>307397151</v>
      </c>
      <c r="P177" s="88"/>
      <c r="Q177" s="87">
        <v>1803700182</v>
      </c>
    </row>
    <row r="178" spans="1:17" s="33" customFormat="1" ht="30" customHeight="1" x14ac:dyDescent="0.25">
      <c r="A178" s="305" t="s">
        <v>307</v>
      </c>
      <c r="B178" s="306"/>
      <c r="C178" s="306"/>
      <c r="D178" s="306"/>
      <c r="E178" s="306"/>
      <c r="F178" s="306"/>
      <c r="G178" s="306"/>
      <c r="H178" s="306"/>
      <c r="I178" s="306"/>
      <c r="J178" s="306"/>
      <c r="K178" s="306"/>
      <c r="L178" s="307"/>
      <c r="M178" s="13"/>
      <c r="N178" s="67"/>
      <c r="O178" s="74"/>
      <c r="P178" s="79"/>
      <c r="Q178" s="74"/>
    </row>
    <row r="179" spans="1:17" s="33" customFormat="1" outlineLevel="1" x14ac:dyDescent="0.2">
      <c r="A179" s="25" t="s">
        <v>312</v>
      </c>
      <c r="B179" s="12"/>
      <c r="C179" s="55">
        <v>779</v>
      </c>
      <c r="D179" s="62" t="s">
        <v>308</v>
      </c>
      <c r="E179" s="35">
        <v>7930084191482</v>
      </c>
      <c r="F179" s="80" t="s">
        <v>316</v>
      </c>
      <c r="G179" s="25"/>
      <c r="H179" s="25">
        <v>1</v>
      </c>
      <c r="I179" s="25"/>
      <c r="J179" s="25" t="s">
        <v>812</v>
      </c>
      <c r="K179" s="162">
        <v>0.374</v>
      </c>
      <c r="L179" s="13">
        <v>18</v>
      </c>
      <c r="M179" s="13">
        <f>IF(B179="нет в наличии",0,IF(B179="по запросу",0,B179*C179))</f>
        <v>0</v>
      </c>
      <c r="N179" s="67"/>
      <c r="O179" s="74"/>
      <c r="P179" s="79"/>
      <c r="Q179" s="74"/>
    </row>
    <row r="180" spans="1:17" s="33" customFormat="1" ht="13.9" customHeight="1" outlineLevel="1" x14ac:dyDescent="0.2">
      <c r="A180" s="25" t="s">
        <v>313</v>
      </c>
      <c r="B180" s="12"/>
      <c r="C180" s="55">
        <v>779</v>
      </c>
      <c r="D180" s="62" t="s">
        <v>309</v>
      </c>
      <c r="E180" s="35">
        <v>7930084193943</v>
      </c>
      <c r="F180" s="81" t="s">
        <v>318</v>
      </c>
      <c r="G180" s="25"/>
      <c r="H180" s="25">
        <v>1</v>
      </c>
      <c r="I180" s="25"/>
      <c r="J180" s="25" t="s">
        <v>812</v>
      </c>
      <c r="K180" s="162">
        <v>0.374</v>
      </c>
      <c r="L180" s="13">
        <v>18</v>
      </c>
      <c r="M180" s="13">
        <f>IF(B180="нет в наличии",0,IF(B180="по запросу",0,B180*C180))</f>
        <v>0</v>
      </c>
      <c r="N180" s="67"/>
      <c r="O180" s="74"/>
      <c r="P180" s="79"/>
      <c r="Q180" s="74"/>
    </row>
    <row r="181" spans="1:17" s="33" customFormat="1" outlineLevel="1" x14ac:dyDescent="0.2">
      <c r="A181" s="25" t="s">
        <v>314</v>
      </c>
      <c r="B181" s="12"/>
      <c r="C181" s="55">
        <v>779</v>
      </c>
      <c r="D181" s="62" t="s">
        <v>310</v>
      </c>
      <c r="E181" s="35">
        <v>7930084193950</v>
      </c>
      <c r="F181" s="81" t="s">
        <v>317</v>
      </c>
      <c r="G181" s="25"/>
      <c r="H181" s="25">
        <v>1</v>
      </c>
      <c r="I181" s="25"/>
      <c r="J181" s="25" t="s">
        <v>812</v>
      </c>
      <c r="K181" s="162">
        <v>0.374</v>
      </c>
      <c r="L181" s="13">
        <v>18</v>
      </c>
      <c r="M181" s="13">
        <f>IF(B181="нет в наличии",0,IF(B181="по запросу",0,B181*C181))</f>
        <v>0</v>
      </c>
      <c r="N181" s="67"/>
      <c r="O181" s="74"/>
      <c r="P181" s="79"/>
      <c r="Q181" s="74"/>
    </row>
    <row r="182" spans="1:17" s="33" customFormat="1" outlineLevel="1" x14ac:dyDescent="0.2">
      <c r="A182" s="25" t="s">
        <v>315</v>
      </c>
      <c r="B182" s="12"/>
      <c r="C182" s="55">
        <v>779</v>
      </c>
      <c r="D182" s="62" t="s">
        <v>311</v>
      </c>
      <c r="E182" s="35">
        <v>7930084193974</v>
      </c>
      <c r="F182" s="81" t="s">
        <v>319</v>
      </c>
      <c r="G182" s="25"/>
      <c r="H182" s="25">
        <v>1</v>
      </c>
      <c r="I182" s="25"/>
      <c r="J182" s="25" t="s">
        <v>812</v>
      </c>
      <c r="K182" s="162">
        <v>0.374</v>
      </c>
      <c r="L182" s="13">
        <v>18</v>
      </c>
      <c r="M182" s="13">
        <f>IF(B182="нет в наличии",0,IF(B182="по запросу",0,B182*C182))</f>
        <v>0</v>
      </c>
      <c r="N182" s="67"/>
      <c r="O182" s="74"/>
      <c r="P182" s="79"/>
      <c r="Q182" s="74"/>
    </row>
    <row r="183" spans="1:17" s="89" customFormat="1" ht="13.9" customHeight="1" outlineLevel="1" x14ac:dyDescent="0.2">
      <c r="A183" s="44" t="s">
        <v>666</v>
      </c>
      <c r="B183" s="40"/>
      <c r="C183" s="174">
        <v>779</v>
      </c>
      <c r="D183" s="84" t="s">
        <v>664</v>
      </c>
      <c r="E183" s="123">
        <v>7930084192502</v>
      </c>
      <c r="F183" s="94" t="s">
        <v>672</v>
      </c>
      <c r="G183" s="44"/>
      <c r="H183" s="44">
        <v>1</v>
      </c>
      <c r="I183" s="44"/>
      <c r="J183" s="44" t="s">
        <v>813</v>
      </c>
      <c r="K183" s="162">
        <v>0.4</v>
      </c>
      <c r="L183" s="95">
        <v>24</v>
      </c>
      <c r="M183" s="95">
        <f>IF(B183="нет в наличии",0,IF(B183="по запросу",0,B183*C183))</f>
        <v>0</v>
      </c>
      <c r="N183" s="96"/>
      <c r="O183" s="87"/>
      <c r="P183" s="88"/>
      <c r="Q183" s="87"/>
    </row>
    <row r="184" spans="1:17" s="89" customFormat="1" ht="13.9" customHeight="1" outlineLevel="1" x14ac:dyDescent="0.2">
      <c r="A184" s="44" t="s">
        <v>667</v>
      </c>
      <c r="B184" s="40"/>
      <c r="C184" s="174">
        <v>779</v>
      </c>
      <c r="D184" s="84" t="s">
        <v>665</v>
      </c>
      <c r="E184" s="123">
        <v>7930084195053</v>
      </c>
      <c r="F184" s="94" t="s">
        <v>674</v>
      </c>
      <c r="G184" s="44"/>
      <c r="H184" s="44">
        <v>1</v>
      </c>
      <c r="I184" s="44"/>
      <c r="J184" s="44" t="s">
        <v>813</v>
      </c>
      <c r="K184" s="162">
        <v>0.4</v>
      </c>
      <c r="L184" s="95">
        <v>24</v>
      </c>
      <c r="M184" s="95">
        <f>IF(B184="нет в наличии",0,IF(B184="по запросу",0,B184*C184))</f>
        <v>0</v>
      </c>
      <c r="N184" s="96"/>
      <c r="O184" s="87"/>
      <c r="P184" s="88"/>
      <c r="Q184" s="87"/>
    </row>
    <row r="185" spans="1:17" s="89" customFormat="1" outlineLevel="1" x14ac:dyDescent="0.2">
      <c r="A185" s="44" t="s">
        <v>669</v>
      </c>
      <c r="B185" s="40"/>
      <c r="C185" s="174">
        <v>779</v>
      </c>
      <c r="D185" s="84" t="s">
        <v>668</v>
      </c>
      <c r="E185" s="123">
        <v>7930084195060</v>
      </c>
      <c r="F185" s="94" t="s">
        <v>673</v>
      </c>
      <c r="G185" s="44"/>
      <c r="H185" s="44">
        <v>1</v>
      </c>
      <c r="I185" s="44"/>
      <c r="J185" s="44" t="s">
        <v>813</v>
      </c>
      <c r="K185" s="162">
        <v>0.4</v>
      </c>
      <c r="L185" s="95">
        <v>24</v>
      </c>
      <c r="M185" s="95">
        <f>IF(B185="нет в наличии",0,IF(B185="по запросу",0,B185*C185))</f>
        <v>0</v>
      </c>
      <c r="N185" s="96"/>
      <c r="O185" s="87"/>
      <c r="P185" s="88"/>
      <c r="Q185" s="87"/>
    </row>
    <row r="186" spans="1:17" s="89" customFormat="1" outlineLevel="1" x14ac:dyDescent="0.2">
      <c r="A186" s="44" t="s">
        <v>671</v>
      </c>
      <c r="B186" s="40"/>
      <c r="C186" s="174">
        <v>779</v>
      </c>
      <c r="D186" s="84" t="s">
        <v>670</v>
      </c>
      <c r="E186" s="123">
        <v>7930084194810</v>
      </c>
      <c r="F186" s="94" t="s">
        <v>675</v>
      </c>
      <c r="G186" s="44"/>
      <c r="H186" s="44">
        <v>1</v>
      </c>
      <c r="I186" s="44"/>
      <c r="J186" s="44" t="s">
        <v>813</v>
      </c>
      <c r="K186" s="162">
        <v>0.4</v>
      </c>
      <c r="L186" s="95">
        <v>24</v>
      </c>
      <c r="M186" s="95">
        <f>IF(B186="нет в наличии",0,IF(B186="по запросу",0,B186*C186))</f>
        <v>0</v>
      </c>
      <c r="N186" s="96"/>
      <c r="O186" s="87"/>
      <c r="P186" s="88"/>
      <c r="Q186" s="87"/>
    </row>
    <row r="187" spans="1:17" s="33" customFormat="1" outlineLevel="1" x14ac:dyDescent="0.2">
      <c r="A187" s="25" t="s">
        <v>327</v>
      </c>
      <c r="B187" s="12" t="s">
        <v>26</v>
      </c>
      <c r="C187" s="55">
        <v>1145</v>
      </c>
      <c r="D187" s="62" t="s">
        <v>678</v>
      </c>
      <c r="E187" s="35">
        <v>7930084191611</v>
      </c>
      <c r="F187" s="36" t="s">
        <v>179</v>
      </c>
      <c r="G187" s="25"/>
      <c r="H187" s="25">
        <v>1</v>
      </c>
      <c r="I187" s="25"/>
      <c r="J187" s="25" t="s">
        <v>180</v>
      </c>
      <c r="K187" s="24"/>
      <c r="L187" s="13">
        <v>40</v>
      </c>
      <c r="M187" s="13">
        <f>IF(B187="нет в наличии",0,IF(B187="по запросу",0,B187*C187))</f>
        <v>0</v>
      </c>
      <c r="N187" s="67"/>
      <c r="O187" s="74"/>
      <c r="P187" s="79"/>
      <c r="Q187" s="74"/>
    </row>
    <row r="188" spans="1:17" s="33" customFormat="1" outlineLevel="1" x14ac:dyDescent="0.2">
      <c r="A188" s="25" t="s">
        <v>328</v>
      </c>
      <c r="B188" s="12" t="s">
        <v>26</v>
      </c>
      <c r="C188" s="55">
        <v>1145</v>
      </c>
      <c r="D188" s="62" t="s">
        <v>679</v>
      </c>
      <c r="E188" s="35">
        <v>7930084194513</v>
      </c>
      <c r="F188" s="28" t="s">
        <v>181</v>
      </c>
      <c r="G188" s="25"/>
      <c r="H188" s="25">
        <v>1</v>
      </c>
      <c r="I188" s="25"/>
      <c r="J188" s="25" t="s">
        <v>180</v>
      </c>
      <c r="K188" s="24"/>
      <c r="L188" s="13">
        <v>40</v>
      </c>
      <c r="M188" s="13">
        <f>IF(B188="нет в наличии",0,IF(B188="по запросу",0,B188*C188))</f>
        <v>0</v>
      </c>
      <c r="N188" s="67"/>
      <c r="O188" s="74"/>
      <c r="P188" s="79"/>
      <c r="Q188" s="74"/>
    </row>
    <row r="189" spans="1:17" s="33" customFormat="1" outlineLevel="1" x14ac:dyDescent="0.2">
      <c r="A189" s="25" t="s">
        <v>329</v>
      </c>
      <c r="B189" s="12"/>
      <c r="C189" s="55">
        <v>1145</v>
      </c>
      <c r="D189" s="62" t="s">
        <v>680</v>
      </c>
      <c r="E189" s="35">
        <v>7930084192625</v>
      </c>
      <c r="F189" s="28" t="s">
        <v>182</v>
      </c>
      <c r="G189" s="25"/>
      <c r="H189" s="25">
        <v>1</v>
      </c>
      <c r="I189" s="25"/>
      <c r="J189" s="25" t="s">
        <v>180</v>
      </c>
      <c r="K189" s="24"/>
      <c r="L189" s="13">
        <v>40</v>
      </c>
      <c r="M189" s="13">
        <f>IF(B189="нет в наличии",0,IF(B189="по запросу",0,B189*C189))</f>
        <v>0</v>
      </c>
      <c r="N189" s="67"/>
      <c r="O189" s="74"/>
      <c r="P189" s="79"/>
      <c r="Q189" s="74"/>
    </row>
    <row r="190" spans="1:17" s="33" customFormat="1" outlineLevel="1" x14ac:dyDescent="0.2">
      <c r="A190" s="25" t="s">
        <v>330</v>
      </c>
      <c r="B190" s="12" t="s">
        <v>26</v>
      </c>
      <c r="C190" s="55">
        <v>1145</v>
      </c>
      <c r="D190" s="62" t="s">
        <v>681</v>
      </c>
      <c r="E190" s="35">
        <v>7930084191604</v>
      </c>
      <c r="F190" s="28" t="s">
        <v>183</v>
      </c>
      <c r="G190" s="25"/>
      <c r="H190" s="25">
        <v>1</v>
      </c>
      <c r="I190" s="25"/>
      <c r="J190" s="25" t="s">
        <v>180</v>
      </c>
      <c r="K190" s="24"/>
      <c r="L190" s="13">
        <v>40</v>
      </c>
      <c r="M190" s="13">
        <f>IF(B190="нет в наличии",0,IF(B190="по запросу",0,B190*C190))</f>
        <v>0</v>
      </c>
      <c r="N190" s="67"/>
      <c r="O190" s="74"/>
      <c r="P190" s="79"/>
      <c r="Q190" s="74"/>
    </row>
    <row r="191" spans="1:17" s="33" customFormat="1" outlineLevel="1" x14ac:dyDescent="0.2">
      <c r="A191" s="25" t="s">
        <v>331</v>
      </c>
      <c r="B191" s="12"/>
      <c r="C191" s="55">
        <v>1145</v>
      </c>
      <c r="D191" s="62" t="s">
        <v>682</v>
      </c>
      <c r="E191" s="35">
        <v>7930084192632</v>
      </c>
      <c r="F191" s="28" t="s">
        <v>184</v>
      </c>
      <c r="G191" s="25"/>
      <c r="H191" s="25">
        <v>1</v>
      </c>
      <c r="I191" s="25"/>
      <c r="J191" s="25" t="s">
        <v>180</v>
      </c>
      <c r="K191" s="24"/>
      <c r="L191" s="13">
        <v>40</v>
      </c>
      <c r="M191" s="13">
        <f>IF(B191="нет в наличии",0,IF(B191="по запросу",0,B191*C191))</f>
        <v>0</v>
      </c>
      <c r="N191" s="67"/>
      <c r="O191" s="74"/>
      <c r="P191" s="79"/>
      <c r="Q191" s="74"/>
    </row>
    <row r="192" spans="1:17" s="33" customFormat="1" outlineLevel="1" x14ac:dyDescent="0.2">
      <c r="A192" s="25" t="s">
        <v>185</v>
      </c>
      <c r="B192" s="12" t="s">
        <v>710</v>
      </c>
      <c r="C192" s="55">
        <v>353</v>
      </c>
      <c r="D192" s="62" t="s">
        <v>683</v>
      </c>
      <c r="E192" s="35">
        <v>7930084193899</v>
      </c>
      <c r="F192" s="28" t="s">
        <v>186</v>
      </c>
      <c r="G192" s="25"/>
      <c r="H192" s="25">
        <v>1</v>
      </c>
      <c r="I192" s="25"/>
      <c r="J192" s="25" t="s">
        <v>187</v>
      </c>
      <c r="K192" s="24"/>
      <c r="L192" s="13">
        <v>20</v>
      </c>
      <c r="M192" s="13">
        <f>IF(B192="нет в наличии",0,IF(B192="по запросу",0,B192*C192))</f>
        <v>0</v>
      </c>
      <c r="N192" s="67"/>
      <c r="O192" s="74"/>
      <c r="P192" s="79"/>
      <c r="Q192" s="74"/>
    </row>
    <row r="193" spans="1:17" s="33" customFormat="1" ht="25.5" outlineLevel="1" x14ac:dyDescent="0.2">
      <c r="A193" s="21" t="s">
        <v>188</v>
      </c>
      <c r="B193" s="12"/>
      <c r="C193" s="55">
        <v>353</v>
      </c>
      <c r="D193" s="62" t="s">
        <v>684</v>
      </c>
      <c r="E193" s="35">
        <v>7930084193141</v>
      </c>
      <c r="F193" s="28" t="s">
        <v>189</v>
      </c>
      <c r="G193" s="25"/>
      <c r="H193" s="25">
        <v>1</v>
      </c>
      <c r="I193" s="25"/>
      <c r="J193" s="25" t="s">
        <v>187</v>
      </c>
      <c r="K193" s="24"/>
      <c r="L193" s="13">
        <v>20</v>
      </c>
      <c r="M193" s="13">
        <f>IF(B193="нет в наличии",0,IF(B193="по запросу",0,B193*C193))</f>
        <v>0</v>
      </c>
      <c r="N193" s="67"/>
      <c r="O193" s="74"/>
      <c r="P193" s="79"/>
      <c r="Q193" s="74"/>
    </row>
    <row r="194" spans="1:17" s="33" customFormat="1" outlineLevel="1" x14ac:dyDescent="0.2">
      <c r="A194" s="21" t="s">
        <v>326</v>
      </c>
      <c r="B194" s="12" t="s">
        <v>710</v>
      </c>
      <c r="C194" s="55">
        <v>1345</v>
      </c>
      <c r="D194" s="62" t="s">
        <v>685</v>
      </c>
      <c r="E194" s="35">
        <v>7930084193417</v>
      </c>
      <c r="F194" s="28" t="s">
        <v>190</v>
      </c>
      <c r="G194" s="25"/>
      <c r="H194" s="25">
        <v>1</v>
      </c>
      <c r="I194" s="25"/>
      <c r="J194" s="25" t="s">
        <v>191</v>
      </c>
      <c r="K194" s="24"/>
      <c r="L194" s="13">
        <v>16</v>
      </c>
      <c r="M194" s="13">
        <f>IF(B194="нет в наличии",0,IF(B194="по запросу",0,B194*C194))</f>
        <v>0</v>
      </c>
      <c r="N194" s="67"/>
      <c r="O194" s="74"/>
      <c r="P194" s="79"/>
      <c r="Q194" s="74"/>
    </row>
    <row r="195" spans="1:17" s="33" customFormat="1" outlineLevel="1" x14ac:dyDescent="0.2">
      <c r="A195" s="21" t="s">
        <v>324</v>
      </c>
      <c r="B195" s="12" t="s">
        <v>26</v>
      </c>
      <c r="C195" s="55">
        <v>1345</v>
      </c>
      <c r="D195" s="62" t="s">
        <v>686</v>
      </c>
      <c r="E195" s="35">
        <v>7930084192960</v>
      </c>
      <c r="F195" s="28" t="s">
        <v>192</v>
      </c>
      <c r="G195" s="25"/>
      <c r="H195" s="25">
        <v>1</v>
      </c>
      <c r="I195" s="25"/>
      <c r="J195" s="25" t="s">
        <v>191</v>
      </c>
      <c r="K195" s="24"/>
      <c r="L195" s="13">
        <v>16</v>
      </c>
      <c r="M195" s="13">
        <f>IF(B195="нет в наличии",0,IF(B195="по запросу",0,B195*C195))</f>
        <v>0</v>
      </c>
      <c r="N195" s="67"/>
      <c r="O195" s="74"/>
      <c r="P195" s="79"/>
      <c r="Q195" s="74"/>
    </row>
    <row r="196" spans="1:17" s="33" customFormat="1" outlineLevel="1" x14ac:dyDescent="0.2">
      <c r="A196" s="21" t="s">
        <v>325</v>
      </c>
      <c r="B196" s="12" t="s">
        <v>710</v>
      </c>
      <c r="C196" s="55">
        <v>1345</v>
      </c>
      <c r="D196" s="62" t="s">
        <v>687</v>
      </c>
      <c r="E196" s="35">
        <v>7930084192977</v>
      </c>
      <c r="F196" s="28" t="s">
        <v>193</v>
      </c>
      <c r="G196" s="25"/>
      <c r="H196" s="25">
        <v>1</v>
      </c>
      <c r="I196" s="25"/>
      <c r="J196" s="25" t="s">
        <v>191</v>
      </c>
      <c r="K196" s="24"/>
      <c r="L196" s="13">
        <v>16</v>
      </c>
      <c r="M196" s="13">
        <f>IF(B196="нет в наличии",0,IF(B196="по запросу",0,B196*C196))</f>
        <v>0</v>
      </c>
      <c r="N196" s="67"/>
      <c r="O196" s="74"/>
      <c r="P196" s="79"/>
      <c r="Q196" s="74"/>
    </row>
    <row r="197" spans="1:17" s="33" customFormat="1" outlineLevel="1" x14ac:dyDescent="0.2">
      <c r="A197" s="25" t="s">
        <v>332</v>
      </c>
      <c r="B197" s="12" t="s">
        <v>710</v>
      </c>
      <c r="C197" s="55">
        <v>1299</v>
      </c>
      <c r="D197" s="62" t="s">
        <v>688</v>
      </c>
      <c r="E197" s="35">
        <v>7930084191581</v>
      </c>
      <c r="F197" s="28" t="s">
        <v>194</v>
      </c>
      <c r="G197" s="25"/>
      <c r="H197" s="25">
        <v>1</v>
      </c>
      <c r="I197" s="25"/>
      <c r="J197" s="25" t="s">
        <v>180</v>
      </c>
      <c r="K197" s="24"/>
      <c r="L197" s="13">
        <v>30</v>
      </c>
      <c r="M197" s="13">
        <f>IF(B197="нет в наличии",0,IF(B197="по запросу",0,B197*C197))</f>
        <v>0</v>
      </c>
      <c r="N197" s="67"/>
      <c r="O197" s="74"/>
      <c r="P197" s="79"/>
      <c r="Q197" s="74"/>
    </row>
    <row r="198" spans="1:17" outlineLevel="1" x14ac:dyDescent="0.2">
      <c r="A198" s="25" t="s">
        <v>333</v>
      </c>
      <c r="B198" s="12"/>
      <c r="C198" s="56">
        <v>1299</v>
      </c>
      <c r="D198" s="62" t="s">
        <v>689</v>
      </c>
      <c r="E198" s="35">
        <v>7930084192274</v>
      </c>
      <c r="F198" s="28" t="s">
        <v>195</v>
      </c>
      <c r="G198" s="29"/>
      <c r="H198" s="25">
        <v>1</v>
      </c>
      <c r="I198" s="29"/>
      <c r="J198" s="25" t="s">
        <v>180</v>
      </c>
      <c r="K198" s="24"/>
      <c r="L198" s="13">
        <v>30</v>
      </c>
      <c r="M198" s="13">
        <f>IF(B198="нет в наличии",0,IF(B198="по запросу",0,B198*C198))</f>
        <v>0</v>
      </c>
      <c r="N198" s="67"/>
      <c r="O198" s="70"/>
      <c r="P198" s="77"/>
      <c r="Q198" s="70"/>
    </row>
    <row r="199" spans="1:17" outlineLevel="1" x14ac:dyDescent="0.2">
      <c r="A199" s="25" t="s">
        <v>334</v>
      </c>
      <c r="B199" s="12" t="s">
        <v>26</v>
      </c>
      <c r="C199" s="56">
        <v>1299</v>
      </c>
      <c r="D199" s="62" t="s">
        <v>690</v>
      </c>
      <c r="E199" s="35">
        <v>7930084192595</v>
      </c>
      <c r="F199" s="28" t="s">
        <v>196</v>
      </c>
      <c r="G199" s="29"/>
      <c r="H199" s="25">
        <v>1</v>
      </c>
      <c r="I199" s="29"/>
      <c r="J199" s="25" t="s">
        <v>180</v>
      </c>
      <c r="K199" s="24"/>
      <c r="L199" s="13">
        <v>30</v>
      </c>
      <c r="M199" s="13">
        <f>IF(B199="нет в наличии",0,IF(B199="по запросу",0,B199*C199))</f>
        <v>0</v>
      </c>
      <c r="N199" s="67"/>
      <c r="O199" s="70"/>
      <c r="P199" s="77"/>
      <c r="Q199" s="70"/>
    </row>
    <row r="200" spans="1:17" outlineLevel="1" x14ac:dyDescent="0.2">
      <c r="A200" s="25" t="s">
        <v>335</v>
      </c>
      <c r="B200" s="12" t="s">
        <v>710</v>
      </c>
      <c r="C200" s="56">
        <v>1299</v>
      </c>
      <c r="D200" s="62" t="s">
        <v>691</v>
      </c>
      <c r="E200" s="35">
        <v>7930084191598</v>
      </c>
      <c r="F200" s="28" t="s">
        <v>197</v>
      </c>
      <c r="G200" s="29"/>
      <c r="H200" s="25">
        <v>1</v>
      </c>
      <c r="I200" s="29"/>
      <c r="J200" s="25" t="s">
        <v>180</v>
      </c>
      <c r="K200" s="24"/>
      <c r="L200" s="13">
        <v>30</v>
      </c>
      <c r="M200" s="13">
        <f>IF(B200="нет в наличии",0,IF(B200="по запросу",0,B200*C200))</f>
        <v>0</v>
      </c>
      <c r="N200" s="67"/>
      <c r="O200" s="70"/>
      <c r="P200" s="77"/>
      <c r="Q200" s="70"/>
    </row>
    <row r="201" spans="1:17" outlineLevel="1" x14ac:dyDescent="0.2">
      <c r="A201" s="25" t="s">
        <v>336</v>
      </c>
      <c r="B201" s="12"/>
      <c r="C201" s="56">
        <v>1299</v>
      </c>
      <c r="D201" s="62" t="s">
        <v>692</v>
      </c>
      <c r="E201" s="35">
        <v>7930084192298</v>
      </c>
      <c r="F201" s="28" t="s">
        <v>198</v>
      </c>
      <c r="G201" s="29"/>
      <c r="H201" s="25">
        <v>1</v>
      </c>
      <c r="I201" s="29"/>
      <c r="J201" s="25" t="s">
        <v>180</v>
      </c>
      <c r="K201" s="24"/>
      <c r="L201" s="13">
        <v>30</v>
      </c>
      <c r="M201" s="13">
        <f>IF(B201="нет в наличии",0,IF(B201="по запросу",0,B201*C201))</f>
        <v>0</v>
      </c>
      <c r="N201" s="67"/>
      <c r="O201" s="70"/>
      <c r="P201" s="77"/>
      <c r="Q201" s="70"/>
    </row>
    <row r="202" spans="1:17" outlineLevel="1" x14ac:dyDescent="0.2">
      <c r="A202" s="29" t="s">
        <v>199</v>
      </c>
      <c r="B202" s="12"/>
      <c r="C202" s="56">
        <v>304</v>
      </c>
      <c r="D202" s="64" t="s">
        <v>693</v>
      </c>
      <c r="E202" s="37">
        <v>7930084194575</v>
      </c>
      <c r="F202" s="28" t="s">
        <v>200</v>
      </c>
      <c r="G202" s="29"/>
      <c r="H202" s="25">
        <v>1</v>
      </c>
      <c r="I202" s="29"/>
      <c r="J202" s="29" t="s">
        <v>201</v>
      </c>
      <c r="K202" s="38"/>
      <c r="L202" s="13">
        <v>10</v>
      </c>
      <c r="M202" s="13">
        <f>IF(B202="нет в наличии",0,IF(B202="по запросу",0,B202*C202))</f>
        <v>0</v>
      </c>
      <c r="N202" s="67"/>
      <c r="O202" s="70"/>
      <c r="P202" s="77"/>
      <c r="Q202" s="70"/>
    </row>
    <row r="203" spans="1:17" outlineLevel="1" x14ac:dyDescent="0.2">
      <c r="A203" s="29" t="s">
        <v>202</v>
      </c>
      <c r="B203" s="12"/>
      <c r="C203" s="56">
        <v>304</v>
      </c>
      <c r="D203" s="64" t="s">
        <v>694</v>
      </c>
      <c r="E203" s="37">
        <v>7930084194582</v>
      </c>
      <c r="F203" s="28" t="s">
        <v>203</v>
      </c>
      <c r="G203" s="29"/>
      <c r="H203" s="25">
        <v>1</v>
      </c>
      <c r="I203" s="29"/>
      <c r="J203" s="29" t="s">
        <v>201</v>
      </c>
      <c r="K203" s="38"/>
      <c r="L203" s="13">
        <v>10</v>
      </c>
      <c r="M203" s="13">
        <f>IF(B203="нет в наличии",0,IF(B203="по запросу",0,B203*C203))</f>
        <v>0</v>
      </c>
      <c r="N203" s="67"/>
      <c r="O203" s="70"/>
      <c r="P203" s="77"/>
      <c r="Q203" s="70"/>
    </row>
    <row r="204" spans="1:17" s="33" customFormat="1" ht="33" customHeight="1" x14ac:dyDescent="0.25">
      <c r="A204" s="303" t="s">
        <v>438</v>
      </c>
      <c r="B204" s="304"/>
      <c r="C204" s="304"/>
      <c r="D204" s="304"/>
      <c r="E204" s="304"/>
      <c r="F204" s="304"/>
      <c r="G204" s="304"/>
      <c r="H204" s="304"/>
      <c r="I204" s="304"/>
      <c r="J204" s="304"/>
      <c r="K204" s="304"/>
      <c r="L204" s="304"/>
      <c r="M204" s="13">
        <f>IF(B204="нет в наличии",0,IF(B204="по запросу",0,B204*C204))</f>
        <v>0</v>
      </c>
      <c r="N204" s="67"/>
      <c r="O204" s="74"/>
      <c r="P204" s="79"/>
      <c r="Q204" s="74"/>
    </row>
    <row r="205" spans="1:17" s="89" customFormat="1" ht="15" customHeight="1" outlineLevel="1" x14ac:dyDescent="0.2">
      <c r="A205" s="120" t="s">
        <v>439</v>
      </c>
      <c r="B205" s="158"/>
      <c r="C205" s="121">
        <v>700</v>
      </c>
      <c r="D205" s="122" t="s">
        <v>963</v>
      </c>
      <c r="E205" s="123">
        <v>7930084194803</v>
      </c>
      <c r="F205" s="124" t="s">
        <v>441</v>
      </c>
      <c r="G205" s="125" t="s">
        <v>442</v>
      </c>
      <c r="H205" s="126">
        <v>1</v>
      </c>
      <c r="I205" s="127" t="s">
        <v>440</v>
      </c>
      <c r="J205" s="128" t="s">
        <v>443</v>
      </c>
      <c r="K205" s="162">
        <v>0.4</v>
      </c>
      <c r="L205" s="129">
        <v>36</v>
      </c>
      <c r="M205" s="45">
        <f>IF(B205="нет в наличии",0,IF(B205="по запросу",0,B205*C205))</f>
        <v>0</v>
      </c>
      <c r="N205" s="68"/>
      <c r="O205" s="87"/>
      <c r="P205" s="88"/>
      <c r="Q205" s="87"/>
    </row>
    <row r="206" spans="1:17" s="89" customFormat="1" ht="15" customHeight="1" outlineLevel="1" x14ac:dyDescent="0.2">
      <c r="A206" s="120" t="s">
        <v>444</v>
      </c>
      <c r="B206" s="158"/>
      <c r="C206" s="121">
        <v>650</v>
      </c>
      <c r="D206" s="122" t="s">
        <v>964</v>
      </c>
      <c r="E206" s="123">
        <v>7930084192656</v>
      </c>
      <c r="F206" s="130" t="s">
        <v>446</v>
      </c>
      <c r="G206" s="131" t="s">
        <v>442</v>
      </c>
      <c r="H206" s="126">
        <v>1</v>
      </c>
      <c r="I206" s="127" t="s">
        <v>445</v>
      </c>
      <c r="J206" s="128" t="s">
        <v>447</v>
      </c>
      <c r="K206" s="162">
        <v>0.4</v>
      </c>
      <c r="L206" s="132">
        <v>18</v>
      </c>
      <c r="M206" s="45">
        <f>IF(B206="нет в наличии",0,IF(B206="по запросу",0,B206*C206))</f>
        <v>0</v>
      </c>
      <c r="N206" s="68"/>
      <c r="O206" s="87"/>
      <c r="P206" s="88"/>
      <c r="Q206" s="87"/>
    </row>
    <row r="207" spans="1:17" s="89" customFormat="1" ht="15" customHeight="1" outlineLevel="1" x14ac:dyDescent="0.2">
      <c r="A207" s="133" t="s">
        <v>448</v>
      </c>
      <c r="B207" s="158"/>
      <c r="C207" s="121">
        <v>850</v>
      </c>
      <c r="D207" s="134" t="s">
        <v>738</v>
      </c>
      <c r="E207" s="123">
        <v>7930139600617</v>
      </c>
      <c r="F207" s="135" t="s">
        <v>450</v>
      </c>
      <c r="G207" s="136" t="s">
        <v>442</v>
      </c>
      <c r="H207" s="126">
        <v>1</v>
      </c>
      <c r="I207" s="137" t="s">
        <v>449</v>
      </c>
      <c r="J207" s="138" t="s">
        <v>451</v>
      </c>
      <c r="K207" s="162">
        <v>0.8</v>
      </c>
      <c r="L207" s="132">
        <v>20</v>
      </c>
      <c r="M207" s="45">
        <f>IF(B207="нет в наличии",0,IF(B207="по запросу",0,B207*C207))</f>
        <v>0</v>
      </c>
      <c r="N207" s="68"/>
      <c r="O207" s="87"/>
      <c r="P207" s="88"/>
      <c r="Q207" s="87"/>
    </row>
    <row r="208" spans="1:17" s="89" customFormat="1" ht="15" customHeight="1" outlineLevel="1" x14ac:dyDescent="0.2">
      <c r="A208" s="133" t="s">
        <v>452</v>
      </c>
      <c r="B208" s="158" t="s">
        <v>26</v>
      </c>
      <c r="C208" s="121">
        <v>850</v>
      </c>
      <c r="D208" s="134" t="s">
        <v>453</v>
      </c>
      <c r="E208" s="123">
        <v>7930139601041</v>
      </c>
      <c r="F208" s="135" t="s">
        <v>455</v>
      </c>
      <c r="G208" s="136" t="s">
        <v>456</v>
      </c>
      <c r="H208" s="126">
        <v>1</v>
      </c>
      <c r="I208" s="137" t="s">
        <v>454</v>
      </c>
      <c r="J208" s="139" t="s">
        <v>457</v>
      </c>
      <c r="K208" s="162">
        <v>0.4</v>
      </c>
      <c r="L208" s="132">
        <v>20</v>
      </c>
      <c r="M208" s="45">
        <f>IF(B208="нет в наличии",0,IF(B208="по запросу",0,B208*C208))</f>
        <v>0</v>
      </c>
      <c r="N208" s="68"/>
      <c r="O208" s="87"/>
      <c r="P208" s="88"/>
      <c r="Q208" s="87"/>
    </row>
    <row r="209" spans="1:17" s="89" customFormat="1" ht="15" customHeight="1" outlineLevel="1" x14ac:dyDescent="0.2">
      <c r="A209" s="133" t="s">
        <v>458</v>
      </c>
      <c r="B209" s="159"/>
      <c r="C209" s="121">
        <v>650</v>
      </c>
      <c r="D209" s="134" t="s">
        <v>459</v>
      </c>
      <c r="E209" s="123">
        <v>7930139600624</v>
      </c>
      <c r="F209" s="135" t="s">
        <v>461</v>
      </c>
      <c r="G209" s="136" t="s">
        <v>456</v>
      </c>
      <c r="H209" s="126">
        <v>1</v>
      </c>
      <c r="I209" s="137" t="s">
        <v>460</v>
      </c>
      <c r="J209" s="139" t="s">
        <v>462</v>
      </c>
      <c r="K209" s="162">
        <v>0.3</v>
      </c>
      <c r="L209" s="132">
        <v>40</v>
      </c>
      <c r="M209" s="45">
        <f>IF(B209="нет в наличии",0,IF(B209="по запросу",0,B209*C209))</f>
        <v>0</v>
      </c>
      <c r="N209" s="68"/>
      <c r="O209" s="87"/>
      <c r="P209" s="88"/>
      <c r="Q209" s="87"/>
    </row>
    <row r="210" spans="1:17" s="89" customFormat="1" ht="15" customHeight="1" outlineLevel="1" x14ac:dyDescent="0.2">
      <c r="A210" s="133" t="s">
        <v>463</v>
      </c>
      <c r="B210" s="158"/>
      <c r="C210" s="121">
        <v>550</v>
      </c>
      <c r="D210" s="134" t="s">
        <v>464</v>
      </c>
      <c r="E210" s="123">
        <v>7930139601287</v>
      </c>
      <c r="F210" s="135" t="s">
        <v>466</v>
      </c>
      <c r="G210" s="136" t="s">
        <v>456</v>
      </c>
      <c r="H210" s="126">
        <v>1</v>
      </c>
      <c r="I210" s="137" t="s">
        <v>465</v>
      </c>
      <c r="J210" s="139" t="s">
        <v>467</v>
      </c>
      <c r="K210" s="162">
        <v>0.3</v>
      </c>
      <c r="L210" s="132">
        <v>20</v>
      </c>
      <c r="M210" s="45">
        <f>IF(B210="нет в наличии",0,IF(B210="по запросу",0,B210*C210))</f>
        <v>0</v>
      </c>
      <c r="N210" s="68"/>
      <c r="O210" s="87"/>
      <c r="P210" s="88"/>
      <c r="Q210" s="87"/>
    </row>
    <row r="211" spans="1:17" s="89" customFormat="1" ht="15" customHeight="1" outlineLevel="1" x14ac:dyDescent="0.2">
      <c r="A211" s="133" t="s">
        <v>468</v>
      </c>
      <c r="B211" s="159"/>
      <c r="C211" s="121">
        <v>600</v>
      </c>
      <c r="D211" s="134" t="s">
        <v>469</v>
      </c>
      <c r="E211" s="123">
        <v>7930139601256</v>
      </c>
      <c r="F211" s="135" t="s">
        <v>471</v>
      </c>
      <c r="G211" s="136" t="s">
        <v>442</v>
      </c>
      <c r="H211" s="126">
        <v>1</v>
      </c>
      <c r="I211" s="137" t="s">
        <v>470</v>
      </c>
      <c r="J211" s="139" t="s">
        <v>472</v>
      </c>
      <c r="K211" s="162">
        <v>0.3</v>
      </c>
      <c r="L211" s="132">
        <v>20</v>
      </c>
      <c r="M211" s="45">
        <f>IF(B211="нет в наличии",0,IF(B211="по запросу",0,B211*C211))</f>
        <v>0</v>
      </c>
      <c r="N211" s="68"/>
      <c r="O211" s="87"/>
      <c r="P211" s="88"/>
      <c r="Q211" s="87"/>
    </row>
    <row r="212" spans="1:17" s="89" customFormat="1" ht="15" customHeight="1" outlineLevel="1" x14ac:dyDescent="0.2">
      <c r="A212" s="141" t="s">
        <v>473</v>
      </c>
      <c r="B212" s="158"/>
      <c r="C212" s="121">
        <v>650</v>
      </c>
      <c r="D212" s="134" t="s">
        <v>474</v>
      </c>
      <c r="E212" s="123">
        <v>7930139601201</v>
      </c>
      <c r="F212" s="135" t="s">
        <v>476</v>
      </c>
      <c r="G212" s="136" t="s">
        <v>456</v>
      </c>
      <c r="H212" s="126">
        <v>1</v>
      </c>
      <c r="I212" s="137" t="s">
        <v>475</v>
      </c>
      <c r="J212" s="139" t="s">
        <v>477</v>
      </c>
      <c r="K212" s="162">
        <v>0.3</v>
      </c>
      <c r="L212" s="132">
        <v>20</v>
      </c>
      <c r="M212" s="45">
        <f>IF(B212="нет в наличии",0,IF(B212="по запросу",0,B212*C212))</f>
        <v>0</v>
      </c>
      <c r="N212" s="68"/>
      <c r="O212" s="87"/>
      <c r="P212" s="88"/>
      <c r="Q212" s="87"/>
    </row>
    <row r="213" spans="1:17" s="89" customFormat="1" ht="15" customHeight="1" outlineLevel="1" x14ac:dyDescent="0.2">
      <c r="A213" s="133" t="s">
        <v>478</v>
      </c>
      <c r="B213" s="158"/>
      <c r="C213" s="121">
        <v>550</v>
      </c>
      <c r="D213" s="134" t="s">
        <v>479</v>
      </c>
      <c r="E213" s="123">
        <v>7930139601317</v>
      </c>
      <c r="F213" s="135" t="s">
        <v>481</v>
      </c>
      <c r="G213" s="136" t="s">
        <v>482</v>
      </c>
      <c r="H213" s="126">
        <v>1</v>
      </c>
      <c r="I213" s="137" t="s">
        <v>480</v>
      </c>
      <c r="J213" s="139" t="s">
        <v>483</v>
      </c>
      <c r="K213" s="162">
        <v>0.3</v>
      </c>
      <c r="L213" s="132">
        <v>20</v>
      </c>
      <c r="M213" s="45">
        <f>IF(B213="нет в наличии",0,IF(B213="по запросу",0,B213*C213))</f>
        <v>0</v>
      </c>
      <c r="N213" s="68"/>
      <c r="O213" s="87"/>
      <c r="P213" s="88"/>
      <c r="Q213" s="87"/>
    </row>
    <row r="214" spans="1:17" s="89" customFormat="1" ht="15" customHeight="1" outlineLevel="1" x14ac:dyDescent="0.2">
      <c r="A214" s="133" t="s">
        <v>484</v>
      </c>
      <c r="B214" s="158"/>
      <c r="C214" s="121">
        <v>600</v>
      </c>
      <c r="D214" s="134" t="s">
        <v>485</v>
      </c>
      <c r="E214" s="123">
        <v>7930139601362</v>
      </c>
      <c r="F214" s="135" t="s">
        <v>487</v>
      </c>
      <c r="G214" s="138" t="s">
        <v>442</v>
      </c>
      <c r="H214" s="126">
        <v>1</v>
      </c>
      <c r="I214" s="137" t="s">
        <v>486</v>
      </c>
      <c r="J214" s="139" t="s">
        <v>488</v>
      </c>
      <c r="K214" s="162">
        <v>0.3</v>
      </c>
      <c r="L214" s="132">
        <v>30</v>
      </c>
      <c r="M214" s="45">
        <f>IF(B214="нет в наличии",0,IF(B214="по запросу",0,B214*C214))</f>
        <v>0</v>
      </c>
      <c r="N214" s="68"/>
      <c r="O214" s="87"/>
      <c r="P214" s="88"/>
      <c r="Q214" s="87"/>
    </row>
    <row r="215" spans="1:17" s="89" customFormat="1" ht="15" customHeight="1" outlineLevel="1" x14ac:dyDescent="0.2">
      <c r="A215" s="133" t="s">
        <v>542</v>
      </c>
      <c r="B215" s="159"/>
      <c r="C215" s="121">
        <v>250</v>
      </c>
      <c r="D215" s="122">
        <v>1054</v>
      </c>
      <c r="E215" s="123">
        <v>7930139600792</v>
      </c>
      <c r="F215" s="85" t="s">
        <v>489</v>
      </c>
      <c r="G215" s="136" t="s">
        <v>442</v>
      </c>
      <c r="H215" s="126">
        <v>1</v>
      </c>
      <c r="I215" s="137" t="s">
        <v>553</v>
      </c>
      <c r="J215" s="142" t="s">
        <v>490</v>
      </c>
      <c r="K215" s="162">
        <v>0.1</v>
      </c>
      <c r="L215" s="132"/>
      <c r="M215" s="45">
        <f>IF(B215="нет в наличии",0,IF(B215="по запросу",0,B215*C215))</f>
        <v>0</v>
      </c>
      <c r="N215" s="68"/>
      <c r="O215" s="87"/>
      <c r="P215" s="88"/>
      <c r="Q215" s="87"/>
    </row>
    <row r="216" spans="1:17" s="89" customFormat="1" ht="15" customHeight="1" outlineLevel="2" x14ac:dyDescent="0.2">
      <c r="A216" s="133" t="s">
        <v>543</v>
      </c>
      <c r="B216" s="159"/>
      <c r="C216" s="121">
        <v>250</v>
      </c>
      <c r="D216" s="122" t="s">
        <v>561</v>
      </c>
      <c r="E216" s="143">
        <v>7930139600792</v>
      </c>
      <c r="F216" s="85" t="s">
        <v>489</v>
      </c>
      <c r="G216" s="136" t="s">
        <v>442</v>
      </c>
      <c r="H216" s="126">
        <v>1</v>
      </c>
      <c r="I216" s="137" t="s">
        <v>553</v>
      </c>
      <c r="J216" s="142" t="s">
        <v>490</v>
      </c>
      <c r="K216" s="162">
        <v>0.1</v>
      </c>
      <c r="L216" s="132"/>
      <c r="M216" s="45">
        <f>IF(B216="нет в наличии",0,IF(B216="по запросу",0,B216*C216))</f>
        <v>0</v>
      </c>
      <c r="N216" s="68"/>
      <c r="O216" s="87"/>
      <c r="P216" s="88"/>
      <c r="Q216" s="87"/>
    </row>
    <row r="217" spans="1:17" s="89" customFormat="1" ht="15" customHeight="1" outlineLevel="2" x14ac:dyDescent="0.2">
      <c r="A217" s="133" t="s">
        <v>544</v>
      </c>
      <c r="B217" s="159"/>
      <c r="C217" s="121">
        <v>250</v>
      </c>
      <c r="D217" s="122" t="s">
        <v>562</v>
      </c>
      <c r="E217" s="143">
        <v>7930139600990</v>
      </c>
      <c r="F217" s="85" t="s">
        <v>489</v>
      </c>
      <c r="G217" s="136" t="s">
        <v>442</v>
      </c>
      <c r="H217" s="126">
        <v>1</v>
      </c>
      <c r="I217" s="137" t="s">
        <v>553</v>
      </c>
      <c r="J217" s="142" t="s">
        <v>490</v>
      </c>
      <c r="K217" s="162">
        <v>0.1</v>
      </c>
      <c r="L217" s="132"/>
      <c r="M217" s="45">
        <f>IF(B217="нет в наличии",0,IF(B217="по запросу",0,B217*C217))</f>
        <v>0</v>
      </c>
      <c r="N217" s="68"/>
      <c r="O217" s="87"/>
      <c r="P217" s="88"/>
      <c r="Q217" s="87"/>
    </row>
    <row r="218" spans="1:17" s="89" customFormat="1" ht="15" customHeight="1" outlineLevel="2" x14ac:dyDescent="0.2">
      <c r="A218" s="133" t="s">
        <v>545</v>
      </c>
      <c r="B218" s="159"/>
      <c r="C218" s="121">
        <v>250</v>
      </c>
      <c r="D218" s="122" t="s">
        <v>563</v>
      </c>
      <c r="E218" s="143">
        <v>7930139601010</v>
      </c>
      <c r="F218" s="85" t="s">
        <v>489</v>
      </c>
      <c r="G218" s="136" t="s">
        <v>442</v>
      </c>
      <c r="H218" s="126">
        <v>1</v>
      </c>
      <c r="I218" s="137" t="s">
        <v>553</v>
      </c>
      <c r="J218" s="142" t="s">
        <v>490</v>
      </c>
      <c r="K218" s="162">
        <v>0.1</v>
      </c>
      <c r="L218" s="132"/>
      <c r="M218" s="45">
        <f>IF(B218="нет в наличии",0,IF(B218="по запросу",0,B218*C218))</f>
        <v>0</v>
      </c>
      <c r="N218" s="68"/>
      <c r="O218" s="87"/>
      <c r="P218" s="88"/>
      <c r="Q218" s="87"/>
    </row>
    <row r="219" spans="1:17" s="89" customFormat="1" ht="15" customHeight="1" outlineLevel="2" x14ac:dyDescent="0.2">
      <c r="A219" s="133" t="s">
        <v>546</v>
      </c>
      <c r="B219" s="159"/>
      <c r="C219" s="121">
        <v>250</v>
      </c>
      <c r="D219" s="122" t="s">
        <v>564</v>
      </c>
      <c r="E219" s="143">
        <v>7930139601027</v>
      </c>
      <c r="F219" s="85" t="s">
        <v>489</v>
      </c>
      <c r="G219" s="136" t="s">
        <v>442</v>
      </c>
      <c r="H219" s="126">
        <v>1</v>
      </c>
      <c r="I219" s="137" t="s">
        <v>553</v>
      </c>
      <c r="J219" s="142" t="s">
        <v>490</v>
      </c>
      <c r="K219" s="162">
        <v>0.1</v>
      </c>
      <c r="L219" s="132"/>
      <c r="M219" s="45">
        <f>IF(B219="нет в наличии",0,IF(B219="по запросу",0,B219*C219))</f>
        <v>0</v>
      </c>
      <c r="N219" s="68"/>
      <c r="O219" s="87"/>
      <c r="P219" s="88"/>
      <c r="Q219" s="87"/>
    </row>
    <row r="220" spans="1:17" s="89" customFormat="1" ht="15" customHeight="1" outlineLevel="2" x14ac:dyDescent="0.2">
      <c r="A220" s="133" t="s">
        <v>547</v>
      </c>
      <c r="B220" s="159"/>
      <c r="C220" s="121">
        <v>250</v>
      </c>
      <c r="D220" s="122" t="s">
        <v>581</v>
      </c>
      <c r="E220" s="143">
        <v>7930139600679</v>
      </c>
      <c r="F220" s="85" t="s">
        <v>489</v>
      </c>
      <c r="G220" s="136" t="s">
        <v>442</v>
      </c>
      <c r="H220" s="126">
        <v>1</v>
      </c>
      <c r="I220" s="137" t="s">
        <v>553</v>
      </c>
      <c r="J220" s="142" t="s">
        <v>490</v>
      </c>
      <c r="K220" s="162">
        <v>0.1</v>
      </c>
      <c r="L220" s="132"/>
      <c r="M220" s="45">
        <f>IF(B220="нет в наличии",0,IF(B220="по запросу",0,B220*C220))</f>
        <v>0</v>
      </c>
      <c r="N220" s="68"/>
      <c r="O220" s="87"/>
      <c r="P220" s="88"/>
      <c r="Q220" s="87"/>
    </row>
    <row r="221" spans="1:17" s="89" customFormat="1" ht="15" customHeight="1" outlineLevel="2" x14ac:dyDescent="0.2">
      <c r="A221" s="133" t="s">
        <v>548</v>
      </c>
      <c r="B221" s="159"/>
      <c r="C221" s="121">
        <v>250</v>
      </c>
      <c r="D221" s="122" t="s">
        <v>567</v>
      </c>
      <c r="E221" s="143">
        <v>7930139601669</v>
      </c>
      <c r="F221" s="85" t="s">
        <v>489</v>
      </c>
      <c r="G221" s="136" t="s">
        <v>442</v>
      </c>
      <c r="H221" s="126">
        <v>1</v>
      </c>
      <c r="I221" s="137" t="s">
        <v>553</v>
      </c>
      <c r="J221" s="142" t="s">
        <v>490</v>
      </c>
      <c r="K221" s="162">
        <v>0.1</v>
      </c>
      <c r="L221" s="132"/>
      <c r="M221" s="45">
        <f>IF(B221="нет в наличии",0,IF(B221="по запросу",0,B221*C221))</f>
        <v>0</v>
      </c>
      <c r="N221" s="68"/>
      <c r="O221" s="87"/>
      <c r="P221" s="88"/>
      <c r="Q221" s="87"/>
    </row>
    <row r="222" spans="1:17" s="89" customFormat="1" ht="15" customHeight="1" outlineLevel="2" x14ac:dyDescent="0.2">
      <c r="A222" s="133" t="s">
        <v>549</v>
      </c>
      <c r="B222" s="159"/>
      <c r="C222" s="121">
        <v>250</v>
      </c>
      <c r="D222" s="122" t="s">
        <v>568</v>
      </c>
      <c r="E222" s="143">
        <v>7930139601676</v>
      </c>
      <c r="F222" s="85" t="s">
        <v>489</v>
      </c>
      <c r="G222" s="136" t="s">
        <v>442</v>
      </c>
      <c r="H222" s="126">
        <v>1</v>
      </c>
      <c r="I222" s="137" t="s">
        <v>553</v>
      </c>
      <c r="J222" s="142" t="s">
        <v>490</v>
      </c>
      <c r="K222" s="162">
        <v>0.1</v>
      </c>
      <c r="L222" s="132"/>
      <c r="M222" s="45">
        <f>IF(B222="нет в наличии",0,IF(B222="по запросу",0,B222*C222))</f>
        <v>0</v>
      </c>
      <c r="N222" s="68"/>
      <c r="O222" s="87"/>
      <c r="P222" s="88"/>
      <c r="Q222" s="87"/>
    </row>
    <row r="223" spans="1:17" s="89" customFormat="1" ht="15" customHeight="1" outlineLevel="2" x14ac:dyDescent="0.2">
      <c r="A223" s="133" t="s">
        <v>550</v>
      </c>
      <c r="B223" s="159"/>
      <c r="C223" s="121">
        <v>250</v>
      </c>
      <c r="D223" s="122" t="s">
        <v>569</v>
      </c>
      <c r="E223" s="143">
        <v>7930139601652</v>
      </c>
      <c r="F223" s="85" t="s">
        <v>489</v>
      </c>
      <c r="G223" s="136" t="s">
        <v>442</v>
      </c>
      <c r="H223" s="126">
        <v>1</v>
      </c>
      <c r="I223" s="137" t="s">
        <v>553</v>
      </c>
      <c r="J223" s="142" t="s">
        <v>490</v>
      </c>
      <c r="K223" s="162">
        <v>0.1</v>
      </c>
      <c r="L223" s="132"/>
      <c r="M223" s="45">
        <f>IF(B223="нет в наличии",0,IF(B223="по запросу",0,B223*C223))</f>
        <v>0</v>
      </c>
      <c r="N223" s="68"/>
      <c r="O223" s="87"/>
      <c r="P223" s="88"/>
      <c r="Q223" s="87"/>
    </row>
    <row r="224" spans="1:17" s="89" customFormat="1" ht="15" customHeight="1" outlineLevel="2" x14ac:dyDescent="0.2">
      <c r="A224" s="133" t="s">
        <v>551</v>
      </c>
      <c r="B224" s="159"/>
      <c r="C224" s="121">
        <v>250</v>
      </c>
      <c r="D224" s="122" t="s">
        <v>570</v>
      </c>
      <c r="E224" s="143">
        <v>7930139601782</v>
      </c>
      <c r="F224" s="85" t="s">
        <v>489</v>
      </c>
      <c r="G224" s="136" t="s">
        <v>442</v>
      </c>
      <c r="H224" s="126">
        <v>1</v>
      </c>
      <c r="I224" s="137" t="s">
        <v>553</v>
      </c>
      <c r="J224" s="142" t="s">
        <v>490</v>
      </c>
      <c r="K224" s="162">
        <v>0.1</v>
      </c>
      <c r="L224" s="132"/>
      <c r="M224" s="45">
        <f>IF(B224="нет в наличии",0,IF(B224="по запросу",0,B224*C224))</f>
        <v>0</v>
      </c>
      <c r="N224" s="68"/>
      <c r="O224" s="87"/>
      <c r="P224" s="88"/>
      <c r="Q224" s="87"/>
    </row>
    <row r="225" spans="1:17" s="89" customFormat="1" ht="15" customHeight="1" outlineLevel="2" x14ac:dyDescent="0.2">
      <c r="A225" s="133" t="s">
        <v>552</v>
      </c>
      <c r="B225" s="159"/>
      <c r="C225" s="121">
        <v>250</v>
      </c>
      <c r="D225" s="122" t="s">
        <v>571</v>
      </c>
      <c r="E225" s="143">
        <v>7930139600686</v>
      </c>
      <c r="F225" s="85" t="s">
        <v>489</v>
      </c>
      <c r="G225" s="136" t="s">
        <v>442</v>
      </c>
      <c r="H225" s="126">
        <v>1</v>
      </c>
      <c r="I225" s="137" t="s">
        <v>553</v>
      </c>
      <c r="J225" s="142" t="s">
        <v>490</v>
      </c>
      <c r="K225" s="162">
        <v>0.1</v>
      </c>
      <c r="L225" s="132"/>
      <c r="M225" s="45">
        <f>IF(B225="нет в наличии",0,IF(B225="по запросу",0,B225*C225))</f>
        <v>0</v>
      </c>
      <c r="N225" s="68"/>
      <c r="O225" s="87"/>
      <c r="P225" s="88"/>
      <c r="Q225" s="87"/>
    </row>
    <row r="226" spans="1:17" s="89" customFormat="1" ht="15" customHeight="1" outlineLevel="2" x14ac:dyDescent="0.2">
      <c r="A226" s="133" t="s">
        <v>554</v>
      </c>
      <c r="B226" s="159"/>
      <c r="C226" s="121">
        <v>250</v>
      </c>
      <c r="D226" s="122" t="s">
        <v>574</v>
      </c>
      <c r="E226" s="143">
        <v>7930139600716</v>
      </c>
      <c r="F226" s="85" t="s">
        <v>489</v>
      </c>
      <c r="G226" s="136" t="s">
        <v>442</v>
      </c>
      <c r="H226" s="126">
        <v>1</v>
      </c>
      <c r="I226" s="137" t="s">
        <v>553</v>
      </c>
      <c r="J226" s="142" t="s">
        <v>490</v>
      </c>
      <c r="K226" s="162">
        <v>0.1</v>
      </c>
      <c r="L226" s="132"/>
      <c r="M226" s="45">
        <f>IF(B226="нет в наличии",0,IF(B226="по запросу",0,B226*C226))</f>
        <v>0</v>
      </c>
      <c r="N226" s="68"/>
      <c r="O226" s="87"/>
      <c r="P226" s="88"/>
      <c r="Q226" s="87"/>
    </row>
    <row r="227" spans="1:17" s="89" customFormat="1" ht="15" customHeight="1" outlineLevel="2" x14ac:dyDescent="0.2">
      <c r="A227" s="133" t="s">
        <v>559</v>
      </c>
      <c r="B227" s="159"/>
      <c r="C227" s="121">
        <v>250</v>
      </c>
      <c r="D227" s="122" t="s">
        <v>572</v>
      </c>
      <c r="E227" s="143">
        <v>7930139600693</v>
      </c>
      <c r="F227" s="85" t="s">
        <v>489</v>
      </c>
      <c r="G227" s="136" t="s">
        <v>442</v>
      </c>
      <c r="H227" s="126">
        <v>1</v>
      </c>
      <c r="I227" s="137" t="s">
        <v>553</v>
      </c>
      <c r="J227" s="142" t="s">
        <v>490</v>
      </c>
      <c r="K227" s="162">
        <v>0.1</v>
      </c>
      <c r="L227" s="132"/>
      <c r="M227" s="45">
        <f>IF(B227="нет в наличии",0,IF(B227="по запросу",0,B227*C227))</f>
        <v>0</v>
      </c>
      <c r="N227" s="68"/>
      <c r="O227" s="87"/>
      <c r="P227" s="88"/>
      <c r="Q227" s="87"/>
    </row>
    <row r="228" spans="1:17" s="89" customFormat="1" ht="15" customHeight="1" outlineLevel="2" x14ac:dyDescent="0.2">
      <c r="A228" s="133" t="s">
        <v>555</v>
      </c>
      <c r="B228" s="159"/>
      <c r="C228" s="121">
        <v>250</v>
      </c>
      <c r="D228" s="122" t="s">
        <v>573</v>
      </c>
      <c r="E228" s="143">
        <v>7930139601720</v>
      </c>
      <c r="F228" s="85" t="s">
        <v>489</v>
      </c>
      <c r="G228" s="136" t="s">
        <v>442</v>
      </c>
      <c r="H228" s="126">
        <v>1</v>
      </c>
      <c r="I228" s="137" t="s">
        <v>553</v>
      </c>
      <c r="J228" s="142" t="s">
        <v>490</v>
      </c>
      <c r="K228" s="162">
        <v>0.1</v>
      </c>
      <c r="L228" s="132"/>
      <c r="M228" s="45">
        <f>IF(B228="нет в наличии",0,IF(B228="по запросу",0,B228*C228))</f>
        <v>0</v>
      </c>
      <c r="N228" s="68"/>
      <c r="O228" s="87"/>
      <c r="P228" s="88"/>
      <c r="Q228" s="87"/>
    </row>
    <row r="229" spans="1:17" s="89" customFormat="1" ht="15" customHeight="1" outlineLevel="2" x14ac:dyDescent="0.2">
      <c r="A229" s="133" t="s">
        <v>556</v>
      </c>
      <c r="B229" s="159"/>
      <c r="C229" s="121">
        <v>250</v>
      </c>
      <c r="D229" s="122" t="s">
        <v>575</v>
      </c>
      <c r="E229" s="143">
        <v>7930139601799</v>
      </c>
      <c r="F229" s="85" t="s">
        <v>489</v>
      </c>
      <c r="G229" s="136" t="s">
        <v>442</v>
      </c>
      <c r="H229" s="126">
        <v>1</v>
      </c>
      <c r="I229" s="137" t="s">
        <v>553</v>
      </c>
      <c r="J229" s="142" t="s">
        <v>490</v>
      </c>
      <c r="K229" s="162">
        <v>0.1</v>
      </c>
      <c r="L229" s="132"/>
      <c r="M229" s="45">
        <f>IF(B229="нет в наличии",0,IF(B229="по запросу",0,B229*C229))</f>
        <v>0</v>
      </c>
      <c r="N229" s="68"/>
      <c r="O229" s="87"/>
      <c r="P229" s="88"/>
      <c r="Q229" s="87"/>
    </row>
    <row r="230" spans="1:17" s="89" customFormat="1" ht="15" customHeight="1" outlineLevel="2" x14ac:dyDescent="0.2">
      <c r="A230" s="133" t="s">
        <v>557</v>
      </c>
      <c r="B230" s="159"/>
      <c r="C230" s="121">
        <v>250</v>
      </c>
      <c r="D230" s="122" t="s">
        <v>565</v>
      </c>
      <c r="E230" s="143">
        <v>7930139601775</v>
      </c>
      <c r="F230" s="85" t="s">
        <v>489</v>
      </c>
      <c r="G230" s="136" t="s">
        <v>442</v>
      </c>
      <c r="H230" s="126">
        <v>1</v>
      </c>
      <c r="I230" s="137" t="s">
        <v>553</v>
      </c>
      <c r="J230" s="142" t="s">
        <v>490</v>
      </c>
      <c r="K230" s="162">
        <v>0.1</v>
      </c>
      <c r="L230" s="132"/>
      <c r="M230" s="45">
        <f>IF(B230="нет в наличии",0,IF(B230="по запросу",0,B230*C230))</f>
        <v>0</v>
      </c>
      <c r="N230" s="68"/>
      <c r="O230" s="87"/>
      <c r="P230" s="88"/>
      <c r="Q230" s="87"/>
    </row>
    <row r="231" spans="1:17" s="89" customFormat="1" ht="15" customHeight="1" outlineLevel="2" x14ac:dyDescent="0.2">
      <c r="A231" s="133" t="s">
        <v>577</v>
      </c>
      <c r="B231" s="159"/>
      <c r="C231" s="121">
        <v>250</v>
      </c>
      <c r="D231" s="122" t="s">
        <v>578</v>
      </c>
      <c r="E231" s="143">
        <v>7930139601744</v>
      </c>
      <c r="F231" s="85" t="s">
        <v>489</v>
      </c>
      <c r="G231" s="136" t="s">
        <v>442</v>
      </c>
      <c r="H231" s="126">
        <v>1</v>
      </c>
      <c r="I231" s="137" t="s">
        <v>553</v>
      </c>
      <c r="J231" s="142" t="s">
        <v>490</v>
      </c>
      <c r="K231" s="162">
        <v>0.1</v>
      </c>
      <c r="L231" s="132"/>
      <c r="M231" s="45">
        <f>IF(B231="нет в наличии",0,IF(B231="по запросу",0,B231*C231))</f>
        <v>0</v>
      </c>
      <c r="N231" s="68"/>
      <c r="O231" s="87"/>
      <c r="P231" s="88"/>
      <c r="Q231" s="87"/>
    </row>
    <row r="232" spans="1:17" s="89" customFormat="1" ht="15" customHeight="1" outlineLevel="2" x14ac:dyDescent="0.2">
      <c r="A232" s="133" t="s">
        <v>558</v>
      </c>
      <c r="B232" s="159"/>
      <c r="C232" s="121">
        <v>250</v>
      </c>
      <c r="D232" s="122" t="s">
        <v>576</v>
      </c>
      <c r="E232" s="143">
        <v>7930139601713</v>
      </c>
      <c r="F232" s="85" t="s">
        <v>489</v>
      </c>
      <c r="G232" s="136" t="s">
        <v>442</v>
      </c>
      <c r="H232" s="126">
        <v>1</v>
      </c>
      <c r="I232" s="137" t="s">
        <v>553</v>
      </c>
      <c r="J232" s="142" t="s">
        <v>490</v>
      </c>
      <c r="K232" s="162">
        <v>0.1</v>
      </c>
      <c r="L232" s="132"/>
      <c r="M232" s="45">
        <f>IF(B232="нет в наличии",0,IF(B232="по запросу",0,B232*C232))</f>
        <v>0</v>
      </c>
      <c r="N232" s="68"/>
      <c r="O232" s="87"/>
      <c r="P232" s="88"/>
      <c r="Q232" s="87"/>
    </row>
    <row r="233" spans="1:17" s="89" customFormat="1" ht="15" customHeight="1" outlineLevel="2" x14ac:dyDescent="0.2">
      <c r="A233" s="133" t="s">
        <v>560</v>
      </c>
      <c r="B233" s="159"/>
      <c r="C233" s="121">
        <v>250</v>
      </c>
      <c r="D233" s="122" t="s">
        <v>566</v>
      </c>
      <c r="E233" s="143">
        <v>7930139601690</v>
      </c>
      <c r="F233" s="85" t="s">
        <v>489</v>
      </c>
      <c r="G233" s="136" t="s">
        <v>442</v>
      </c>
      <c r="H233" s="126">
        <v>1</v>
      </c>
      <c r="I233" s="137" t="s">
        <v>553</v>
      </c>
      <c r="J233" s="142" t="s">
        <v>490</v>
      </c>
      <c r="K233" s="162">
        <v>0.1</v>
      </c>
      <c r="L233" s="132"/>
      <c r="M233" s="45">
        <f>IF(B233="нет в наличии",0,IF(B233="по запросу",0,B233*C233))</f>
        <v>0</v>
      </c>
      <c r="N233" s="68"/>
      <c r="O233" s="87"/>
      <c r="P233" s="88"/>
      <c r="Q233" s="87"/>
    </row>
    <row r="234" spans="1:17" s="89" customFormat="1" ht="15" customHeight="1" outlineLevel="2" x14ac:dyDescent="0.2">
      <c r="A234" s="133" t="s">
        <v>579</v>
      </c>
      <c r="B234" s="159"/>
      <c r="C234" s="121">
        <v>250</v>
      </c>
      <c r="D234" s="122" t="s">
        <v>580</v>
      </c>
      <c r="E234" s="143">
        <v>7930139601577</v>
      </c>
      <c r="F234" s="85" t="s">
        <v>489</v>
      </c>
      <c r="G234" s="136" t="s">
        <v>442</v>
      </c>
      <c r="H234" s="126">
        <v>1</v>
      </c>
      <c r="I234" s="137" t="s">
        <v>553</v>
      </c>
      <c r="J234" s="142" t="s">
        <v>490</v>
      </c>
      <c r="K234" s="162">
        <v>0.1</v>
      </c>
      <c r="L234" s="132"/>
      <c r="M234" s="45">
        <f>IF(B234="нет в наличии",0,IF(B234="по запросу",0,B234*C234))</f>
        <v>0</v>
      </c>
      <c r="N234" s="68"/>
      <c r="O234" s="87"/>
      <c r="P234" s="88"/>
      <c r="Q234" s="87"/>
    </row>
    <row r="235" spans="1:17" s="89" customFormat="1" ht="15" customHeight="1" outlineLevel="1" x14ac:dyDescent="0.2">
      <c r="A235" s="133" t="s">
        <v>491</v>
      </c>
      <c r="B235" s="158"/>
      <c r="C235" s="121">
        <v>400</v>
      </c>
      <c r="D235" s="134" t="s">
        <v>492</v>
      </c>
      <c r="E235" s="123">
        <v>7930139601430</v>
      </c>
      <c r="F235" s="85" t="s">
        <v>592</v>
      </c>
      <c r="G235" s="136" t="s">
        <v>442</v>
      </c>
      <c r="H235" s="144">
        <v>1</v>
      </c>
      <c r="I235" s="137" t="s">
        <v>582</v>
      </c>
      <c r="J235" s="142" t="s">
        <v>590</v>
      </c>
      <c r="K235" s="162">
        <v>0.3</v>
      </c>
      <c r="L235" s="132">
        <v>30</v>
      </c>
      <c r="M235" s="45">
        <f>IF(B235="нет в наличии",0,IF(B235="по запросу",0,B235*C235))</f>
        <v>0</v>
      </c>
      <c r="N235" s="68"/>
      <c r="O235" s="87"/>
      <c r="P235" s="88"/>
      <c r="Q235" s="87"/>
    </row>
    <row r="236" spans="1:17" s="89" customFormat="1" ht="15" customHeight="1" outlineLevel="1" x14ac:dyDescent="0.2">
      <c r="A236" s="145" t="s">
        <v>494</v>
      </c>
      <c r="B236" s="159"/>
      <c r="C236" s="121">
        <v>650</v>
      </c>
      <c r="D236" s="134" t="s">
        <v>495</v>
      </c>
      <c r="E236" s="123">
        <v>7930139601461</v>
      </c>
      <c r="F236" s="85" t="s">
        <v>593</v>
      </c>
      <c r="G236" s="136" t="s">
        <v>496</v>
      </c>
      <c r="H236" s="144">
        <v>1</v>
      </c>
      <c r="I236" s="137" t="s">
        <v>583</v>
      </c>
      <c r="J236" s="146" t="s">
        <v>588</v>
      </c>
      <c r="K236" s="162">
        <v>0.4</v>
      </c>
      <c r="L236" s="132">
        <v>75</v>
      </c>
      <c r="M236" s="45">
        <f>IF(B236="нет в наличии",0,IF(B236="по запросу",0,B236*C236))</f>
        <v>0</v>
      </c>
      <c r="N236" s="68"/>
      <c r="O236" s="87"/>
      <c r="P236" s="88"/>
      <c r="Q236" s="87"/>
    </row>
    <row r="237" spans="1:17" s="89" customFormat="1" ht="15" customHeight="1" outlineLevel="1" x14ac:dyDescent="0.2">
      <c r="A237" s="145" t="s">
        <v>499</v>
      </c>
      <c r="B237" s="159"/>
      <c r="C237" s="121">
        <v>1000</v>
      </c>
      <c r="D237" s="134" t="s">
        <v>500</v>
      </c>
      <c r="E237" s="123">
        <v>7930139601553</v>
      </c>
      <c r="F237" s="85" t="s">
        <v>594</v>
      </c>
      <c r="G237" s="136" t="s">
        <v>442</v>
      </c>
      <c r="H237" s="144">
        <v>1</v>
      </c>
      <c r="I237" s="167" t="s">
        <v>584</v>
      </c>
      <c r="J237" s="146" t="s">
        <v>589</v>
      </c>
      <c r="K237" s="162">
        <v>0.4</v>
      </c>
      <c r="L237" s="132">
        <v>48</v>
      </c>
      <c r="M237" s="45">
        <f>IF(B237="нет в наличии",0,IF(B237="по запросу",0,B237*C237))</f>
        <v>0</v>
      </c>
      <c r="N237" s="68"/>
      <c r="O237" s="87"/>
      <c r="P237" s="88"/>
      <c r="Q237" s="87"/>
    </row>
    <row r="238" spans="1:17" s="53" customFormat="1" ht="15" customHeight="1" outlineLevel="1" x14ac:dyDescent="0.2">
      <c r="A238" s="145" t="s">
        <v>501</v>
      </c>
      <c r="B238" s="159"/>
      <c r="C238" s="121">
        <v>500</v>
      </c>
      <c r="D238" s="134" t="s">
        <v>502</v>
      </c>
      <c r="E238" s="123">
        <v>7930139601546</v>
      </c>
      <c r="F238" s="85" t="s">
        <v>595</v>
      </c>
      <c r="G238" s="136" t="s">
        <v>442</v>
      </c>
      <c r="H238" s="144">
        <v>1</v>
      </c>
      <c r="I238" s="167" t="s">
        <v>585</v>
      </c>
      <c r="J238" s="146" t="s">
        <v>591</v>
      </c>
      <c r="K238" s="162">
        <v>0.3</v>
      </c>
      <c r="L238" s="132">
        <v>75</v>
      </c>
      <c r="M238" s="45">
        <f>IF(B238="нет в наличии",0,IF(B238="по запросу",0,B238*C238))</f>
        <v>0</v>
      </c>
      <c r="N238" s="68"/>
      <c r="O238" s="97"/>
      <c r="P238" s="98"/>
      <c r="Q238" s="97"/>
    </row>
    <row r="239" spans="1:17" s="53" customFormat="1" ht="15" customHeight="1" outlineLevel="1" x14ac:dyDescent="0.2">
      <c r="A239" s="145" t="s">
        <v>503</v>
      </c>
      <c r="B239" s="158"/>
      <c r="C239" s="26">
        <v>700</v>
      </c>
      <c r="D239" s="168" t="s">
        <v>504</v>
      </c>
      <c r="E239" s="123">
        <v>7930139601706</v>
      </c>
      <c r="F239" s="85" t="s">
        <v>596</v>
      </c>
      <c r="G239" s="43" t="s">
        <v>496</v>
      </c>
      <c r="H239" s="144">
        <v>1</v>
      </c>
      <c r="I239" s="167" t="s">
        <v>586</v>
      </c>
      <c r="J239" s="44" t="s">
        <v>587</v>
      </c>
      <c r="K239" s="162">
        <v>0.3</v>
      </c>
      <c r="L239" s="169">
        <v>21</v>
      </c>
      <c r="M239" s="45">
        <f>IF(B239="нет в наличии",0,IF(B239="по запросу",0,B239*C239))</f>
        <v>0</v>
      </c>
      <c r="N239" s="68"/>
      <c r="O239" s="97"/>
      <c r="P239" s="98"/>
      <c r="Q239" s="97"/>
    </row>
    <row r="240" spans="1:17" ht="15" customHeight="1" outlineLevel="1" x14ac:dyDescent="0.2">
      <c r="A240" s="109" t="s">
        <v>505</v>
      </c>
      <c r="B240" s="160"/>
      <c r="C240" s="26">
        <v>1000</v>
      </c>
      <c r="D240" s="59" t="s">
        <v>506</v>
      </c>
      <c r="E240" s="35">
        <v>7930139601737</v>
      </c>
      <c r="F240" s="104"/>
      <c r="G240" s="19" t="s">
        <v>496</v>
      </c>
      <c r="H240" s="113">
        <v>1</v>
      </c>
      <c r="I240" s="103" t="s">
        <v>493</v>
      </c>
      <c r="J240" s="106"/>
      <c r="K240" s="107"/>
      <c r="L240" s="100"/>
      <c r="M240" s="13">
        <f>IF(B240="нет в наличии",0,IF(B240="по запросу",0,B240*C240))</f>
        <v>0</v>
      </c>
      <c r="N240" s="67"/>
      <c r="O240" s="70"/>
      <c r="P240" s="77"/>
      <c r="Q240" s="70"/>
    </row>
    <row r="241" spans="1:17" s="33" customFormat="1" ht="15" customHeight="1" outlineLevel="1" x14ac:dyDescent="0.2">
      <c r="A241" s="109" t="s">
        <v>497</v>
      </c>
      <c r="B241" s="161"/>
      <c r="C241" s="108">
        <v>1000</v>
      </c>
      <c r="D241" s="112" t="s">
        <v>498</v>
      </c>
      <c r="E241" s="35">
        <v>7930139601607</v>
      </c>
      <c r="F241" s="104"/>
      <c r="G241" s="101" t="s">
        <v>482</v>
      </c>
      <c r="H241" s="113">
        <v>1</v>
      </c>
      <c r="I241" s="103" t="s">
        <v>493</v>
      </c>
      <c r="J241" s="105"/>
      <c r="K241" s="102"/>
      <c r="L241" s="99"/>
      <c r="M241" s="13">
        <f>IF(B241="нет в наличии",0,IF(B241="по запросу",0,B241*C241))</f>
        <v>0</v>
      </c>
      <c r="N241" s="67"/>
      <c r="O241" s="74"/>
      <c r="P241" s="79"/>
      <c r="Q241" s="74"/>
    </row>
    <row r="242" spans="1:17" s="33" customFormat="1" ht="33" customHeight="1" x14ac:dyDescent="0.25">
      <c r="A242" s="270" t="s">
        <v>159</v>
      </c>
      <c r="B242" s="271"/>
      <c r="C242" s="271"/>
      <c r="D242" s="271"/>
      <c r="E242" s="271"/>
      <c r="F242" s="271"/>
      <c r="G242" s="271"/>
      <c r="H242" s="271"/>
      <c r="I242" s="271"/>
      <c r="J242" s="271"/>
      <c r="K242" s="271"/>
      <c r="L242" s="272"/>
      <c r="M242" s="13">
        <f>IF(B242="нет в наличии",0,IF(B242="по запросу",0,B242*C242))</f>
        <v>0</v>
      </c>
      <c r="N242" s="13"/>
      <c r="O242" s="74"/>
      <c r="P242" s="79"/>
      <c r="Q242" s="74"/>
    </row>
    <row r="243" spans="1:17" s="89" customFormat="1" ht="15" customHeight="1" outlineLevel="1" x14ac:dyDescent="0.2">
      <c r="A243" s="139" t="s">
        <v>507</v>
      </c>
      <c r="B243" s="40"/>
      <c r="C243" s="147">
        <v>1600</v>
      </c>
      <c r="D243" s="148" t="s">
        <v>508</v>
      </c>
      <c r="E243" s="123">
        <v>7930139600037</v>
      </c>
      <c r="F243" s="149" t="s">
        <v>510</v>
      </c>
      <c r="G243" s="138" t="s">
        <v>442</v>
      </c>
      <c r="H243" s="138" t="s">
        <v>539</v>
      </c>
      <c r="I243" s="150" t="s">
        <v>509</v>
      </c>
      <c r="J243" s="151" t="s">
        <v>511</v>
      </c>
      <c r="K243" s="162">
        <v>0.4</v>
      </c>
      <c r="L243" s="152">
        <v>24</v>
      </c>
      <c r="M243" s="45">
        <f>IF(B243="нет в наличии",0,IF(B243="по запросу",0,B243*C243))</f>
        <v>0</v>
      </c>
      <c r="N243" s="45"/>
      <c r="O243" s="87"/>
      <c r="P243" s="88"/>
      <c r="Q243" s="87"/>
    </row>
    <row r="244" spans="1:17" s="89" customFormat="1" ht="15" customHeight="1" outlineLevel="1" x14ac:dyDescent="0.2">
      <c r="A244" s="139" t="s">
        <v>512</v>
      </c>
      <c r="B244" s="40"/>
      <c r="C244" s="147">
        <v>1600</v>
      </c>
      <c r="D244" s="148" t="s">
        <v>513</v>
      </c>
      <c r="E244" s="123">
        <v>7930139600044</v>
      </c>
      <c r="F244" s="149" t="s">
        <v>514</v>
      </c>
      <c r="G244" s="138" t="s">
        <v>442</v>
      </c>
      <c r="H244" s="138" t="s">
        <v>539</v>
      </c>
      <c r="I244" s="150" t="s">
        <v>509</v>
      </c>
      <c r="J244" s="153" t="s">
        <v>511</v>
      </c>
      <c r="K244" s="162">
        <v>0.4</v>
      </c>
      <c r="L244" s="152">
        <v>24</v>
      </c>
      <c r="M244" s="45">
        <f>IF(B244="нет в наличии",0,IF(B244="по запросу",0,B244*C244))</f>
        <v>0</v>
      </c>
      <c r="N244" s="45"/>
      <c r="O244" s="87"/>
      <c r="P244" s="88"/>
      <c r="Q244" s="87"/>
    </row>
    <row r="245" spans="1:17" s="89" customFormat="1" ht="15" customHeight="1" outlineLevel="1" x14ac:dyDescent="0.2">
      <c r="A245" s="139" t="s">
        <v>515</v>
      </c>
      <c r="B245" s="40"/>
      <c r="C245" s="147">
        <v>1600</v>
      </c>
      <c r="D245" s="148" t="s">
        <v>516</v>
      </c>
      <c r="E245" s="123">
        <v>7930139600051</v>
      </c>
      <c r="F245" s="135" t="s">
        <v>517</v>
      </c>
      <c r="G245" s="138" t="s">
        <v>442</v>
      </c>
      <c r="H245" s="138" t="s">
        <v>539</v>
      </c>
      <c r="I245" s="150" t="s">
        <v>509</v>
      </c>
      <c r="J245" s="153" t="s">
        <v>518</v>
      </c>
      <c r="K245" s="162">
        <v>0.4</v>
      </c>
      <c r="L245" s="152">
        <v>24</v>
      </c>
      <c r="M245" s="45">
        <f>IF(B245="нет в наличии",0,IF(B245="по запросу",0,B245*C245))</f>
        <v>0</v>
      </c>
      <c r="N245" s="45"/>
      <c r="O245" s="87"/>
      <c r="P245" s="88"/>
      <c r="Q245" s="87"/>
    </row>
    <row r="246" spans="1:17" s="89" customFormat="1" ht="15" customHeight="1" outlineLevel="1" x14ac:dyDescent="0.2">
      <c r="A246" s="154" t="s">
        <v>519</v>
      </c>
      <c r="B246" s="40"/>
      <c r="C246" s="147">
        <v>200</v>
      </c>
      <c r="D246" s="155" t="s">
        <v>520</v>
      </c>
      <c r="E246" s="123">
        <v>7930139600006</v>
      </c>
      <c r="F246" s="135" t="s">
        <v>522</v>
      </c>
      <c r="G246" s="138" t="s">
        <v>442</v>
      </c>
      <c r="H246" s="138" t="s">
        <v>539</v>
      </c>
      <c r="I246" s="150" t="s">
        <v>521</v>
      </c>
      <c r="J246" s="151" t="s">
        <v>523</v>
      </c>
      <c r="K246" s="162">
        <v>0.1</v>
      </c>
      <c r="L246" s="156">
        <v>48</v>
      </c>
      <c r="M246" s="45">
        <f>IF(B246="нет в наличии",0,IF(B246="по запросу",0,B246*C246))</f>
        <v>0</v>
      </c>
      <c r="N246" s="45"/>
      <c r="O246" s="87"/>
      <c r="P246" s="88"/>
      <c r="Q246" s="87"/>
    </row>
    <row r="247" spans="1:17" s="89" customFormat="1" ht="15" customHeight="1" outlineLevel="1" x14ac:dyDescent="0.2">
      <c r="A247" s="154" t="s">
        <v>524</v>
      </c>
      <c r="B247" s="140"/>
      <c r="C247" s="147">
        <v>200</v>
      </c>
      <c r="D247" s="148" t="s">
        <v>525</v>
      </c>
      <c r="E247" s="123">
        <v>7930139600013</v>
      </c>
      <c r="F247" s="135" t="s">
        <v>526</v>
      </c>
      <c r="G247" s="138" t="s">
        <v>442</v>
      </c>
      <c r="H247" s="138" t="s">
        <v>539</v>
      </c>
      <c r="I247" s="150" t="s">
        <v>521</v>
      </c>
      <c r="J247" s="151" t="s">
        <v>523</v>
      </c>
      <c r="K247" s="162">
        <v>0.1</v>
      </c>
      <c r="L247" s="156">
        <v>48</v>
      </c>
      <c r="M247" s="45">
        <f>IF(B247="нет в наличии",0,IF(B247="по запросу",0,B247*C247))</f>
        <v>0</v>
      </c>
      <c r="N247" s="45"/>
      <c r="O247" s="87"/>
      <c r="P247" s="88"/>
      <c r="Q247" s="87"/>
    </row>
    <row r="248" spans="1:17" s="89" customFormat="1" ht="15" customHeight="1" outlineLevel="1" x14ac:dyDescent="0.2">
      <c r="A248" s="154" t="s">
        <v>527</v>
      </c>
      <c r="B248" s="40"/>
      <c r="C248" s="147">
        <v>200</v>
      </c>
      <c r="D248" s="148" t="s">
        <v>528</v>
      </c>
      <c r="E248" s="123">
        <v>7930139600020</v>
      </c>
      <c r="F248" s="135" t="s">
        <v>529</v>
      </c>
      <c r="G248" s="138" t="s">
        <v>442</v>
      </c>
      <c r="H248" s="138" t="s">
        <v>539</v>
      </c>
      <c r="I248" s="150" t="s">
        <v>521</v>
      </c>
      <c r="J248" s="151" t="s">
        <v>523</v>
      </c>
      <c r="K248" s="162">
        <v>0.1</v>
      </c>
      <c r="L248" s="156">
        <v>48</v>
      </c>
      <c r="M248" s="45">
        <f>IF(B248="нет в наличии",0,IF(B248="по запросу",0,B248*C248))</f>
        <v>0</v>
      </c>
      <c r="N248" s="45"/>
      <c r="O248" s="87"/>
      <c r="P248" s="88"/>
      <c r="Q248" s="87"/>
    </row>
    <row r="249" spans="1:17" s="89" customFormat="1" ht="15" customHeight="1" outlineLevel="1" x14ac:dyDescent="0.2">
      <c r="A249" s="139" t="s">
        <v>530</v>
      </c>
      <c r="B249" s="40"/>
      <c r="C249" s="147">
        <v>300</v>
      </c>
      <c r="D249" s="148" t="s">
        <v>531</v>
      </c>
      <c r="E249" s="123">
        <v>7930139600068</v>
      </c>
      <c r="F249" s="135" t="s">
        <v>533</v>
      </c>
      <c r="G249" s="138" t="s">
        <v>442</v>
      </c>
      <c r="H249" s="138" t="s">
        <v>539</v>
      </c>
      <c r="I249" s="150" t="s">
        <v>532</v>
      </c>
      <c r="J249" s="151" t="s">
        <v>534</v>
      </c>
      <c r="K249" s="162">
        <v>0.2</v>
      </c>
      <c r="L249" s="156">
        <v>36</v>
      </c>
      <c r="M249" s="45">
        <f>IF(B249="нет в наличии",0,IF(B249="по запросу",0,B249*C249))</f>
        <v>0</v>
      </c>
      <c r="N249" s="45"/>
      <c r="O249" s="87"/>
      <c r="P249" s="88"/>
      <c r="Q249" s="87"/>
    </row>
    <row r="250" spans="1:17" s="89" customFormat="1" ht="15" customHeight="1" outlineLevel="1" x14ac:dyDescent="0.2">
      <c r="A250" s="139" t="s">
        <v>535</v>
      </c>
      <c r="B250" s="140"/>
      <c r="C250" s="147">
        <v>300</v>
      </c>
      <c r="D250" s="148" t="s">
        <v>536</v>
      </c>
      <c r="E250" s="123">
        <v>7930139600075</v>
      </c>
      <c r="F250" s="135" t="s">
        <v>537</v>
      </c>
      <c r="G250" s="138" t="s">
        <v>442</v>
      </c>
      <c r="H250" s="138" t="s">
        <v>539</v>
      </c>
      <c r="I250" s="150" t="s">
        <v>532</v>
      </c>
      <c r="J250" s="151" t="s">
        <v>534</v>
      </c>
      <c r="K250" s="162">
        <v>0.2</v>
      </c>
      <c r="L250" s="156">
        <v>36</v>
      </c>
      <c r="M250" s="45">
        <f>IF(B250="нет в наличии",0,IF(B250="по запросу",0,B250*C250))</f>
        <v>0</v>
      </c>
      <c r="N250" s="45"/>
      <c r="O250" s="87"/>
      <c r="P250" s="88"/>
      <c r="Q250" s="87"/>
    </row>
  </sheetData>
  <autoFilter ref="A10:AU250">
    <filterColumn colId="12" showButton="0"/>
    <filterColumn colId="14" showButton="0"/>
  </autoFilter>
  <mergeCells count="25">
    <mergeCell ref="A242:L242"/>
    <mergeCell ref="A204:L204"/>
    <mergeCell ref="A178:L178"/>
    <mergeCell ref="A133:L133"/>
    <mergeCell ref="A99:L99"/>
    <mergeCell ref="A1:A8"/>
    <mergeCell ref="B1:D2"/>
    <mergeCell ref="E1:F2"/>
    <mergeCell ref="G1:N8"/>
    <mergeCell ref="B3:F4"/>
    <mergeCell ref="B5:E5"/>
    <mergeCell ref="B6:E6"/>
    <mergeCell ref="B7:E7"/>
    <mergeCell ref="B8:E8"/>
    <mergeCell ref="A9:N9"/>
    <mergeCell ref="M10:N10"/>
    <mergeCell ref="M11:N11"/>
    <mergeCell ref="A12:K12"/>
    <mergeCell ref="M12:N12"/>
    <mergeCell ref="O10:P10"/>
    <mergeCell ref="A86:K86"/>
    <mergeCell ref="A93:L93"/>
    <mergeCell ref="A51:L51"/>
    <mergeCell ref="A45:L45"/>
    <mergeCell ref="A37:L37"/>
  </mergeCells>
  <phoneticPr fontId="21" type="noConversion"/>
  <hyperlinks>
    <hyperlink ref="F18" r:id="rId1"/>
    <hyperlink ref="F19" r:id="rId2"/>
    <hyperlink ref="F20" r:id="rId3"/>
    <hyperlink ref="F21" r:id="rId4"/>
    <hyperlink ref="F22" r:id="rId5"/>
    <hyperlink ref="F23" r:id="rId6"/>
    <hyperlink ref="F24" r:id="rId7"/>
    <hyperlink ref="F30" r:id="rId8"/>
    <hyperlink ref="F31" r:id="rId9"/>
    <hyperlink ref="F32" r:id="rId10"/>
    <hyperlink ref="F33" r:id="rId11"/>
    <hyperlink ref="F35" r:id="rId12"/>
    <hyperlink ref="F36" r:id="rId13"/>
    <hyperlink ref="F46" r:id="rId14"/>
    <hyperlink ref="F47" r:id="rId15"/>
    <hyperlink ref="F48" r:id="rId16"/>
    <hyperlink ref="F52" r:id="rId17"/>
    <hyperlink ref="F53" r:id="rId18"/>
    <hyperlink ref="F75" r:id="rId19"/>
    <hyperlink ref="F76" r:id="rId20"/>
    <hyperlink ref="F77" r:id="rId21"/>
    <hyperlink ref="F79" r:id="rId22"/>
    <hyperlink ref="F88" r:id="rId23"/>
    <hyperlink ref="F89" r:id="rId24"/>
    <hyperlink ref="F90" r:id="rId25"/>
    <hyperlink ref="F92" r:id="rId26"/>
    <hyperlink ref="F94" r:id="rId27"/>
    <hyperlink ref="F95" r:id="rId28"/>
    <hyperlink ref="F96" r:id="rId29"/>
    <hyperlink ref="F97" r:id="rId30"/>
    <hyperlink ref="F100" r:id="rId31"/>
    <hyperlink ref="F101" r:id="rId32"/>
    <hyperlink ref="F102" r:id="rId33"/>
    <hyperlink ref="F103" r:id="rId34"/>
    <hyperlink ref="F104" r:id="rId35"/>
    <hyperlink ref="F105" r:id="rId36"/>
    <hyperlink ref="F110" r:id="rId37"/>
    <hyperlink ref="F111" r:id="rId38"/>
    <hyperlink ref="F119" r:id="rId39"/>
    <hyperlink ref="F123" r:id="rId40"/>
    <hyperlink ref="F126" r:id="rId41"/>
    <hyperlink ref="F127" r:id="rId42"/>
    <hyperlink ref="F135" r:id="rId43"/>
    <hyperlink ref="F136" r:id="rId44"/>
    <hyperlink ref="F151" r:id="rId45"/>
    <hyperlink ref="F152" r:id="rId46"/>
    <hyperlink ref="F175" r:id="rId47"/>
    <hyperlink ref="F187" r:id="rId48"/>
    <hyperlink ref="F188" r:id="rId49"/>
    <hyperlink ref="F189" r:id="rId50"/>
    <hyperlink ref="F190" r:id="rId51"/>
    <hyperlink ref="F191" r:id="rId52"/>
    <hyperlink ref="F192" r:id="rId53"/>
    <hyperlink ref="F193" r:id="rId54"/>
    <hyperlink ref="F194" r:id="rId55"/>
    <hyperlink ref="F195" r:id="rId56"/>
    <hyperlink ref="F196" r:id="rId57"/>
    <hyperlink ref="F197" r:id="rId58"/>
    <hyperlink ref="F198" r:id="rId59"/>
    <hyperlink ref="F199" r:id="rId60"/>
    <hyperlink ref="F200" r:id="rId61"/>
    <hyperlink ref="F201" r:id="rId62"/>
    <hyperlink ref="F202" r:id="rId63"/>
    <hyperlink ref="F203" r:id="rId64"/>
    <hyperlink ref="F34" r:id="rId65"/>
    <hyperlink ref="F163" r:id="rId66"/>
    <hyperlink ref="F162" r:id="rId67"/>
    <hyperlink ref="F161" r:id="rId68"/>
    <hyperlink ref="F177" r:id="rId69"/>
    <hyperlink ref="F85" r:id="rId70"/>
    <hyperlink ref="F120" r:id="rId71"/>
    <hyperlink ref="F118" r:id="rId72"/>
    <hyperlink ref="F116" r:id="rId73"/>
    <hyperlink ref="F117" r:id="rId74"/>
    <hyperlink ref="F114" r:id="rId75"/>
    <hyperlink ref="F112" r:id="rId76"/>
    <hyperlink ref="F113" r:id="rId77"/>
    <hyperlink ref="F124" r:id="rId78"/>
    <hyperlink ref="F179" r:id="rId79"/>
    <hyperlink ref="F181" r:id="rId80"/>
    <hyperlink ref="F180" r:id="rId81"/>
    <hyperlink ref="F182" r:id="rId82"/>
    <hyperlink ref="F160" r:id="rId83"/>
    <hyperlink ref="F74" r:id="rId84"/>
    <hyperlink ref="F64" r:id="rId85"/>
    <hyperlink ref="F65" r:id="rId86"/>
    <hyperlink ref="F66" r:id="rId87"/>
    <hyperlink ref="F165" r:id="rId88"/>
    <hyperlink ref="F168" r:id="rId89"/>
    <hyperlink ref="F166" r:id="rId90"/>
    <hyperlink ref="F167" r:id="rId91"/>
    <hyperlink ref="F176" r:id="rId92"/>
    <hyperlink ref="F121" r:id="rId93"/>
    <hyperlink ref="F141" r:id="rId94"/>
    <hyperlink ref="F139" r:id="rId95"/>
    <hyperlink ref="F137" r:id="rId96"/>
    <hyperlink ref="F138" r:id="rId97"/>
    <hyperlink ref="F140" r:id="rId98"/>
    <hyperlink ref="F78" r:id="rId99"/>
    <hyperlink ref="F144" r:id="rId100"/>
    <hyperlink ref="F143" r:id="rId101"/>
    <hyperlink ref="F142" r:id="rId102"/>
    <hyperlink ref="F145" r:id="rId103"/>
    <hyperlink ref="F147" r:id="rId104"/>
    <hyperlink ref="F146" r:id="rId105"/>
    <hyperlink ref="F205" r:id="rId106"/>
    <hyperlink ref="F206" r:id="rId107"/>
    <hyperlink ref="F207" r:id="rId108"/>
    <hyperlink ref="F208" r:id="rId109"/>
    <hyperlink ref="F209" r:id="rId110"/>
    <hyperlink ref="F210" r:id="rId111"/>
    <hyperlink ref="F212" r:id="rId112"/>
    <hyperlink ref="F213" r:id="rId113"/>
    <hyperlink ref="F214" r:id="rId114"/>
    <hyperlink ref="F215" r:id="rId115"/>
    <hyperlink ref="F211" r:id="rId116"/>
    <hyperlink ref="E207" r:id="rId117" display="https://ru.disai.org/barcode/ean-13/7930139600617"/>
    <hyperlink ref="E208" r:id="rId118" display="https://ru.disai.org/barcode/ean-13/7930139601041"/>
    <hyperlink ref="E209" r:id="rId119" display="https://ru.disai.org/barcode/ean-13/7930139600624"/>
    <hyperlink ref="E212" r:id="rId120" display="https://ru.disai.org/barcode/ean-13/7930139601201"/>
    <hyperlink ref="E210" r:id="rId121" display="https://ru.disai.org/barcode/ean-13/7930139601287"/>
    <hyperlink ref="E213" r:id="rId122" display="https://ru.disai.org/barcode/ean-13/7930139601317"/>
    <hyperlink ref="E211" r:id="rId123" display="https://ru.disai.org/barcode/ean-13/7930139601256"/>
    <hyperlink ref="E214" r:id="rId124" display="https://ru.disai.org/barcode/ean-13/7930139601362"/>
    <hyperlink ref="E215" r:id="rId125" tooltip="Просмотреть информацию" display="https://ru.disai.org/barcode/ean-13/7930139600792"/>
    <hyperlink ref="E236" r:id="rId126" display="https://ru.disai.org/barcode/ean-13/7930139601461"/>
    <hyperlink ref="E235" r:id="rId127" display="https://ru.disai.org/barcode/ean-13/7930139601430"/>
    <hyperlink ref="E238" r:id="rId128" display="https://ru.disai.org/barcode/ean-13/7930139601546"/>
    <hyperlink ref="E241" r:id="rId129" display="https://ru.disai.org/barcode/ean-13/7930139601607"/>
    <hyperlink ref="E237" r:id="rId130" display="https://ru.disai.org/barcode/ean-13/7930139601553"/>
    <hyperlink ref="E239" r:id="rId131" display="https://ru.disai.org/barcode/ean-13/7930139601706"/>
    <hyperlink ref="E240" r:id="rId132" display="https://ru.disai.org/barcode/ean-13/7930139601737"/>
    <hyperlink ref="E246" r:id="rId133" tooltip="Просмотреть информацию" display="https://ru.disai.org/barcode/ean-13/7930139600006"/>
    <hyperlink ref="E247" r:id="rId134" tooltip="Просмотреть информацию" display="https://ru.disai.org/barcode/ean-13/7930139600013"/>
    <hyperlink ref="E248" r:id="rId135" tooltip="Просмотреть информацию" display="https://ru.disai.org/barcode/ean-13/7930139600020"/>
    <hyperlink ref="E249" r:id="rId136" tooltip="Просмотреть информацию" display="https://ru.disai.org/barcode/ean-13/7930139600068"/>
    <hyperlink ref="E250" r:id="rId137" tooltip="Просмотреть информацию" display="https://ru.disai.org/barcode/ean-13/7930139600075"/>
    <hyperlink ref="E243" r:id="rId138" tooltip="Просмотреть информацию" display="https://ru.disai.org/barcode/ean-13/7930139600037"/>
    <hyperlink ref="E244" r:id="rId139" tooltip="Просмотреть информацию" display="https://ru.disai.org/barcode/ean-13/7930139600044"/>
    <hyperlink ref="E245" r:id="rId140" tooltip="Просмотреть информацию" display="https://ru.disai.org/barcode/ean-13/7930139600051"/>
    <hyperlink ref="F243" r:id="rId141"/>
    <hyperlink ref="F244" r:id="rId142"/>
    <hyperlink ref="F245" r:id="rId143"/>
    <hyperlink ref="F246" r:id="rId144"/>
    <hyperlink ref="F247" r:id="rId145"/>
    <hyperlink ref="F248" r:id="rId146"/>
    <hyperlink ref="F249" r:id="rId147"/>
    <hyperlink ref="F250" r:id="rId148"/>
    <hyperlink ref="F216:F233" r:id="rId149" display="https://clck.ru/3PR8fM"/>
    <hyperlink ref="F234" r:id="rId150"/>
    <hyperlink ref="E220" r:id="rId151" tooltip="Просмотреть информацию" display="https://ru.disai.org/barcode/ean-13/7930139600679"/>
    <hyperlink ref="E225" r:id="rId152" tooltip="Просмотреть информацию" display="https://ru.disai.org/barcode/ean-13/7930139600686"/>
    <hyperlink ref="E227" r:id="rId153" tooltip="Просмотреть информацию" display="https://ru.disai.org/barcode/ean-13/7930139600693"/>
    <hyperlink ref="E226" r:id="rId154" tooltip="Просмотреть информацию" display="https://ru.disai.org/barcode/ean-13/7930139600716"/>
    <hyperlink ref="E216" r:id="rId155" tooltip="Просмотреть информацию" display="https://ru.disai.org/barcode/ean-13/7930139600792"/>
    <hyperlink ref="E217" r:id="rId156" tooltip="Просмотреть информацию" display="https://ru.disai.org/barcode/ean-13/7930139600990"/>
    <hyperlink ref="E218" r:id="rId157" tooltip="Просмотреть информацию" display="https://ru.disai.org/barcode/ean-13/7930139601010"/>
    <hyperlink ref="E219" r:id="rId158" tooltip="Просмотреть информацию" display="https://ru.disai.org/barcode/ean-13/7930139601027"/>
    <hyperlink ref="E234" r:id="rId159" tooltip="Просмотреть информацию" display="https://ru.disai.org/barcode/ean-13/7930139601577"/>
    <hyperlink ref="E223" r:id="rId160" tooltip="Просмотреть информацию" display="https://ru.disai.org/barcode/ean-13/7930139601652"/>
    <hyperlink ref="E221" r:id="rId161" tooltip="Просмотреть информацию" display="https://ru.disai.org/barcode/ean-13/7930139601669"/>
    <hyperlink ref="E222" r:id="rId162" tooltip="Просмотреть информацию" display="https://ru.disai.org/barcode/ean-13/7930139601676"/>
    <hyperlink ref="E233" r:id="rId163" tooltip="Просмотреть информацию" display="https://ru.disai.org/barcode/ean-13/7930139601690"/>
    <hyperlink ref="E232" r:id="rId164" tooltip="Просмотреть информацию" display="https://ru.disai.org/barcode/ean-13/7930139601713"/>
    <hyperlink ref="E228" r:id="rId165" tooltip="Просмотреть информацию" display="https://ru.disai.org/barcode/ean-13/7930139601720"/>
    <hyperlink ref="E230" r:id="rId166" tooltip="Просмотреть информацию" display="https://ru.disai.org/barcode/ean-13/7930139601775"/>
    <hyperlink ref="E231" r:id="rId167" tooltip="Просмотреть информацию" display="https://ru.disai.org/barcode/ean-13/7930139601744"/>
    <hyperlink ref="E224" r:id="rId168" tooltip="Просмотреть информацию" display="https://ru.disai.org/barcode/ean-13/7930139601782"/>
    <hyperlink ref="E229" r:id="rId169" tooltip="Просмотреть информацию" display="https://ru.disai.org/barcode/ean-13/7930139601799"/>
    <hyperlink ref="F235" r:id="rId170"/>
    <hyperlink ref="F236" r:id="rId171"/>
    <hyperlink ref="F237" r:id="rId172"/>
    <hyperlink ref="F238" r:id="rId173"/>
    <hyperlink ref="F239" r:id="rId174"/>
    <hyperlink ref="F17" r:id="rId175"/>
    <hyperlink ref="F134" r:id="rId176"/>
    <hyperlink ref="F128" r:id="rId177"/>
    <hyperlink ref="F169" r:id="rId178"/>
    <hyperlink ref="F170" r:id="rId179"/>
    <hyperlink ref="F16" r:id="rId180"/>
    <hyperlink ref="F122" r:id="rId181"/>
    <hyperlink ref="F132" r:id="rId182"/>
    <hyperlink ref="F80" r:id="rId183"/>
    <hyperlink ref="F157" r:id="rId184"/>
    <hyperlink ref="F84" r:id="rId185"/>
    <hyperlink ref="F131" r:id="rId186"/>
    <hyperlink ref="F125" r:id="rId187"/>
    <hyperlink ref="F91" r:id="rId188"/>
    <hyperlink ref="F153" r:id="rId189"/>
    <hyperlink ref="F156" r:id="rId190"/>
    <hyperlink ref="F154" r:id="rId191"/>
    <hyperlink ref="F155" r:id="rId192"/>
    <hyperlink ref="F72" r:id="rId193"/>
    <hyperlink ref="F109" r:id="rId194"/>
    <hyperlink ref="F183" r:id="rId195"/>
    <hyperlink ref="F185" r:id="rId196"/>
    <hyperlink ref="F184" r:id="rId197"/>
    <hyperlink ref="F186" r:id="rId198"/>
    <hyperlink ref="F108" r:id="rId199"/>
    <hyperlink ref="F107" r:id="rId200"/>
    <hyperlink ref="F106" r:id="rId201"/>
    <hyperlink ref="F67" r:id="rId202"/>
    <hyperlink ref="F71" r:id="rId203"/>
    <hyperlink ref="F69" r:id="rId204"/>
    <hyperlink ref="F70" r:id="rId205"/>
    <hyperlink ref="F68" r:id="rId206"/>
    <hyperlink ref="F13" r:id="rId207"/>
    <hyperlink ref="F15" r:id="rId208"/>
    <hyperlink ref="F148" r:id="rId209"/>
    <hyperlink ref="F44" r:id="rId210"/>
    <hyperlink ref="F43" r:id="rId211"/>
    <hyperlink ref="F40" r:id="rId212"/>
    <hyperlink ref="F174" r:id="rId213"/>
    <hyperlink ref="F41" r:id="rId214"/>
    <hyperlink ref="F26" r:id="rId215"/>
    <hyperlink ref="F25" r:id="rId216"/>
    <hyperlink ref="F81" r:id="rId217"/>
    <hyperlink ref="F129" r:id="rId218"/>
    <hyperlink ref="F130" r:id="rId219"/>
    <hyperlink ref="F49" r:id="rId220"/>
    <hyperlink ref="F50" r:id="rId221"/>
    <hyperlink ref="F73" r:id="rId222"/>
    <hyperlink ref="F38" r:id="rId223"/>
    <hyperlink ref="F39" r:id="rId224"/>
    <hyperlink ref="F57" r:id="rId225"/>
    <hyperlink ref="F56" r:id="rId226"/>
    <hyperlink ref="F62" r:id="rId227"/>
    <hyperlink ref="F59" r:id="rId228"/>
    <hyperlink ref="F61" r:id="rId229"/>
    <hyperlink ref="F60" r:id="rId230"/>
    <hyperlink ref="F58" r:id="rId231"/>
    <hyperlink ref="F63" r:id="rId232"/>
    <hyperlink ref="F54" r:id="rId233"/>
    <hyperlink ref="F27" r:id="rId234"/>
    <hyperlink ref="F159" r:id="rId235"/>
    <hyperlink ref="F164" r:id="rId236"/>
    <hyperlink ref="F150" r:id="rId237"/>
    <hyperlink ref="F149" r:id="rId238"/>
    <hyperlink ref="F42" r:id="rId239"/>
    <hyperlink ref="F115" r:id="rId240"/>
    <hyperlink ref="F171" r:id="rId241"/>
    <hyperlink ref="F172" r:id="rId242"/>
    <hyperlink ref="F173" r:id="rId243"/>
    <hyperlink ref="F55" r:id="rId244"/>
    <hyperlink ref="F83" r:id="rId245"/>
    <hyperlink ref="F14" r:id="rId246"/>
    <hyperlink ref="F29" r:id="rId247"/>
    <hyperlink ref="F87" r:id="rId248"/>
    <hyperlink ref="F82" r:id="rId249"/>
  </hyperlinks>
  <pageMargins left="0.70078740157480324" right="0.70078740157480324" top="0.75196850393700787" bottom="0.75196850393700787" header="0.3" footer="0.3"/>
  <pageSetup paperSize="9" orientation="portrait" r:id="rId250"/>
  <ignoredErrors>
    <ignoredError sqref="H47 H41" numberStoredAsText="1"/>
  </ignoredErrors>
  <drawing r:id="rId2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книги+ настольные игры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Albina</cp:lastModifiedBy>
  <cp:revision>101</cp:revision>
  <dcterms:created xsi:type="dcterms:W3CDTF">2024-09-20T07:24:22Z</dcterms:created>
  <dcterms:modified xsi:type="dcterms:W3CDTF">2026-11-02T15:00:37Z</dcterms:modified>
</cp:coreProperties>
</file>