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4" rupBuild="14420"/>
  <x:workbookPr updateLinks="never" codeName="PriceBook" defaultThemeVersion="124226"/>
  <mc:AlternateContent xmlns:mc="http://schemas.openxmlformats.org/markup-compatibility/2006">
    <mc:Choice Requires="x15">
      <x15ac:absPath xmlns:x15ac="http://schemas.microsoft.com/office/spreadsheetml/2010/11/ac" url="D:\Работа мое\Новинки Заводская\12_Декабрь\"/>
    </mc:Choice>
  </mc:AlternateContent>
  <x:bookViews>
    <x:workbookView xWindow="-15" yWindow="165" windowWidth="19320" windowHeight="4905" tabRatio="260" firstSheet="0" activeTab="0"/>
  </x:bookViews>
  <x:sheets>
    <x:sheet name="Прайс-лист" sheetId="1" r:id="rId1"/>
    <x:sheet name="Лист1" sheetId="5" r:id="rId2"/>
    <x:sheet name="Инструкция и Глоссарий" sheetId="4" state="hidden" r:id="rId3"/>
    <x:sheet name="Инструкция" sheetId="3" state="hidden" r:id="rId4"/>
  </x:sheets>
  <x:externalReferences>
    <x:externalReference r:id="rId5"/>
  </x:externalReferences>
  <x:definedNames>
    <x:definedName name="_xlnm.Print_Area" localSheetId="0">'Прайс-лист'!$C$1:$AS$1048576</x:definedName>
    <x:definedName name="_xlnm._FilterDatabase" localSheetId="0" hidden="1">'Прайс-лист'!$A$17:$BN$116</x:definedName>
    <x:definedName name="DATA" localSheetId="2">'[1]Прайс-лист'!#REF!</x:definedName>
    <x:definedName name="PHONE" localSheetId="2">'[1]Прайс-лист'!#REF!</x:definedName>
    <x:definedName name="PRICE_DATE" localSheetId="2">'[1]Прайс-лист'!#REF!</x:definedName>
    <x:definedName name="QQ" localSheetId="2">'[1]Прайс-лист'!#REF!</x:definedName>
    <x:definedName name="QQQQ" localSheetId="2">'[1]Прайс-лист'!#REF!</x:definedName>
    <x:definedName name="SALER_NAME" localSheetId="2">'[1]Прайс-лист'!#REF!</x:definedName>
    <x:definedName name="_xlnm.Criteria" localSheetId="2">'[1]Прайс-лист'!#REF!</x:definedName>
    <x:definedName name="ADDRESS">'Прайс-лист'!$F$2</x:definedName>
    <x:definedName name="Crit">'Прайс-лист'!$AT$4:$AT$5</x:definedName>
    <x:definedName name="DATA">'Прайс-лист'!#REF!</x:definedName>
    <x:definedName name="ID_TYPE">'Прайс-лист'!$AL$17</x:definedName>
    <x:definedName name="LINES">'Прайс-лист'!$A$1</x:definedName>
    <x:definedName name="PHONE">'Прайс-лист'!#REF!</x:definedName>
    <x:definedName name="PRICE_DATE">'Прайс-лист'!#REF!</x:definedName>
    <x:definedName name="QQ">'Прайс-лист'!#REF!</x:definedName>
    <x:definedName name="QQQQ">'Прайс-лист'!#REF!</x:definedName>
    <x:definedName name="SALER_NAME">'Прайс-лист'!#REF!</x:definedName>
    <x:definedName name="_xlnm.Criteria">'Прайс-лист'!#REF!</x:definedName>
  </x:definedNames>
  <x:calcPr calcId="162913" refMode="R1C1"/>
</x:workbook>
</file>

<file path=xl/calcChain.xml><?xml version="1.0" encoding="utf-8"?>
<x:calcChain xmlns:x="http://schemas.openxmlformats.org/spreadsheetml/2006/main">
  <x:c r="A2" i="1"/>
  <x:c r="J9" i="1"/>
  <x:c r="Q9" i="1"/>
  <x:c r="J10" i="1" a="1"/>
  <x:c r="J10" i="1"/>
  <x:c r="J11" i="1" a="1"/>
  <x:c r="J11" i="1"/>
  <x:c r="J12" i="1" a="1"/>
  <x:c r="J12" i="1"/>
  <x:c r="J13" i="1" a="1"/>
  <x:c r="J13" i="1"/>
  <x:c r="J14" i="1" a="1"/>
  <x:c r="J14" i="1"/>
  <x:c r="J15" i="1"/>
  <x:c r="AO18" i="1"/>
  <x:c r="BI18" i="1"/>
  <x:c r="BJ18" i="1"/>
  <x:c r="AO19" i="1"/>
  <x:c r="BI19" i="1"/>
  <x:c r="BJ19" i="1"/>
  <x:c r="AO20" i="1"/>
  <x:c r="BI20" i="1"/>
  <x:c r="BJ20" i="1"/>
  <x:c r="AO21" i="1"/>
  <x:c r="BI21" i="1"/>
  <x:c r="BJ21" i="1"/>
  <x:c r="AO22" i="1"/>
  <x:c r="BI22" i="1"/>
  <x:c r="BJ22" i="1"/>
  <x:c r="AO23" i="1"/>
  <x:c r="BI23" i="1"/>
  <x:c r="BJ23" i="1"/>
  <x:c r="AO24" i="1"/>
  <x:c r="BI24" i="1"/>
  <x:c r="BJ24" i="1"/>
  <x:c r="AO25" i="1"/>
  <x:c r="BI25" i="1"/>
  <x:c r="BJ25" i="1"/>
  <x:c r="AO26" i="1"/>
  <x:c r="BI26" i="1"/>
  <x:c r="BJ26" i="1"/>
  <x:c r="AO27" i="1"/>
  <x:c r="BI27" i="1"/>
  <x:c r="BJ27" i="1"/>
  <x:c r="AO28" i="1"/>
  <x:c r="BI28" i="1"/>
  <x:c r="BJ28" i="1"/>
  <x:c r="AO29" i="1"/>
  <x:c r="BI29" i="1"/>
  <x:c r="BJ29" i="1"/>
  <x:c r="AO30" i="1"/>
  <x:c r="BI30" i="1"/>
  <x:c r="BJ30" i="1"/>
  <x:c r="AO31" i="1"/>
  <x:c r="BI31" i="1"/>
  <x:c r="BJ31" i="1"/>
  <x:c r="AO32" i="1"/>
  <x:c r="BI32" i="1"/>
  <x:c r="BJ32" i="1"/>
  <x:c r="AO33" i="1"/>
  <x:c r="BI33" i="1"/>
  <x:c r="BJ33" i="1"/>
  <x:c r="AO34" i="1"/>
  <x:c r="BI34" i="1"/>
  <x:c r="BJ34" i="1"/>
  <x:c r="AO35" i="1"/>
  <x:c r="BI35" i="1"/>
  <x:c r="BJ35" i="1"/>
  <x:c r="AO36" i="1"/>
  <x:c r="BI36" i="1"/>
  <x:c r="BJ36" i="1"/>
  <x:c r="AO37" i="1"/>
  <x:c r="BI37" i="1"/>
  <x:c r="BJ37" i="1"/>
  <x:c r="AO38" i="1"/>
  <x:c r="BI38" i="1"/>
  <x:c r="BJ38" i="1"/>
  <x:c r="AO39" i="1"/>
  <x:c r="BI39" i="1"/>
  <x:c r="BJ39" i="1"/>
  <x:c r="AO40" i="1"/>
  <x:c r="BI40" i="1"/>
  <x:c r="BJ40" i="1"/>
  <x:c r="AO41" i="1"/>
  <x:c r="BI41" i="1"/>
  <x:c r="BJ41" i="1"/>
  <x:c r="AO42" i="1"/>
  <x:c r="BI42" i="1"/>
  <x:c r="BJ42" i="1"/>
  <x:c r="AO43" i="1"/>
  <x:c r="BI43" i="1"/>
  <x:c r="BJ43" i="1"/>
  <x:c r="AO44" i="1"/>
  <x:c r="BI44" i="1"/>
  <x:c r="BJ44" i="1"/>
  <x:c r="AO45" i="1"/>
  <x:c r="BI45" i="1"/>
  <x:c r="BJ45" i="1"/>
  <x:c r="AO46" i="1"/>
  <x:c r="BI46" i="1"/>
  <x:c r="BJ46" i="1"/>
  <x:c r="AO47" i="1"/>
  <x:c r="BI47" i="1"/>
  <x:c r="BJ47" i="1"/>
  <x:c r="AO48" i="1"/>
  <x:c r="BI48" i="1"/>
  <x:c r="BJ48" i="1"/>
  <x:c r="AO49" i="1"/>
  <x:c r="BI49" i="1"/>
  <x:c r="BJ49" i="1"/>
  <x:c r="AO50" i="1"/>
  <x:c r="BI50" i="1"/>
  <x:c r="BJ50" i="1"/>
  <x:c r="AO51" i="1"/>
  <x:c r="BI51" i="1"/>
  <x:c r="BJ51" i="1"/>
  <x:c r="AO52" i="1"/>
  <x:c r="BI52" i="1"/>
  <x:c r="BJ52" i="1"/>
  <x:c r="AO53" i="1"/>
  <x:c r="BI53" i="1"/>
  <x:c r="BJ53" i="1"/>
  <x:c r="AO54" i="1"/>
  <x:c r="BI54" i="1"/>
  <x:c r="BJ54" i="1"/>
  <x:c r="AO55" i="1"/>
  <x:c r="BI55" i="1"/>
  <x:c r="BJ55" i="1"/>
  <x:c r="AO56" i="1"/>
  <x:c r="BI56" i="1"/>
  <x:c r="BJ56" i="1"/>
  <x:c r="AO57" i="1"/>
  <x:c r="BI57" i="1"/>
  <x:c r="BJ57" i="1"/>
  <x:c r="AO58" i="1"/>
  <x:c r="BI58" i="1"/>
  <x:c r="BJ58" i="1"/>
  <x:c r="AO59" i="1"/>
  <x:c r="BI59" i="1"/>
  <x:c r="BJ59" i="1"/>
  <x:c r="AO60" i="1"/>
  <x:c r="BI60" i="1"/>
  <x:c r="BJ60" i="1"/>
  <x:c r="AO61" i="1"/>
  <x:c r="BI61" i="1"/>
  <x:c r="BJ61" i="1"/>
  <x:c r="AO62" i="1"/>
  <x:c r="BI62" i="1"/>
  <x:c r="BJ62" i="1"/>
  <x:c r="AO63" i="1"/>
  <x:c r="BI63" i="1"/>
  <x:c r="BJ63" i="1"/>
  <x:c r="AO64" i="1"/>
  <x:c r="BI64" i="1"/>
  <x:c r="BJ64" i="1"/>
  <x:c r="AO65" i="1"/>
  <x:c r="BI65" i="1"/>
  <x:c r="BJ65" i="1"/>
  <x:c r="AO66" i="1"/>
  <x:c r="BI66" i="1"/>
  <x:c r="BJ66" i="1"/>
  <x:c r="AO67" i="1"/>
  <x:c r="BI67" i="1"/>
  <x:c r="BJ67" i="1"/>
  <x:c r="AO68" i="1"/>
  <x:c r="BI68" i="1"/>
  <x:c r="BJ68" i="1"/>
  <x:c r="AO69" i="1"/>
  <x:c r="BI69" i="1"/>
  <x:c r="BJ69" i="1"/>
  <x:c r="AO70" i="1"/>
  <x:c r="BI70" i="1"/>
  <x:c r="BJ70" i="1"/>
  <x:c r="AO71" i="1"/>
  <x:c r="BI71" i="1"/>
  <x:c r="BJ71" i="1"/>
  <x:c r="AO72" i="1"/>
  <x:c r="BI72" i="1"/>
  <x:c r="BJ72" i="1"/>
  <x:c r="AO73" i="1"/>
  <x:c r="BI73" i="1"/>
  <x:c r="BJ73" i="1"/>
  <x:c r="AO74" i="1"/>
  <x:c r="BI74" i="1"/>
  <x:c r="BJ74" i="1"/>
  <x:c r="AO75" i="1"/>
  <x:c r="BI75" i="1"/>
  <x:c r="BJ75" i="1"/>
  <x:c r="AO76" i="1"/>
  <x:c r="BI76" i="1"/>
  <x:c r="BJ76" i="1"/>
  <x:c r="AO77" i="1"/>
  <x:c r="BI77" i="1"/>
  <x:c r="BJ77" i="1"/>
  <x:c r="AO78" i="1"/>
  <x:c r="BI78" i="1"/>
  <x:c r="BJ78" i="1"/>
  <x:c r="AO79" i="1"/>
  <x:c r="BI79" i="1"/>
  <x:c r="BJ79" i="1"/>
  <x:c r="AO80" i="1"/>
  <x:c r="BI80" i="1"/>
  <x:c r="BJ80" i="1"/>
  <x:c r="AO81" i="1"/>
  <x:c r="BI81" i="1"/>
  <x:c r="BJ81" i="1"/>
  <x:c r="AO82" i="1"/>
  <x:c r="BI82" i="1"/>
  <x:c r="BJ82" i="1"/>
  <x:c r="AO83" i="1"/>
  <x:c r="BI83" i="1"/>
  <x:c r="BJ83" i="1"/>
  <x:c r="AO84" i="1"/>
  <x:c r="BI84" i="1"/>
  <x:c r="BJ84" i="1"/>
  <x:c r="AO85" i="1"/>
  <x:c r="BI85" i="1"/>
  <x:c r="BJ85" i="1"/>
  <x:c r="AO86" i="1"/>
  <x:c r="BI86" i="1"/>
  <x:c r="BJ86" i="1"/>
  <x:c r="AO87" i="1"/>
  <x:c r="BI87" i="1"/>
  <x:c r="BJ87" i="1"/>
  <x:c r="AO88" i="1"/>
  <x:c r="BI88" i="1"/>
  <x:c r="BJ88" i="1"/>
  <x:c r="AO89" i="1"/>
  <x:c r="BI89" i="1"/>
  <x:c r="BJ89" i="1"/>
  <x:c r="AO90" i="1"/>
  <x:c r="BI90" i="1"/>
  <x:c r="BJ90" i="1"/>
  <x:c r="AO91" i="1"/>
  <x:c r="BI91" i="1"/>
  <x:c r="BJ91" i="1"/>
  <x:c r="AO92" i="1"/>
  <x:c r="BI92" i="1"/>
  <x:c r="BJ92" i="1"/>
  <x:c r="AO93" i="1"/>
  <x:c r="BI93" i="1"/>
  <x:c r="BJ93" i="1"/>
  <x:c r="AO94" i="1"/>
  <x:c r="BI94" i="1"/>
  <x:c r="BJ94" i="1"/>
  <x:c r="AO95" i="1"/>
  <x:c r="BI95" i="1"/>
  <x:c r="BJ95" i="1"/>
  <x:c r="AO96" i="1"/>
  <x:c r="BI96" i="1"/>
  <x:c r="BJ96" i="1"/>
  <x:c r="AO97" i="1"/>
  <x:c r="BI97" i="1"/>
  <x:c r="BJ97" i="1"/>
  <x:c r="AO98" i="1"/>
  <x:c r="BI98" i="1"/>
  <x:c r="BJ98" i="1"/>
  <x:c r="AO99" i="1"/>
  <x:c r="BI99" i="1"/>
  <x:c r="BJ99" i="1"/>
  <x:c r="AO100" i="1"/>
  <x:c r="BI100" i="1"/>
  <x:c r="BJ100" i="1"/>
  <x:c r="AO101" i="1"/>
  <x:c r="BI101" i="1"/>
  <x:c r="BJ101" i="1"/>
  <x:c r="AO102" i="1"/>
  <x:c r="BI102" i="1"/>
  <x:c r="BJ102" i="1"/>
  <x:c r="AO103" i="1"/>
  <x:c r="BI103" i="1"/>
  <x:c r="BJ103" i="1"/>
  <x:c r="AO104" i="1"/>
  <x:c r="BI104" i="1"/>
  <x:c r="BJ104" i="1"/>
  <x:c r="AO105" i="1"/>
  <x:c r="BI105" i="1"/>
  <x:c r="BJ105" i="1"/>
  <x:c r="AO106" i="1"/>
  <x:c r="BI106" i="1"/>
  <x:c r="BJ106" i="1"/>
  <x:c r="AO107" i="1"/>
  <x:c r="BI107" i="1"/>
  <x:c r="BJ107" i="1"/>
  <x:c r="AO108" i="1"/>
  <x:c r="BI108" i="1"/>
  <x:c r="BJ108" i="1"/>
  <x:c r="AO109" i="1"/>
  <x:c r="BI109" i="1"/>
  <x:c r="BJ109" i="1"/>
  <x:c r="AO110" i="1"/>
  <x:c r="BI110" i="1"/>
  <x:c r="BJ110" i="1"/>
  <x:c r="AO111" i="1"/>
  <x:c r="BI111" i="1"/>
  <x:c r="BJ111" i="1"/>
  <x:c r="AO112" i="1"/>
  <x:c r="BI112" i="1"/>
  <x:c r="BJ112" i="1"/>
  <x:c r="AO113" i="1"/>
  <x:c r="BI113" i="1"/>
  <x:c r="BJ113" i="1"/>
  <x:c r="AO114" i="1"/>
  <x:c r="BI114" i="1"/>
  <x:c r="BJ114" i="1"/>
  <x:c r="AO115" i="1"/>
  <x:c r="BI115" i="1"/>
  <x:c r="BJ115" i="1"/>
  <x:c r="AO116" i="1"/>
  <x:c r="BI116" i="1"/>
  <x:c r="BJ116" i="1"/>
</x:calcChain>
</file>

<file path=xl/comments1.xml><?xml version="1.0" encoding="utf-8"?>
<x:comments xmlns:x="http://schemas.openxmlformats.org/spreadsheetml/2006/main">
  <x:authors>
    <x:author>Author</x:author>
    <x:author>chernousov</x:author>
    <x:author>Александр Сиренко</x:author>
    <x:author>Заводская</x:author>
  </x:authors>
  <x:commentList>
    <x:comment ref="C17" authorId="0">
      <x:text>
        <x:r>
          <x:rPr>
            <x:b/>
            <x:vertAlign val="baseline"/>
            <x:sz val="8"/>
            <x:color rgb="00000000"/>
            <x:rFont val="Tahoma"/>
            <x:family val="2"/>
          </x:rPr>
          <x:t>Поставьте в поле напротив интересующей позиции необходимое количество пачек.</x:t>
        </x:r>
      </x:text>
    </x:comment>
    <x:comment ref="D17" authorId="0">
      <x:text>
        <x:r>
          <x:rPr>
            <x:b/>
            <x:vertAlign val="baseline"/>
            <x:sz val="8"/>
            <x:color rgb="00000000"/>
            <x:rFont val="Tahoma"/>
            <x:family val="2"/>
          </x:rPr>
          <x:t>Поставьте в поле напротив интересующей позиции необходимое количество экземпляров.</x:t>
        </x:r>
      </x:text>
    </x:comment>
    <x:comment ref="E17" authorId="1">
      <x:text>
        <x:r>
          <x:rPr>
            <x:b/>
            <x:vertAlign val="baseline"/>
            <x:sz val="8"/>
            <x:color rgb="00000000"/>
            <x:rFont val="Tahoma"/>
            <x:family val="2"/>
          </x:rPr>
          <x:t>Цена книги, без скидки</x:t>
        </x:r>
      </x:text>
    </x:comment>
    <x:comment ref="F17" authorId="1">
      <x:text>
        <x:r>
          <x:rPr>
            <x:b/>
            <x:vertAlign val="baseline"/>
            <x:sz val="8"/>
            <x:color rgb="00000000"/>
            <x:rFont val="Tahoma"/>
            <x:family val="2"/>
          </x:rPr>
          <x:t>Название продукции</x:t>
        </x:r>
      </x:text>
    </x:comment>
    <x:comment ref="G17" authorId="1">
      <x:text>
        <x:r>
          <x:rPr>
            <x:b/>
            <x:vertAlign val="baseline"/>
            <x:sz val="8"/>
            <x:color rgb="00000000"/>
            <x:rFont val="Tahoma"/>
            <x:family val="2"/>
          </x:rPr>
          <x:t>Фамилия автора и его инициалы</x:t>
        </x:r>
      </x:text>
    </x:comment>
    <x:comment ref="H17" authorId="1">
      <x:text>
        <x:r>
          <x:rPr>
            <x:b/>
            <x:vertAlign val="baseline"/>
            <x:sz val="8"/>
            <x:color rgb="00000000"/>
            <x:rFont val="Tahoma"/>
            <x:family val="2"/>
          </x:rPr>
          <x:t>Принадлежность позиции к серии</x:t>
        </x:r>
      </x:text>
    </x:comment>
    <x:comment ref="K17" authorId="2">
      <x:text>
        <x:r>
          <x:rPr>
            <x:b/>
            <x:vertAlign val="baseline"/>
            <x:sz val="9"/>
            <x:color rgb="00000000"/>
            <x:rFont val="Tahoma"/>
            <x:family val="2"/>
          </x:rPr>
          <x:t>Серии особого внимания издательства (высоколиквидные с длинным жизненным циклом)</x:t>
        </x:r>
        <x:r>
          <x:rPr>
            <x:vertAlign val="baseline"/>
            <x:sz val="9"/>
            <x:color rgb="00000000"/>
            <x:rFont val="Tahoma"/>
            <x:family val="2"/>
          </x:rPr>
          <x:t xml:space="preserve">
</x:t>
        </x:r>
      </x:text>
    </x:comment>
    <x:comment ref="L17" authorId="1">
      <x:text>
        <x:r>
          <x:rPr>
            <x:b/>
            <x:vertAlign val="baseline"/>
            <x:sz val="8"/>
            <x:color rgb="00000000"/>
            <x:rFont val="Tahoma"/>
            <x:family val="2"/>
          </x:rPr>
          <x:t>Выделение ассортимента, который участвует в федеральных акциях и/или пользуется сезонным спросом</x:t>
        </x:r>
      </x:text>
    </x:comment>
    <x:comment ref="M17" authorId="2">
      <x:text>
        <x:r>
          <x:rPr>
            <x:b/>
            <x:vertAlign val="baseline"/>
            <x:sz val="9"/>
            <x:color rgb="00000000"/>
            <x:rFont val="Tahoma"/>
            <x:family val="2"/>
          </x:rPr>
          <x:t xml:space="preserve">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x:t>
        </x:r>
        <x:r>
          <x:rPr>
            <x:vertAlign val="baseline"/>
            <x:sz val="9"/>
            <x:color rgb="00000000"/>
            <x:rFont val="Tahoma"/>
            <x:family val="2"/>
          </x:rPr>
          <x:t xml:space="preserve">
</x:t>
        </x:r>
      </x:text>
    </x:comment>
    <x:comment ref="N17" authorId="2">
      <x:text>
        <x:r>
          <x:rPr>
            <x:b/>
            <x:vertAlign val="baseline"/>
            <x:sz val="9"/>
            <x:color rgb="00000000"/>
            <x:rFont val="Tahoma"/>
            <x:family val="2"/>
          </x:rPr>
          <x:t>Соответсвие виду продукции</x:t>
        </x:r>
        <x:r>
          <x:rPr>
            <x:vertAlign val="baseline"/>
            <x:sz val="9"/>
            <x:color rgb="00000000"/>
            <x:rFont val="Tahoma"/>
            <x:family val="2"/>
          </x:rPr>
          <x:t xml:space="preserve">
</x:t>
        </x:r>
      </x:text>
    </x:comment>
    <x:comment ref="O17" authorId="1">
      <x:text>
        <x:r>
          <x:rPr>
            <x:b/>
            <x:vertAlign val="baseline"/>
            <x:sz val="8"/>
            <x:color rgb="00000000"/>
            <x:rFont val="Tahoma"/>
            <x:family val="2"/>
          </x:rPr>
          <x:t>Соответствие продукции нише</x:t>
        </x:r>
      </x:text>
    </x:comment>
    <x:comment ref="P17" authorId="2">
      <x:text>
        <x:r>
          <x:rPr>
            <x:b/>
            <x:vertAlign val="baseline"/>
            <x:sz val="9"/>
            <x:color rgb="00000000"/>
            <x:rFont val="Tahoma"/>
            <x:family val="2"/>
          </x:rPr>
          <x:t>Соответсвие продукции тематике</x:t>
        </x:r>
        <x:r>
          <x:rPr>
            <x:vertAlign val="baseline"/>
            <x:sz val="9"/>
            <x:color rgb="00000000"/>
            <x:rFont val="Tahoma"/>
            <x:family val="2"/>
          </x:rPr>
          <x:t xml:space="preserve">
</x:t>
        </x:r>
      </x:text>
    </x:comment>
    <x:comment ref="Q17" authorId="1">
      <x:text>
        <x:r>
          <x:rPr>
            <x:b/>
            <x:vertAlign val="baseline"/>
            <x:sz val="8"/>
            <x:color rgb="00000000"/>
            <x:rFont val="Tahoma"/>
            <x:family val="2"/>
          </x:rPr>
          <x:t>Издательство, выпустившее продукцию</x:t>
        </x:r>
      </x:text>
    </x:comment>
    <x:comment ref="R17" authorId="2">
      <x:text>
        <x:r>
          <x:rPr>
            <x:b/>
            <x:vertAlign val="baseline"/>
            <x:sz val="9"/>
            <x:color rgb="00000000"/>
            <x:rFont val="Tahoma"/>
            <x:family val="2"/>
          </x:rPr>
          <x:t>Издательский бренд, под которым издательство выпустило продукцию</x:t>
        </x:r>
        <x:r>
          <x:rPr>
            <x:vertAlign val="baseline"/>
            <x:sz val="9"/>
            <x:color rgb="00000000"/>
            <x:rFont val="Tahoma"/>
            <x:family val="2"/>
          </x:rPr>
          <x:t xml:space="preserve">
</x:t>
        </x:r>
      </x:text>
    </x:comment>
    <x:comment ref="S17" authorId="1">
      <x:text>
        <x:r>
          <x:rPr>
            <x:b/>
            <x:vertAlign val="baseline"/>
            <x:sz val="8"/>
            <x:color rgb="00000000"/>
            <x:rFont val="Tahoma"/>
            <x:family val="2"/>
          </x:rPr>
          <x:t xml:space="preserve">Код ISBN 
(International Standard Book Number)</x:t>
        </x:r>
      </x:text>
    </x:comment>
    <x:comment ref="T17" authorId="0">
      <x:text>
        <x:r>
          <x:rPr>
            <x:b/>
            <x:vertAlign val="baseline"/>
            <x:sz val="8"/>
            <x:color rgb="00000000"/>
            <x:rFont val="Tahoma"/>
            <x:family val="2"/>
          </x:rPr>
          <x:t>Размер ставки НДС на продукцию</x:t>
        </x:r>
      </x:text>
    </x:comment>
    <x:comment ref="U17" authorId="0">
      <x:text>
        <x:r>
          <x:rPr>
            <x:b/>
            <x:vertAlign val="baseline"/>
            <x:sz val="8"/>
            <x:color rgb="00000000"/>
            <x:rFont val="Tahoma"/>
            <x:family val="2"/>
          </x:rPr>
          <x:t>Стандартная пачка в экземплярах</x:t>
        </x:r>
      </x:text>
    </x:comment>
    <x:comment ref="V17" authorId="0">
      <x:text>
        <x:r>
          <x:rPr>
            <x:b/>
            <x:vertAlign val="baseline"/>
            <x:sz val="8"/>
            <x:color rgb="00000000"/>
            <x:rFont val="Tahoma"/>
            <x:family val="2"/>
          </x:rPr>
          <x:t>Дата первого тиража</x:t>
        </x:r>
      </x:text>
    </x:comment>
    <x:comment ref="W17" authorId="0">
      <x:text>
        <x:r>
          <x:rPr>
            <x:b/>
            <x:vertAlign val="baseline"/>
            <x:sz val="8"/>
            <x:color rgb="00000000"/>
            <x:rFont val="Tahoma"/>
            <x:family val="2"/>
          </x:rPr>
          <x:t>Дата последнего тиража</x:t>
        </x:r>
      </x:text>
    </x:comment>
    <x:comment ref="X17" authorId="1">
      <x:text>
        <x:r>
          <x:rPr>
            <x:b/>
            <x:vertAlign val="baseline"/>
            <x:sz val="8"/>
            <x:color rgb="00000000"/>
            <x:rFont val="Tahoma"/>
            <x:family val="2"/>
          </x:rPr>
          <x:t xml:space="preserve">Код EAN 
(European Article Number)</x:t>
        </x:r>
      </x:text>
    </x:comment>
    <x:comment ref="Y17" authorId="0">
      <x:text>
        <x:r>
          <x:rPr>
            <x:b/>
            <x:vertAlign val="baseline"/>
            <x:sz val="8"/>
            <x:color rgb="00000000"/>
            <x:rFont val="Tahoma"/>
            <x:family val="2"/>
          </x:rPr>
          <x:t>Количество страниц</x:t>
        </x:r>
      </x:text>
    </x:comment>
    <x:comment ref="Z17" authorId="1">
      <x:text>
        <x:r>
          <x:rPr>
            <x:b/>
            <x:vertAlign val="baseline"/>
            <x:sz val="8"/>
            <x:color rgb="00000000"/>
            <x:rFont val="Tahoma"/>
            <x:family val="2"/>
          </x:rPr>
          <x:t>Масса одного экземпляра продукции в килограммах</x:t>
        </x:r>
      </x:text>
    </x:comment>
    <x:comment ref="AA17" authorId="2">
      <x:text>
        <x:r>
          <x:rPr>
            <x:b/>
            <x:vertAlign val="baseline"/>
            <x:sz val="9"/>
            <x:color rgb="00000000"/>
            <x:rFont val="Tahoma"/>
            <x:family val="2"/>
          </x:rPr>
          <x:t>Физический размер издания: ширина, высота, в мм.</x:t>
        </x:r>
        <x:r>
          <x:rPr>
            <x:vertAlign val="baseline"/>
            <x:sz val="9"/>
            <x:color rgb="00000000"/>
            <x:rFont val="Tahoma"/>
            <x:family val="2"/>
          </x:rPr>
          <x:t xml:space="preserve">
</x:t>
        </x:r>
      </x:text>
    </x:comment>
    <x:comment ref="AC17" authorId="1">
      <x:text>
        <x:r>
          <x:rPr>
            <x:b/>
            <x:vertAlign val="baseline"/>
            <x:sz val="8"/>
            <x:color rgb="00000000"/>
            <x:rFont val="Tahoma"/>
            <x:family val="2"/>
          </x:rPr>
          <x:t>Формат издания</x:t>
        </x:r>
      </x:text>
    </x:comment>
    <x:comment ref="AD17" authorId="0">
      <x:text>
        <x:r>
          <x:rPr>
            <x:b/>
            <x:vertAlign val="baseline"/>
            <x:sz val="8"/>
            <x:color rgb="00000000"/>
            <x:rFont val="Tahoma"/>
            <x:family val="2"/>
          </x:rPr>
          <x:t>Тип переплета</x:t>
        </x:r>
      </x:text>
    </x:comment>
    <x:comment ref="AF17" authorId="2">
      <x:text>
        <x:r>
          <x:rPr>
            <x:b/>
            <x:vertAlign val="baseline"/>
            <x:sz val="9"/>
            <x:color rgb="00000000"/>
            <x:rFont val="Tahoma"/>
            <x:family val="2"/>
          </x:rPr>
          <x:t>Указатель уценки</x:t>
        </x:r>
        <x:r>
          <x:rPr>
            <x:vertAlign val="baseline"/>
            <x:sz val="9"/>
            <x:color rgb="00000000"/>
            <x:rFont val="Tahoma"/>
            <x:family val="2"/>
          </x:rPr>
          <x:t xml:space="preserve">
</x:t>
        </x:r>
      </x:text>
    </x:comment>
    <x:comment ref="AG17" authorId="2">
      <x:text>
        <x:r>
          <x:rPr>
            <x:b/>
            <x:vertAlign val="baseline"/>
            <x:sz val="9"/>
            <x:color rgb="00000000"/>
            <x:rFont val="Tahoma"/>
            <x:family val="2"/>
          </x:rPr>
          <x:t>ФИО ответсвенного редактора продукции</x:t>
        </x:r>
        <x:r>
          <x:rPr>
            <x:vertAlign val="baseline"/>
            <x:sz val="9"/>
            <x:color rgb="00000000"/>
            <x:rFont val="Tahoma"/>
            <x:family val="2"/>
          </x:rPr>
          <x:t xml:space="preserve">
</x:t>
        </x:r>
      </x:text>
    </x:comment>
    <x:comment ref="AI17" authorId="1">
      <x:text>
        <x:r>
          <x:rPr>
            <x:b/>
            <x:vertAlign val="baseline"/>
            <x:sz val="8"/>
            <x:color rgb="00000000"/>
            <x:rFont val="Tahoma"/>
            <x:family val="2"/>
          </x:rPr>
          <x:t>Краткое обозначение серии</x:t>
        </x:r>
      </x:text>
    </x:comment>
    <x:comment ref="AL17" authorId="0">
      <x:text>
        <x:r>
          <x:rPr>
            <x:b/>
            <x:vertAlign val="baseline"/>
            <x:sz val="8"/>
            <x:color rgb="00000000"/>
            <x:rFont val="Tahoma"/>
            <x:family val="2"/>
          </x:rPr>
          <x:t>Уникальный идентификационный номер книги в издательстве</x:t>
        </x:r>
      </x:text>
    </x:comment>
    <x:comment ref="AM17" authorId="3">
      <x:text>
        <x:r>
          <x:rPr>
            <x:b/>
            <x:vertAlign val="baseline"/>
            <x:sz val="9"/>
            <x:color rgb="00000000"/>
            <x:rFont val="Tahoma"/>
            <x:family val="2"/>
          </x:rPr>
          <x:t>Название редакции</x:t>
        </x:r>
        <x:r>
          <x:rPr>
            <x:vertAlign val="baseline"/>
            <x:sz val="9"/>
            <x:color rgb="00000000"/>
            <x:rFont val="Tahoma"/>
            <x:family val="2"/>
          </x:rPr>
          <x:t xml:space="preserve">
</x:t>
        </x:r>
      </x:text>
    </x:comment>
    <x:comment ref="AN17" authorId="3">
      <x:text>
        <x:r>
          <x:rPr>
            <x:b/>
            <x:vertAlign val="baseline"/>
            <x:sz val="9"/>
            <x:color rgb="00000000"/>
            <x:rFont val="Tahoma"/>
            <x:family val="2"/>
          </x:rPr>
          <x:t>Название департамента</x:t>
        </x:r>
        <x:r>
          <x:rPr>
            <x:vertAlign val="baseline"/>
            <x:sz val="9"/>
            <x:color rgb="00000000"/>
            <x:rFont val="Tahoma"/>
            <x:family val="2"/>
          </x:rPr>
          <x:t xml:space="preserve">
</x:t>
        </x:r>
      </x:text>
    </x:comment>
    <x:comment ref="AO17" authorId="2">
      <x:text>
        <x:r>
          <x:rPr>
            <x:b/>
            <x:vertAlign val="baseline"/>
            <x:sz val="9"/>
            <x:color rgb="00000000"/>
            <x:rFont val="Tahoma"/>
            <x:family val="2"/>
          </x:rPr>
          <x:t>Суммарное количество заказанных экземпляров (пачки+штуки)</x:t>
        </x:r>
        <x:r>
          <x:rPr>
            <x:vertAlign val="baseline"/>
            <x:sz val="9"/>
            <x:color rgb="00000000"/>
            <x:rFont val="Tahoma"/>
            <x:family val="2"/>
          </x:rPr>
          <x:t xml:space="preserve">
</x:t>
        </x:r>
      </x:text>
    </x:comment>
  </x:commentList>
</x:comments>
</file>

<file path=xl/sharedStrings.xml><?xml version="1.0" encoding="utf-8"?>
<x:sst xmlns:x="http://schemas.openxmlformats.org/spreadsheetml/2006/main">
  <x:si>
    <x:t xml:space="preserve">Комментарий к заказу: </x:t>
  </x:si>
  <x:si>
    <x:t>Белония М, ООО</x:t>
  </x:si>
  <x:si>
    <x:t>Прайс</x:t>
  </x:si>
  <x:si>
    <x:t>Заказано, шт</x:t>
  </x:si>
  <x:si>
    <x:t>&gt;0</x:t>
  </x:si>
  <x:si>
    <x:t>И  Н  Ф  О  Р  М  А  Ц  И  Я     П  О     З  А  К  А  З  У</x:t>
  </x:si>
  <x:si>
    <x:r>
      <x:rPr>
        <x:b/>
        <x:vertAlign val="baseline"/>
        <x:sz val="8"/>
        <x:color rgb="FF000000"/>
        <x:rFont val="Arial"/>
        <x:family val="2"/>
        <x:charset val="204"/>
      </x:rPr>
      <x:t xml:space="preserve">В </x:t>
    </x:r>
    <x:r>
      <x:rPr>
        <x:b/>
        <x:vertAlign val="baseline"/>
        <x:sz val="8"/>
        <x:color indexed="57"/>
        <x:rFont val="Arial"/>
        <x:family val="2"/>
        <x:charset val="204"/>
      </x:rPr>
      <x:t>зеленое</x:t>
    </x:r>
    <x:r>
      <x:rPr>
        <x:b/>
        <x:vertAlign val="baseline"/>
        <x:sz val="8"/>
        <x:color rgb="FF000000"/>
        <x:rFont val="Arial"/>
        <x:family val="2"/>
        <x:charset val="204"/>
      </x:rPr>
      <x:t xml:space="preserve"> поле поставьте, пожалуйста, вашу скидку</x:t>
    </x:r>
  </x:si>
  <x:si>
    <x:t>ВСЕГО</x:t>
  </x:si>
  <x:si>
    <x:t>Ваш заказ, руб</x:t>
  </x:si>
  <x:si>
    <x:r>
      <x:rPr>
        <x:b/>
        <x:vertAlign val="baseline"/>
        <x:sz val="10"/>
        <x:color rgb="FF000000"/>
        <x:rFont val="Arial"/>
        <x:family val="2"/>
        <x:charset val="204"/>
      </x:rPr>
      <x:t xml:space="preserve">СКИДКА </x:t>
    </x:r>
    <x:r>
      <x:rPr>
        <x:b/>
        <x:vertAlign val="baseline"/>
        <x:sz val="12"/>
        <x:color rgb="FF000000"/>
        <x:rFont val="Arial"/>
        <x:family val="2"/>
        <x:charset val="204"/>
      </x:rPr>
      <x:t>↓</x:t>
    </x:r>
  </x:si>
  <x:si>
    <x:r>
      <x:rPr>
        <x:b/>
        <x:vertAlign val="baseline"/>
        <x:sz val="10"/>
        <x:color rgb="FF000000"/>
        <x:rFont val="Arial"/>
        <x:family val="2"/>
        <x:charset val="204"/>
      </x:rPr>
      <x:t xml:space="preserve">ИТОГО </x:t>
    </x:r>
    <x:r>
      <x:rPr>
        <x:b/>
        <x:vertAlign val="baseline"/>
        <x:sz val="8"/>
        <x:color rgb="FF000000"/>
        <x:rFont val="Arial"/>
        <x:family val="2"/>
        <x:charset val="204"/>
      </x:rPr>
      <x:t>С УЧЕТОМ СКИДКИ</x:t>
    </x:r>
  </x:si>
  <x:si>
    <x:t>Наименований</x:t>
  </x:si>
  <x:si>
    <x:t>Штук (в россыпи)</x:t>
  </x:si>
  <x:si>
    <x:t>При поставке заказанного товара, полное соответствие вашему заказу не может быть гарантировано по следующим параметрам:
 – стандарт;
 – ISBN;
 – EAN.</x:t>
  </x:si>
  <x:si>
    <x:t>Пачек (целых)</x:t>
  </x:si>
  <x:si>
    <x:t>Пачек всего (округленно)</x:t>
  </x:si>
  <x:si>
    <x:t>Штук всего (пачки + россыпь)</x:t>
  </x:si>
  <x:si>
    <x:t>Общим весом, кг</x:t>
  </x:si>
  <x:si>
    <x:t>На собств.складе</x:t>
  </x:si>
  <x:si>
    <x:t>На скл пост</x:t>
  </x:si>
  <x:si>
    <x:t>Заказ, пач.</x:t>
  </x:si>
  <x:si>
    <x:t>Заказ, шт</x:t>
  </x:si>
  <x:si>
    <x:t>Цена прайса</x:t>
  </x:si>
  <x:si>
    <x:t>Название</x:t>
  </x:si>
  <x:si>
    <x:t>Автор</x:t>
  </x:si>
  <x:si>
    <x:t>Серия</x:t>
  </x:si>
  <x:si>
    <x:t>Обложка</x:t>
  </x:si>
  <x:si>
    <x:t>Категория</x:t>
  </x:si>
  <x:si>
    <x:t>Тип серии / СОВ</x:t>
  </x:si>
  <x:si>
    <x:t>Сезон продаж/акция</x:t>
  </x:si>
  <x:si>
    <x:t>Сегмент (кратко)</x:t>
  </x:si>
  <x:si>
    <x:t>Вид продукции</x:t>
  </x:si>
  <x:si>
    <x:t>Ниша</x:t>
  </x:si>
  <x:si>
    <x:t>Тематика</x:t>
  </x:si>
  <x:si>
    <x:t>Издательство</x:t>
  </x:si>
  <x:si>
    <x:t>Издательский бренд</x:t>
  </x:si>
  <x:si>
    <x:t>ISBN</x:t>
  </x:si>
  <x:si>
    <x:t>НДС, %</x:t>
  </x:si>
  <x:si>
    <x:t>Стандарт</x:t>
  </x:si>
  <x:si>
    <x:t>Первый тираж</x:t>
  </x:si>
  <x:si>
    <x:t>Последний тираж</x:t>
  </x:si>
  <x:si>
    <x:t>EAN</x:t>
  </x:si>
  <x:si>
    <x:t>Кол-во cтр.</x:t>
  </x:si>
  <x:si>
    <x:t>Вес,
кг</x:t>
  </x:si>
  <x:si>
    <x:t>Размер книги, мм</x:t>
  </x:si>
  <x:si>
    <x:t>Качество бумаги</x:t>
  </x:si>
  <x:si>
    <x:t>Формат</x:t>
  </x:si>
  <x:si>
    <x:t>Перепл.</x:t>
  </x:si>
  <x:si>
    <x:t>Уценка</x:t>
  </x:si>
  <x:si>
    <x:r>
      <x:rPr>
        <x:b/>
        <x:vertAlign val="baseline"/>
        <x:sz val="10"/>
        <x:color indexed="10"/>
        <x:rFont val="Arial"/>
        <x:family val="2"/>
        <x:charset val="204"/>
      </x:rPr>
      <x:t>Нов</x:t>
    </x:r>
    <x:r>
      <x:rPr>
        <x:b/>
        <x:vertAlign val="baseline"/>
        <x:sz val="10"/>
        <x:color rgb="FF000000"/>
        <x:rFont val="Arial"/>
        <x:family val="2"/>
        <x:charset val="204"/>
      </x:rPr>
      <x:t xml:space="preserve"> / Доп</x:t>
    </x:r>
  </x:si>
  <x:si>
    <x:t>Редактор</x:t>
  </x:si>
  <x:si>
    <x:t>Полное имя автора</x:t>
  </x:si>
  <x:si>
    <x:t>Серия (кратко)</x:t>
  </x:si>
  <x:si>
    <x:t>Возр. сегментация</x:t>
  </x:si>
  <x:si>
    <x:t>Название на языке оригинала</x:t>
  </x:si>
  <x:si>
    <x:t>Код товара</x:t>
  </x:si>
  <x:si>
    <x:t>Редакция</x:t>
  </x:si>
  <x:si>
    <x:t>Департамент</x:t>
  </x:si>
  <x:si>
    <x:t>Заказ ИТОГО, шт</x:t>
  </x:si>
  <x:si>
    <x:t>Ссылка на обложку</x:t>
  </x:si>
  <x:si>
    <x:t>Возр. огран.</x:t>
  </x:si>
  <x:si>
    <x:t>Гриф</x:t>
  </x:si>
  <x:si>
    <x:t>Вид права</x:t>
  </x:si>
  <x:si>
    <x:t>Номер договора</x:t>
  </x:si>
  <x:si>
    <x:t>Начало действия</x:t>
  </x:si>
  <x:si>
    <x:t>Ф.А.</x:t>
  </x:si>
  <x:si>
    <x:t>АСТ наименование краткое</x:t>
  </x:si>
  <x:si>
    <x:t>Продающий текст</x:t>
  </x:si>
  <x:si>
    <x:t>Аннотация</x:t>
  </x:si>
  <x:si>
    <x:t>ИНФО</x:t>
  </x:si>
  <x:si>
    <x:t>ЕКН-1</x:t>
  </x:si>
  <x:si>
    <x:t>ЕКН-2</x:t>
  </x:si>
  <x:si>
    <x:t>ЕКН-3</x:t>
  </x:si>
  <x:si>
    <x:t>ЕКН-4</x:t>
  </x:si>
  <x:si>
    <x:t>Код ЕКН</x:t>
  </x:si>
  <x:si>
    <x:t>Дата снятия запрета</x:t>
  </x:si>
  <x:si>
    <x:t>Х</x:t>
  </x:si>
  <x:si>
    <x:t>Hello Kitty and Friends. Альбом наклеек (сиреневый)</x:t>
  </x:si>
  <x:si>
    <x:t>.</x:t>
  </x:si>
  <x:si>
    <x:t>Hello Kitty</x:t>
  </x:si>
  <x:si>
    <x:t>ДРЛ</x:t>
  </x:si>
  <x:si>
    <x:t>Книга</x:t>
  </x:si>
  <x:si>
    <x:t>ДЕТСКИЕ И ПОДРОСТКОВЫЕ РАСКРАСКИ И АКТИВИТИ (4 ЛЕТ И СТАРШЕ)</x:t>
  </x:si>
  <x:si>
    <x:t>КНИГИ С НАКЛЕЙКАМИ</x:t>
  </x:si>
  <x:si>
    <x:t>ИЗДАТЕЛЬСТВО "АСТ"</x:t>
  </x:si>
  <x:si>
    <x:t>ИЗДАТЕЛЬСТВО  "АСТ"</x:t>
  </x:si>
  <x:si>
    <x:t>978-5-17-168766-3</x:t>
  </x:si>
  <x:si>
    <x:t>150х210</x:t>
  </x:si>
  <x:si>
    <x:t>70x90/16</x:t>
  </x:si>
  <x:si>
    <x:t>Доп</x:t>
  </x:si>
  <x:si>
    <x:t>Бабак Ксения Андреевна</x:t>
  </x:si>
  <x:si>
    <x:t>4-6</x:t>
  </x:si>
  <x:si>
    <x:t>ASE000000000885186</x:t>
  </x:si>
  <x:si>
    <x:t>Лицензии</x:t>
  </x:si>
  <x:si>
    <x:t>507 Департамент Планета Детства</x:t>
  </x:si>
  <x:si>
    <x:t>http://cdn.eksmo.ru/v2/ASE000000000885186/COVER/cover1.jpg</x:t>
  </x:si>
  <x:si>
    <x:t>0+</x:t>
  </x:si>
  <x:si>
    <x:t>No</x:t>
  </x:si>
  <x:si>
    <x:t>Hello Kitty(НАКЛ)Hello Kitty and Friends. Альбом наклеек (сиреневый)</x:t>
  </x:si>
  <x:si>
    <x:t>Китти и её друзья обожают украшать свои вещи разными симпатичными наклейками. Теперь и у тебя есть такая возможность! Сделай свои тетради, блокноты и дневники ещё ярче и милее!</x:t>
  </x:si>
  <x:si>
    <x:t>Детская литература</x:t>
  </x:si>
  <x:si>
    <x:t>Книги-игрушки</x:t>
  </x:si>
  <x:si>
    <x:t>Книги с наклейками</x:t>
  </x:si>
  <x:si>
    <x:t>112.04.3.1</x:t>
  </x:si>
  <x:si>
    <x:t>Фантом</x:t>
  </x:si>
  <x:si>
    <x:t>Карлтон Х.</x:t>
  </x:si>
  <x:si>
    <x:t>LAV. Темный роман</x:t>
  </x:si>
  <x:si>
    <x:t>ВРЛ</x:t>
  </x:si>
  <x:si>
    <x:t>СЕНТИМЕНТАЛЬНАЯ ПРОЗА ЗАРУБЕЖНЫХ АВТОРОВ</x:t>
  </x:si>
  <x:si>
    <x:t>978-5-17-191188-1</x:t>
  </x:si>
  <x:si>
    <x:t>125х200</x:t>
  </x:si>
  <x:si>
    <x:t>бумага офсетная пухлая 80 Кама</x:t>
  </x:si>
  <x:si>
    <x:t>84x108/32</x:t>
  </x:si>
  <x:si>
    <x:t>7БЦ</x:t>
  </x:si>
  <x:si>
    <x:t>New</x:t>
  </x:si>
  <x:si>
    <x:t>Маркитантова Софья Алексеевна</x:t>
  </x:si>
  <x:si>
    <x:t>LAV.ТемныйРоман</x:t>
  </x:si>
  <x:si>
    <x:t>Phantom</x:t>
  </x:si>
  <x:si>
    <x:t>ASE000000000896145</x:t>
  </x:si>
  <x:si>
    <x:t>Молодежная литература. Young Adult</x:t>
  </x:si>
  <x:si>
    <x:t>509 Департамент Художественной литературы</x:t>
  </x:si>
  <x:si>
    <x:t>http://cdn.eksmo.ru/v2/ASE000000000896145/COVER/cover1.jpg</x:t>
  </x:si>
  <x:si>
    <x:t>18+</x:t>
  </x:si>
  <x:si>
    <x:t>LAV.ТемныйРоман Карлтон Фантом</x:t>
  </x:si>
  <x:si>
    <x:t>– Новый чувственный роман от Х. Д. Карлтон, автора мега-бестселлера «Преследуя Аделин». 
– Приквел романа «Преследуя Аделин» и новая книга во вселенной «Кошки-мышки» — узнайте историю Джиджи, прабабушки Аделин.
– Темный любовный роман о сталкинге, собственничестве и опасных чувствах, где грань между преследователем и спасителем стирается.
– Книга погружает в нуарную атмосферу Америки 1940-х: действие разворачивается в поместье Парсонс, населенном призраками.
– Эстетичное издание: твердая обложка с лаком, иллюстрированные форзацы, темные страницы и лаконичная верстка. Книга выходит в оригинальной обложке и с цветными форзацами.</x:t>
  </x:si>
  <x:si>
    <x:t>12 ноября 1944 года
Этот дом удерживает души на всю жизнь. Я думала, что отдала свою, когда поклялась любить мужа до скончания веков.  
Но я солгала.
Ничто не могло подготовить меня к тому дню, когда за окном появится фантом — пугающий и завораживающий одновременно. И я точно не думала, что когда-то заведу роман со своим преследователем. Мужчиной, предлагающим мне утешение и спасение от монстра в поместье Парсонс. 
Многие призраки бродят по этим коридорам, но боюсь я лишь собственного мужа.</x:t>
  </x:si>
  <x:si>
    <x:t>Художественная литература</x:t>
  </x:si>
  <x:si>
    <x:t>Молодежная проза</x:t>
  </x:si>
  <x:si>
    <x:t>Зарубежная молодежная проза</x:t>
  </x:si>
  <x:si>
    <x:t>Молодежная романтическая проза</x:t>
  </x:si>
  <x:si>
    <x:t>111.11.1.2</x:t>
  </x:si>
  <x:si>
    <x:t>Фантом. Специальное издание</x:t>
  </x:si>
  <x:si>
    <x:t>Комплект</x:t>
  </x:si>
  <x:si>
    <x:t>978-5-17-191190-4</x:t>
  </x:si>
  <x:si>
    <x:t>ASE000000000902938</x:t>
  </x:si>
  <x:si>
    <x:t>http://cdn.eksmo.ru/v2/ASE000000000902938/COVER/cover1.jpg</x:t>
  </x:si>
  <x:si>
    <x:t>LAV.ТемныйРоман(цветной обрез)Карлтон Фантом.(Специальное издание)</x:t>
  </x:si>
  <x:si>
    <x:t>– Новый чувственный роман от Х. Д. Карлтон, автора мега-бестселлера «Преследуя Аделин». 
– Приквел романа «Преследуя Аделин» и новая книга во вселенной «Кошки-мышки» — узнайте историю Джиджи, прабабушки Аделин.
– Темный любовный роман о сталкинге, собственничестве и опасных чувствах, где грань между преследователем и спасителем стирается.
– Книга погружает в нуарную атмосферу Америки 1940-х: действие разворачивается в поместье Парсонс, населенном призраками.
– Специальное издание: оригинальная обложка иллюстрированные форзацы, запечатанный обрез..
– Бонус в первом тираже: 2 открытки со сценами из книги.</x:t>
  </x:si>
  <x:si>
    <x:t>Найди сердце королевы</x:t>
  </x:si>
  <x:si>
    <x:t>Моран Ф.</x:t>
  </x:si>
  <x:si>
    <x:t>Love &amp; Mafia на русском</x:t>
  </x:si>
  <x:si>
    <x:t>РОССИЙСКАЯ ОСТРОСЮЖЕТНАЯ ЛИТЕРАТУРА</x:t>
  </x:si>
  <x:si>
    <x:t>978-5-17-163351-6</x:t>
  </x:si>
  <x:si>
    <x:t>138х212</x:t>
  </x:si>
  <x:si>
    <x:t>бумага типографская пухлая 60</x:t>
  </x:si>
  <x:si>
    <x:t>60x90/16</x:t>
  </x:si>
  <x:si>
    <x:t>Фоменко Евгения Юрьевна</x:t>
  </x:si>
  <x:si>
    <x:t>Love&amp;MafiaНаРусском</x:t>
  </x:si>
  <x:si>
    <x:t>ASE000000000880192</x:t>
  </x:si>
  <x:si>
    <x:t>http://cdn.eksmo.ru/v2/ASE000000000880192/COVER/cover1.jpg</x:t>
  </x:si>
  <x:si>
    <x:t>Love&amp;MafiaНаРусском Моран Разбей сердце принцессы-2. Найди сердце королевы</x:t>
  </x:si>
  <x:si>
    <x:t>– Бумажное издание популярного сетевого цикла, вторая часть романа «Разбей сердце принцессы».
– Жаркие сцены, похищения, жестокость, обволакивающая нежность и фонтан искренних душевных чувств.
– Для поклонников жестких любовных историй и цикла «Парни из Манчестера» от Саммер Холланд.</x:t>
  </x:si>
  <x:si>
    <x:t>Узнать, что парень, в которого ты была влюблена, как оказалось, собирался тебя убить — не самое приятное событие. 
Но ещё более неприятно осознать, что теперь его отец готов перерыть весь Сиэтл, чтобы найти тебя и завершить то, что не сумел его сын.
Гай прячет меня в деревянном ничем не примечательном домике на окраине города под ответственностью своих друзей и обещает уберечь от лап британской мафии, членом которой является сам.
Я в ужасе, но именно с этого и начинается его путь к тому, чтобы снова найти моё сердце…</x:t>
  </x:si>
  <x:si>
    <x:t>Российская молодежная проза</x:t>
  </x:si>
  <x:si>
    <x:t>111.11.2.2</x:t>
  </x:si>
  <x:si>
    <x:t>Шелковый хаос</x:t>
  </x:si>
  <x:si>
    <x:t>?3</x:t>
  </x:si>
  <x:si>
    <x:t>СЕНТИМЕНТАЛЬНАЯ ПРОЗА РОССИЙСКИХ АВТОРОВ</x:t>
  </x:si>
  <x:si>
    <x:t>978-5-17-191205-5</x:t>
  </x:si>
  <x:si>
    <x:t>Старостина Валерия Михайловна</x:t>
  </x:si>
  <x:si>
    <x:t>ASE000000000900523</x:t>
  </x:si>
  <x:si>
    <x:t>http://cdn.eksmo.ru/v2/ASE000000000900523/COVER/cover1.jpg</x:t>
  </x:si>
  <x:si>
    <x:t>Love&amp;MafiaНаРусском Моран Шелковый хаос</x:t>
  </x:si>
  <x:si>
    <x:t>Анархия Палладис - идеальный солдат греческого синдиката, не знающая пощады. Однако новый приказ выбивает почву из-под ног: ради выгодного союза ее отец сообщает, что собирается выдать ее замуж за сына босса.
Деймос Аргир - наследник криминальной империи, эпатажный прожигатель жизни и любимец афинских клубов. Он кажется легкомысленным «золотым мальчиком» и полной противоположностью ледяной Анархии.
Но на этом преступном Олимпе у каждого есть своя маска. И Анархии предстоит выяснить, кто прячется за блестками и дерзкой улыбкой ее новоиспеченного мужа.</x:t>
  </x:si>
  <x:si>
    <x:t>Золотая коллекция. Закон Зоны</x:t>
  </x:si>
  <x:si>
    <x:t>Силлов Д.О.</x:t>
  </x:si>
  <x:si>
    <x:t>Stalker</x:t>
  </x:si>
  <x:si>
    <x:t>?4</x:t>
  </x:si>
  <x:si>
    <x:t>РОССИЙСКАЯ ФАНТАСТИКА, ФЭНТЕЗИ, МИСТИКА</x:t>
  </x:si>
  <x:si>
    <x:t>978-5-17-179717-1</x:t>
  </x:si>
  <x:si>
    <x:t>бумага газетная пухлая 45</x:t>
  </x:si>
  <x:si>
    <x:t>Клемешов Александр Анатольевич</x:t>
  </x:si>
  <x:si>
    <x:t>ASE000000000893508</x:t>
  </x:si>
  <x:si>
    <x:t>Жанры</x:t>
  </x:si>
  <x:si>
    <x:t>http://cdn.eksmo.ru/v2/ASE000000000893508/COVER/cover1.jpg</x:t>
  </x:si>
  <x:si>
    <x:t>16+</x:t>
  </x:si>
  <x:si>
    <x:t>S.T.A.L.K.E.R! Силлов Золотая коллекция. Закон Зоны</x:t>
  </x:si>
  <x:si>
    <x:t>Его прошлое неизвестно. То, как он попал за Кордон, — загадка. Он не помнит своего имени, но за умение стрелять без промаха его прозвали Снайпером.
У него есть цель: дойти до центра Зоны, ведь он поклялся в этом умирающему сталкеру. 
На него охотятся люди и мутанты, аномалии преграждают ему путь, но он все равно идет к Саркофагу, который скрывает в своих недрах ответы на все вопросы. Потому что он — Снайпер, который всегда поражает выбранную цель.</x:t>
  </x:si>
  <x:si>
    <x:t>Фантастика</x:t>
  </x:si>
  <x:si>
    <x:t>Российская фантастика</x:t>
  </x:si>
  <x:si>
    <x:t>Военно-историческая фантастика. Фантастический боевик</x:t>
  </x:si>
  <x:si>
    <x:t>111.05.2.2</x:t>
  </x:si>
  <x:si>
    <x:t>Симон</x:t>
  </x:si>
  <x:si>
    <x:t>Абгарян Н.</x:t>
  </x:si>
  <x:si>
    <x:t>Люди, которые всегда со мной</x:t>
  </x:si>
  <x:si>
    <x:t>РУССКАЯ СОВРЕМЕННАЯ ПРОЗА И ДРАМАТУРГИЯ</x:t>
  </x:si>
  <x:si>
    <x:t>978-5-17-127547-1</x:t>
  </x:si>
  <x:si>
    <x:t>бумага офсетная пухлая 60 Кама</x:t>
  </x:si>
  <x:si>
    <x:t>Епифанова Ирина Евгеньевна</x:t>
  </x:si>
  <x:si>
    <x:t>Абгарян(best)</x:t>
  </x:si>
  <x:si>
    <x:t>ASE000000000853052</x:t>
  </x:si>
  <x:si>
    <x:t>Астрель СПб</x:t>
  </x:si>
  <x:si>
    <x:t>http://cdn.eksmo.ru/v2/ASE000000000853052/COVER/cover1.jpg</x:t>
  </x:si>
  <x:si>
    <x:t>Абгарян(best)!Симон</x:t>
  </x:si>
  <x:si>
    <x:t>Все, кто знаком с прозой Наринэ Абгарян, знают, что ее книги обладают удивительным свойством. Раз прочитав, многие из них уже невозможно забыть. И хранятся они будто бы не в мозгу — но ощущением где-то в области сердца. Проза Абгарян как овевающий изнуренное аравийской жарой тело ветерок, или как вкус холодного мацуна, или как соленый запах таинственного моря, плещущегося на дне горного ущелья… Долгожданный роман «Симон», в котором писательница снова переносит нас в родной городок Берд, чтобы рассказать четыре удивительные истории любви, не исключение…</x:t>
  </x:si>
  <x:si>
    <x:t>В маленьком армянском городке умирает каменщик Симон. Он прожил долгую жизнь, пользовался уважением горожан, но при этом был известен бесчисленными амурными похождениями. Чтобы проводить его в последний путь, в доме Симона собираются все женщины, которых он когда-то любил. И у каждой из них — своя история.
Как и все книги Наринэ Абгарян, этот роман трагикомичен и полон мудрой доброты. И, как и все книги Наринэ Абгарян, он о любви.</x:t>
  </x:si>
  <x:si>
    <x:t>Проза</x:t>
  </x:si>
  <x:si>
    <x:t>Российская проза</x:t>
  </x:si>
  <x:si>
    <x:t>Современная российская проза</x:t>
  </x:si>
  <x:si>
    <x:t>111.01.2.1</x:t>
  </x:si>
  <x:si>
    <x:t>С неба упали три яблока</x:t>
  </x:si>
  <x:si>
    <x:t>978-5-17-091621-4</x:t>
  </x:si>
  <x:si>
    <x:t>бумага офсетная пухлая 65 Кама</x:t>
  </x:si>
  <x:si>
    <x:t>ASE000000000713638</x:t>
  </x:si>
  <x:si>
    <x:t>http://cdn.eksmo.ru/v2/ASE000000000713638/COVER/cover1.jpg</x:t>
  </x:si>
  <x:si>
    <x:t>Абгарян(best)С неба упали три яблока (2-е изд.)</x:t>
  </x:si>
  <x:si>
    <x:t>История одной маленькой деревни, затерянной высоко в горах, и ее немногочисленных обитателей, каждый из которых немножко чудак, немножко ворчун и в каждом из которых таятся настоящие сокровища духа.</x:t>
  </x:si>
  <x:si>
    <x:t>Шьем одежду из трикотажа. Практическое руководство</x:t>
  </x:si>
  <x:si>
    <x:t>Корфиати А.</x:t>
  </x:si>
  <x:si>
    <x:t>Академия кройки и шитья</x:t>
  </x:si>
  <x:si>
    <x:t>НПЛ</x:t>
  </x:si>
  <x:si>
    <x:t>ДОМ. ДОСУГ. РУКОДЕЛИЕ И РЕМЕСЛА</x:t>
  </x:si>
  <x:si>
    <x:t>РУКОДЕЛИЕ И РЕМЕСЛА</x:t>
  </x:si>
  <x:si>
    <x:t>978-5-17-192937-4</x:t>
  </x:si>
  <x:si>
    <x:t>162х235</x:t>
  </x:si>
  <x:si>
    <x:t>бумага офсетная 100</x:t>
  </x:si>
  <x:si>
    <x:t>70x100/16</x:t>
  </x:si>
  <x:si>
    <x:t>Харитонова Анжелика Максимовна</x:t>
  </x:si>
  <x:si>
    <x:t>АкадемияКройкиШитья</x:t>
  </x:si>
  <x:si>
    <x:t>ASE000000000904316</x:t>
  </x:si>
  <x:si>
    <x:t>Кладезь. Хобби. Лайфстайл</x:t>
  </x:si>
  <x:si>
    <x:t>511 Департамент Прикладная литература и межиздательские проекты</x:t>
  </x:si>
  <x:si>
    <x:t>http://cdn.eksmo.ru/v2/ASE000000000904316/COVER/cover1.jpg</x:t>
  </x:si>
  <x:si>
    <x:t>12+</x:t>
  </x:si>
  <x:si>
    <x:t>АкадемияКройкиШитья Корфиати Шьем одежду из трикотажа. Практическое руководство</x:t>
  </x:si>
  <x:si>
    <x:t>Это подробное практическое руководство по шитью одежды из трикотажа. Благодаря ему вы научитесь снимать мерки, делать прибавки и строить выкройки для различных моделей, освоите моделирование уникальных изделий и воплотите готовые модельные решения.
Иллюстрации, схемы и советы от автора подойдут как новичкам, так и профессионалам. Они помогут учесть все особенности работы с трикотажем, шить из которого могут даже начинающие портные, ведь этот материал прекрасно драпируется, имеет огромное разнообразие цветов и «прощает» многие неточности кроя.
Анастасия Корфиати – модельер, автор обучающих книг по шитью и создатель уникальных методик кроя верхней одежды. С помощью ее книг можно научиться шить на высоком профессиональном уровне.</x:t>
  </x:si>
  <x:si>
    <x:t>Прикладная литература</x:t>
  </x:si>
  <x:si>
    <x:t>Домоводство. Индивидуальное строительство. Сад. Огород</x:t>
  </x:si>
  <x:si>
    <x:t>Рукоделие</x:t>
  </x:si>
  <x:si>
    <x:t>Крой и шитье</x:t>
  </x:si>
  <x:si>
    <x:t>114.03.1.1</x:t>
  </x:si>
  <x:si>
    <x:t>Олимпиадные задачи по математике. 4 класс. Подробный разбор всех заданий. Ответы</x:t>
  </x:si>
  <x:si>
    <x:t>Узорова О.В.</x:t>
  </x:si>
  <x:si>
    <x:t>Академия начального образования</x:t>
  </x:si>
  <x:si>
    <x:t>ШЛ</x:t>
  </x:si>
  <x:si>
    <x:t>УЧЕБНАЯ ЛИТЕРАТУРА ДЛЯ НАЧАЛЬНОЙ ШКОЛЫ (1-4 КЛ)</x:t>
  </x:si>
  <x:si>
    <x:t>ЕСТЕСТВЕННОНАУЧНЫЕ ПРЕДМЕТЫ (1-4 КЛ)</x:t>
  </x:si>
  <x:si>
    <x:t>978-5-17-166482-4</x:t>
  </x:si>
  <x:si>
    <x:t>197х255</x:t>
  </x:si>
  <x:si>
    <x:t>бумага типографская 60</x:t>
  </x:si>
  <x:si>
    <x:t>84x108/16</x:t>
  </x:si>
  <x:si>
    <x:t>Шишкова Ирина Леонидовна</x:t>
  </x:si>
  <x:si>
    <x:t>АкмНачОбр</x:t>
  </x:si>
  <x:si>
    <x:t>7-10</x:t>
  </x:si>
  <x:si>
    <x:t>ASE000000000883677</x:t>
  </x:si>
  <x:si>
    <x:t>Малыш(Обучающая и развивающая литература)</x:t>
  </x:si>
  <x:si>
    <x:t>http://cdn.eksmo.ru/v2/ASE000000000883677/COVER/cover1.jpg</x:t>
  </x:si>
  <x:si>
    <x:t>6+</x:t>
  </x:si>
  <x:si>
    <x:t>АкмНачОбр(бол)..п/матем.4кл.Олимпиадные задачи.Подробный разбор всех заданий. Ответы</x:t>
  </x:si>
  <x:si>
    <x:t>В пособие вошли все виды олимпиадных заданий по математике для 4  класса.
Пособие позволяет эффективно подготовиться к решению нестандартных задач и заданий. Сначала детально разбирается условие и последовательность решения задачи, затем предлагаются аналогичные тренировочные задачи для самостоятельного решения.  В случае затруднений можно обратиться к подробным ответам в конце книги. 
Работа с пособием научит ребёнка вдумчиво относиться к условию задачи, правильно выстраивать алгоритм решения, привлекая для этого подходящие приемы.</x:t>
  </x:si>
  <x:si>
    <x:t>В пособие вошли все виды олимпиадных заданий по математике для 4  класса.
Структура пособия позволяет эффективно подготовиться к решению нестандартных задач и заданий. Сначала детально разбирается условие и последовательность решения задачи, затем предлагаются аналогичные тренировочные задачи для самостоятельного решения.  В случае затруднений можно обратиться к подробным ответам в конце книги. 
Работа с пособием научит ребёнка вдумчиво относиться к условию задачи, правильно выстраивать алгоритм решения, привлекая для этого подходящие приемы. 
Пособие можно использовать на уроках в школе и для самостоятельных занятий дома.</x:t>
  </x:si>
  <x:si>
    <x:t>Учебная литература</x:t>
  </x:si>
  <x:si>
    <x:t>Начальная школа</x:t>
  </x:si>
  <x:si>
    <x:t>Математика</x:t>
  </x:si>
  <x:si>
    <x:t>113.01.1.1</x:t>
  </x:si>
  <x:si>
    <x:t>Англо-русский русско-английский словарь с произношением</x:t>
  </x:si>
  <x:si>
    <x:t>Державина В.А.</x:t>
  </x:si>
  <x:si>
    <x:t>Английский для школьников</x:t>
  </x:si>
  <x:si>
    <x:t>ИНОСТРАННЫЕ ЯЗЫКИ (1-4 КЛ)</x:t>
  </x:si>
  <x:si>
    <x:t>978-5-17-109192-7</x:t>
  </x:si>
  <x:si>
    <x:t>Юркина Яна Викторовна</x:t>
  </x:si>
  <x:si>
    <x:t>АнглийскийДляШкольников</x:t>
  </x:si>
  <x:si>
    <x:t>ASE000000000837260</x:t>
  </x:si>
  <x:si>
    <x:t>Lingua. Европейские языки</x:t>
  </x:si>
  <x:si>
    <x:t>http://cdn.eksmo.ru/v2/ASE000000000837260/COVER/cover1.jpg</x:t>
  </x:si>
  <x:si>
    <x:t>АнглийскийДляШкольников Англо-русский русско-английский словарь с произношением</x:t>
  </x:si>
  <x:si>
    <x:t>В серию "Английский для школьников" входят пособия по грамматике, тренажеры для учащихся начальной школы. "Англо-русский русско-английский словарь с произношением" - новая книга Виктории Державиной, известного автора пособий и словарей для школьников и взрослых, изучающих английский язык. В словаре дается транскрипция (в англо-русской части - к заголовочным словам, а в русско-английской - к переводам), выполненная в знаках международной фонетической системы, а также средствами русского алфавита. Словарь предназначен для учащихся 1-4 классов и включает объем лексики, соответствующий учебной программе начальной школы.</x:t>
  </x:si>
  <x:si>
    <x:t>Англо-русский русско-английский словарь с произношением включает объем лексики, соответствующий программе по английскому языку для начальной школы.
В англо-русской части все заголовочные слова снабжены транскрипцией в знаках международной фонетической системы и русскими буквами. У существительных указывается форма множественного числа, у качественных прилагательных – формы степеней сравнения, у глаголов – формы 3-го л. ед. ч., прошедшего времени, причастия настоящего и прошедшего времени.
В русско-английской части ко всем переводам приводится транскрипция, в том числе русскими буквами.
Все русские слова даны с ударением.
Словарь предназначен для учащихся начальных классов, также будет интересен учителям английского языка начальной школы и родителям.</x:t>
  </x:si>
  <x:si>
    <x:t>Средняя и старшая школа</x:t>
  </x:si>
  <x:si>
    <x:t>Гуманитарные дисциплины</x:t>
  </x:si>
  <x:si>
    <x:t>Английский язык</x:t>
  </x:si>
  <x:si>
    <x:t>113.02.2.3</x:t>
  </x:si>
  <x:si>
    <x:t>Атлас мира (желтый) (в новых границах)</x:t>
  </x:si>
  <x:si>
    <x:t>Атлас компактный</x:t>
  </x:si>
  <x:si>
    <x:t>ПРЛ</x:t>
  </x:si>
  <x:si>
    <x:t>ЕСТЕСТВЕННЫЕ НАУКИ</x:t>
  </x:si>
  <x:si>
    <x:t>НАУКИ О ЗЕМЛЕ</x:t>
  </x:si>
  <x:si>
    <x:t>978-5-17-156864-1</x:t>
  </x:si>
  <x:si>
    <x:t>140х210</x:t>
  </x:si>
  <x:si>
    <x:t>бумага офсетная 80</x:t>
  </x:si>
  <x:si>
    <x:t>60x88/16</x:t>
  </x:si>
  <x:si>
    <x:t>Корнилова Ольга Александровна</x:t>
  </x:si>
  <x:si>
    <x:t>АтласКомпактный</x:t>
  </x:si>
  <x:si>
    <x:t>ASE000000000873431</x:t>
  </x:si>
  <x:si>
    <x:t>ОГИЗ. Страноведение</x:t>
  </x:si>
  <x:si>
    <x:t>http://cdn.eksmo.ru/v2/ASE000000000873431/COVER/cover1.jpg</x:t>
  </x:si>
  <x:si>
    <x:t>Атлас мира(жёл/NEW!)(в новых границах)</x:t>
  </x:si>
  <x:si>
    <x:t>В этом популярном атласе мира удобного формата представлены политические карты всех государств мира, исчерпывающая информация о современном политическом устройстве мира.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x:t>
  </x:si>
  <x:si>
    <x:t>Естественные науки. Математика</x:t>
  </x:si>
  <x:si>
    <x:t>Науки о Земле. Экология</x:t>
  </x:si>
  <x:si>
    <x:t>114.10.3.1</x:t>
  </x:si>
  <x:si>
    <x:t>Атлас мира (синий) (в новых границах)</x:t>
  </x:si>
  <x:si>
    <x:t>978-5-17-156866-5</x:t>
  </x:si>
  <x:si>
    <x:t>ASE000000000873438</x:t>
  </x:si>
  <x:si>
    <x:t>http://cdn.eksmo.ru/v2/ASE000000000873438/COVER/cover1.jpg</x:t>
  </x:si>
  <x:si>
    <x:t>Атлас мира(син/NEW!)(в новых границах)</x:t>
  </x:si>
  <x:si>
    <x:t>Политические карты ВСЕХ континентов и государств
Исчерпывающая информация о политическом устройстве мира
Удобный формат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x:t>
  </x:si>
  <x:si>
    <x:t>Язык шипов. Полуночные сказки и темное волшебство</x:t>
  </x:si>
  <x:si>
    <x:t>Бардуго Л.</x:t>
  </x:si>
  <x:si>
    <x:t>Миры Ли Бардуго. Grishaverse</x:t>
  </x:si>
  <x:si>
    <x:t>ЗАРУБЕЖНАЯ ФАНТАСТИКА, ФЭНТЕЗИ, МИСТИКА</x:t>
  </x:si>
  <x:si>
    <x:t>978-5-17-112359-8</x:t>
  </x:si>
  <x:si>
    <x:t>Бардуго(Миры)</x:t>
  </x:si>
  <x:si>
    <x:t>ASE000000000838389</x:t>
  </x:si>
  <x:si>
    <x:t>http://cdn.eksmo.ru/v2/ASE000000000838389/COVER/cover1.jpg</x:t>
  </x:si>
  <x:si>
    <x:t>Бардуго(Миры/под)Язык шипов</x:t>
  </x:si>
  <x:si>
    <x:t>Сказания о прекрасных русалках и рыжебородых големах, монстрах и принцессах, зачарованных городах и наводящих ужас лесах. Коллекция завораживающих историй с великолепными цветными иллюстрациями – для всех любителей вселенной гришей и темного фэнтези.</x:t>
  </x:si>
  <x:si>
    <x:t>Молодежная фантастика и фэнтези</x:t>
  </x:si>
  <x:si>
    <x:t>111.11.1.1</x:t>
  </x:si>
  <x:si>
    <x:t>Властелин Колец. Содружество Кольца</x:t>
  </x:si>
  <x:si>
    <x:t>Толкин Д.Р.Р.</x:t>
  </x:si>
  <x:si>
    <x:t>Библиотека классики</x:t>
  </x:si>
  <x:si>
    <x:t>ФАНТАСТИКА, ФЭНТЕЗИ, МИСТИКА</x:t>
  </x:si>
  <x:si>
    <x:t>978-5-17-166725-2</x:t>
  </x:si>
  <x:si>
    <x:t>бумага типографская 55</x:t>
  </x:si>
  <x:si>
    <x:t>Демичев Владимир Константинович</x:t>
  </x:si>
  <x:si>
    <x:t>БиблКлассики</x:t>
  </x:si>
  <x:si>
    <x:t>THE LORD OF THE RINGS</x:t>
  </x:si>
  <x:si>
    <x:t>ASE000000000883984</x:t>
  </x:si>
  <x:si>
    <x:t>Neoclassic. Дельта</x:t>
  </x:si>
  <x:si>
    <x:t>http://cdn.eksmo.ru/v2/ASE000000000883984/COVER/cover1.jpg</x:t>
  </x:si>
  <x:si>
    <x:t>БиблКлассики Толкин Властелин Колец. Содружество Кольца</x:t>
  </x:si>
  <x:si>
    <x:t>— Первая книга легендарной трилогии Джона Р.Р. Толкина.
— «Властелин колец» — классика жанра фэнтези.
— Литературная основа знаменитой кинотрилогии Питера Джексона.
— В данном издании «Властелин колец» публикуется в переводе Валерия Каррика и Марии Каменкович.
— Текст сопровождается комментариями, позволяющими читателям узнать больше о мире Средиземья, языках и народах, его населяющих.</x:t>
  </x:si>
  <x:si>
    <x:t>В это издание вошла трилогия Джона Р.Р.Толкина «Властелин Колец» в переводе В. Каррика и М. Каменкович. Перевод сопровождается  комментариями, которые позволяют читателям глубже погрузиться в сказочный мир, и узнать больше о летописях королей и властителей Средьземелья, нуменорских календарях, языках и народах, и многом другом.</x:t>
  </x:si>
  <x:si>
    <x:t>Зарубежная фантастика</x:t>
  </x:si>
  <x:si>
    <x:t>Фэнтези</x:t>
  </x:si>
  <x:si>
    <x:t>111.05.1.1</x:t>
  </x:si>
  <x:si>
    <x:t>Проклятие Железного короля</x:t>
  </x:si>
  <x:si>
    <x:t>Блейк А.</x:t>
  </x:si>
  <x:si>
    <x:t>Дарк Ромэнтези</x:t>
  </x:si>
  <x:si>
    <x:t>978-5-17-188806-0</x:t>
  </x:si>
  <x:si>
    <x:t>Бутузова Полина Алексеевна</x:t>
  </x:si>
  <x:si>
    <x:t>ASE000000000900892</x:t>
  </x:si>
  <x:si>
    <x:t>No sugar</x:t>
  </x:si>
  <x:si>
    <x:t>http://cdn.eksmo.ru/v2/ASE000000000900892/COVER/cover1.jpg</x:t>
  </x:si>
  <x:si>
    <x:t>Блейк Проклятие Железного короля</x:t>
  </x:si>
  <x:si>
    <x:t>Бессмертие — это бесценный дар или жестокое наказание? Доминик, еще вчера бывший королем Франции, у ног которого лежал весь мир, поставил бы на второе. Теперь он чудовище, не выносящее света солнца и терзаемое своим создателем во имя мести за сломанные жизни.
Сможет ли новообращенный ревенант обуздать свою суть и вырваться из плена, чтобы спасти государство, которому он посвятил жизнь, и женщину, любовь к которой он пронес через смерть.
Это мрачная сказка о железном короле, сломленной графине и ревенанте, чья жажда мести коснётся каждого, кто встанет на его пути.</x:t>
  </x:si>
  <x:si>
    <x:t>111.11.2.1</x:t>
  </x:si>
  <x:si>
    <x:t>Брежнев</x:t>
  </x:si>
  <x:si>
    <x:t>Замостьянов А.А.</x:t>
  </x:si>
  <x:si>
    <x:t>Большая биография лидера</x:t>
  </x:si>
  <x:si>
    <x:t>БИОГРАФИИ. МЕМУАРЫ</x:t>
  </x:si>
  <x:si>
    <x:t>БИОГРАФИИ, МЕМУАРЫ</x:t>
  </x:si>
  <x:si>
    <x:t>978-5-17-192925-1</x:t>
  </x:si>
  <x:si>
    <x:t>бумага книжная кремовая 60</x:t>
  </x:si>
  <x:si>
    <x:t>Демянчук Полина Николаевна</x:t>
  </x:si>
  <x:si>
    <x:t>БолБиографЛидера</x:t>
  </x:si>
  <x:si>
    <x:t>ASE000000000901787</x:t>
  </x:si>
  <x:si>
    <x:t>Времена 2. Переплёт. История</x:t>
  </x:si>
  <x:si>
    <x:t>http://cdn.eksmo.ru/v2/ASE000000000901787/COVER/cover1.jpg</x:t>
  </x:si>
  <x:si>
    <x:t>БолБиографЛидера Замостьянов Брежнев</x:t>
  </x:si>
  <x:si>
    <x:t>«Безумие для любой страны строить свою политику с прицелом на ядерную войну».
Он правил страной восемнадцать лет — дольше всех после Сталина. При нем СССР достиг военного паритета с США, а разрядка международной напряженности стала реальностью. Но это же время вошло в историю как «эпоха застоя».
Кем был Леонид Брежнев? Дальновидным лидером, подарившим стране стабильность, или уставшим политиком, терявшим контроль над державой? Новая книга заместителя главного редактора журнала «Историк» Арсения Замостьянова прослеживает его путь от рабочего завода до вершины власти, не обходя стороной ни громкие достижения, ни теневые страницы. 
Леонид Брежнев — архитектор стабильности или заложник эпохи? Узнайте в книге серии «Большая биография лидера».</x:t>
  </x:si>
  <x:si>
    <x:t>Биографии. Мемуары</x:t>
  </x:si>
  <x:si>
    <x:t>Биографии и мемуары исторических фигур, государственных и общественных деятелей</x:t>
  </x:si>
  <x:si>
    <x:t>111.07.4.1</x:t>
  </x:si>
  <x:si>
    <x:t>Большая детская 3D-энциклопедия обо всём на свете</x:t>
  </x:si>
  <x:si>
    <x:t>Кошевар Д.В., Ликсо В.В., Папуниди Е.А.</x:t>
  </x:si>
  <x:si>
    <x:t>Большая детская энциклопедия обо всём на свете</x:t>
  </x:si>
  <x:si>
    <x:t>ДЕТСКАЯ И ПОДРОСТКОВАЯ ПОЗНАВАТЕЛЬНАЯ ЛИТЕРАТУРА</x:t>
  </x:si>
  <x:si>
    <x:t>ДЕТСКИЕ И ПОДРОСТКОВЫЕ АТЛАСЫ И ЭНЦИКЛОПЕДИИ</x:t>
  </x:si>
  <x:si>
    <x:t>978-5-17-983231-7</x:t>
  </x:si>
  <x:si>
    <x:t>210х280</x:t>
  </x:si>
  <x:si>
    <x:t>60x84/8</x:t>
  </x:si>
  <x:si>
    <x:t>Гладченко Серафима Владленовна</x:t>
  </x:si>
  <x:si>
    <x:t>БолДетЭнц(обо всем)</x:t>
  </x:si>
  <x:si>
    <x:t>14-16</x:t>
  </x:si>
  <x:si>
    <x:t>ASE000000000833251</x:t>
  </x:si>
  <x:si>
    <x:t>Интеджер. Аванта</x:t>
  </x:si>
  <x:si>
    <x:t>http://cdn.eksmo.ru/v2/ASE000000000833251/COVER/cover1.jpg</x:t>
  </x:si>
  <x:si>
    <x:t>БолДетЭнц(обо всем)3D-энциклопедия обо всём на свете</x:t>
  </x:si>
  <x:si>
    <x:t>Ты растешь и огромный мир постепенно раскрывает перед тобой свои тайны. Но так хочется узнать все сразу и обо всем на свете! Так в чем же дело? Открой страницы нашей уникальной гигантской энциклопедии, и у тебя появится уникальная возможность познать тайны Вселенной, получше познакомиться с нашей родной планетой, ее доисторическими и современными обитателями, и разными видами техники — делом рук человеческих. Обо всем этом ты сможешь не только прочесть или рассмотреть на наших ярких красочных иллюстрациях, но и увидеть ответы на свои вопросы в объеме и движении. Понаблюдать за движением планет по орбитам и восхититься полярным сиянием, увидеть, как кит выпускает фонтан воды в небеса и поучаствовать в захватывающем сражении — это, и многое другое станет доступно тебе с нашей гигантской 3Д -энциклопедией с дополненной реальностью. И всеми этими неожиданными возможностями будешь командовать ты сам. Как это возможно? Открой заинтересовавшую тебя страницу энциклопедии, направь на нее смартфон или планшет с установленным бесплатным мобильным приложением ASTAR, — и перед тобой развернутся небывалые возможности дополненной реальности. Наша уникальная детская энциклопедия не только поделится с тобой новыми знаниями, но и доставит немало захватывающих дух переживаний. 
Открой эту книгу — и тебе откроются тайны мироздания. Поверь — скучно не будет!</x:t>
  </x:si>
  <x:si>
    <x:t>Детская научно-популярная литература</x:t>
  </x:si>
  <x:si>
    <x:t>Универсальные детские энциклопедии и справочники</x:t>
  </x:si>
  <x:si>
    <x:t>112.03.5.1</x:t>
  </x:si>
  <x:si>
    <x:t>Большая книга опытов и экспериментов для мальчиков</x:t>
  </x:si>
  <x:si>
    <x:t>Вайткене Л.Д.</x:t>
  </x:si>
  <x:si>
    <x:t>Большая книга для мальчиков</x:t>
  </x:si>
  <x:si>
    <x:t>ДЕТСКАЯ ДОСУГОВАЯ ЛИТЕРАТУРА (4 ЛЕТ И СТАРШЕ)</x:t>
  </x:si>
  <x:si>
    <x:t>КНИГИ-СДЕЛАЙ САМ</x:t>
  </x:si>
  <x:si>
    <x:t>978-5-17-098816-7</x:t>
  </x:si>
  <x:si>
    <x:t>бумага офсетная 160</x:t>
  </x:si>
  <x:si>
    <x:t>БолКнДляМальчиков</x:t>
  </x:si>
  <x:si>
    <x:t>11-14</x:t>
  </x:si>
  <x:si>
    <x:t>ASE000000000725013</x:t>
  </x:si>
  <x:si>
    <x:t>http://cdn.eksmo.ru/v2/ASE000000000725013/COVER/cover1.jpg</x:t>
  </x:si>
  <x:si>
    <x:t>БолКнДляМальчиков Опытов и экспериментов</x:t>
  </x:si>
  <x:si>
    <x:t>По столу скачет, как мячик, яйцо без скорлупы, рядом стоит бутылка с бесцветной колой, а возле миски съедобного клея в стакане танцуют изюминки.
Вот это кухня! Думаешь, такое невозможно? Тогда скорее бери в руки эту книгу — тебя ждут удивительные открытия. Для описанных на ее страницах экспериментов понадобятся самые разные предметы, которые наверняка найдутся у тебя дома. Ты своими руками смастеришь парашют, научишься выращивать кристаллы, заставишь газировку бить фонтаном и проведешь множество других познавательных опытов. В книге не только подробно описано, как проходят все эксперименты, но и даются их научные объяснения. Внимательно следуй пошаговым инструкциям, узнавай о причинах различных явлений — и ты сможешь удивить родных и друзей!
Для среднего школьного возраста.</x:t>
  </x:si>
  <x:si>
    <x:t>Детское творчество и досуг</x:t>
  </x:si>
  <x:si>
    <x:t>Досуг для детей</x:t>
  </x:si>
  <x:si>
    <x:t>Опыты. Эксперименты. Фокусы</x:t>
  </x:si>
  <x:si>
    <x:t>112.05.3.4</x:t>
  </x:si>
  <x:si>
    <x:t>Буба. Альбом наклеек</x:t>
  </x:si>
  <x:si>
    <x:t>Буба</x:t>
  </x:si>
  <x:si>
    <x:t>978-5-17-116284-9</x:t>
  </x:si>
  <x:si>
    <x:t>Суворова Дарья Сергеевна</x:t>
  </x:si>
  <x:si>
    <x:t>ASE000000000844656</x:t>
  </x:si>
  <x:si>
    <x:t>http://cdn.eksmo.ru/v2/ASE000000000844656/COVER/cover1.jpg</x:t>
  </x:si>
  <x:si>
    <x:t>Буба(НАКЛ)Альбом наклеек</x:t>
  </x:si>
  <x:si>
    <x:t>Любопытный и забавный Буба обожает исследовать окружающий мир и веселиться! Укрась наклейками с Бубой и его друзьями блокноты, тетради, открытки и подарки.</x:t>
  </x:si>
  <x:si>
    <x:t>Быстрая подготовка к школе</x:t>
  </x:si>
  <x:si>
    <x:t>Быстрое обучение: методика О.В. Узоровой</x:t>
  </x:si>
  <x:si>
    <x:t>РАЗВИТИЕ РЕБЕНКА И ПОДГОТОВКА К ШКОЛЕ (0-6 ЛЕТ)</x:t>
  </x:si>
  <x:si>
    <x:t>РАЗВИТИЕ РЕБЕНКА И ПОДГОТОВКА К ШКОЛЕ (4-6 ЛЕТ)</x:t>
  </x:si>
  <x:si>
    <x:t>978-5-17-101518-3</x:t>
  </x:si>
  <x:si>
    <x:t>162х210</x:t>
  </x:si>
  <x:si>
    <x:t>бумага офсетная 65</x:t>
  </x:si>
  <x:si>
    <x:t>Кулешова Ольга Викторовна</x:t>
  </x:si>
  <x:si>
    <x:t>БыстрОбуч(Узорова)</x:t>
  </x:si>
  <x:si>
    <x:t>ASE000000000828017</x:t>
  </x:si>
  <x:si>
    <x:t>Сова. Малыш (Обучающая и развивающая литература)</x:t>
  </x:si>
  <x:si>
    <x:t>http://cdn.eksmo.ru/v2/ASE000000000828017/COVER/cover1.jpg</x:t>
  </x:si>
  <x:si>
    <x:t>3+</x:t>
  </x:si>
  <x:si>
    <x:t>БыстрОбуч(Узорова)Быстрая подготовка к школе</x:t>
  </x:si>
  <x:si>
    <x:t>Книга известных педагогов-практиков О. В. Узоровой и Е. А. Нефёдовой  поможет ребёнку приобрести все первоначальные сведения, необходимые для успешного начала школьного обучения.  Занимаясь по книге, ребёнок:  - получит элементарные естественнонаучные представления; - сможет развить образное и логическое мышление, мелкую моторику и речь;  - увеличит словарный запас; - научится объяснять значение фразеологизмов, подбирать синонимы и антонимы к словам, изменять существительные по числам и многое другое.  Пособие может эффективно использоваться для индивидуальной и коллективной работы  дома и в подготовительных классах.</x:t>
  </x:si>
  <x:si>
    <x:t>Книга известных педагогов-практиков О. В. Узоровой и Е. А. Нефёдовой «Быстрая подготовка к школе» содержит все первоначальные сведения, которыми должен обладать ребёнок при поступлении в школу.
Выполняя задания пособия, дошкольник приобретёт широкие знания об окружающем мире, обогатит словарный запас, сможет развить графические навыки и мелкую моторику, всесторонне подготовиться к школе.
Для начального образования.</x:t>
  </x:si>
  <x:si>
    <x:t>Дошкольное обучение. Подготовка к школе</x:t>
  </x:si>
  <x:si>
    <x:t>Общие развивающие методики</x:t>
  </x:si>
  <x:si>
    <x:t>112.01.5.1</x:t>
  </x:si>
  <x:si>
    <x:t>Быстро учимся считать в пределах 100</x:t>
  </x:si>
  <x:si>
    <x:t>978-5-17-102387-4</x:t>
  </x:si>
  <x:si>
    <x:t>Гайдель Екатерина Анатольевна</x:t>
  </x:si>
  <x:si>
    <x:t>ASE000000000828928</x:t>
  </x:si>
  <x:si>
    <x:t>http://cdn.eksmo.ru/v2/ASE000000000828928/COVER/cover1.jpg</x:t>
  </x:si>
  <x:si>
    <x:t>БыстрОбуч(Узорова)Быстро учимся считать в пределах 100</x:t>
  </x:si>
  <x:si>
    <x:t>Новое учебное пособие известных педагогов-практиков О. В. Узоровой и Е. А. Нефёдовой поможет школьнику быстро научиться счёту в пределах 100. Книга представляет интерес для педагогов и родителей младших школьников:  поможет развить вычислительные навыки ребенка,а также может использоваться при подготовке к урокам.  - Уникальный арифметический тренажёр позволит оценить достижения младших школьников по математике.   - Системный комплекс занятий принесёт максимум пользы ребенку - это отработка базовых школьных примеров по устному и письменному счёту, а также  инструмент активизации мыслительных процессов. - Материал строится по принципу «Одна страница книги на каждое занятие».  - Благодаря ежедневным занятиям по 20 - 30 минут ученик сможет автоматизировать навыки счёта и эффективно применять их на уроках.  - Многообразие интересных заданий позволит школьнику заниматься с интересом и удовольствием.</x:t>
  </x:si>
  <x:si>
    <x:t>Учебное пособие «Быстро учимся считать в пределах 100» познакомит школьника с основными приёмами вычислений. Автоматизация навыка устного счёта значительно ускоряет и упрощает любые вычисления и облегчает дальнейшее обучение математике. Нестандартные и занимательные упражнения на игровых полях позволят выявить и развить математические и творческие способности ученика. Пособие можно использовать для работы в классе и дома по всем федеральным программам начальной школы.
Для начального образования.</x:t>
  </x:si>
  <x:si>
    <x:t>Математические прописи. Учимся писать цифры. 1 класс</x:t>
  </x:si>
  <x:si>
    <x:t>978-5-17-024665-6</x:t>
  </x:si>
  <x:si>
    <x:t>AST000000000025022</x:t>
  </x:si>
  <x:si>
    <x:t>http://cdn.eksmo.ru/v2/AST000000000025022/COVER/cover1.jpg</x:t>
  </x:si>
  <x:si>
    <x:t>БыстрОбуч(Узорова)Математические прописи 1 класс</x:t>
  </x:si>
  <x:si>
    <x:t>Математические прописи могут использоваться для занятий с первоклассниками, при подготовке детей к школе, а также для коррекции написания цифр в начальной школе. Работа с прописями способствует формированию навыков каллиграфического написания цифр, учит соблюдать единый орфографический режим при решении примеров и задач. Для младшего школьного возраста.
О. В. Узорова и Е.А Нефёдова — известные педагоги-практики, авторы самых издаваемых учебников и учебных пособий в России. Основанные на авторской методике, доказавшей  свою эффективность миллионными тиражами, эти пособия помогут родителям подготовить ребенка к школе, а  ученикам –  легко и эффективно освоить программу начальной школы. 
Все,  что поможет ребенку стать успешным в учёбе, вы найдёте в книгах Узоровой и Нефёдовой: подготовка к школе, прописи, прописи для детей, прописи для дошкольников, учимся читать, развитие речи, тексты для 1 класса, контрольное списывание, диктанты по русскому языку, подготовка к диктантам, задания по русскому языку, тесты по русскому языку, примеры по математике, сложение, вычитание, задания по математике, задачи по математике,  контрольная работа, самостоятельная работа, проверочные работы, тесты по математике, математические диктанты, устный счёт, счёт в пределах 20, справочное пособие, рабочая тетрадь, комплект рабочих тетрадей,  решаем примеры, решаем задачи, тренинг, разные виды сложности, сборники заданий, комплексные работы, летние задания, 1 класс, возраст 4-7 лет.</x:t>
  </x:si>
  <x:si>
    <x:t>Математические прописи могут использоваться для занятий с первоклассниками, при подготовке детей к школе, а также для коррекции написания цифр в начальной школе. Работа с прописью способствует формированию навыков каллиграфического письма цифр, учит соблюдать единый орфографический режим при решении примеров и задач.
Для младшего школьного возраста.</x:t>
  </x:si>
  <x:si>
    <x:t>Нейропрописи</x:t>
  </x:si>
  <x:si>
    <x:t>ГУМАНИТАРНЫЕ ПРЕДМЕТЫ (1-4 КЛ)</x:t>
  </x:si>
  <x:si>
    <x:t>978-5-17-139523-0</x:t>
  </x:si>
  <x:si>
    <x:t>ASE000000000860510</x:t>
  </x:si>
  <x:si>
    <x:t>http://cdn.eksmo.ru/v2/ASE000000000860510/COVER/cover1.jpg</x:t>
  </x:si>
  <x:si>
    <x:t>БыстрОбуч(Узорова)Нейропрописи</x:t>
  </x:si>
  <x:si>
    <x:t>В книге много упражнений для развития мозга. 
Детям дошкольного и младшего школьного возраста. 
• Упражнения расположены по принципу от простого к сложном: выполняются правой и левой рукой по отдельности, а также двумя руками одновременно. 
• Включены стимулирующие и расслабляющие упражнения для глаз, для рук и для правильной артикуляции. 
• Окажет неоценимую помощь при подготовке к школе.</x:t>
  </x:si>
  <x:si>
    <x:t>Пособие «Нейропрописи» известных педагогов-практиков О. В. Узоровой и Е. А. Нефёдовой предназначено для занятий с детьми дошкольного и младшего школьного возраста. В книге много упражнений для развития мозга, которые помогут ребёнку в тренировке графических навыков, координации движений и мелкой моторики, синхронизации работы глаз и рук
Для начального образования.</x:t>
  </x:si>
  <x:si>
    <x:t>Письмо. Русский язык</x:t>
  </x:si>
  <x:si>
    <x:t>113.01.2.1</x:t>
  </x:si>
  <x:si>
    <x:t>Контрольное списывание. 2 класс</x:t>
  </x:si>
  <x:si>
    <x:t>978-5-17-102410-9</x:t>
  </x:si>
  <x:si>
    <x:t>Ильин Олег Сергеевич</x:t>
  </x:si>
  <x:si>
    <x:t>ASE000000000828951</x:t>
  </x:si>
  <x:si>
    <x:t>http://cdn.eksmo.ru/v2/ASE000000000828951/COVER/cover1.jpg</x:t>
  </x:si>
  <x:si>
    <x:t>БыстрОбуч(Узорова)Рус.яз.2 кл.Контрольное списывание.</x:t>
  </x:si>
  <x:si>
    <x:t>Это сборник заданий для контрольного списывания, разработанный известными педагогами-практиками О.В. Узоровой и Е.А. Нефёдовой. Книга адресована учащимся начальных классов.  - Выполняя упражнения, ученик тренирует важные учебные навыки - осваивает орфографическое чтение,графические навыки, «устное» списывание, изучает правила русского языка, учится безошибочно списывать любой текст, развивает навык самоконтроля. - Учебное пособие можно использовать для работы в классе и дома по всем федеральным программам начальной школы. - Задания этой книги идеально подходят для повторения и закрепления пройденного материала на летних каникулах. - 20 минут занятий по этой книге в день помогут развить память, внимание и орфографическую зоркость - ребёнок научится безукоризненно выполнять упражнения по русскому языку.</x:t>
  </x:si>
  <x:si>
    <x:t>Учебное пособие «Контрольное списывание. 2-й класс» разработано известными педагогами-практиками О. В. Узоровой и Е. А. Нефёдовой, авторами более 500 учебных пособий для начальной школы. Занимаясь по этой книге, ребёнок сможет научиться безошибочно списывать любой текст, сформировать каллиграфический почерк и повысить грамотность. 
Регулярные занятия помогут научить ребёнка быть внимательным, собранным и вдумчивым — тогда он сможет успевать по русскому языку на отлично. 
Для начального образования.</x:t>
  </x:si>
  <x:si>
    <x:t>Тренажер по чистописанию. 1-2 класс</x:t>
  </x:si>
  <x:si>
    <x:t>978-5-17-117170-4</x:t>
  </x:si>
  <x:si>
    <x:t>Булычева Мария Геннадьевна</x:t>
  </x:si>
  <x:si>
    <x:t>ASE000000000845087</x:t>
  </x:si>
  <x:si>
    <x:t>http://cdn.eksmo.ru/v2/ASE000000000845087/COVER/cover1.jpg</x:t>
  </x:si>
  <x:si>
    <x:t>БыстрОбуч(Узорова)Тренажер по чистописанию. 1-2-й класс</x:t>
  </x:si>
  <x:si>
    <x:t>Учебное пособие поможет первоклассникам сформировать графические навыки письма, выработать красивый почерк и увеличить скорость письма. 
Отличное дополнительное пособие для первоклассников.
• Соответствует ФГОС для начальной школы.
• Тренажёр представляет собой рабочую тетрадь, в которой ребёнок потренируется писать буквы, их элементы и варианты соединений, а также слоги, слова и предложения. Научится писать диктанты, короткие изложения и сочинения, списывать письменные и печатные тексты.
• Занимаясь по этому пособию, ребёнок сможет выработать красивый почерк и увеличить скорость письма.
• Тренажёр даёт возможность отработать графические навыки, правильную постановку руки, развить мелкую моторику.
• Ребёнок может заниматься самостоятельно.
• Пособие можно использовать на уроках в классе, а также для работы дома.</x:t>
  </x:si>
  <x:si>
    <x:t>«Тренажер по чистописанию. 1-2-й класс» представляет собой рабочую тетрадь, в которой первоклассники потренируются аккуратно и красиво писать буквы, их элементы, варианты соединений, а также слоги, слова и предложения. Занимаясь по этому пособию, ребёнок сможет выработать красивый почерк и увеличить скорость письма.
Пособие можно использовать в качестве дополнительного материала на уроках в классе, а также для работы дома. 
Для начального образования.</x:t>
  </x:si>
  <x:si>
    <x:t>Молот ведьм. Предисловие С. Зотова</x:t>
  </x:si>
  <x:si>
    <x:t>Шпренгер Я., Крамер Г.</x:t>
  </x:si>
  <x:si>
    <x:t>Великие трактаты</x:t>
  </x:si>
  <x:si>
    <x:t>ИСКУССТВО. КУЛЬТУРА</x:t>
  </x:si>
  <x:si>
    <x:t>ИСКУССТВО И КУЛЬТУРА</x:t>
  </x:si>
  <x:si>
    <x:t>978-5-17-192654-0</x:t>
  </x:si>
  <x:si>
    <x:t>Селезнева Александра Андреевна</x:t>
  </x:si>
  <x:si>
    <x:t>ВеликиеТрактаты</x:t>
  </x:si>
  <x:si>
    <x:t>ASE000000000902841</x:t>
  </x:si>
  <x:si>
    <x:t>Времена 2. Переплёт. Культура</x:t>
  </x:si>
  <x:si>
    <x:t>http://cdn.eksmo.ru/v2/ASE000000000902841/COVER/cover1.jpg</x:t>
  </x:si>
  <x:si>
    <x:t>ВеликиеТрактаты Шпренгер Молот ведьм. (Предисловие С. Зотова)</x:t>
  </x:si>
  <x:si>
    <x:t>Эпоха Святой инквизиции, когда сотни женщин подверга лись гонениям по всей Европе, справедливо считается одной из самых кровавых в мировой истории.
«Молот ведьм» — знаменитый и самый мистический труд по демонологии. Написанный доминиканскими инквизиторами Генрихом Крамером и Якобом Шпренгером в конце XV века, трактат рассказывает о злодеяниях колдуний, о необходимости избавления от «ереси», о способах обнаружения ведьм. Авторы продвигали идею о том, что женщина являлась источником зла и похоти. Именно поэтому ее легче было склонить к вероотступ ничеству. Мужчины же наоборот — воплощали добрую сторону человечества.
Более 500 лет эта удивительная и загадочная книга будора жит воображение, вызывает теологические споры, но никого не оставляет равнодушным.</x:t>
  </x:si>
  <x:si>
    <x:t>Искусство</x:t>
  </x:si>
  <x:si>
    <x:t>История искусств. Искусствоведение</x:t>
  </x:si>
  <x:si>
    <x:t>114.15.1.1</x:t>
  </x:si>
  <x:si>
    <x:t>Транспорт. Найди и наклей</x:t>
  </x:si>
  <x:si>
    <x:t>Дмитриева В.Г.</x:t>
  </x:si>
  <x:si>
    <x:t>Виммельбух: 150 наклеек</x:t>
  </x:si>
  <x:si>
    <x:t>978-5-17-189633-1</x:t>
  </x:si>
  <x:si>
    <x:t>бумага мелованная 130</x:t>
  </x:si>
  <x:si>
    <x:t>Хохлова Вера Владимировна</x:t>
  </x:si>
  <x:si>
    <x:t>Виммельбух(НАКЛ)</x:t>
  </x:si>
  <x:si>
    <x:t>ASE000000000901506</x:t>
  </x:si>
  <x:si>
    <x:t>http://cdn.eksmo.ru/v2/ASE000000000901506/COVER/cover1.jpg</x:t>
  </x:si>
  <x:si>
    <x:t>Виммельбух(НАКЛ)Транспорт. Найди и наклей</x:t>
  </x:si>
  <x:si>
    <x:t>Баннер 1
•   36 страниц
•   150 наклеек
•   Интересно и детям, и взрослым
Баннер 2
•   Мелованная бумага — наклейки можно переклеивать несколько раз
•   Большой формат 21х28 см  
•   Удобно для дружного семейного досуга
Баннер 3
•   Виммельбух: много интересных деталей, которые хочется рассматривать
•   Найди, покажи, наклей: спрятанные картинки, лабиринты, логические задачки
•   Для самых хитрых заданий есть ответы
Карточки этой же серии с хорошими продажами:
https://www.wildberries.ru/catalog/815204646/detail.aspx
https://www.wildberries.ru/catalog/246137535/detail.aspx</x:t>
  </x:si>
  <x:si>
    <x:t>Виммельбух «Транспорт. Найди и наклей» — это замечательная книжка, которая понравится и детям, и взрослым. Внутри — детальные иллюстрации, минимум текста и обучающие наклейки. Малыш с удовольствием рассмотрит картинки и найдёт подходящие стикеры. Книга напечатана на плотной мелованной бумаге с гладкой поверхностью, благодаря которой наклейки можно переклеивать несколько раз.
Для дошкольного возраста.</x:t>
  </x:si>
  <x:si>
    <x:t>Сотник из будущего. На порубежье</x:t>
  </x:si>
  <x:si>
    <x:t>Булычев А.В.</x:t>
  </x:si>
  <x:si>
    <x:t>Военная боевая фантастика</x:t>
  </x:si>
  <x:si>
    <x:t>?6</x:t>
  </x:si>
  <x:si>
    <x:t>978-5-17-193692-1</x:t>
  </x:si>
  <x:si>
    <x:t>Шараева Елена Федоровна</x:t>
  </x:si>
  <x:si>
    <x:t>ВоенБоевФантастика</x:t>
  </x:si>
  <x:si>
    <x:t>ASE000000000904838</x:t>
  </x:si>
  <x:si>
    <x:t>Ленинград ИД. Молодежная литература</x:t>
  </x:si>
  <x:si>
    <x:t>http://cdn.eksmo.ru/v2/ASE000000000904838/COVER/cover1.jpg</x:t>
  </x:si>
  <x:si>
    <x:t>ВоенБоевФантастика Булычев Сотник из будущего. На порубежье</x:t>
  </x:si>
  <x:si>
    <x:t>Нашествие Ордена меченосцев на Юрьев отбито. Князь 
Ярослав, доверив «Западный щит» Руси сыну Александру, уводит 
дружину к Киеву для борьбы за великокняжеский стол. В распо
ряжении княжича лишь малая группа верных людей да Андреев
ская бригада — воины, для которых присяга важнее жизни.
У рубежей княжества Юрьевского не просто рыщут рыца
ри — здесь сталкиваются интересы корон. Амбициозные свеи уже 
готовят шнеки к броску на Ладогу, а расчётливые даны укрепля
ют замки, вгрызаясь в эстляндские земли.
Александру предстоит доказать, что его «малой силы» до
статочно, чтобы удержать Юрьев и западные границы. Пока 
великий князь занят большой политикой, Андреевская бригада 
остается единственным заслоном, способным остановить продви
жение западных соседей в глубь русских земель.</x:t>
  </x:si>
  <x:si>
    <x:t>Зов Ктулху</x:t>
  </x:si>
  <x:si>
    <x:t>Лавкрафт Г.</x:t>
  </x:si>
  <x:si>
    <x:t>Мастера магического реализма (подарочное)</x:t>
  </x:si>
  <x:si>
    <x:t>978-5-17-168193-7</x:t>
  </x:si>
  <x:si>
    <x:t>7Б</x:t>
  </x:si>
  <x:si>
    <x:t>Осипова Маргарита Гургеновна</x:t>
  </x:si>
  <x:si>
    <x:t>Гейман(под)</x:t>
  </x:si>
  <x:si>
    <x:t>ASE000000000884706</x:t>
  </x:si>
  <x:si>
    <x:t>Молодежная литература. Фантастика и фэнтези</x:t>
  </x:si>
  <x:si>
    <x:t>http://cdn.eksmo.ru/v2/ASE000000000884706/COVER/cover1.jpg</x:t>
  </x:si>
  <x:si>
    <x:t>Гейман(под):Лавкрафт Зов Ктулху (цветной обрез)</x:t>
  </x:si>
  <x:si>
    <x:t>•   Мировая классика жанра хоррор в подарочном оформлении! 
•   Приятный материал, два вида тиснения фольгой, полусупер, печать по обрезу, иллюстрации на форзацах, белая качественная бумага и обновленный дизайн текстового блока.
•   Г.Ф. Лавкрафт — автор, создавший жанр космического ужаса. Его называли «Эдгаром По XX века», гениальным безумцем, адептом тайных знаний и талантливым мифотворцем.
•   В сборник вошли 14 произведений автора, в том числе рассказы «Зов Ктулху», «Дагон», «Безымянный город», «Иные боги» и другие.Истории, в которых сплелись древние религии и ужасы XX века, реальность и мифы, люди и божества, чья сущность внушает страх…</x:t>
  </x:si>
  <x:si>
    <x:t>Дагон, Ктулху, Йог-Сотот и другие темные божества, созданные Говардом Лавкрафтом в 1920-е годы, стали культовыми персонажами. Мифами о них вдохновляются многие авторы, включая Нила Геймана и Стивена Кинга. Древние Лавкрафта воплощают хаос в его многочисленных проявлениях. Они обитают в океанских глубинах, дремлют в древних пирамидах или приходят из бездны космоса. Непостижимые и враждебные человечеству, они остаются за гранью нашего осмысления. Единственная надежда сохранить рассудок — избегать встречи с ними и всегда быть начеку.</x:t>
  </x:si>
  <x:si>
    <x:t>НГ(под)2027</x:t>
  </x:si>
  <x:si>
    <x:t>Мистика. Ужасы</x:t>
  </x:si>
  <x:si>
    <x:t>111.05.1.3</x:t>
  </x:si>
  <x:si>
    <x:t>Загадка номера 622</x:t>
  </x:si>
  <x:si>
    <x:t>Диккер Ж.</x:t>
  </x:si>
  <x:si>
    <x:t>Весь Жоэль Диккер</x:t>
  </x:si>
  <x:si>
    <x:t>ЗАРУБЕЖНАЯ ОСТРОСЮЖЕТНАЯ ЛИТЕРАТУРА</x:t>
  </x:si>
  <x:si>
    <x:t>978-5-17-123531-4</x:t>
  </x:si>
  <x:si>
    <x:t>бумага книжная кремовая пухлая 60</x:t>
  </x:si>
  <x:si>
    <x:t>Горностаева Варвара Михайловна</x:t>
  </x:si>
  <x:si>
    <x:t>Диккер(best)</x:t>
  </x:si>
  <x:si>
    <x:t>L’Énigme de la chambre 622</x:t>
  </x:si>
  <x:si>
    <x:t>ASE000000000851989</x:t>
  </x:si>
  <x:si>
    <x:t>Корпус</x:t>
  </x:si>
  <x:si>
    <x:t>http://cdn.eksmo.ru/v2/ASE000000000851989/COVER/cover1.jpg</x:t>
  </x:si>
  <x:si>
    <x:t>Диккер(best)!Загадка номера 622</x:t>
  </x:si>
  <x:si>
    <x:t>– Убийство в роскошном альпийском отеле – блестящий интеллектуальный детектив от автора мировых бестселлеров «Правда о деле Гарри Квеберта» и «Книга Балтиморов». 
– Жоэль Диккер по праву считается одним из главных современных детективщиков. Его произведения любимы читателями и критиками по всему миру и отмечены престижными литературными наградами, в том числе Гран-при Французской академии и Гонкуровской премией лицеистов.
– Книги писателя переведены на 40 языков и издаются в 60 странах, их совокупный тираж достиг уже почти 20 миллионов экземпляров.
– «Загадка номера 622» – пятый по счету роман Диккера, которым он смог удивить даже преданных поклонников своего творчества. Это первый детектив, действие которого разворачивается в Швейцарии, на родине писателя.
– В «Загадке номера 622», как и в «Правде о деле Гарри Квеберта», главным героем становится писатель. Он едет в шикарный отель посреди заснеженных Альп, но вместо отдыха распутывает таинственное преступление, совершенное там много лет назад…
– Атмосфера и сюжет книги отсылают к классике детективного жанра – произведениям Артура Конан Дойла, Агаты Кристи и знаменитому роману Гастона Леру «Тайна желтой комнаты».</x:t>
  </x:si>
  <x:si>
    <x:t>Популярный молодой писатель приезжает в роскошный отель “Палас Вербье”, затерянный в Швейцарских Альпах, чтобы отдохнуть, собраться с мыслями, пережить расставание с возлюбленной и смерть своего близкого друга и издателя. Роскошные виды, от которых захватывает дух, залитые солнцем, утопающие в горном морозном воздухе, террасы, бассейн с джакузи, камины в номерах и мягкий полумрак бара – идеальное место, чтобы забыть обо всех волнениях и невзгодах. Но случайно герой узнает, что в соседнем 622-м номере много лет назад произошло загадочное убийство. Из любопытства он начинает наводить справки и оказывается втянут в невероятный и опасный водоворот заговоров и интриг, в которых переплетутся между собой швейцарские банкиры, наследницы российских дворянских родов, всесильные спецслужбы и отчаянные авантюристы.</x:t>
  </x:si>
  <x:si>
    <x:t>Детектив</x:t>
  </x:si>
  <x:si>
    <x:t>Зарубежный детектив</x:t>
  </x:si>
  <x:si>
    <x:t>Детективный роман. Триллер</x:t>
  </x:si>
  <x:si>
    <x:t>111.04.1.1</x:t>
  </x:si>
  <x:si>
    <x:t>Комфортное материнство: бережный фитнес до и после родов</x:t>
  </x:si>
  <x:si>
    <x:t>Климова Е.А.</x:t>
  </x:si>
  <x:si>
    <x:t>Доктор блогер</x:t>
  </x:si>
  <x:si>
    <x:t>ЗДОРОВЬЕ. ПОПУЛЯРНАЯ МЕДИЦИНА</x:t>
  </x:si>
  <x:si>
    <x:t>ПОПУЛЯРНАЯ И НЕТРАДИЦИОННАЯ МЕДИЦИНА. БЕРЕМЕННОСТЬ И РОДЫ. ЛЕЧЕБНАЯ КОСМЕТИКА И ЛЕЧЕБНОЕ ПИТАНИЕ. ДИЕТЫ. ЗДОРОВЫЙ ОБРАЗ ЖИЗНИ</x:t>
  </x:si>
  <x:si>
    <x:t>978-5-17-186900-7</x:t>
  </x:si>
  <x:si>
    <x:t>(Уволен) Река Татьяна Сергеевна</x:t>
  </x:si>
  <x:si>
    <x:t>ДокторБлогер</x:t>
  </x:si>
  <x:si>
    <x:t>ASE000000000899317</x:t>
  </x:si>
  <x:si>
    <x:t>Времена 2. Vita</x:t>
  </x:si>
  <x:si>
    <x:t>http://cdn.eksmo.ru/v2/ASE000000000899317/COVER/cover1.jpg</x:t>
  </x:si>
  <x:si>
    <x:t>ДокторБлогер Климова Комфортное материнство: бережный фитнес до и после родов</x:t>
  </x:si>
  <x:si>
    <x:t>Ваше тело знает, как стать мамой. Нужно лишь помочь ему.
Беременность — удивительное время, когда организм женщины ежедневно меняется, чтобы подарить новую жизнь. Но вместе с этими переменами нередко приходят усталость, боли, тревога, множество вопросов, а ещё больше – страшилок и противоречивых советов.
Эта книга поможет отбросить мифы и сосредоточиться на том, что действительно может помочь. Здесь вы найдете практические рекомендации и понятные программы физических упражнений для всех этапов беременности и послеродового восстановления. Все методики основаны на доказательном подходе и многолетнем опыте автора — реабилитолога, физического терапевта и многодетной мамы.
Екатерина Климова создала уникальное практическое руководство для будущих мам, из которого вы узнаете:
• как подготовить тело к беременности;
• какие упражнения выполнять в определенном триместре (в пользу, а не во вред);
• что делать при диастазе и как укрепить мышцы тазового дна;
• как физически подготовиться к процессу родов;
• как быстро и бережно восстановиться после рождения малыша.</x:t>
  </x:si>
  <x:si>
    <x:t>Медицина и здоровье</x:t>
  </x:si>
  <x:si>
    <x:t>Здоровый образ жизни. Фитнес</x:t>
  </x:si>
  <x:si>
    <x:t>Фитнес. Аэробика</x:t>
  </x:si>
  <x:si>
    <x:t>114.02.2.3</x:t>
  </x:si>
  <x:si>
    <x:t>Конституция Российской Федерации с флагом, гербом и гимном. Новая редакция. С учетом образования в составе РФ новых субъектов</x:t>
  </x:si>
  <x:si>
    <x:t>ЗаконКом.</x:t>
  </x:si>
  <x:si>
    <x:t>ПРАВО. ЮРИДИЧЕСКИЕ НАУКИ</x:t>
  </x:si>
  <x:si>
    <x:t>КОНСТИТУЦИОННОЕ (ГОС.) ПРАВО. ИЗБИРАТЕЛЬНОЕ ПРАВО. СИСТЕМА ОРГАНОВ ГОСУДАРСТВА</x:t>
  </x:si>
  <x:si>
    <x:t>978-5-17-153974-0</x:t>
  </x:si>
  <x:si>
    <x:t>бумага газетная 45</x:t>
  </x:si>
  <x:si>
    <x:t>Немурова Анастасия Андреевна</x:t>
  </x:si>
  <x:si>
    <x:t>ASE000000000870378</x:t>
  </x:si>
  <x:si>
    <x:t>Кладезь. Юридика</x:t>
  </x:si>
  <x:si>
    <x:t>http://cdn.eksmo.ru/v2/ASE000000000870378/COVER/cover1.jpg</x:t>
  </x:si>
  <x:si>
    <x:t>ЗаконКом.Конституция РФ с флагом, гербом и гимном.Новая редакция. С учетом образования в составе РФ новых субъектов</x:t>
  </x:si>
  <x:si>
    <x:t>Конституция Российской Федерации в новой редакции учитывает изменения, связанные с образованием в составе Российской Федерации новых субъектов: Донецкой Народной Республики, Луганской Народной Республики, Запорожской и Херсонской областей. 
В издании представлен текст Государственного гимна Российской Федерации.
В удобном формате для широкого круга читателей.</x:t>
  </x:si>
  <x:si>
    <x:t>Право. Юридические науки</x:t>
  </x:si>
  <x:si>
    <x:t>Конституционное и административное право</x:t>
  </x:si>
  <x:si>
    <x:t>Конституция и конституционный строй. Конституционное право</x:t>
  </x:si>
  <x:si>
    <x:t>114.21.3.1</x:t>
  </x:si>
  <x:si>
    <x:t>Майкл Джексон. Биография в комиксах</x:t>
  </x:si>
  <x:si>
    <x:t>Сека</x:t>
  </x:si>
  <x:si>
    <x:t>Зал славы. Комиксы</x:t>
  </x:si>
  <x:si>
    <x:t>978-5-17-163827-6</x:t>
  </x:si>
  <x:si>
    <x:t>бумага мелованная матовая 130</x:t>
  </x:si>
  <x:si>
    <x:t>Стёпина Анастасия Сергеевна</x:t>
  </x:si>
  <x:si>
    <x:t>ЗалСлавыКомиксы</x:t>
  </x:si>
  <x:si>
    <x:t>MICHAEL JACKSON EN BD</x:t>
  </x:si>
  <x:si>
    <x:t>ASE000000000880889</x:t>
  </x:si>
  <x:si>
    <x:t>Кладезь. Музыка</x:t>
  </x:si>
  <x:si>
    <x:t>http://cdn.eksmo.ru/v2/ASE000000000880889/COVER/cover1.jpg</x:t>
  </x:si>
  <x:si>
    <x:t>ЗалСлавыКомиксы Майкл Джексон. Биография в комиксах</x:t>
  </x:si>
  <x:si>
    <x:t>Как улыбчивый мальчишка из небольшого города превратился в "Короля поп-музыки", одного из самых успешных исполнителей в истории? Этот графический роман расскажет о невероятном пути Майкла Джексона - от первых шагов в семейном проекте The Jackson 5 до всемирного признания и рекордов, которые до сих пор остаются непревзойденными.
В более чем 20 комиксах от художников со всего света заново оживает история артиста, который ломал границы жанров, задавал новые стандарты в музыке и танце и стал символом целой эпохи.
Эта книга - шанс увидеть легенду с новой стороны: не только как икону сцены, но и как человека, который всю жизнь искал свободу и себя.</x:t>
  </x:si>
  <x:si>
    <x:t>Творческий путь музыкантов и музыкальных коллективов</x:t>
  </x:si>
  <x:si>
    <x:t>111.07.6.1</x:t>
  </x:si>
  <x:si>
    <x:t>Арабский язык без репетитора. Самоучитель арабского языка</x:t>
  </x:si>
  <x:si>
    <x:t>Азар М.</x:t>
  </x:si>
  <x:si>
    <x:t>Иностранный без репетитора</x:t>
  </x:si>
  <x:si>
    <x:t>ИНОСТРАННЫЕ ЯЗЫКИ</x:t>
  </x:si>
  <x:si>
    <x:t>УЧЕБНЫЕ ПОСОБИЯ И САМОУЧИТЕЛИ ИНОСТРАННЫХ ЯЗЫКОВ</x:t>
  </x:si>
  <x:si>
    <x:t>978-5-17-122079-2</x:t>
  </x:si>
  <x:si>
    <x:t>Окошкина Евгения Владимировна</x:t>
  </x:si>
  <x:si>
    <x:t>ИностранБезРепетитора</x:t>
  </x:si>
  <x:si>
    <x:t>ASE000000000850561</x:t>
  </x:si>
  <x:si>
    <x:t>Lingua. Восточные языки</x:t>
  </x:si>
  <x:si>
    <x:t>http://cdn.eksmo.ru/v2/ASE000000000850561/COVER/cover1.jpg</x:t>
  </x:si>
  <x:si>
    <x:t>ИностранБезРепетитора Арабск.яз. Самоучитель</x:t>
  </x:si>
  <x:si>
    <x:t>В книге даётся упрощённый начальный курс арабского языка. Освоив предлагаемый материал, вы научитесь с лёгкостью понимать арабское письмо, сможете составлять простые предложения, поддерживать несложный диалог, читать арабские тексты. Предлагаемые к каждому уроку упражнения самоучителя направлены на постановку правильного произношения букв, слов и словосочетаний, а также на развитие практических навыков восприятия арабского письма. Для успешного закрепления пройденной темы в конце каждого урока помещены упражнения, ключи к которым читатель найдет в конце книги. 
Пособие предназначено для широкого круга лиц, изучающих арабский язык, и в первую очередь для тех, кто решил овладеть им самостоятельно. Книга будет также полезна для желающих приступить к чтению Священного Корана в оригинале и выучить основные суры.</x:t>
  </x:si>
  <x:si>
    <x:t>Филологические науки</x:t>
  </x:si>
  <x:si>
    <x:t>Другие языки</x:t>
  </x:si>
  <x:si>
    <x:t>114.14.7.1</x:t>
  </x:si>
  <x:si>
    <x:t>Портрет</x:t>
  </x:si>
  <x:si>
    <x:t>Аверьянова О.Н.</x:t>
  </x:si>
  <x:si>
    <x:t>История фотографии</x:t>
  </x:si>
  <x:si>
    <x:t>978-5-17-185604-5</x:t>
  </x:si>
  <x:si>
    <x:t>(Уволен) Кузьмина Василиса Денисовна</x:t>
  </x:si>
  <x:si>
    <x:t>ИсторФотографии</x:t>
  </x:si>
  <x:si>
    <x:t>ASE000000000898173</x:t>
  </x:si>
  <x:si>
    <x:t>Антропос</x:t>
  </x:si>
  <x:si>
    <x:t>http://cdn.eksmo.ru/v2/ASE000000000898173/COVER/cover1.jpg</x:t>
  </x:si>
  <x:si>
    <x:t>ИсторФотографии Аверьянова Портрет</x:t>
  </x:si>
  <x:si>
    <x:t>Ольга Аверьянова — доктор искусствоведения, заведующая отделом фотографии ГМИИ им. А. С. Пушкина. 
Портрет — один из самых интригующих и динамично развивающихся жанров фотоискусства, находящийся на стыке документальной фиксации, психологии и эксперимента. Данное издание предлагает взглянуть на эволюцию фотопортрета: от первых дагеротипов XIX века до смелых концептуальных поисков современного искусства.
Уникальная особенность книги — нарисованные репродукции известных фотоснимков. Авторские иллюстрации позволяют переосмыслить классические кадры через графику и живописную технику, предлагая читателю новый, неожиданный взгляд на знакомые шедевры.</x:t>
  </x:si>
  <x:si>
    <x:t>Изобразительное искусство</x:t>
  </x:si>
  <x:si>
    <x:t>История изобразительного искусства</x:t>
  </x:si>
  <x:si>
    <x:t>114.15.3.3</x:t>
  </x:si>
  <x:si>
    <x:t>Столпы земли [В 2 т.] Том 1</x:t>
  </x:si>
  <x:si>
    <x:t>Фоллетт К.</x:t>
  </x:si>
  <x:si>
    <x:t>Классическая и современная проза (нов)</x:t>
  </x:si>
  <x:si>
    <x:t>ЗАРУБЕЖНАЯ КЛАССИЧЕСКАЯ ПРОЗА И ДРАМАТУРГИЯ</x:t>
  </x:si>
  <x:si>
    <x:t>978-5-17-153217-8</x:t>
  </x:si>
  <x:si>
    <x:t>115х180</x:t>
  </x:si>
  <x:si>
    <x:t>76x100/32</x:t>
  </x:si>
  <x:si>
    <x:t>Тимакова Анастасия Сергеевна</x:t>
  </x:si>
  <x:si>
    <x:t>КиСП(нов)</x:t>
  </x:si>
  <x:si>
    <x:t>The Pillars of the Earth</x:t>
  </x:si>
  <x:si>
    <x:t>ASE000000000869593</x:t>
  </x:si>
  <x:si>
    <x:t>Neoclassic. Гамма</x:t>
  </x:si>
  <x:si>
    <x:t>http://cdn.eksmo.ru/v2/ASE000000000869593/COVER/cover1.jpg</x:t>
  </x:si>
  <x:si>
    <x:t>КиСП(нов/м)Фоллетт Столпы земли [В 2 т.] Том 1</x:t>
  </x:si>
  <x:si>
    <x:t>– Первый том романа «Столпы земли» Кена Фоллетта!
– От автора романов «Мир без конца», «Столп огненный» и «Вечер и утро».
– Самый знаменитый роман Фоллетта, по мотивам которого созданы телевизионный сериал, два мюзикла и три настольные игры.
– Издания в серии «Классическая и современная проза» – в мягкой обложке и удобном карманном формате.</x:t>
  </x:si>
  <x:si>
    <x:t>«Столпы земли» - грандиозная панорама самых темных лет в истории Англии, когда борьба за престол и междоусобные войны были привычным фоном жизни. Перед читателем раскрываются сплетенные в единый клубок истории самых разных людей - от простых ремесленников до графов и членов королевских семей. Воссоздан целый мир страстей и преступлений, интриг, тайн, страхов, любви и верности, на фоне которого медленно и величественно разворачивается строительство самого высокого собора Англии.</x:t>
  </x:si>
  <x:si>
    <x:t>Историческая проза</x:t>
  </x:si>
  <x:si>
    <x:t>Зарубежная историческая проза</x:t>
  </x:si>
  <x:si>
    <x:t>111.02.1.1</x:t>
  </x:si>
  <x:si>
    <x:t>Дюймовочка. Рис. Б. Дехтерёва</x:t>
  </x:si>
  <x:si>
    <x:t>Андерсен Х.</x:t>
  </x:si>
  <x:si>
    <x:t>Классики детской книги</x:t>
  </x:si>
  <x:si>
    <x:t>ДЕТСКАЯ ЛИТЕРАТУРА (0-3 ЛЕТ)</x:t>
  </x:si>
  <x:si>
    <x:t>ХУДОЖЕСТВЕННАЯ ЛИТЕРАТУРА ДЛЯ ДЕТЕЙ (0-3 ЛЕТ)</x:t>
  </x:si>
  <x:si>
    <x:t>978-5-17-187094-2</x:t>
  </x:si>
  <x:si>
    <x:t>бумага офсетная 120</x:t>
  </x:si>
  <x:si>
    <x:t>Булгакова Екатерина Александровна</x:t>
  </x:si>
  <x:si>
    <x:t>КлассикиДетКниги</x:t>
  </x:si>
  <x:si>
    <x:t>0-3</x:t>
  </x:si>
  <x:si>
    <x:t>ASE000000000899522</x:t>
  </x:si>
  <x:si>
    <x:t>Малыш(Художественная литература)</x:t>
  </x:si>
  <x:si>
    <x:t>http://cdn.eksmo.ru/v2/ASE000000000899522/COVER/cover1.jpg</x:t>
  </x:si>
  <x:si>
    <x:t>КлассикиДетКниги Андерсен Дюймовочка (идл.Б.Дехтерёва)</x:t>
  </x:si>
  <x:si>
    <x:t>Очаровательная сказка Ханса Кристиана Андресена о маленькой доброй девочке, которая волшебным образом появилась из прекрасного цветка и отправилась в удивительное путешествие, — одна из самых любимых историй детства.
В этом издании сказка выходит с иллюстрациями известного отечественного художника Бориса Дехтерёва, который виртуозно владел техникой акварели и в своём творчестве опирался на русскую реалистическую иллюстрацию. Яркие, сказочные и в то же время реалистичные рисунки этого художника обожают подолгу рассматривать дети.
Для детей до 3-х лет.</x:t>
  </x:si>
  <x:si>
    <x:t>Детская художественная литература</x:t>
  </x:si>
  <x:si>
    <x:t>Сказки</x:t>
  </x:si>
  <x:si>
    <x:t>Зарубежные сказки</x:t>
  </x:si>
  <x:si>
    <x:t>112.07.3.2</x:t>
  </x:si>
  <x:si>
    <x:t>Чудесное путешествие Нильса с дикими гусями</x:t>
  </x:si>
  <x:si>
    <x:t>Лагерлеф С.</x:t>
  </x:si>
  <x:si>
    <x:t>ДЕТСКАЯ И ПОДРОСТКОВАЯ КЛАССИЧЕСКАЯ ХУДОЖЕСТВЕННАЯ ЛИТЕРАТУРА</x:t>
  </x:si>
  <x:si>
    <x:t>КЛАССИЧЕСКАЯ ХУДОЖЕСТВЕННАЯ ЛИТЕРАТУРА (11 ЛЕТ И СТАРШЕ)</x:t>
  </x:si>
  <x:si>
    <x:t>978-5-17-187781-1</x:t>
  </x:si>
  <x:si>
    <x:t>Пирожкова Анастасия Евгеньевна</x:t>
  </x:si>
  <x:si>
    <x:t>ASE000000000900111</x:t>
  </x:si>
  <x:si>
    <x:t>http://cdn.eksmo.ru/v2/ASE000000000900111/COVER/cover1.jpg</x:t>
  </x:si>
  <x:si>
    <x:t>КлассикиДетКниги Лагерлеф Чудесное путешествие Нильса с дикими гусями (идл.Э. Булатова)</x:t>
  </x:si>
  <x:si>
    <x:t>Нильс Хольгерссон был хулиганом и разгильдяем: разорял птичьи гнёзда, задавал трёпку коту, отказывался помогать по дому и совершенно не хотел учиться. Но вскоре ему пришлось за это поплатиться – его заколдовал домовой! Теперь Нильс стал маленьким и беззащитным. Вместе со стаей дикий гусей мальчик отправляется в далёкое и опасное путешествие, чтобы научиться важным жизненным правилам: помогать ближнему, быть добрым, сострадательным, ответственным и внимательным. Но как же Нильсу снять заклятие и вновь стать большим? И сможет ли он вернуться домой?</x:t>
  </x:si>
  <x:si>
    <x:t>Сельма Лагерлёф (1858 – 1940) – выдающаяся шведская писательница и обладательница Нобелевской премии по литературе (1909). Среди её знаменитых произведений одним из самых известных является сказочная повесть «Чудесное путешествие Нильса Хольгерссона по Швеции». Это история о мальчике Нильсе, которого домовой уменьшил до своих размеров, и его невероятном путешествии с дикими гусями. Нильсу предстоит опасный и далёкий путь, который поможет ему измениться в лучшую сторону и узнать, что такое настоящая дружба и сострадание. История построена на легендах и народных сказках и знакомит читателей с географией Швеции.
В нашей книге сказочная повесть представлена в пересказе Ирины Токмаковой.
Иллюстрации выдающихся отечественных художников Э. Булатова и О. Васильева.
Для среднего школьного возраста.</x:t>
  </x:si>
  <x:si>
    <x:t>100 логопедических упражнений</x:t>
  </x:si>
  <x:si>
    <x:t>Матвеева А.С.</x:t>
  </x:si>
  <x:si>
    <x:t>Книжка в кармашек</x:t>
  </x:si>
  <x:si>
    <x:t>РАЗВИТИЕ ДЕТЕЙ (0-3 ЛЕТ)</x:t>
  </x:si>
  <x:si>
    <x:t>978-5-17-099367-3</x:t>
  </x:si>
  <x:si>
    <x:t>107х165</x:t>
  </x:si>
  <x:si>
    <x:t>70x90/32</x:t>
  </x:si>
  <x:si>
    <x:t>КнКармашек</x:t>
  </x:si>
  <x:si>
    <x:t>ASE000000000825724</x:t>
  </x:si>
  <x:si>
    <x:t>http://cdn.eksmo.ru/v2/ASE000000000825724/COVER/cover1.jpg</x:t>
  </x:si>
  <x:si>
    <x:t>КнКармашек 100 логопедических упражнений</x:t>
  </x:si>
  <x:si>
    <x:t>Вы держите в руках книжку для малышей, созданную по авторской методике Анны Матвеевой - логопеда высшей категории, педагога с 30-летним опытом работы. Книга адресована педагогам дополнительного образования и родителям для занятий с детьми дошкольного возраста. - В книжку удобного карманного формата вошли обучающие задания на развитие речи, внимания, памяти, мышления, творческого воображения и мелкой моторики.   - С первых страниц книги ребенок вовлекается в игру.   - Занимаясь с малышом 10 - 15 минут в день, вы увидите отличные результаты.</x:t>
  </x:si>
  <x:si>
    <x:t>«100 логопедических упражнений» — красочная развивающая книжка, созданная по авторской методике А.С. Матвеевой. Выполняя увлекательные задания, ребёнок научится  правильно произносить звуки и строить развёрнутые фразы, значительно расширит кругозор и разовьет интеллект.  
Для дошкольного возраста.</x:t>
  </x:si>
  <x:si>
    <x:t>Домашние игры. Игры вне дома</x:t>
  </x:si>
  <x:si>
    <x:t>112.05.3.3</x:t>
  </x:si>
  <x:si>
    <x:t>100 считалок и потешек</x:t>
  </x:si>
  <x:si>
    <x:t>978-5-17-135688-0</x:t>
  </x:si>
  <x:si>
    <x:t>105х160</x:t>
  </x:si>
  <x:si>
    <x:t>ASE000000000856464</x:t>
  </x:si>
  <x:si>
    <x:t>http://cdn.eksmo.ru/v2/ASE000000000856464/COVER/cover1.jpg</x:t>
  </x:si>
  <x:si>
    <x:t>КнКармашек 100 считалок и потешек</x:t>
  </x:si>
  <x:si>
    <x:t>Книжка считалок и потешек для раннего развития — малыш будет с удовольствием разглядывать яркие рисунки, повторять веселые стишки, вырабатывая четкую, выразительную дикцию.     
Кому эта книга будет интересна
Читать замечательную книжку-малышку можно всей семьей, она станет хорошим подарком маленьким читателям, а также их родителям.
Каковы особенности этой книги  
Читая эту книгу вместе с ребенком, вы без особых усилий поможете ему обогатить словарный запас, развивая образное внимание, логическое и абстрактное мышление, память и речь малыша.
• Книга может стать первой ступенькой на пути к развитию отличной дикции, грамотной, выразительной речи.
• Запоминать иллюстрированные считалки и потешки легко и интересно. 
• Книга карманного формата не займёт много места, если вы решите взять её с собой в дорогу.</x:t>
  </x:si>
  <x:si>
    <x:t>Разучивание считалок и весёлых потешек — это лучший способ развить восприятие, образное мышление, память, внимание и способность ребёнка к обучению. Читайте вместе с малышом книгу «100 считалок и потешек» —жемчужины устного народного творчества украшают, оживляют речь, обогащают словарный запас и прививают любовь к родному языку.
Для дошкольного возраста</x:t>
  </x:si>
  <x:si>
    <x:t>Стихи и песни. Поэзия для детей</x:t>
  </x:si>
  <x:si>
    <x:t>112.07.4.1</x:t>
  </x:si>
  <x:si>
    <x:t>Стихи-лепеталки для запуска речи</x:t>
  </x:si>
  <x:si>
    <x:t>Гайдель Е.А.</x:t>
  </x:si>
  <x:si>
    <x:t>978-5-17-161555-0</x:t>
  </x:si>
  <x:si>
    <x:t>ASE000000000878178</x:t>
  </x:si>
  <x:si>
    <x:t>http://cdn.eksmo.ru/v2/ASE000000000878178/COVER/cover1.jpg</x:t>
  </x:si>
  <x:si>
    <x:t>КнКармашек Стихи-лепеталки для запуска речи</x:t>
  </x:si>
  <x:si>
    <x:t>Каждая книжка этой серии — занимательная, полезная, красочная.
Как без капризов накормить малыша, собрать на прогулку или уложить спать? На помощь заботливой маме придут лепеталки — добрые и мелодичные стихи и песенки, которые утром помогут ребёнку проснуться с улыбкой, а вечером успокоят и убаюкают маленького непоседу.
Лепеталки — добрые стихи и песенки, небольшие по объёму, чёткие по ритму, образные и легко запоминающиеся. Ласковый мамин голос и весёлая рифмовка развеселят малыша и подарят хорошее настроение. Пусть карапуз открывает замечательную книжку — и встречает новый день с улыбкой.
Повторять вслед за мамой рифмованные строчки так здорово —  это доставляет малышам радость и приносит огромную пользу. Ребёнок чисто выговаривает звуки, чётко и с выражением произносит каждое слово. Замечательные стихи обязательно понравятся дошколятам, помогут им вырасти добрыми и любознательными.
Одно удовольствие — слушать и повторять лепеталки и разглядывать картинки!</x:t>
  </x:si>
  <x:si>
    <x:t>Любящие родители хотят, чтобы малыш рос здоровым, счастливым и умным, поэтому так важно разговаривать с ребёнком с первых дней жизни — кроха слышит мамин или папин голос, чувствует себя защищённым. «Стихи-лепеталки для запуска речи. 100 стихов» — ритмичные и мелодичные стишки, песенки и потешки, которые идеально подходят для развития речи, восприятия, внимания, памяти, воображения. Замечательная книжка-малышка поможет сделать мир ребёнка весёлым и интересным — малыш произнесёт свои первые слова, станет внимательным и любознательным, узнает много нового, освоит полезные навыки и научится общаться.
Для дошкольного возраста.</x:t>
  </x:si>
  <x:si>
    <x:t>Анаграммы. Код расследования</x:t>
  </x:si>
  <x:si>
    <x:t>Когнитивный тренажер на каждый день</x:t>
  </x:si>
  <x:si>
    <x:t>ПОПУЛЯРНАЯ ПСИХОЛОГИЯ</x:t>
  </x:si>
  <x:si>
    <x:t>РАЗВИТИЕ ЛИЧНОСТИ И САМОСОВЕРШЕНСТВОВАНИЕ</x:t>
  </x:si>
  <x:si>
    <x:t>978-5-17-186859-8</x:t>
  </x:si>
  <x:si>
    <x:t>195х205</x:t>
  </x:si>
  <x:si>
    <x:t>84x90/16</x:t>
  </x:si>
  <x:si>
    <x:t>Д-пружина (мягкий)</x:t>
  </x:si>
  <x:si>
    <x:t>Сазанова Виктория Александровна</x:t>
  </x:si>
  <x:si>
    <x:t>КогнитивТренажер</x:t>
  </x:si>
  <x:si>
    <x:t>ASE000000000899276</x:t>
  </x:si>
  <x:si>
    <x:t>Альфа</x:t>
  </x:si>
  <x:si>
    <x:t>http://cdn.eksmo.ru/v2/ASE000000000899276/COVER/cover1.jpg</x:t>
  </x:si>
  <x:si>
    <x:t>КогнитивТренажер Анаграммы. Код расследования</x:t>
  </x:si>
  <x:si>
    <x:t>Любите головоломки и хотите держать мозг в тонусе? Это издание — ваш личный 30-дневный тренажёр. Вас ждут увлекательные задания на расшифровку: анаграммы и знаменитый шифр Цезаря. Разгадывая шифры, вы учитесь видеть систему там, где другие видят хаос, — это ценный навык в любой интеллектуальной работе.
Выполняя упражнения, вы прокачаете:
• Концентрацию и устойчивость внимания
• Умение мыслить нестандартно
• Логику и дедукцию
• Память и скорость обработки информации
• Усидчивость и навык доводить начатое до конца
Погружайтесь в мир тайн и тренируйте интеллект с удовольствием!</x:t>
  </x:si>
  <x:si>
    <x:t>Психология</x:t>
  </x:si>
  <x:si>
    <x:t>Саморазвитие</x:t>
  </x:si>
  <x:si>
    <x:t>Прочие издания</x:t>
  </x:si>
  <x:si>
    <x:t>114.13.4.4</x:t>
  </x:si>
  <x:si>
    <x:t>Гражданский кодекс Российской Федерации на 2027 год с таблицами и схемами + комментарии (1-ая, 2-ая, 3-я и 4-ая части)</x:t>
  </x:si>
  <x:si>
    <x:t>Кодексы и схемы</x:t>
  </x:si>
  <x:si>
    <x:t>ГРАЖДАНСКОЕ ПРОЦЕССУАЛЬНОЕ ПРАВО. СУДОУСТРОЙСТВО. АРБИТРАЖ. НОТАРИАТ. АДВОКАТУРА</x:t>
  </x:si>
  <x:si>
    <x:t>978-5-17-182924-7</x:t>
  </x:si>
  <x:si>
    <x:t>КодексыСхемы</x:t>
  </x:si>
  <x:si>
    <x:t>ASE000000000896119</x:t>
  </x:si>
  <x:si>
    <x:t>http://cdn.eksmo.ru/v2/ASE000000000896119/COVER/cover1.jpg</x:t>
  </x:si>
  <x:si>
    <x:t>КодексыСхемы Гражданский Кодекс РФ на 2027 год с таблицами и схемами + комментарии (1-ая, 2-ая, 3-я и 4-ая части)</x:t>
  </x:si>
  <x:si>
    <x:t>Гражданский кодекс Российской Федерации по состоянию на 2027 год с учетом всех изменений, опубликованных в официальных источниках на момент подписания издания в печать.
Благодаря уникальным схемам и таблицам по важнейшим темам гражданского права вы легко сориентируетесь в любых нормах гражданского законодательства.
Эта книга станет незаменимым помощником не только при подготовке к экзамену, но и при разрешении гражданских споров.
Издание подходит как для практикующих юристов, так и для студентов юридических факультетов.</x:t>
  </x:si>
  <x:si>
    <x:t>Гражданское право</x:t>
  </x:si>
  <x:si>
    <x:t>Общие вопросы. Гражданский кодекс</x:t>
  </x:si>
  <x:si>
    <x:t>114.21.4.1</x:t>
  </x:si>
  <x:si>
    <x:t>Кодекс Российской Федерации об административных правонарушениях на 2027 год с таблицами и схемами + комментарии</x:t>
  </x:si>
  <x:si>
    <x:t>АДМИНИСТРАТИВНОЕ ПРАВО. ОРГАНЫ ГОС. БЕЗОПАСНОСТИ, ВНУТР. ДЕЛ, ВООРУЖЕННЫХ СИЛ. ТАМОЖЕННОЕ ПРАВО. МУНИЦИПАЛЬНОЕ ПРАВО. ИНФОРМАЦИОННОЕ ПРАВО</x:t>
  </x:si>
  <x:si>
    <x:t>978-5-17-190278-0</x:t>
  </x:si>
  <x:si>
    <x:t>Кузнецова Дарья Яковлевна</x:t>
  </x:si>
  <x:si>
    <x:t>ASE000000000901244</x:t>
  </x:si>
  <x:si>
    <x:t>http://cdn.eksmo.ru/v2/ASE000000000901244/COVER/cover1.jpg</x:t>
  </x:si>
  <x:si>
    <x:t>КодексыСхемы Кодекс РФ об административных правонарушениях на 2027 год с таблицами и схемами + комментарии</x:t>
  </x:si>
  <x:si>
    <x:t>В издании содержится текст Кодекса Российской Федерации об административных правонарушениях по состоянию на 2027 год с учетом всех изменений, опубликованных в официальных источниках на момент подписания издания в печать.
Благодаря уникальным схемам и таблицам по важнейшим темам гражданского права вы легко сориентируетесь в любых нормах законодательства об административных правонарушениях.
Эта книга станет незаменимым помощником не только при подготовке к экзамену, но и при работе по делам об административных правонарушениях.
Издание подходит как для практикующих юристов, так и для студентов юридических факультетов.</x:t>
  </x:si>
  <x:si>
    <x:t>Административное право</x:t>
  </x:si>
  <x:si>
    <x:t>114.21.3.2</x:t>
  </x:si>
  <x:si>
    <x:t>Повелитель гоблинов-1 (сборник)</x:t>
  </x:si>
  <x:si>
    <x:t>Flow A., Лисицин Е.</x:t>
  </x:si>
  <x:si>
    <x:t>Коллекция фантастики</x:t>
  </x:si>
  <x:si>
    <x:t>?5</x:t>
  </x:si>
  <x:si>
    <x:t>978-5-17-192716-5</x:t>
  </x:si>
  <x:si>
    <x:t>КоллекцияФантастики</x:t>
  </x:si>
  <x:si>
    <x:t>ASE000000000904053</x:t>
  </x:si>
  <x:si>
    <x:t>http://cdn.eksmo.ru/v2/ASE000000000904053/COVER/cover1.jpg</x:t>
  </x:si>
  <x:si>
    <x:t>КоллекцияФантастики Flow Повелитель гоблинов-1 (сборник)</x:t>
  </x:si>
  <x:si>
    <x:t>Меня зовут… Хотя какая теперь разница?..
Вчера я был обычным человеком, пусть и на ранней пенсии. Всё из
менила встреча с Дионисом: покровитель алкоголиков предложил мне за
манчивую работёнку. Теперь я участник божественной игры на выбывание. 
Мы должны развивать поселения, выносить соперников и принести победу 
избравшему нас богу. Непростая задача, но и награда велика. Казалось бы, 
звучит неплохо, только вот моим соперникам достались орки, эльфы, люди, 
дварфы и прочие имбы. А я управляю племенем отсталых гоблинов! Спа
сибо, Дионис, удружил!</x:t>
  </x:si>
  <x:si>
    <x:t>Как пережить невозможное. Внутри бури</x:t>
  </x:si>
  <x:si>
    <x:t>Охотникова Е.В.</x:t>
  </x:si>
  <x:si>
    <x:t>Культурная матрица</x:t>
  </x:si>
  <x:si>
    <x:t>978-5-17-172876-2</x:t>
  </x:si>
  <x:si>
    <x:t>Дужанова Дарья Владимировна</x:t>
  </x:si>
  <x:si>
    <x:t>КультурМатрица</x:t>
  </x:si>
  <x:si>
    <x:t>ASE000000000888121</x:t>
  </x:si>
  <x:si>
    <x:t>ОГИЗ. Искусство</x:t>
  </x:si>
  <x:si>
    <x:t>http://cdn.eksmo.ru/v2/ASE000000000888121/COVER/cover1.jpg</x:t>
  </x:si>
  <x:si>
    <x:t>КультурМатрица Охотникова Как пережить невозможное. Внутри бури</x:t>
  </x:si>
  <x:si>
    <x:t>У каждого из нас бывают темные времена. Мы теряем, болеем, переживаем болезни близких. Мы вроде бы знаем, что «все проходит», но что делать в моменты, когда темноты вокруг больше, чем света, когда боль становится почти привычкой. Как жить и как помогать «прямо сейчас», не дожидаясь, когда время «все излечит»?
Эта книга не о том, что «все будет хорошо и нужно просто взять себя в руки». Она не о будущем, «когда все пройдет». Она о настоящем. О вашем «сегодня», в котором вы внутри бури, в котором вы проживаете то, что как кажется, просто невозможно пережить. На этих страницах то, что поможет вам вернуть себе опору и дышать, находить не только силы, чтобы выстоять, но и сохранить способность видеть свет в самой глубокой тьме.</x:t>
  </x:si>
  <x:si>
    <x:t>Психология успеха. Личностное развитие</x:t>
  </x:si>
  <x:si>
    <x:t>114.13.4.3</x:t>
  </x:si>
  <x:si>
    <x:t>Леди Баг и Супер-Кот. Раскраска (Чудесное приключение)</x:t>
  </x:si>
  <x:si>
    <x:t>Леди Баг и Супер-Кот. Раскраски и активити</x:t>
  </x:si>
  <x:si>
    <x:t>РАСКРАСКИ И РИСОВАЛКИ</x:t>
  </x:si>
  <x:si>
    <x:t>978-5-17-148927-4</x:t>
  </x:si>
  <x:si>
    <x:t>Симакина Анна Евгеньевна</x:t>
  </x:si>
  <x:si>
    <x:t>ASE000000000865105</x:t>
  </x:si>
  <x:si>
    <x:t>http://cdn.eksmo.ru/v2/ASE000000000865105/COVER/cover1.jpg</x:t>
  </x:si>
  <x:si>
    <x:t>ЛедиБагСуперКот(Раскр/Активити)Раскраска (Чудесное приключение)</x:t>
  </x:si>
  <x:si>
    <x:t>В этой раскраске собрались главные супергерои вселенной «Леди Баг и Супер-Кот»! С помощью цветных карандашей и фломастеров можно воссоздать костюмы персонажей по памяти, а можно придумать что-то новое. Отправляйся в мир приключений вместе с любимыми супергероями!</x:t>
  </x:si>
  <x:si>
    <x:t>Раскраски</x:t>
  </x:si>
  <x:si>
    <x:t>112.05.4.1</x:t>
  </x:si>
  <x:si>
    <x:t>Программирование для детей</x:t>
  </x:si>
  <x:si>
    <x:t>Ликбез с родителями и без</x:t>
  </x:si>
  <x:si>
    <x:t>978-5-17-178741-7</x:t>
  </x:si>
  <x:si>
    <x:t>182х215</x:t>
  </x:si>
  <x:si>
    <x:t>75x90/16</x:t>
  </x:si>
  <x:si>
    <x:t>ЛикбезРодителям</x:t>
  </x:si>
  <x:si>
    <x:t>ASE000000000892745</x:t>
  </x:si>
  <x:si>
    <x:t>http://cdn.eksmo.ru/v2/ASE000000000892745/COVER/cover1.jpg</x:t>
  </x:si>
  <x:si>
    <x:t>ЛикбезРодителям Программирование для детей</x:t>
  </x:si>
  <x:si>
    <x:t>Дорогие родители! Сегодня умение понимать, как устроен цифровой мир, становится для ребёнка таким же важным навыком, как чтение, письмо и логическое мышление. Возможно, ваш маленький исследователь уже задаётся вопросами: как создаются игры, почему компьютер выполняет команды человека и можно ли самому научиться писать программы? Эта книга поможет сделать первый шаг в мир программирования — легко, увлекательно и без страха перед сложными терминами.
Вместе с Марком и Бинариком ребёнок отправится в путешествие по миру кода и шаг за шагом разберётся, что такое алгоритмы, переменные, ввод данных, условия, циклы, функции, списки и словари. Это не сухой учебник по программированию, а понятное и вдохновляющее руководство, где сложные темы объясняются простым языком — через жизненные примеры, игровые ситуации и практические задания. Юный читатель узнает, как «думает» программа, научится составлять алгоритмы, писать первые строки кода и даже создаст собственную игру.
Книга развивает такие важные качества, как внимательность, терпение, уверенность в себе и умение последовательно искать решения. Она покажет ребёнку, что ошибка — не повод останавливаться, а всего лишь часть обучения и дорога к успеху. Издание станет отличным проводником в мир программирования для всех, кто хочет воплотить в жизнь свои первые проекты и убедиться: создание программ — это не только технический навык, но и доступный и увлекательный инструмент творчества.
Для широкого круга читателей.</x:t>
  </x:si>
  <x:si>
    <x:t>Техника (7+)</x:t>
  </x:si>
  <x:si>
    <x:t>112.03.3.1</x:t>
  </x:si>
  <x:si>
    <x:t>Первые слова. Логолото</x:t>
  </x:si>
  <x:si>
    <x:t>Бунина В.С.</x:t>
  </x:si>
  <x:si>
    <x:t>Логоигры для запуска и развития речи</x:t>
  </x:si>
  <x:si>
    <x:t>978-5-17-173945-4</x:t>
  </x:si>
  <x:si>
    <x:t>170х250</x:t>
  </x:si>
  <x:si>
    <x:t>72x106/16</x:t>
  </x:si>
  <x:si>
    <x:t>Картон</x:t>
  </x:si>
  <x:si>
    <x:t>(Уволен) Гавердовская Татьяна Анатольевна</x:t>
  </x:si>
  <x:si>
    <x:t>ЛогоигрыЗапускРаавитиеРеч</x:t>
  </x:si>
  <x:si>
    <x:t>ASE000000000888946</x:t>
  </x:si>
  <x:si>
    <x:t>http://cdn.eksmo.ru/v2/ASE000000000888946/COVER/cover1.jpg</x:t>
  </x:si>
  <x:si>
    <x:t>ЛогоигрыЗапускРаавитиеРечи Бунина Первые слова. Логолото</x:t>
  </x:si>
  <x:si>
    <x:t>Как важно, чтобы малыш вовремя сказал свои первые осознанные слова! Ведь для развития речи природа отвела очень короткий срок. Что делать, если первые слова никак не хотят появляться у вашего сына или дочки? Очень важна помощь опытного специалиста, детальная диагностика. Так как причин безречья много. Виктория Бунина – логопед с 20-летним опытом работы, автор методики запуска речи у детей. Уже более 10 тысяч благодарных родителей воспользовались ее методикой и добились эффективных результатов. Данное пособие создано на основе этой методики для того, чтобы помочь активизировать первые слова детей с темповой задержкой речи. Задания составлены с учётом основных психологических механизмов речи, что позволяет эффективно стимулировать речевое развитие малышей от 1 года до 3 лет. Увлекательная игра в логолото увлечет даже самых непоседливых мальчишек и девчонок. Методические рекомендации с простым и понятным описанием этапов занятий и видеоподсказки с дополнительными играми обеспечивают качественный результат. В комплекте 10 листов и 80 карточек с круглёными углами из плотного картона. Целых 5 этапов развивающей игры позволит прочно освоить словесный материал и произнести долгожданные слова. Раннее начало занятий – залог успеха!</x:t>
  </x:si>
  <x:si>
    <x:t>Все родители мечтают услышать первые осознанные слова своих малышей. Что делать, если «мама», «папа» или «дай» никак не хотят появляться? Логопед Виктория Бунина разработала уникальную методику запуска речи. Уже более 10 тысяч благодарных родителей оценили, насколько она результативна. Данное пособие создано на основе этой методики для того, чтобы помочь активизировать первые слова детей с темповой задержкой речи. Задания составлены с учётом основных психологических механизмов речи, что позволяет эффективно стимулировать речевое развитие малышей от 1 года до 3 лет. Увлекательная игра в логолото увлечет даже самых непоседливых малышей. Методические рекомендации с простым и понятным описанием этапов работы и видеоподсказки с дополнительными играми обеспечивают качественный результат. В комплекте 10 листов и 80 карточек с круглёными углами в удобной и практичной папке.
Для детей до 3 лет.</x:t>
  </x:si>
  <x:si>
    <x:t>Лучшие скороговорки для развития речи</x:t>
  </x:si>
  <x:si>
    <x:t>Лаптева Е.В.</x:t>
  </x:si>
  <x:si>
    <x:t>ГУМАНИТАРНЫЕ НАУКИ</x:t>
  </x:si>
  <x:si>
    <x:t>ФИЛОЛОГИЯ. ЛИТЕРАТУРОВЕДЕНИЕ. ОБЩЕЕ ЯЗЫКОЗНАНИЕ. РУССКИЙ ЯЗЫК. КУЛЬТУРА РЕЧИ. РИТОРИКА</x:t>
  </x:si>
  <x:si>
    <x:t>978-5-17-096421-5</x:t>
  </x:si>
  <x:si>
    <x:t>Лапшина Ксения Васильевна</x:t>
  </x:si>
  <x:si>
    <x:t>ASE000000000722249</x:t>
  </x:si>
  <x:si>
    <x:t>Lingua. Русский язык</x:t>
  </x:si>
  <x:si>
    <x:t>http://cdn.eksmo.ru/v2/ASE000000000722249/COVER/cover1.jpg</x:t>
  </x:si>
  <x:si>
    <x:t>Ребенок плохо говорит? Вы можете сами выступить в роли логопеда. Перед вами сборник разнообразных скороговорок - народных и авторских. В начале книги - рекомендации, какие упражнения можно придумать.  Детям нравится, когда у них получается повторить скороговорку. Они чувствуют себя взрослыми. Занимайтесь по нашей книге и получайте удовольствие вместе с ребенком.  Взрослым тоже подойдет эта книга. Ряд скороговорок даны с пометкой (В) - для взрослых. В одном известном фильме  героиня обучала бизнесмена правильному произношению. Вопрос правильной дикции актуален сегодня для многих  людей разных профессий и социальной принадлежности. Красивая грамотная речь и хорошо поставленная дикция - еще один шаг на пути к успеху.  Нашей книге подошло бы название "Сам себе логопед". Сколько вы вспомните скороговорок навскидку?  Десяток? А в книге целая тысяча! На отработку разных звуков! Смешные и легкие, сложные и со скрытым смыслом - разнообразные скороговорки. Ну а уж картинки к ним абсолютно карикатурные. Не хуже, чем в свое время в журнале "Крокодил". Занимайтесь, самосовершенствуйтесь и учите своих детей.</x:t>
  </x:si>
  <x:si>
    <x:t>Русские скороговорки – интересный и полезный материал для развития артикуляции. Они помогут усовершенствовать произношение и беглость речи.
В книге приведена 1000 русских скороговорок, расположенных по фонетическому принципу. Для удобства читателей предложены методические рекомендации по работе со скороговорками. Также в конце пособия помещены толковый словарь некоторых редких слов и алфавитный указатель слов, встречающихся в скороговорках. Уникальность пособия заключается в собранном материале: книга содержит народные скороговорки и скороговорки, созданные различными авторами, включая и автора данного пособия.
Пособие будет полезно и интересно совершенно разной аудитории: логопедам, учителям, студентам театральных вузов, а также всем, кто хочет улучшить артикуляцию, дикцию, четкость речи.</x:t>
  </x:si>
  <x:si>
    <x:t>Русский язык</x:t>
  </x:si>
  <x:si>
    <x:t>114.14.2.1</x:t>
  </x:si>
  <x:si>
    <x:t>Сказки. Рис. Н. Устинова</x:t>
  </x:si>
  <x:si>
    <x:t>Лучшие сказки мира</x:t>
  </x:si>
  <x:si>
    <x:t>КЛАССИЧЕСКАЯ ХУДОЖЕСТВЕННАЯ ЛИТЕРАТУРА (4-10 ЛЕТ)</x:t>
  </x:si>
  <x:si>
    <x:t>978-5-17-189844-1</x:t>
  </x:si>
  <x:si>
    <x:t>ЛучшиеСказкиМира</x:t>
  </x:si>
  <x:si>
    <x:t>ASE000000000901733</x:t>
  </x:si>
  <x:si>
    <x:t>http://cdn.eksmo.ru/v2/ASE000000000901733/COVER/cover1.jpg</x:t>
  </x:si>
  <x:si>
    <x:t>ЛучшиеСказкиМира(мел)Андерсен Сказки. (илл. Н. Устинова)</x:t>
  </x:si>
  <x:si>
    <x:t>Ханс Кристиан Андерсен известен во всём мире. Именем этого прославленного сказочника названа высшая международная премия для писателей и художников в современной детской литературе.
Сказки Андерсена знают и любят с самого детства. В них отважная девочка Герда отправляется в ледяное царство Снежной королевы на помощь своему другу Каю, морская русалка влюбляется в юного принца, а гадкий утёнок превращается в прекрасного лебедя. В данной книге собраны как самые известные, так и редкие сказки Андерсена. А украшают издание замечательные иллюстрации известного художника Николая Александровича Устинова.</x:t>
  </x:si>
  <x:si>
    <x:t>100 известных стихотворений</x:t>
  </x:si>
  <x:si>
    <x:t>Пушкин А.С., Ахматова А.А., Пастернак Б.Л.</x:t>
  </x:si>
  <x:si>
    <x:t>Лучшая поэзия с краткой биографией поэта</x:t>
  </x:si>
  <x:si>
    <x:t>ПОЭЗИЯ</x:t>
  </x:si>
  <x:si>
    <x:t>978-5-17-185613-7</x:t>
  </x:si>
  <x:si>
    <x:t>105х140</x:t>
  </x:si>
  <x:si>
    <x:t>60x90/32</x:t>
  </x:si>
  <x:si>
    <x:t>Джафарова Алина Адемовна</x:t>
  </x:si>
  <x:si>
    <x:t>ЛучшПоэзияКраткБиография</x:t>
  </x:si>
  <x:si>
    <x:t>ASE000000000898182</x:t>
  </x:si>
  <x:si>
    <x:t>http://cdn.eksmo.ru/v2/ASE000000000898182/COVER/cover1.jpg</x:t>
  </x:si>
  <x:si>
    <x:t>ЛучшПоэзияКраткБиография Пушкин/Ахматова 100 известных стихотворений</x:t>
  </x:si>
  <x:si>
    <x:t>Перед вами собрание 100 знаменитых стихотворений русской поэзии, каждое из которых стало классическим воплощением человеческих переживаний и размышлений. Здесь читатель найдет бессмертные творения Александра Пушкина, Михаила Лермонтова, Федора Тютчева, Александра Блока, Марины Цветаевой, Сергея Есенина, Анны Ахматовой и многих других. Эти строки в сочетании с биографическими очерками позволяют глубже проникнуть в мир поэзии и лучше понять смысл написанного. Всем известные стихи наполнены глубокими чувствами, яркими образами и философскими мыслями.</x:t>
  </x:si>
  <x:si>
    <x:t>Поэзия</x:t>
  </x:si>
  <x:si>
    <x:t>Российская поэзия</x:t>
  </x:si>
  <x:si>
    <x:t>111.10.2.1</x:t>
  </x:si>
  <x:si>
    <x:t>Магия дома и уюта. Энергия дома, связь с родом, традиции</x:t>
  </x:si>
  <x:si>
    <x:t>Мартинес М.</x:t>
  </x:si>
  <x:si>
    <x:t>Магия на каждый день</x:t>
  </x:si>
  <x:si>
    <x:t>ЭЗОТЕРИКА. САМОПОЗНАНИЕ. ТАЙНЫЕ ЯВЛЕНИЯ</x:t>
  </x:si>
  <x:si>
    <x:t>ТАЙНЫЕ ЯВЛЕНИЯ. ЭКСТРАСЕНСОРИКА. БИОЭНЕРГЕТИКА</x:t>
  </x:si>
  <x:si>
    <x:t>978-5-17-175604-8</x:t>
  </x:si>
  <x:si>
    <x:t>145х195</x:t>
  </x:si>
  <x:si>
    <x:t>62x82/16</x:t>
  </x:si>
  <x:si>
    <x:t>Брослав Марья Руслановна</x:t>
  </x:si>
  <x:si>
    <x:t>МагияКаждыйДень</x:t>
  </x:si>
  <x:si>
    <x:t>ASE000000000890107</x:t>
  </x:si>
  <x:si>
    <x:t>http://cdn.eksmo.ru/v2/ASE000000000890107/COVER/cover1.jpg</x:t>
  </x:si>
  <x:si>
    <x:t>МагияКаждыйДень @ALGUADVALENCIA Магия дома и уюта. Энергия дома, связь с родом, традиции</x:t>
  </x:si>
  <x:si>
    <x:t>Практическое руководство по домашней магии, которое поможет превратить дом в пространство гармонии, защиты и силы. В книге собраны практики очищения пространства, работы со стихиями, травами, свечами и магическими инструментами, ритуалы для дома, способы взаимодействия с энергией рода, а также создание амулетов и талисманов.</x:t>
  </x:si>
  <x:si>
    <x:t>Эзотерика</x:t>
  </x:si>
  <x:si>
    <x:t>Магия. Колдовство. Суеверия</x:t>
  </x:si>
  <x:si>
    <x:t>114.01.6.1</x:t>
  </x:si>
  <x:si>
    <x:t>Современная йога для занятых людей. Все, что нужно знать начинающим и увлеченным</x:t>
  </x:si>
  <x:si>
    <x:t>Аккинени Р.</x:t>
  </x:si>
  <x:si>
    <x:t>Медицина и спорт. Иллюстрированное издание</x:t>
  </x:si>
  <x:si>
    <x:t>СПОРТ. ФИТНЕС. ОХОТА И РЫБАЛКА</x:t>
  </x:si>
  <x:si>
    <x:t>СПОРТ. ФИТНЕС. БОЕВЫЕ ИСКУССТВА. ВЫЖИВАНИЕ В ЭКСТРЕМАЛЬНЫХ СИТУАЦИЯХ</x:t>
  </x:si>
  <x:si>
    <x:t>978-5-17-192734-9</x:t>
  </x:si>
  <x:si>
    <x:t>Нибирис Анна Юрьевна</x:t>
  </x:si>
  <x:si>
    <x:t>Медицина и спорт</x:t>
  </x:si>
  <x:si>
    <x:t>ASE000000000882867</x:t>
  </x:si>
  <x:si>
    <x:t>http://cdn.eksmo.ru/v2/ASE000000000882867/COVER/cover1.jpg</x:t>
  </x:si>
  <x:si>
    <x:t>МедицинаСпортИллюстр Аккинени Современная йога для занятых людей. Все, что нужно знать начинающим и увлеченным</x:t>
  </x:si>
  <x:si>
    <x:t>Сегодня йога -  не просто вариант активности для офисных сотрудников. Это осознанное отношение к себе: забота о физическом и психическом здоровье. Данная книга позволит заниматься в комфорте и уюте собственного дома.
Внутри вы найдете:
• Обзор популярных направлений в йоге, который поможет понять, что подходит именно вам.
• Информация о необходимом спортивном инвентаре и помощь с подбором подходящего.
• Разбор мышечной системы человека, книга научит вас чувствовать свое тело.
• Асаны разделены по уровням: как для тех, кто только начал заниматься, так и для тех, кто уже находится на более глубоком уровне.
• Разбор ошибок при выполнении поз.
В современном мире особенно важно находить время для себя. Йога не только поддерживает тело в тонусе, но и помогает обрести гармонию и внутреннее равновесие.
Не торопитесь и научитесь слушать себя и свое тело.</x:t>
  </x:si>
  <x:si>
    <x:t>Спорт. Самооборона</x:t>
  </x:si>
  <x:si>
    <x:t>Виды спорта</x:t>
  </x:si>
  <x:si>
    <x:t>Другие виды спорта</x:t>
  </x:si>
  <x:si>
    <x:t>114.06.1.3</x:t>
  </x:si>
  <x:si>
    <x:t>Записки районного хирурга</x:t>
  </x:si>
  <x:si>
    <x:t>Правдин Д.А.</x:t>
  </x:si>
  <x:si>
    <x:t>Медицинские хроники</x:t>
  </x:si>
  <x:si>
    <x:t>978-5-17-158367-5</x:t>
  </x:si>
  <x:si>
    <x:t>Николаева Мария Павловна</x:t>
  </x:si>
  <x:si>
    <x:t>МедХроники</x:t>
  </x:si>
  <x:si>
    <x:t>ASE000000000874999</x:t>
  </x:si>
  <x:si>
    <x:t>http://cdn.eksmo.ru/v2/ASE000000000874999/COVER/cover1.jpg</x:t>
  </x:si>
  <x:si>
    <x:t>МедХроники Правдин Записки районного хирурга</x:t>
  </x:si>
  <x:si>
    <x:t>Дмитрий Правдин действительно сразу после института устроился работать районным хирургом. Этот - роман полностью реален! Дмитрий вел дневник, поэтому более уморительного, восхитительного и ужасающего чтива не видела даже прожженные любители медицинских сериалов и книг!</x:t>
  </x:si>
  <x:si>
    <x:t>Популярная медицина</x:t>
  </x:si>
  <x:si>
    <x:t>Научно-популярная медицинская литература</x:t>
  </x:si>
  <x:si>
    <x:t>114.02.8.5</x:t>
  </x:si>
  <x:si>
    <x:t>Ван Гог. Коллекционный альбом</x:t>
  </x:si>
  <x:si>
    <x:t>Мировое искусство. Стили и шедевры</x:t>
  </x:si>
  <x:si>
    <x:t>Издательство АСТ ООО</x:t>
  </x:si>
  <x:si>
    <x:t>978-5-17-191058-7</x:t>
  </x:si>
  <x:si>
    <x:t>Чудова Анастасия Витальевна</x:t>
  </x:si>
  <x:si>
    <x:t>МирИскСтилиШедевры</x:t>
  </x:si>
  <x:si>
    <x:t>ASE000000000902766</x:t>
  </x:si>
  <x:si>
    <x:t>http://cdn.eksmo.ru/v2/ASE000000000902766/COVER/cover1.jpg</x:t>
  </x:si>
  <x:si>
    <x:t>МирИскСтилиШедевры Ван Гог. Коллекционный альбом</x:t>
  </x:si>
  <x:si>
    <x:t>Хотите заглянуть в душу гения и увидеть мир его глазами — яркими, тревожными, бесконечно живыми? Тогда эта книга для вас! 
Откройте дверь в невероятный мир Винсента Ван Гога — художника, который за 10 лет создал более 2 000 произведений и навсегда изменил историю искусства! Его путь — настоящая драма: от поисков себя в проповедничестве и торговле картинами до абсолютного триумфа цвета и формы.
️ С этой книгой вы проживёте все грани его судьбы:
Погрузитесь в мрачную, почти документальную правду нюэненского периода — время, когда рождался его неповторимый почерк.
Ощутите взрыв цвета в парижских работах: здесь Ван Гог впитывает уроки импрессионистов и находит свою палитру.
Перенеситесь под жаркое солнце Арля — в ту самую «мастерскую Юга», где он писал с головокружительной скоростью, мечтая объединить художников.
Прочувствуйте пронзительную эмоциональность последних месяцев в Сен‑Реми и Овере — в полотнах, где каждый мазок пульсирует внутренним напряжением.
✨ Это не сухой каталог и не скучный учебник по истории искусств. Это настоящее путешествие сквозь боль, восторг и одержимость гения. Вы не просто увидите картины — вы услышите, как Ван Гог «говорит красками», и почувствуете, как на холсте рождается вечность.
 Идеальный подарок для ценителей искусства, коллекционеров и всех, кто верит, что настоящая живопись — это не только линии и оттенки, а живая энергия, способная менять сердца.</x:t>
  </x:si>
  <x:si>
    <x:t>Бабушка Вьюга. Рис. Э. Булатова и О. Васильева</x:t>
  </x:si>
  <x:si>
    <x:t>Гримм Я., Гримм В.</x:t>
  </x:si>
  <x:si>
    <x:t>Моя первая классика</x:t>
  </x:si>
  <x:si>
    <x:t>978-5-17-187683-8</x:t>
  </x:si>
  <x:si>
    <x:t>бумага мелованная матовая 150</x:t>
  </x:si>
  <x:si>
    <x:t>МояПервКлассика</x:t>
  </x:si>
  <x:si>
    <x:t>ASE000000000900010</x:t>
  </x:si>
  <x:si>
    <x:t>http://cdn.eksmo.ru/v2/ASE000000000900010/COVER/cover1.jpg</x:t>
  </x:si>
  <x:si>
    <x:t>МояПервКлассика Гримм Бабушка Вьюга (илл  Э. Булатова и О. Васильева)</x:t>
  </x:si>
  <x:si>
    <x:t>«Бабушка Вьюга» — волшебная сказка братьев Гримм о загадочной старушке, управляющей снежной стихией. В истории переплетаются чудеса и простые жизненные уроки: читатель узнает, как доброта и трудолюбие вознаграждаются, а лень и равнодушие — наказываются. Сказка выходит с иллюстрациями известных художников Эрика Булатова и Олега Васильева и в классическом пересказе Бориса Заходера.
Для детей до 3-х лет.</x:t>
  </x:si>
  <x:si>
    <x:t>НовГод2027</x:t>
  </x:si>
  <x:si>
    <x:t>Чудесные камни</x:t>
  </x:si>
  <x:si>
    <x:t>Генералов М.Е.</x:t>
  </x:si>
  <x:si>
    <x:t>Моя первая энциклопедия природы</x:t>
  </x:si>
  <x:si>
    <x:t>978-5-17-148583-2</x:t>
  </x:si>
  <x:si>
    <x:t>Деркач Татьяна Борисовна</x:t>
  </x:si>
  <x:si>
    <x:t>МояПервЭнцПрироды</x:t>
  </x:si>
  <x:si>
    <x:t>ASE000000000864766</x:t>
  </x:si>
  <x:si>
    <x:t>Аванта</x:t>
  </x:si>
  <x:si>
    <x:t>http://cdn.eksmo.ru/v2/ASE000000000864766/COVER/cover1.jpg</x:t>
  </x:si>
  <x:si>
    <x:t>МояПервЭнцПрироды Чудесные камни</x:t>
  </x:si>
  <x:si>
    <x:t xml:space="preserve">Откройте школьнику удивительный  и разнообразный мир минералов!
Эта увлекательная книга геолога, главного хранителя Минералогического музея РАН им. А.Е. Ферсмана Михаила Генералов написана для тех, кто хочет научиться определять разнообразные "камни", которые встречаются на прогулках, в путешествиях во время каникул. Издание наполнено полезной информацией и любопытными фактами о минералах и горных породах, которые окружают нас не только на природе, но и в городе. 
Автор учит ребят внимательно смотреть по сторонам не только на море или в горах, но и в метро, в зданиях, на улицах, чтобы определять виды минералов. Указывает места, где можно найти различные горные породы и минералы, рассказывает об их отличиях друг от друга, использовании человеком, дает исторический экскурс и приводитлюбопытные факты и легенды. 
Рассказы о разных видах минералов и горных породах дополняются реалистичными фотографиями. Информация, данная в книге, пригодится в школе, на занятиях в кружках и во время отдыха на каникулах.
Изучай природу - учись определять минералы и горные породы! </x:t>
  </x:si>
  <x:si>
    <x:t>Книга геолога, главного хранителя Минералогического музея РАН им. А.Е. Ферсмана Михаила Евгеньевича Генералова посвящена минералам, горным породам, метеоритам, а также камням,  которые нельзя отнести ни к тем, ни к другим. Энциклопедия расставит все на свои места: научит определять виды минералов и горные породы, подскажет места, где их можно найти, расскажет, как их применяют. Информация, полученная из энциклопедии, пригодится детям на уроках, занятиях в кружках и, конечно же, во время отдыха на каникулах. Собирай минералы и горные породы, узнавай всё об окружающем мире! 
Для младшего и среднего школьного возраста.</x:t>
  </x:si>
  <x:si>
    <x:t>Естественные науки (7+)</x:t>
  </x:si>
  <x:si>
    <x:t>112.03.1.1</x:t>
  </x:si>
  <x:si>
    <x:t>Лекции по русской литературе</x:t>
  </x:si>
  <x:si>
    <x:t>Набоков В.В.</x:t>
  </x:si>
  <x:si>
    <x:t>Набоковский корпус</x:t>
  </x:si>
  <x:si>
    <x:t>РУССКАЯ КЛАССИЧЕСКАЯ ПРОЗА И ДРАМАТУРГИЯ</x:t>
  </x:si>
  <x:si>
    <x:t>978-5-17-166202-8</x:t>
  </x:si>
  <x:si>
    <x:t>Набоков(Весь)</x:t>
  </x:si>
  <x:si>
    <x:t>LECTURES ON RUSSIAN LITERATURE</x:t>
  </x:si>
  <x:si>
    <x:t>ASE000000000883406</x:t>
  </x:si>
  <x:si>
    <x:t>http://cdn.eksmo.ru/v2/ASE000000000883406/COVER/cover1.jpg</x:t>
  </x:si>
  <x:si>
    <x:t>Набоков(Весь)Лекции по русской литературе</x:t>
  </x:si>
  <x:si>
    <x:t>– Знаменитый курс лекций Набокова — впервые в полном переводе на русский язык.
– Оригинальный анализ жизни и творчества знаковых фигур русской литературы XIX–XX веков.
– Книга дает возможность узнать больше о личности Набокова и его читательских предпочтениях.
– Выходит в серии “Набоковский корпус”.</x:t>
  </x:si>
  <x:si>
    <x:t>В начале 1980‑х годов благодаря усилиям наследников Владимира Набокова и американского текстолога Ф. Боуэрса читателям открылась новая грань многообразного дарования знаменитого автора «Лолиты» и «Ады». Собранные в три тома университетские лекции Набокова по русской и европейской литературе, прочитанные в Уэллсли, Корнелле и Гарварде в 1940–1950 гг., не только раскрывали западной аудитории большой и яркий мир Гоголя, Тургенева, Толстого, Достоевского, Чехова и в новом свете представляли Диккенса, Флобера, Пруста, Кафку и Джойса, но и удивительным образом дополнили писательский образ самого Набокова. Прочтение лекций Набокова, сочетающих биографические очерки с детальными разборами и оригинальными трактовками знаменитых произведений, стало необходимым условием проникновения в творческое сознание гениального писателя и в саму сущность того, что зовется искусством литературы.
Настоящее издание представляет собой первый полный перевод на русский язык «Лекций по русской литературе» и впервые воспроизводит все иллюстрации оригинального издания. Значительная часть лекционного материала и эссе, вошедших в этот том, публикуются в новых переводах. Помимо примечаний Ф. Боуэрса, издание снабжено комментариями редактора.</x:t>
  </x:si>
  <x:si>
    <x:t>Российская классическая проза</x:t>
  </x:si>
  <x:si>
    <x:t>111.01.2.2</x:t>
  </x:si>
  <x:si>
    <x:t>Русский мир. Кто виноват и что делать?</x:t>
  </x:si>
  <x:si>
    <x:t>Кот Ю.В.</x:t>
  </x:si>
  <x:si>
    <x:t>Национальный интерес</x:t>
  </x:si>
  <x:si>
    <x:t>978-5-17-161171-2</x:t>
  </x:si>
  <x:si>
    <x:t>Дворникова Дарина Игоревна</x:t>
  </x:si>
  <x:si>
    <x:t>НациональныйИнтерес</x:t>
  </x:si>
  <x:si>
    <x:t>ASE000000000877017</x:t>
  </x:si>
  <x:si>
    <x:t>http://cdn.eksmo.ru/v2/ASE000000000877017/COVER/cover1.jpg</x:t>
  </x:si>
  <x:si>
    <x:t>НациональныйИнтерес Кот Русский мир. Кто виноват и что делать?</x:t>
  </x:si>
  <x:si>
    <x:t>В условиях актуального для нынешних времён пе
рехода к многополярности эта книга стала результатом 
глубокого научного исследования понятия «Русский 
мир», которое на философском уровне фундаментально 
не проводилось более ста лет. Историософский подход 
позволил автору не просто охватить огромный массив 
знаний на заданную тему, но и сформулировать опре
деление «Русского мира», «русскости» «русской куль
туры» — основополагающих для русской цивилизации 
понятий. Используя эти наработки, идеологи и устро
ители будущего России смогут избежать ошибок в мо
дели нашего государственного устройства. Опираясь 
на научные истины, убедительно сформулированные и 
доказанные перед всем русским учёным сообществом, 
наша страна сможет занять своё достойное место в бу
дущем многополярном мироустройстве, чётко понимая 
важное и отметая второстепенное в этом процессе. Эта 
книга поднимает из глубины веков ключевые настрой
ки Русского мира, которые сегодня актуализировались 
в условиях экзистенциального противостояния с Запа
дом и позволят нам победить в этой схватке.</x:t>
  </x:si>
  <x:si>
    <x:t>Анаграммы. Код расследования. 30 дней тренировок</x:t>
  </x:si>
  <x:si>
    <x:t>Нейротренажер на каждый день</x:t>
  </x:si>
  <x:si>
    <x:t>978-5-17-191155-3</x:t>
  </x:si>
  <x:si>
    <x:t>НейротренажерКаждыйДень</x:t>
  </x:si>
  <x:si>
    <x:t>ASE000000000902895</x:t>
  </x:si>
  <x:si>
    <x:t>http://cdn.eksmo.ru/v2/ASE000000000902895/COVER/cover1.jpg</x:t>
  </x:si>
  <x:si>
    <x:t>НейротренажерКаждыйДень Анаграммы. Код расследования. 30 дней тренировок</x:t>
  </x:si>
  <x:si>
    <x:t>Пепел и грех</x:t>
  </x:si>
  <x:si>
    <x:t>Могилевич Ник</x:t>
  </x:si>
  <x:si>
    <x:t>НоваФикшн. Эпоха гримдарка</x:t>
  </x:si>
  <x:si>
    <x:t>978-5-17-189979-0</x:t>
  </x:si>
  <x:si>
    <x:t>бумага типографская пухлая 55</x:t>
  </x:si>
  <x:si>
    <x:t>Васильченко Наталья Владимировна</x:t>
  </x:si>
  <x:si>
    <x:t>НоваФикшн.ЭпохаГримдарка</x:t>
  </x:si>
  <x:si>
    <x:t>ASE000000000894609</x:t>
  </x:si>
  <x:si>
    <x:t>http://cdn.eksmo.ru/v2/ASE000000000894609/COVER/cover1.jpg</x:t>
  </x:si>
  <x:si>
    <x:t>НоваФикшн.ЭпохаГримдарка Могилевич Пепел и грех</x:t>
  </x:si>
  <x:si>
    <x:t>Много десятилетий минуло с тех пор, как жители Понтификума видели чистое небо. Столько же прошло с того дня, когда Скорбящий, Бог спаситель, шагнул в логово Алой Девы — и началось великое противостояние. И пока двое сражаются в Ледяной бездне, простые люди борются за свою жизнь и за жизни тех, кто им дорог.
Палач Менд пытается остановить загадочного убийцу. Беглянка Аристея превращается в знатную даму и учится подчинять силу загадочных сигилов. Суровый солдат, известный под прозвищем Стальной Лик, пытается исполнить невозможный приказ командира.
Казематы многолюдной столицы, поля сражений в тени величественных гор, угрюмые топи — все это станет лишь шагом к самому центру заговора, грозящего уничтожить страну.
В Понтификуме правда — самый опасный дар, и тройке героев предстоит в этом убедиться.</x:t>
  </x:si>
  <x:si>
    <x:t>111.05.2.1</x:t>
  </x:si>
  <x:si>
    <x:t>Конституция Российской Федерации с изменениями, одобренными общероссийским голосованием. C учетом образования в составе России новых субъектов. Гимн, герб и флаг Российской Федерации</x:t>
  </x:si>
  <x:si>
    <x:t>Новейшее законодательство</x:t>
  </x:si>
  <x:si>
    <x:t>978-5-17-164286-0</x:t>
  </x:si>
  <x:si>
    <x:t>НовЗакон.</x:t>
  </x:si>
  <x:si>
    <x:t>ASE000000000880604</x:t>
  </x:si>
  <x:si>
    <x:t>http://cdn.eksmo.ru/v2/ASE000000000880604/COVER/cover1.jpg</x:t>
  </x:si>
  <x:si>
    <x:t>НовЗакон.Конституция РФ. Герб.Гимн.Флаг.С изменениями, одобренными общероссийским голосованием.C учетом образования в составе России новых субъектов. Ги</x:t>
  </x:si>
  <x:si>
    <x:t>Настоящее издание содержит текст Основного Закона страны — Конституции Российской Федерации с учетом последних изменений, связанных с образованием в Российской Федерации новых субъектов: Донецкой Народной Республики, Луганской Народной Республики, Запорожской и Херсонской областей.
Текст Конституции сверен с официальными источниками.
Для широкого круга читателей.</x:t>
  </x:si>
  <x:si>
    <x:t>Тьма</x:t>
  </x:si>
  <x:si>
    <x:t>Хоутон Э.</x:t>
  </x:si>
  <x:si>
    <x:t>Объявлено убийство(м)</x:t>
  </x:si>
  <x:si>
    <x:t>978-5-17-166070-3</x:t>
  </x:si>
  <x:si>
    <x:t>112х165</x:t>
  </x:si>
  <x:si>
    <x:t>70x100/32</x:t>
  </x:si>
  <x:si>
    <x:t>(Уволен) Янгель Анастасия Витальевна</x:t>
  </x:si>
  <x:si>
    <x:t>ОбъявленоУбийство(м)</x:t>
  </x:si>
  <x:si>
    <x:t>THE DARK</x:t>
  </x:si>
  <x:si>
    <x:t>ASE000000000883234</x:t>
  </x:si>
  <x:si>
    <x:t>http://cdn.eksmo.ru/v2/ASE000000000883234/COVER/cover1.jpg</x:t>
  </x:si>
  <x:si>
    <x:t>ОбъявленоУбийство(м)Хоутон Тьма</x:t>
  </x:si>
  <x:si>
    <x:t>Личная трагедия окончательно выбила Кейт Норт из колеи, поэтому, когда ей выпадает шанс заменить врача на исследовательской станции в Антарктике, она с радостью соглашается, надеясь, что это поможет ей прийти в себя. Смена обстановки кажется Кейт идеальным решением. Даже несмотря на то, что ее предшественник, доктор Жан-Люк, погиб в результате несчастного случая…
И пусть полярная станция и не райский оазис, но здесь, на краю земли, она хотя бы сможет укрыться от терзающих ее воспоминаний и всецело отдаться работе. Следующие восемь месяцев ее компания — это бескрайние белоснежные просторы и тринадцать человек, c которыми она будет вынуждена провести самую долгую зиму в своей жизни.
Но когда наступает полная темнота, Кейт начинает подозревать, что смерть ее предшественника вовсе не случайна. И чем больше вопросов она задает, тем сильнее накаляется обстановка...</x:t>
  </x:si>
  <x:si>
    <x:t>Файл НАДЕЖДЫ</x:t>
  </x:si>
  <x:si>
    <x:t>Цыпкин А.Е.</x:t>
  </x:si>
  <x:si>
    <x:t>Одобрено Рунетом</x:t>
  </x:si>
  <x:si>
    <x:t>978-5-17-188923-4</x:t>
  </x:si>
  <x:si>
    <x:t>125х165</x:t>
  </x:si>
  <x:si>
    <x:t>70x108/32</x:t>
  </x:si>
  <x:si>
    <x:t>Серебрякова Екатерина Алексеевна</x:t>
  </x:si>
  <x:si>
    <x:t>ОдобреноРунетом</x:t>
  </x:si>
  <x:si>
    <x:t>ASE000000000901037</x:t>
  </x:si>
  <x:si>
    <x:t>http://cdn.eksmo.ru/v2/ASE000000000901037/COVER/cover1.jpg</x:t>
  </x:si>
  <x:si>
    <x:t>ОдобреноРунетом Цыпкин Файл НАДЕЖДЫ</x:t>
  </x:si>
  <x:si>
    <x:t>«В этом сборнике, помимо классических беспринцЫпных историй, сразу несколько рассказов на тему отношений людей в эпоху машин и отношений машин в эпоху людей. В них даже можно найти пророческие и экзистенциальные темы, но не надо. Ищите ответы на вопрос „Любит или не любит?“. А кто именно — сами решите. И еще. Моему ИИ рассказы понравились, хотя он сообщил, что я грешу любовью к неожиданным сюжетным поворотам, эмоциональным качелям и иногда жертвую философией. Я с ним согласился и ничего менять не стал. Я же человек, пока еще».
Александр Цыпкин
Александр Цыпкин ворвался в отечественную литературу в 2015 году сборником рассказов «Женщины непреклонного возраста», который по версии сервиса MyBook занял первое место в российском рейтинге популярности в разделе «Отечественная проза».
В дальнейшем вышло еще шесть сборников рассказов автора, каждый из которых становился бестселлером.
Общий тираж книг автора составил более 500 000 экземпляров. 
Создатель литературно-театрального проекта «БеспринцЫпные чтения», в рамках которого рассказы Цыпкина и других российских авторов звучат со сцены в исполнении ведущих актеров страны — Константина Хабенского, Анны Михалковой, Сергея Гармаша, Виктории Исаковой, Гоши Куценко, Павла Деревянко и многих других. 
Тексты Цыпкина нашли свое воплощение и в кино: это сериалы «Беспринципные», «Министерство всего хорошего», «Что делать женщине, если…» — на этом список не заканчивается.
Александр — востребованный драматург: среди его работ спектакли «Жил. Был. Дом» (МХТ), «Интуиция» («Современник», Театр драмы им. Шукшина), «Люди своевременных взглядов» («Красный Факел»).</x:t>
  </x:si>
  <x:si>
    <x:t>Рисуйте как fashion-дизайнер. Уроки визуального стиля</x:t>
  </x:si>
  <x:si>
    <x:t>Нейлд Р.</x:t>
  </x:si>
  <x:si>
    <x:t>Полный курс рисования (черно-белая)</x:t>
  </x:si>
  <x:si>
    <x:t>ПРИКЛАДНЫЕ ИЗДАНИЯ ПО ИСКУССТВУ (МУЗЫКАЛЬНЫЕ ИЗДАНИЯ И НОТЫ, АЛЬБОМЫ ДЛЯ РИСОВАНИЯ)</x:t>
  </x:si>
  <x:si>
    <x:t>978-5-17-121032-8</x:t>
  </x:si>
  <x:si>
    <x:t>ПолнКурсРисования</x:t>
  </x:si>
  <x:si>
    <x:t>I CAN DRAW FASHION. STEP BY STEP TECHNIQUES STYLING TIPS AND EFFECTS</x:t>
  </x:si>
  <x:si>
    <x:t>ASE000000000849498</x:t>
  </x:si>
  <x:si>
    <x:t>http://cdn.eksmo.ru/v2/ASE000000000849498/COVER/cover1.jpg</x:t>
  </x:si>
  <x:si>
    <x:t>ПолнКурсРисования Рисуйте как fashion-дизайнер. Уроки визуального стиля</x:t>
  </x:si>
  <x:si>
    <x:t>Вы хотите создавать модные образы, придумывать модели и ткани как знаменитые кутюрье? С  этой книгой профессионального модного дизайнера Робин Нейлд вы с легкостью научититесь рисовать эскизы модной одежды и даже сами станете модным дизайнером одежды. С помощью простых  пошаговых описаний и вспомогательных рисунков вы   сможете создавать работы, которые помогут вам отточить свои навыки рисования модных силуэтов и моделей. Это книга о пропорциях человеческого тела, нюансах рисования черт человеческого лица, пальцев рук, волос и т.д. Все очень подробно и понятно! Авторы книги также показывают, в каких позах следует рисовать фигуру человека и как ее "одевать" в различные предметы гардероба. Очень много примеров, которые помогут начинающему художнику.
Незаменимая книга для любого, кто интересуется модным дизайном!
Из этой книги вы узнаете: 
как адаптировать анатомические пропорции, чтобы получить стилизованные силуэты и позы, принятые в мире моды;
как изображать различные виды тканей и их текстуры;
как рисовать модели самых разных стилей и форм.</x:t>
  </x:si>
  <x:si>
    <x:t>Живопись и графика. Техники и приемы рисования. Раскраски для взрослых</x:t>
  </x:si>
  <x:si>
    <x:t>114.15.3.1</x:t>
  </x:si>
  <x:si>
    <x:t>Минералы и драгоценные камни</x:t>
  </x:si>
  <x:si>
    <x:t>Спектор А.А.</x:t>
  </x:si>
  <x:si>
    <x:t>Полная энциклопедия в картинках</x:t>
  </x:si>
  <x:si>
    <x:t>978-5-17-156519-0</x:t>
  </x:si>
  <x:si>
    <x:t>ПолнЭнц(в картинках)</x:t>
  </x:si>
  <x:si>
    <x:t>ASE000000000869329</x:t>
  </x:si>
  <x:si>
    <x:t>http://cdn.eksmo.ru/v2/ASE000000000869329/COVER/cover1.jpg</x:t>
  </x:si>
  <x:si>
    <x:t>ПолнЭнц(в картинках)Минералы и драгоценные камни</x:t>
  </x:si>
  <x:si>
    <x:t>Царство минералов и горных пород — это самостоятельное царство природы нашей планеты, такое же важное и интересное, как и царства животных и растений. Именно горные породы сформировали твердую оболочку Земли и стали той основой, на которой появилась почва, это именно из них добывают металл и строительные материалы, создают великолепные украшения. Тысячи минералов и образованных ими кристаллов известны сегодня ученым, и каждый год открывают десятки новых.
Эта увлекательная детская энциклопедия в картинках откроет для вас удивительный мир камней. В книге подробно описаны основные горные породы, которые включают в себя множество минералов. В коротких, но емких статьях представлены самые разные минералы, рассказано, как они используются в промышленности и технике, а также в ювелирном деле, когда искусные мастера превращают их в сверкающие драгоценности. В книге содержится информация не только о земных камнях, но и о небесных, прилетевших к нам из глубин космоса. Знакомит энциклопедия и с горными породами и минералами Марса — планеты, во многом похожей на Землю. Но главное — на страницах энциклопедии приведено множество ярких иллюстраций, которые дают читателю возможность в мельчайших подробностях рассмотреть минералы и драгоценные камни. Кроме того, книга содержит глоссарий и алфавитный указатель, которые помогут быстро найти сведения об интересующем минерале или объяснить незнакомое понятие.
Познавать богатейший мир минералов вместе с этой энциклопедией интересно и радостно!
Для среднего и старшего школьного возраста.</x:t>
  </x:si>
  <x:si>
    <x:t>Свои зубы навсегда. От синдрома ночной деформации до здоровья зубов</x:t>
  </x:si>
  <x:si>
    <x:t>Бондарева Т.В.</x:t>
  </x:si>
  <x:si>
    <x:t>Понятно о здоровье</x:t>
  </x:si>
  <x:si>
    <x:t>978-5-17-190059-5</x:t>
  </x:si>
  <x:si>
    <x:t>Просекова Надежда Александровна</x:t>
  </x:si>
  <x:si>
    <x:t>ASE000000000901952</x:t>
  </x:si>
  <x:si>
    <x:t>http://cdn.eksmo.ru/v2/ASE000000000901952/COVER/cover1.jpg</x:t>
  </x:si>
  <x:si>
    <x:t>Понятно о здоровье Бондарева Свои зубы навсегда. От синдрома ночной деформации до здоровья зубов</x:t>
  </x:si>
  <x:si>
    <x:t>Бондарева Татьяна — академик Международной академии наук, заведующая кафедрой Концептуальной функциональной стоматологии и профилактики, профессор, стоматолог, автор методики исправления прикуса без брекетов в любом возрасте. Автор концепции «Человек изначально идеален», за разработку которой награждена орденом Авиценны. Награждена орденами «Лучший стоматолог России» и «Звезда Отечества».
Эта книга переворачивает традиционные представления о стоматологии. Авторская концепция предлагает вместо борьбы с последствиями восстанавливать природную гармонию зубомышечного аппарата и всего организма.
Из первой части вы узнаете, как ухаживать за зубами, формировать правильный прикус с детства, а также о неожиданной связи между зубами и психологией: влияние на тревожность, характер, осанку и старение лица.
Вторая часть посвящена открытию автора — синдрому приобретённой ночной деформации (СПНД). Вы поймёте, как состояние зубов влияет на ночное кровообращение мозга, почему полноценные зубы необходимы для здорового сна, и как исправить проблему без брекетов и операций.
Книга даёт практические рекомендации по профилактике и лечению СПНД и будет полезна стоматологам, неврологам и всем, кто хочет сохранить свои зубы навсегда, наладить сон и жить без боли.</x:t>
  </x:si>
  <x:si>
    <x:t>Общие вопросы</x:t>
  </x:si>
  <x:si>
    <x:t>114.02.9.1</x:t>
  </x:si>
  <x:si>
    <x:t>С Новым годом и Рождеством! Рассказы русских и зарубежных классиков</x:t>
  </x:si>
  <x:si>
    <x:t>Гофман Э., Гоголь Н.В., Гайдар А.П.</x:t>
  </x:si>
  <x:si>
    <x:t>Праздник-Праздник</x:t>
  </x:si>
  <x:si>
    <x:t>978-5-17-193017-2</x:t>
  </x:si>
  <x:si>
    <x:t>138х200</x:t>
  </x:si>
  <x:si>
    <x:t>бумага офсетная НЕ ПУХЛАЯ 65 Кама</x:t>
  </x:si>
  <x:si>
    <x:t>60x84/16</x:t>
  </x:si>
  <x:si>
    <x:t>ПраздникПраздник</x:t>
  </x:si>
  <x:si>
    <x:t>Den lille Pige med Svovlstikkerne</x:t>
  </x:si>
  <x:si>
    <x:t>ASE000000000904408</x:t>
  </x:si>
  <x:si>
    <x:t>http://cdn.eksmo.ru/v2/ASE000000000904408/COVER/cover1.jpg</x:t>
  </x:si>
  <x:si>
    <x:t>ПраздникПраздник Гофман/Гоголь С Новым годом и Рождеством! Рассказы русских и зарубежных классиков</x:t>
  </x:si>
  <x:si>
    <x:t>В этом сборнике, пожалуй, самые известные и самые любимые рассказы и повести, написанные зарубежными и русскими писателями в жанре святочного рассказа. «Щелкунчик и мышиный король» Э. Т. А. Гофмана и «Ночь перед Рождеством» Н. Гоголя, «Девочка со спичками» Г. Х. Андерсена и «Мальчик у Христа на ёлке» Ф. Достоевского, «Рождественская песнь в прозе» Ч. Диккенса и «Чук и Гек» А. Гайдара… 
Сказки и истории об ожидании чуда в самую волшебную ночь.</x:t>
  </x:si>
  <x:si>
    <x:t>Зарубежная проза</x:t>
  </x:si>
  <x:si>
    <x:t>Зарубежная классическая проза</x:t>
  </x:si>
  <x:si>
    <x:t>111.01.1.2</x:t>
  </x:si>
  <x:si>
    <x:t>Прописи для обретения гармонии</x:t>
  </x:si>
  <x:si>
    <x:t>Матвеев С.А.</x:t>
  </x:si>
  <x:si>
    <x:t>Прописи для духовного роста</x:t>
  </x:si>
  <x:si>
    <x:t>978-5-17-188290-7</x:t>
  </x:si>
  <x:si>
    <x:t>Манухина Анна Андреевна</x:t>
  </x:si>
  <x:si>
    <x:t>ПрописиДухРоста</x:t>
  </x:si>
  <x:si>
    <x:t>ASE000000000900686</x:t>
  </x:si>
  <x:si>
    <x:t>http://cdn.eksmo.ru/v2/ASE000000000900686/COVER/cover1.jpg</x:t>
  </x:si>
  <x:si>
    <x:t>ПрописиДухРоста Прописи для обретения гармонии</x:t>
  </x:si>
  <x:si>
    <x:t>Мы склонны искать гармонию вовне: в правильных отношениях, в идеальной работе, в одобрении других. Но мир начинается не за порогом, а внутри нас. 
В этой тетради нет случайных слов. Каждая аффирмация — шаг на пути к пониманию, что истинная гармония не в отсутствии бурь, а в умении сохранять равновесие при любой качке.
Пусть с каждой страницей внутри вас крепнет тихое знание: гармония не там, куда вы бежите, – она там, откуда вы вышли.</x:t>
  </x:si>
  <x:si>
    <x:t>1000 русских скороговорок для развития речи</x:t>
  </x:si>
  <x:si>
    <x:t>Прочитать, понять, запомнить</x:t>
  </x:si>
  <x:si>
    <x:t>978-5-17-155567-2</x:t>
  </x:si>
  <x:si>
    <x:t>7-инт</x:t>
  </x:si>
  <x:si>
    <x:t>ПрочитатьПонятьЗапомнить</x:t>
  </x:si>
  <x:si>
    <x:t>ASE000000000872095</x:t>
  </x:si>
  <x:si>
    <x:t>http://cdn.eksmo.ru/v2/ASE000000000872095/COVER/cover1.jpg</x:t>
  </x:si>
  <x:si>
    <x:t>ПрочитатьПонятьЗапомнить 1000 русских скороговорок для развития речи</x:t>
  </x:si>
  <x:si>
    <x:t>Последний день лета</x:t>
  </x:si>
  <x:si>
    <x:t>Подшибякин А.М.</x:t>
  </x:si>
  <x:si>
    <x:t>РЕШ: страшно интересно</x:t>
  </x:si>
  <x:si>
    <x:t>978-5-17-154650-2</x:t>
  </x:si>
  <x:si>
    <x:t>Портнов Алексей Сергеевич</x:t>
  </x:si>
  <x:si>
    <x:t>РЕШ(страшно интересно)</x:t>
  </x:si>
  <x:si>
    <x:t>ASE000000000869891</x:t>
  </x:si>
  <x:si>
    <x:t>Редакция Елены Шубиной</x:t>
  </x:si>
  <x:si>
    <x:t>http://cdn.eksmo.ru/v2/ASE000000000869891/COVER/cover1.jpg</x:t>
  </x:si>
  <x:si>
    <x:t>РЕШ(страшно интересно)Подшибякин Последний день лета</x:t>
  </x:si>
  <x:si>
    <x:t>Классический small town horror — как если бы Стивен Кинг написал о Ростове 1993-го; но Андрей Подшибякин знает Ростов лучше.
Продолжение серии «РЕШ: страшно интересно». Захватывающий триллер со всеми обязательными для канона сюжетными крючками.
Увлекательный приключенческий роман о весёлой жизни подростков — и одновременно ностальгический текст о неизбежном взрослении, полный щемящей грусти по последнему лету детства.
Права на экранизацию выкуплены ещё до публикации романа — успейте прочитать историю до релиза сериала!</x:t>
  </x:si>
  <x:si>
    <x:t>Классический small town horror — как если бы Стивен Кинг написал о Ростове 1993-го; но Подшибякин знает Ростов лучше.
Андрей Подшибякин — выпускник Ростовского госуниверситета и ВГИКа, легендарный колумнист всего важного глянца «нулевых» в диапазоне от «Афиши» и «Esquire» до «Game.EXE» и «OМ», автор путеводителя «Афиши» по Калифорнии, книг «Время игр!» и «Игрожур»; живёт в Лос-Анджелесе.
Права на экранизацию его нового романа «Последний день лета» были приобретены еще до выхода книги; запланирован выход сериала.
Танаис, дельта Дона. Древняя земля, напоенная на много саженей вглубь кровью киммерийцев, греков, сарматов, генуэзцев, скифов, римлян, османов… Она хранит в себе того, кто спит под курганами.
Ростов-на-Дону, 1993 год. Тихий южный город, кружевные занавески на окнах и утопающие в зелени дома, простые нравы, «где без спроса ходят в гости, где нет зависти и злости».
Его боялся даже Монгол. От него бежали в ужасе жестокие кочевники. После него, как после чумы, города стирали в пыль. Он способен вселяться в разумы людей 
и шутить самые смешные шутки. Он спит под курганами.
Четверо восьмиклассников, еще не знающих, что скоро станут друзьями, ведут обычную для подростков начала девяностых жизнь: учатся, дерутся, влюбляются, изучают карате по фильмам из видеосалонов, охотятся за джинсами-варенками или зарубежной фантастикой… Их случайно пролитая кровь разбудит того, кто спит под курганами.
«Это и кинговская история про последнее лето детства, провинциальный город и древнее зло, с которым приходится разбираться без взрослых, и колоритный ростовский истерн про девяностые, которые мы запомнили так, что не забудешь, — но прежде всего это рассказ о том, как одиноко и страшно на самом деле быть ребенком».
Яна Вагнер
«Мелкие гопники и крупные бандиты, продажные менты и злые училки выстраиваются в фигуру, по которой, как по ступенькам, войдет в мир улыбчивая смерть. Противостоять ей могли бы лишь четверо подростков… если бы сами не оказались порталом, через который в город и вступила смерть.
Жесткий, но очень увлекательный роман».
Шамиль Идиатуллин</x:t>
  </x:si>
  <x:si>
    <x:t>Звери и зверята</x:t>
  </x:si>
  <x:si>
    <x:t>Рисуем наклейками</x:t>
  </x:si>
  <x:si>
    <x:t>978-5-17-135251-6</x:t>
  </x:si>
  <x:si>
    <x:t>РисуемНаклейками</x:t>
  </x:si>
  <x:si>
    <x:t>ASE000000000855992</x:t>
  </x:si>
  <x:si>
    <x:t>http://cdn.eksmo.ru/v2/ASE000000000855992/COVER/cover1.jpg</x:t>
  </x:si>
  <x:si>
    <x:t>РисуемНаклейками Звери и зверята</x:t>
  </x:si>
  <x:si>
    <x:t>В новой серии книг «Рисуем наклейками» — игровые задания с геометрическими стикерами, необыкновенно популярные во всем мире.
В уникальной книжке ребята увидят животных, которых можно раскрасить стикерами, подобрав наклейки по номерам. Юным художникам обязательно понравятся интересные задания на развитие логики, памяти, внимания, мелкой моторики.
Книжка для всех, кто любит рисовать и своими руками создавать коллажи из наклеек.
• Красочные иллюстрации + более 250 геометрических стикеров — отличная основа для творчества.
• На каждой странице книги — цветной образец и контурная картинка, которую нужно «закрашивать» фигурками-наклейками. На каждую картинку потребуется более 60 стикеров.
• Работа с наклейками — очень интересная и полезная игра, которая поможет раскрыть интеллектуальный и творческий потенциал ребенка, подарит множество положительных эмоций.
•   Каждая страница — яркое игровое поле.
•   Отличный тренажёр для развития мелкой моторики.
Рисуем наклейками, развиваем логику, внимание, запоминаем цифры!</x:t>
  </x:si>
  <x:si>
    <x:t>«Милые зверята» — самая настоящая волшебная книжка для юных художников. Это красочные иллюстрации + более 250 геометрических стикеров. Ребята узнают, что рисовать можно не только карандашами, фломастерами или красками, но и наклейками. Получаются картинки с 3D-эффектом! Достаточно подобрать наклейки по номерам. Ребёнок удивится и обрадуется, когда картинки животных на страницах станут красочными и объёмными. Юным художникам обязательно понравятся интересные задания на развитие логики, памяти, внимания, мелкой моторики.
Для дошкольного и младшего школьного возраста.</x:t>
  </x:si>
  <x:si>
    <x:t>Зоопарк</x:t>
  </x:si>
  <x:si>
    <x:t>Рисуем наклейками(большая)</x:t>
  </x:si>
  <x:si>
    <x:t>978-5-17-122351-9</x:t>
  </x:si>
  <x:si>
    <x:t>РисуемНаклейками(бол)</x:t>
  </x:si>
  <x:si>
    <x:t>ASE000000000850837</x:t>
  </x:si>
  <x:si>
    <x:t>http://cdn.eksmo.ru/v2/ASE000000000850837/COVER/cover1.jpg</x:t>
  </x:si>
  <x:si>
    <x:t>РисуемНаклейками(бол)Зоопарк</x:t>
  </x:si>
  <x:si>
    <x:t>В новой серии книг «Рисуем наклейками» — игровые задания с геометрическими стикерами, необыкновенно популярные во всем мире.
В уникальной книжке ребята увидят обитателей зоопарка, которых можно раскрасить стикерами, подобрав наклейки по номерам. Юным художникам обязательно понравятся интересные задания на развитие логики, памяти, внимания, мелкой моторики.
Книжка для всех, кто любит рисовать и своими руками создавать коллажи из наклеек.
• Более 200 наклеек для создания ярких классных 3D-картинок это:
• Очень интересная и полезная игра для детей.
• Уникальный метод развития мелкой моторики, логического и пространственного мышления.
• Ребенок сможет своими руками сложить мозаику, шаг за шагом приклеивая на «зашифрованное» поле рисунка фигурки-наклейки.
• Интересные задания помогут друзьям не только интересно провести время, но и развить воображение, творческое мышление, внимание, сообразительность.
Рисуем наклейками, развиваем логику, внимание, запоминаем цифры!</x:t>
  </x:si>
  <x:si>
    <x:t>«Зоопарк» — самая настоящая волшебная книжка для юных художников. Это красочные иллюстрации + более 500 геометрических стикеров. Ребята узнают, что рисовать можно не только карандашами, фломастерами или красками, но и наклейками. Получаются картинки с 3D-эффектом! Достаточно подобрать наклейки по номерам. Ребёнок удивится и обрадуется, когда животные на страницах станут красочными и объёмными. Юным художникам обязательно понравятся интересные задания на развитие логики, памяти, внимания, мелкой моторики.
Для дошкольного и младшего школьного возраста.</x:t>
  </x:si>
  <x:si>
    <x:t>Мой друг Лимонов</x:t>
  </x:si>
  <x:si>
    <x:t>Беляк С.В.</x:t>
  </x:si>
  <x:si>
    <x:t>Русофилия</x:t>
  </x:si>
  <x:si>
    <x:t>978-5-17-190814-0</x:t>
  </x:si>
  <x:si>
    <x:t>Дроздова Екатерина Владимировна</x:t>
  </x:si>
  <x:si>
    <x:t>ASE000000000902526</x:t>
  </x:si>
  <x:si>
    <x:t>Редакция "КПД"</x:t>
  </x:si>
  <x:si>
    <x:t>http://cdn.eksmo.ru/v2/ASE000000000902526/COVER/cover1.jpg</x:t>
  </x:si>
  <x:si>
    <x:t>Русофилия Беляк Мой друг Лимонов</x:t>
  </x:si>
  <x:si>
    <x:t>– Книга, посвященная личности Эдуарда Лимонова, одного из самых популярных современных русских писателей в мире, общественного и политического деятеля. 
– Сергей Беляк — известный юрист, писатель, публицист, поэт, музыкант и фотограф, член Союза художников России, адвокат Лимонова и многих других резонансных фигур из мира политики и бизнеса. Автор книг «Адвокат дьяволов», «Хорошо, когда хорошо», «Четвертая война» и других. 
– Автор знал Эдуарда Лимонова лично почти тридцать лет и прошел с с ним через тюрьмы, суды и личные драмы.
– Книга показывает Лимонова таким, каким его мало кто видел: и в славе, и в бытовых ситуациях — драматичных и откровенно комедийных. Это серьезно отличается от образа, который Лимонов конструировал в своих автофикшн, и от портрета в международном бестселлере «Limonov» Эмманюэля Каррера. 
– Автор без прикрас показывает, через что прошли Лимонов и его товарищи в заключении — в деталях, которые почти нигде не публиковали. Он также рисует честные и нелицеприятные портреты людей из круга Лимонова, в том числе его женщин.
– Беляк опирается на уникальные материалы — редкие письма, документы и свидетельства из личного архива.</x:t>
  </x:si>
  <x:si>
    <x:t>Прежде всего, ценность книги «Мой друг Лимонов» — в равенстве масштабов героя и автора. Сергей Беляк, известный юрист и писатель, автор книг «Адвокат дьяволов», «Хорошо, когда хорошо», «Четвёртая война» — смотрит на Эдуарда Лимонова не снизу вверх, не со стороны, но с совершенно уникальной позиции — почти тридцатилетней тесной дружбы, проверенной тюрьмой и судами, личными драмами и обоюдным предельно независимым поведением.
Поэтому эта книга в первую очередь — не о классике русской литературы, не о политике и вожде, но человеке — работающем, страдающем, ошибающемся и... умирающем. Это предельно точный портрет Эдуарда Лимонова в движении, серьёзно отличающийся от того образа, какой хотел создать сам Лимонов в своих знаменитых автофикшн, и от Лимонова, выведенного в текстах последователей и наблюдателей (характерный пример — между народный бестселлер Limonov француза Эмманюэля Каррера).
Очень откровенная, умная, горькая и весёлая книга о человеке, судьбу и творчество которого будут осмыслять ещё многие поколения в России и мире. Сергей Беляк вручает им навигаторы и ключи.</x:t>
  </x:si>
  <x:si>
    <x:t>Биографии и мемуары деятелей культуры и искусства</x:t>
  </x:si>
  <x:si>
    <x:t>111.07.1.1</x:t>
  </x:si>
  <x:si>
    <x:t>Бесплатный тур в один конец</x:t>
  </x:si>
  <x:si>
    <x:t>Болдова М.В.</x:t>
  </x:si>
  <x:si>
    <x:t>Семейный детектив</x:t>
  </x:si>
  <x:si>
    <x:t>978-5-17-190855-3</x:t>
  </x:si>
  <x:si>
    <x:t>Басова Ольга Викторовна</x:t>
  </x:si>
  <x:si>
    <x:t>СемейныйДетектив</x:t>
  </x:si>
  <x:si>
    <x:t>ASE000000000902562</x:t>
  </x:si>
  <x:si>
    <x:t>http://cdn.eksmo.ru/v2/ASE000000000902562/COVER/cover1.jpg</x:t>
  </x:si>
  <x:si>
    <x:t>СемейныйДетектив Болдова Бесплатный тур в один конец</x:t>
  </x:si>
  <x:si>
    <x:t>Майор Следственного комитета Лев Половцев меньше всего ожидал встретить в уличной толпе Александру Латынину – свою первую любовь, бесследно исчезнувшую пятнадцать лет назад. Но после того, как он ее окликнул, Алекса в панике бросилась в подземный переход метро, а через несколько минут погибла под колесами прибывающего поезда. Случайность? Или жестокая расправа? Лев, переживающий личную трагедию – медленное угасание смертельно больного отца, не может остаться в стороне от расследования. Вместе с коллегой Маргаритой Уваровой он начинает распутывать преступление, в котором замешаны бывший муж Алексы, его новая подруга и загадочный риелтор. У каждого подозреваемого есть свой мотив, а разгадка тянется к давнему преступлению, в котором замешаны предки Александры Латыниной и самого Половцева. Кто стоит за гибелью Алексы, и какую цену придется заплатить самому Льву, чтобы наконец узнать правду?</x:t>
  </x:si>
  <x:si>
    <x:t>Российский детектив</x:t>
  </x:si>
  <x:si>
    <x:t>111.04.2.1</x:t>
  </x:si>
  <x:si>
    <x:t>Навигатор карьеры. Как поймать свою звезду в рабочей рутине</x:t>
  </x:si>
  <x:si>
    <x:t>Меркулова Е.И.</x:t>
  </x:si>
  <x:si>
    <x:t>Софт и хард. Скиллы XXI века</x:t>
  </x:si>
  <x:si>
    <x:t>978-5-17-172802-1</x:t>
  </x:si>
  <x:si>
    <x:t>Рябинина Елизавета Николаевна</x:t>
  </x:si>
  <x:si>
    <x:t>СофтХардСкиллыXXI века</x:t>
  </x:si>
  <x:si>
    <x:t>ASE000000000888053</x:t>
  </x:si>
  <x:si>
    <x:t>http://cdn.eksmo.ru/v2/ASE000000000888053/COVER/cover1.jpg</x:t>
  </x:si>
  <x:si>
    <x:t>СофтХардСкиллыXXIвека Меркулова Навигатор карьеры. Как поймать свою звезду в рабочей рутине</x:t>
  </x:si>
  <x:si>
    <x:t>В этой книге шаг за шагом вы мягко пройдете собственный путь к здоровым рабочим привычкам вместе с практическим руководством и понятной теорией от автора, который знает, что такое поиск себя. Текст заменит вам карьерные консультации, мотивационные ролики, многочасовое обучение и сезоны подкастов о здоровых отношениях с работой.
Внутри вы найдете своеобразную карьерную консультацию, основанную на притчах и байках о работе. Каждая история - это отрефлексированный опыт другого, сквозь призму которого вы ответите на свой запрос.
Что заставляет вас страдать, когда вы открываете почту?
Как вернуть труду ценность?
О чем говорят ваши рабочие паттерны?
Как наконец понять, что вам нужно, и получить это?
Что заставляет вас думать о работе то, что крутится в вашей голове на каждом кофе-брейке?
Екатерина Меркулова - CEО приложения Clatch, ментор, исследовательница технологий, предпринимательница. В основе книги Екатерины Меркуловой ее наблюдения за коллегами, опыт менторства и собственной нелинейной карьерной траектории: от работы с таблицами в авиации до своих первых стартапов.</x:t>
  </x:si>
  <x:si>
    <x:t>Экономика. Управление. Бизнес</x:t>
  </x:si>
  <x:si>
    <x:t>Личная эффективность. Мотивация</x:t>
  </x:si>
  <x:si>
    <x:t>Психология бизнеса. Карьера. Бизнес-этикет</x:t>
  </x:si>
  <x:si>
    <x:t>114.17.2.1</x:t>
  </x:si>
  <x:si>
    <x:t>Счастье</x:t>
  </x:si>
  <x:si>
    <x:t>Павленко П.А.</x:t>
  </x:si>
  <x:si>
    <x:t>Сталинские лауреаты</x:t>
  </x:si>
  <x:si>
    <x:t>978-5-17-192746-2</x:t>
  </x:si>
  <x:si>
    <x:t>СталинскиеЛауреаты</x:t>
  </x:si>
  <x:si>
    <x:t>ASE000000000904104</x:t>
  </x:si>
  <x:si>
    <x:t>http://cdn.eksmo.ru/v2/ASE000000000904104/COVER/cover1.jpg</x:t>
  </x:si>
  <x:si>
    <x:t>СталинскиеЛауреаты Павленко Счастье</x:t>
  </x:si>
  <x:si>
    <x:t>– «Счастье» — одно из самых известных произведений советского классика Петра Павленко, удостоенное Сталинской премии первой степени в 1948 году. 
– Роман показывает, как фронтовики и мирные жители заново отстраивали жизнь в освобожденном Крыму: поднимали хозяйства, восстанавливали культуру и находили новый смысл.
– Петр Андреевич Павленко (1899–1951) — советский писатель, сценарист и журналист, участник Великой Отечественной войны, лауреат четырех Сталинских премий первой степени. Во время войны — специальный корреспондент газет «Правда» и «Красная звезда». Автор сценариев фильмов «Александр Невский», «Клятва» и «Падение Берлина».
– Помимо заглавного романа, в сборник вошли другие знаковые тексты Павленко: «Русская повесть» — одно из первых произведений о борьбе партизан в тылу фашистской армии, а также избранные рассказы разных лет.
– Уникальная возможность познакомиться с произведением, которое после борьбы с культом личности было изъято из школьной программы и долгие годы оставалось забытым.
– Книга выпущена в серии «Сталинские лауреаты» редакции КПД — коллекции произведений, отмеченных высшей государственной наградой СССР.</x:t>
  </x:si>
  <x:si>
    <x:t>В серии «Сталинские лауреаты» выходит книга произведений Петра Андреевича Павленко — русского советского писателя, сценариста и журналиста, участника Великой Отечественной войны и лауреата четырёх Сталинских премий первой степени.
В книге собрано несколько известнейших произведений советского классика сталинской эпохи. Роман «Счастье» посвящён трудовым подвигам советского народа на заключительном этапе Великой Отечественной войны, когда фронтовики и мирные жители поднимали хозяйственную и культурную жизнь в освобождённом Крыму, на вчерашнем пепелище обретая любовь и смысл новой жизни. «Русская повесть» — одно из первых произведений советской литературы, посвящённых борьбе партизан в тылу фашистской армии. Кроме того, в книгу вошли рассказы писателя разных лет и отрывки из его записных книжек.
Книга возвращает читателю литературу удивительной, грозной и героической эпохи, помогавшую строить, воевать и побеждать миллионам советских граждан в тяжелейшее для страны время.
Многие из произведений, вошедших в книгу, не переиздавались со времён распада Советского Союза.</x:t>
  </x:si>
  <x:si>
    <x:t>Пикник на обочине</x:t>
  </x:si>
  <x:si>
    <x:t>Стругацкий А.Н., Стругацкий Б.Н.</x:t>
  </x:si>
  <x:si>
    <x:t>Лучшие книги братьев Стругацких</x:t>
  </x:si>
  <x:si>
    <x:t>978-5-17-118860-3</x:t>
  </x:si>
  <x:si>
    <x:t>Стругацкие(лучшее)</x:t>
  </x:si>
  <x:si>
    <x:t>ASE000000000847260</x:t>
  </x:si>
  <x:si>
    <x:t>http://cdn.eksmo.ru/v2/ASE000000000847260/COVER/cover1.jpg</x:t>
  </x:si>
  <x:si>
    <x:t>Стругацкие(лучшее)Пикник на обочине</x:t>
  </x:si>
  <x:si>
    <x:t>– От авторов книг «Улитка на склоне», «Трудно быть богом» и «Понедельник начинается в субботу».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Авторская серия «Лучшие книги братьев Стругацких» в стильном оформлении и твердой обложке.</x:t>
  </x:si>
  <x:si>
    <x:t>«Пикник на обочине» – одно из самых прославленных произведений братьев Стругацких, увлекательная история сталкеров – отчаянно смелых людей, на свой страх и риск снова и снова отправляющихся в место высадки пришельцев – аномальную Зону, полную опасностей и смертельных ловушек...</x:t>
  </x:si>
  <x:si>
    <x:t>Научная фантастика</x:t>
  </x:si>
  <x:si>
    <x:t>111.05.2.4</x:t>
  </x:si>
  <x:si>
    <x:t>Выиграть жизнь. Сказки из сундука</x:t>
  </x:si>
  <x:si>
    <x:t>Сундаков В.В.</x:t>
  </x:si>
  <x:si>
    <x:t>Клуб Виталия Сундакова</x:t>
  </x:si>
  <x:si>
    <x:t>978-5-17-189600-3</x:t>
  </x:si>
  <x:si>
    <x:t>Зарина Ольга Михайловна</x:t>
  </x:si>
  <x:si>
    <x:t>СундаковКлуб</x:t>
  </x:si>
  <x:si>
    <x:t>ASE000000000901469</x:t>
  </x:si>
  <x:si>
    <x:t>Кладезь. Самопознание</x:t>
  </x:si>
  <x:si>
    <x:t>http://cdn.eksmo.ru/v2/ASE000000000901469/COVER/cover1.jpg</x:t>
  </x:si>
  <x:si>
    <x:t>СундаковКлуб Инструкция по эксплуатации судьбы</x:t>
  </x:si>
  <x:si>
    <x:t>Путешественник высочайшего класса, президент Фонда русских экспедиций и путешествий, основатель российской Школы выживания VITALIS, эксперт по колыбельным цивилизациям, инструктор по рукопашному бою, подводному плаванию, водитель-испытатель и педагог, он никогда не стремился к славе… Но всегда стремился прославить великолепие нашей планеты Земля и жизни, что ее населяет. Виталий Сундаков — первый иностранец, прошедший посвящение «Выиграть жизнь» в племени уичолей и ставший «внуком» вождя Дона Аполонио Карильо, прототипа Дона Хуана. Вместе с автором вы сможете заглянуть внутрь мира, его разнообразия и едва уловимой тайны.
Путешествуя по страницам этой книги, вы ответите не только на вопрос «Кто же он такой, Виталий Сундаков?», но и на самый главный вопрос любого человека: «Кто я?»
Это издание вобрало в себя очень многое: сокровенные беседы с Виталием Сундаковым: о детстве, о мечтах, о семье и родовых реликвиях; рассказы автора о путешествиях и жизни в первобытных племенах; его путевые дневниковые записи, фотографии из семейного архива и наполненные глубиной и символизмом «Сказки из сундука».</x:t>
  </x:si>
  <x:si>
    <x:t>Биографии и мемуары других известных людей</x:t>
  </x:si>
  <x:si>
    <x:t>111.07.8.1</x:t>
  </x:si>
  <x:si>
    <x:t>Копье, Единорог, Крещение Огнем</x:t>
  </x:si>
  <x:si>
    <x:t>Носовский Г.В., Фоменко А.Т., Якунин В.С.</x:t>
  </x:si>
  <x:si>
    <x:t>Золотая серия</x:t>
  </x:si>
  <x:si>
    <x:t>ПУБЛИЦИСТИКА</x:t>
  </x:si>
  <x:si>
    <x:t>ИСТОРИЧЕСКАЯ ПУБЛИЦИСТИКА</x:t>
  </x:si>
  <x:si>
    <x:t>978-5-17-179985-4</x:t>
  </x:si>
  <x:si>
    <x:t>Фоменко(под)</x:t>
  </x:si>
  <x:si>
    <x:t>ASE000000000893782</x:t>
  </x:si>
  <x:si>
    <x:t>http://cdn.eksmo.ru/v2/ASE000000000893782/COVER/cover1.jpg</x:t>
  </x:si>
  <x:si>
    <x:t>Фоменко(под)Копье, Единорог, Крещение Огнем</x:t>
  </x:si>
  <x:si>
    <x:t>– Книга от авторов концепции «Новой хронологии» — для тех, кто хочет взглянуть на привычную историю под другим углом.
– В издании представлены самые свежие результаты реконструкции всеобщей истории.
– Среди авторов: А. Т. Фоменко — академик РАН, доктор физико‑математических наук, профессор МГУ; Г. В. Носовский — кандидат физико‑математических наук; В. С. Якунин — кандидат технических наук. В основе их подхода — формальные естественно‑научные методы.
– Авторы анализируют малоизвестные и на первый взгляд незначительные исторические факты — именно они помогают раскрыть «замаскированные» обстоятельства в традиционной версии истории.
– «Золотая серия» — новые исторические гипотезы, основанные на последних исследованиях авторов.</x:t>
  </x:si>
  <x:si>
    <x:t>Настоящее издание содержит яркие и неожиданные логические следствия из датировок Новой хронологии.
Основные результаты были получены авторами при помощи формальных естественно-научных методов. Извлекая потом логические следствия, авторы обнаруживают и анализируют исторические факты, не являющиеся сегодня общеизвестными и даже кажущиеся на первый взгляд незначительными. Однако, как выясняется, они тоже важны и позволяют вскрывать поразительные обстоятельства, скрытые, «замазанные» в скалигеровской версии истории.
В названии книги отражена последовательность анализируемых событий. Сначала «Копье» — символ Георгия Победоносца. Затем «Единорог» — символ медведя, сраженного Георгием в свадебном поединке, после чего состоялась свадьба Георгия и Марии. Затем «Крещение огнем» — важный символ обстоятельств Рождения Иисуса Девой Марией на крымском Фиоленте. Эти обстоятельства оставили яркий след в известных сегодня праздниках и ритуалах. Но начиная с XVII века Крещение огнем было сильно приглушено реформаторами, а в некоторых случаях даже осуждено.</x:t>
  </x:si>
  <x:si>
    <x:t>История. Исторические науки</x:t>
  </x:si>
  <x:si>
    <x:t>114.19.4.1</x:t>
  </x:si>
  <x:si>
    <x:t>Тайна лампы Мейснера</x:t>
  </x:si>
  <x:si>
    <x:t>Шишкин О.А.</x:t>
  </x:si>
  <x:si>
    <x:t>Исторический детектив от Олега Шишкина</x:t>
  </x:si>
  <x:si>
    <x:t>978-5-17-185779-0</x:t>
  </x:si>
  <x:si>
    <x:t>ШишкинИсторичДетектив</x:t>
  </x:si>
  <x:si>
    <x:t>ASE000000000898362</x:t>
  </x:si>
  <x:si>
    <x:t>http://cdn.eksmo.ru/v2/ASE000000000898362/COVER/cover1.jpg</x:t>
  </x:si>
  <x:si>
    <x:t>ШишкинИсторичДетектив Тайна лампы Мейснера</x:t>
  </x:si>
  <x:si>
    <x:t>Германская разведка разрабатывает план бомбардировки поезда, в котором из Могилёва в Петроград отправляется русский император Николай II вместе с наследником. Важную роль в покушении должны сыграть таинственный прибор — изобретение гения Мейснера — и загадочный агент «Каннибал», которого ищут майор Тамиров, начальник штабной связи, и капитан контрразведки Дорохов. Друзья не подозревают, как близок к ним «Каннибал»... 
Олег Шишкин — известный телеведущий РЕН ТВ.</x:t>
  </x:si>
  <x:si>
    <x:t>Агнес Грей</x:t>
  </x:si>
  <x:si>
    <x:t>Бронте Э.</x:t>
  </x:si>
  <x:si>
    <x:t>Эксклюзивная классика</x:t>
  </x:si>
  <x:si>
    <x:t>978-5-17-086219-1</x:t>
  </x:si>
  <x:si>
    <x:t>Андреева Лилия Григорьевна</x:t>
  </x:si>
  <x:si>
    <x:t>ЭксклюзивКлассика</x:t>
  </x:si>
  <x:si>
    <x:t>Agnes Grey</x:t>
  </x:si>
  <x:si>
    <x:t>AST000000000167930</x:t>
  </x:si>
  <x:si>
    <x:t>http://cdn.eksmo.ru/v2/AST000000000167930/COVER/cover1.jpg</x:t>
  </x:si>
  <x:si>
    <x:t>ЭксклюзивКлассика Бронте Агнес Грей</x:t>
  </x:si>
  <x:si>
    <x:t>Агнес Грей – девушка независимая, сдержанная и серьезная.  Более того – она прирожденный педагог, который искренне желает чему-то научить своих питомцев и нисколько не страшится ради этого вступить в конфликт со снобами-работодателями, неизменно принимающими сторону своих избалованных чад.
Однако чего Агнес не могла даже вообразить, так это того, что однажды ее ученица, совсем юная красавица Розали Мэррей, бездумно и безжалостно учащаяся использовать на мужчинах свои недюжинные чары, станет весьма коварной соперницей собственной учительницы в борьбе за любовь обаятельного молодого священника Уэстона.</x:t>
  </x:si>
  <x:si>
    <x:t>Теогония. Труды и дни</x:t>
  </x:si>
  <x:si>
    <x:t>Гесиод</x:t>
  </x:si>
  <x:si>
    <x:t>978-5-17-165579-2</x:t>
  </x:si>
  <x:si>
    <x:t>Новикова Мария Олеговна</x:t>
  </x:si>
  <x:si>
    <x:t>Ἔργα καὶ ἡμέραι. Θεογονία</x:t>
  </x:si>
  <x:si>
    <x:t>ASE000000000882758</x:t>
  </x:si>
  <x:si>
    <x:t>http://cdn.eksmo.ru/v2/ASE000000000882758/COVER/cover1.jpg</x:t>
  </x:si>
  <x:si>
    <x:t>ЭксклюзивКлассика Гесиод Теогония. Труды и дни</x:t>
  </x:si>
  <x:si>
    <x:t>Гесиод — первый древнегреческий поэт, существование которого подтверждено историческими документами.
Гесиод был рапсодом — профессиональным исполнителем эпических поэм, странствующим по землям Эллады. Гесиод исполнял как дидактические (наставительные) поэмы, так и поэмы в жанре генеалогического эпоса (о происхождении богов). 
В данное издание вошли обе поэмы, авторство которых бесспорно принадлежит Гесиоду — «Теогония» и «Труды и дни», а также поэма «Щит Геракла», авторство которой предположительно принадлежит Гесиоду.</x:t>
  </x:si>
  <x:si>
    <x:t>В поэме «Теогония» Гесиод одним из первых собрал и упорядочил все легенды о происхождении греческих богов, с самого начала мироздания и появления древнейших и старших богов и до возникновения олимпийцев, Титаномахии, ящика Пандоры и рождения героев, которые должны будут помочь богам в войне против гигантов.
Поэма «Труды и дни» стала первым произведением дидактического жанра. Она написана в форме увещеваний к брату поэта Персу, не совсем честно судившемуся с Гесиодом за отцовское наследство. В этой поэме Гесиод дает негативную оценку современному ему состоянию крестьянства, корит неправедный суд подкупленных царей и призывает добиваться желанного упорным трудом, пользуясь знаниями земледельческого календаря и соблюдая нравственные заветы и нормы поведения. 
В данное издание вошла и поэма «Щит Геракла», также приписываемая Гесиоду. Произведения сопровождаются комментариями переводчиков.</x:t>
  </x:si>
  <x:si>
    <x:t>Зарубежная поэзия</x:t>
  </x:si>
  <x:si>
    <x:t>111.10.1.1</x:t>
  </x:si>
  <x:si>
    <x:t>Падение</x:t>
  </x:si>
  <x:si>
    <x:t>Камю А.</x:t>
  </x:si>
  <x:si>
    <x:t>978-5-17-137324-5</x:t>
  </x:si>
  <x:si>
    <x:t>Горяева Ирина Валерьевна</x:t>
  </x:si>
  <x:si>
    <x:t>ASE000000000858197</x:t>
  </x:si>
  <x:si>
    <x:t>Neoclassic. Омега</x:t>
  </x:si>
  <x:si>
    <x:t>http://cdn.eksmo.ru/v2/ASE000000000858197/COVER/cover1.jpg</x:t>
  </x:si>
  <x:si>
    <x:t>ЭксклюзивКлассика Камю Падение</x:t>
  </x:si>
  <x:si>
    <x:t>«Падение» — последняя законченная повесть А.Камю. Пытаясь ответить на вечный вопрос: «В чём смысл человеческого существования?», писатель выбирает форму монолога-исповеди героя. Камю обнажает наиболее страшные человеческие пороки, которые не поддаются осуждению судом, как инстанцией, но противоречат добродетели. Главный герой повести, осознав себя как лицемера и грешника, не отказывается от своей сути, а находит оправдание для продолжения привычной ему жизни… Недаром Жан-Поль Сартр характеризовал повесть, как «самую красивую и наименее понятую» книгу А.Камю.</x:t>
  </x:si>
  <x:si>
    <x:t>Сияние</x:t>
  </x:si>
  <x:si>
    <x:t>Кинг С.</x:t>
  </x:si>
  <x:si>
    <x:t>978-5-17-112489-2</x:t>
  </x:si>
  <x:si>
    <x:t>Батурина Анна Евгеньевна</x:t>
  </x:si>
  <x:si>
    <x:t>THE SHINING</x:t>
  </x:si>
  <x:si>
    <x:t>ASE000000000840659</x:t>
  </x:si>
  <x:si>
    <x:t>http://cdn.eksmo.ru/v2/ASE000000000840659/COVER/cover1.jpg</x:t>
  </x:si>
  <x:si>
    <x:t>ЭксклюзивКлассика Кинг Сияние</x:t>
  </x:si>
  <x:si>
    <x:t>– От автора культовых романов «Зеленая миля», «Кэрри» и «Институт».
– Читайте книгу, смотрите фильм! История получила экранизацию с Джеком Николсоном и Шелли Дюваль в главных ролях.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Издание серии «Эксклюзивная классика» – книги в удобном формате и мягкой обложке.</x:t>
  </x:si>
  <x:si>
    <x:t>…Проходят годы, десятилетия, но потрясающая история писателя Джека Торранса, его сынишки Дэнни, наделенного необычным даром, и поединка с темными силами, обитающими в роскошном отеле «Оверлук», по-прежнему завораживает и держит в неослабевающем напряжении читателей самого разного возраста…</x:t>
  </x:si>
  <x:si>
    <x:t>Жизнь</x:t>
  </x:si>
  <x:si>
    <x:t>Мопассан Г. де</x:t>
  </x:si>
  <x:si>
    <x:t>978-5-17-101566-4</x:t>
  </x:si>
  <x:si>
    <x:t>Дебова Елена Александровна</x:t>
  </x:si>
  <x:si>
    <x:t>ASE000000000828066</x:t>
  </x:si>
  <x:si>
    <x:t>http://cdn.eksmo.ru/v2/ASE000000000828066/COVER/cover1.jpg</x:t>
  </x:si>
  <x:si>
    <x:t>ЭксклюзивКлассика Мопассан Жизнь</x:t>
  </x:si>
  <x:si>
    <x:t>Роман, после выхода которого Тургенев назвал Мопассана «бесспорно, самым талантливым из всех современных французских писателей».
День за днем, год за годом, разворачивается перед нами жизнь красавицы Жанны, дочери барона, – любовь, счастье первых лет замужества, боль от неверности мужа, материнство, вдовство, старость… 
Эта гениальная в своей простоте книга завораживает читателя глубиной проникновения в женскую душу, яркостью реалистичного, бесстрастного, а порой беспощадного авторского взгляда на извечное «бремя страстей человеческих».</x:t>
  </x:si>
  <x:si>
    <x:t>Маг</x:t>
  </x:si>
  <x:si>
    <x:t>Моэм С.</x:t>
  </x:si>
  <x:si>
    <x:t>978-5-17-107688-7</x:t>
  </x:si>
  <x:si>
    <x:t>Богатырева Елизавета Николаевна</x:t>
  </x:si>
  <x:si>
    <x:t>THE MAGICIAN</x:t>
  </x:si>
  <x:si>
    <x:t>ASE000000000835658</x:t>
  </x:si>
  <x:si>
    <x:t>http://cdn.eksmo.ru/v2/ASE000000000835658/COVER/cover1.jpg</x:t>
  </x:si>
  <x:si>
    <x:t>ЭксклюзивКлассика Моэм Маг</x:t>
  </x:si>
  <x:si>
    <x:t>– «Маг» Сомерсета Моэма — самый необычный и таинственный роман классика британской литературы, впервые опубликованный в 1908 году и до сих пор вызывающий живой интерес читателей.
– Сомерсет Моэм (1874–1965) — один из самых многогранных и популярных писателей ХХ века: прозаик, драматург, голливудский сценарист и агент британской разведки. За 92 года жизни он создал 78 произведений, вдохновленных его богатыми жизненными впечатлениями; самые известные из них —  романы «Бремя страстей человеческих», «Театр» и «Узорный покров» — стали мировой классикой и были неоднократно экранизированы.
– Образ главного героя создан как карикатура на английского поэта‑оккультиста Алистера Кроули: после выхода книги обиженный мистик обвинил Моэма в плагиате и написал критический материал.
– Поздневикторианская Англия становится фоном для пугающей истории: когда Хаддо влюбляется в Маргарет, невесту молодого хирурга Артура Бардона, вера в науку сталкивается с темной магией, а забавная ситуация превращается в настоящую угрозу.
– Роман сочетает мистику с реалистичными бытовыми деталями — Моэм мастерски смешивает сверхъестественное с повседневностью, создавая напряженную атмосферу.
– В 1926 году по мотивам книги был снят одноименный фильм ужасов режиссера Рекса Ингрэма с Элис Терри, Паулем Вегенером и Иваном Петровичем в главных ролях.</x:t>
  </x:si>
  <x:si>
    <x:t>Самый необычный и таинственный роман Сомерсета Моэма, который и сейчас вызывает огромный интерес у читателей… 
Эксцентричный английский джентльмен по имени Оливер Хаддо решает посвятить свою жизнь «изучению магического искусства» и воспринимает свои «оккультные» способности всерьез, без тени иронии. В поздневикторианской Англии это выглядит как минимум нелепо. Однако, когда Оливер влюбляется в Маргарет, невесту молодого хирурга Артура Бардона, свято верящего в прогресс и науку, забавная история становится страшной. Ведь чтобы разлучить влюбленных и завоевать сердце Маргарет, Хаддо собирается призвать на помощь Темные Силы…</x:t>
  </x:si>
  <x:si>
    <x:t>Луна над горой</x:t>
  </x:si>
  <x:si>
    <x:t>Накадзима А.</x:t>
  </x:si>
  <x:si>
    <x:t>978-5-17-162666-2</x:t>
  </x:si>
  <x:si>
    <x:t>Шанина Анастасия Александровна</x:t>
  </x:si>
  <x:si>
    <x:t>ASE000000000879388</x:t>
  </x:si>
  <x:si>
    <x:t>http://cdn.eksmo.ru/v2/ASE000000000879388/COVER/cover1.jpg</x:t>
  </x:si>
  <x:si>
    <x:t>ЭксклюзивКлассика Накадзима Луна над горой</x:t>
  </x:si>
  <x:si>
    <x:t>Ацуси Накадзима — японский писатель, выросший в семье ученых-китаистов. Эмпирический опыт, знание китайской культуры и недюжинный талант помогли Накадзиме стать одним из величайших классиков азиатской литературы из тех, кто работает в жанре короткой прозы.
Главная тема сборника — это китайские легенды, пропитанные японской философией.</x:t>
  </x:si>
  <x:si>
    <x:t>В состав сборника «Луна над горой» вошли девять рассказов, в которых китайские сказания, легенды и притчи переплетаются с японской мудростью и легкой иронией самого автора. Среди героев его историй – мифические создания, великие воины и почтенные мастера, которые оказываются в крайне необычных для себя обстоятельствах. Охотник встречает тигра, который обращается к нему голосом его пропавшего друга, сановник делает своим помощником человека-быка, а демон, терзаемый сомнениями и угрызениями совести, ищет смысл жизни.
В Японии произведения Накадзимы изучаются в школах, но за пределами родной страны он почти неизвестен. 
На русском языке рассказы издаются впервые.</x:t>
  </x:si>
  <x:si>
    <x:t>Манон Леско</x:t>
  </x:si>
  <x:si>
    <x:t>Прево А.-Ф.</x:t>
  </x:si>
  <x:si>
    <x:t>978-5-17-160441-7</x:t>
  </x:si>
  <x:si>
    <x:t>ASE000000000877012</x:t>
  </x:si>
  <x:si>
    <x:t>http://cdn.eksmo.ru/v2/ASE000000000877012/COVER/cover1.jpg</x:t>
  </x:si>
  <x:si>
    <x:t>ЭксклюзивКлассика Прево Манон Леско</x:t>
  </x:si>
  <x:si>
    <x:t>Кавалер де Грие, талантливый юноша из благородной семьи, с отличием окончив курс философских наук в Амьене, планирует вернуться в отчий дом, но накануне отъезда встречает прекрасную незнакомку. Родители хотят отправить ее в монастырь за непокорность и свободолюбие, и де Грие, не в силах противостоять своим чувствам, без промедления предлагает ей бежать в Париж…
Так начинается одна из самых трагических и всепоглощающих историй любви в мировой литературе…</x:t>
  </x:si>
  <x:si>
    <x:t>Мемуары миллиардера</x:t>
  </x:si>
  <x:si>
    <x:t>Рокфеллер Д.</x:t>
  </x:si>
  <x:si>
    <x:t>978-5-17-164549-6</x:t>
  </x:si>
  <x:si>
    <x:t>ASE000000000881710</x:t>
  </x:si>
  <x:si>
    <x:t>http://cdn.eksmo.ru/v2/ASE000000000881710/COVER/cover1.jpg</x:t>
  </x:si>
  <x:si>
    <x:t>ЭксклюзивКлассика Рокфеллер Мемуары миллиардера</x:t>
  </x:si>
  <x:si>
    <x:t>Из мемуаров первого долларового миллиардера в мире вы узнаете:
— Как открыть свою первую фирму в восемнадцать лет.
— Как прибрать к своим рукам 95 процентов всей нефтедобычи в США.
— Как нажить, сохранить и приумножить свое состояние.
— Какую роль этика, религия и благотворительность играют в жизни богатых людей.</x:t>
  </x:si>
  <x:si>
    <x:t>Джон Д. Рокфеллер прожил длинную и насыщенную жизнь. Еще в детстве обнаружив в себе деловую жилку, Рокфеллер рано занялся предпринимательством и в восемнадцать лет открыл свою первую фирму. В 1870 году он основал компанию Standard Oil и вплотную занялся нефтью, а уже через десять лет в его руках было сосредоточено около 95 процентов всей нефтедобычи в США.
В своих мемуарах Рокфеллер вспоминает о детстве, семье и о людях, встречавшихся на его пути, рассказывает, как основал собственный бизнес. Также он делится принципами, которые помогли ему нажить, сохранить и приумножить состояние, рассуждает о рабочей этике и о роли благотворительности в жизни успешных людей.</x:t>
  </x:si>
  <x:si>
    <x:t>Дон Кихот</x:t>
  </x:si>
  <x:si>
    <x:t>Сервантес М. де</x:t>
  </x:si>
  <x:si>
    <x:t>978-5-17-170749-1</x:t>
  </x:si>
  <x:si>
    <x:t>ASE000000000886530</x:t>
  </x:si>
  <x:si>
    <x:t>http://cdn.eksmo.ru/v2/ASE000000000886530/COVER/cover1.jpg</x:t>
  </x:si>
  <x:si>
    <x:t>ЭксклюзивКлассика Сервантес Дон Кихот</x:t>
  </x:si>
  <x:si>
    <x:t>— «Хитроумный идальго Дон Кихот Ламанчский» — одно из самых популярных произведений в истории мировой литературы. Задуманная как пародия на рыцарские романы книга переведена на все мировые языки, многократно экранизирована и адаптирована для театральных сцен.
— «Лучшая книга всех времен и народов» по версии «Всемирной библиотеки».
— В данном издании роман приведен в классическом переводе советского филолога и литературоведа Бориса Энгельгардта.
— Издание в серии «Эксклюзивная классика» — в удобном карманном формате и узнаваемом оформлении.</x:t>
  </x:si>
  <x:si>
    <x:t>Начитавшись рыцарских романов и слегка переутомившись от недостаточного пребывания на свежем воздухе, обедневший дворянин на закате жизни решает стать странствующим рыцарем и повторить подвиги своих любимых литературных героев. Раздобыв ржавые доспехи и оседлав хромую клячу, идальго Дон Кихот Ламанчский в сопровождении верного слуги Санчо Пансы отправляется в дорогу. Но реальность отличается от его фантазий, и Рыцарь Печального Образа, как окрестил его слуга, раз за разом попадает в нелепые ситуации: то бросит вызов стаду баранов, то плененных разбойников освободит, то потерпит поражение в бою с ветряными мельницами.
Задумывавшийся как пародия на рыцарские романы, «Дон Кихот» переведен на все основные языки мира и включен во «Всемирную библиотеку» в качестве «лучшей книги всех времен и народов».
В данном издании «Дон Кихот» приведен в переводе Бориса Энгельгардта.</x:t>
  </x:si>
  <x:si>
    <x:t>Столпы Земли [В 2 т.] Том 1</x:t>
  </x:si>
  <x:si>
    <x:t>978-5-17-101158-1</x:t>
  </x:si>
  <x:si>
    <x:t>ASE000000000827633</x:t>
  </x:si>
  <x:si>
    <x:t>http://cdn.eksmo.ru/v2/ASE000000000827633/COVER/cover1.jpg</x:t>
  </x:si>
  <x:si>
    <x:t>ЭксклюзивКлассика Фоллетт Столпы Земли [В 2 т.] Том 1</x:t>
  </x:si>
  <x:si>
    <x:t>Столпы земли - грандиозная панорама самых темных лет в истории Англии, когда борьба за престол и междоусобные войны были привычным фоном жизни. Перед читателями разворачиваются сплетенные в единый клубок истории самых разных людей - от простых ремесленников до графов и членов королевских семей. Воссоздан целый мир страстей и преступлений, интриг, тайн, страхов, любви и верности, на фоне которого медленно и величественно разворачивается строительство самого высокого собора в Англии.</x:t>
  </x:si>
  <x:si>
    <x:t>Пропаганда</x:t>
  </x:si>
  <x:si>
    <x:t>Бернейс Э.</x:t>
  </x:si>
  <x:si>
    <x:t>Эксклюзивная классика (Лучшее)</x:t>
  </x:si>
  <x:si>
    <x:t>ОБЩЕСТВЕННЫЕ НАУКИ</x:t>
  </x:si>
  <x:si>
    <x:t>СОЦИОЛОГИЯ. СОЦИАЛЬНАЯ РАБОТА. СТАТИСТИКА. ДЕМОГРАФИЯ</x:t>
  </x:si>
  <x:si>
    <x:t>978-5-17-179033-2</x:t>
  </x:si>
  <x:si>
    <x:t>Никитенко Наталья Ивановна</x:t>
  </x:si>
  <x:si>
    <x:t>ЭксклюзивКлассика(тв)</x:t>
  </x:si>
  <x:si>
    <x:t>Propaganda</x:t>
  </x:si>
  <x:si>
    <x:t>ASE000000000893044</x:t>
  </x:si>
  <x:si>
    <x:t>http://cdn.eksmo.ru/v2/ASE000000000893044/COVER/cover1.jpg</x:t>
  </x:si>
  <x:si>
    <x:t>ЭксклюзивКлассика(тв/ляссе)Бернейс Пропаганда</x:t>
  </x:si>
  <x:si>
    <x:t>— Настольная книга для любого пиарщика, маркетолога и политолога.
— Фундаментальный труд от «отца современного пиара».
— Написанная почти 100 лет назад «Пропаганда» не утратила актуальности и сегодня.
— Известный политолог Эдвард Бернейс наглядно объясняет, почему пропаганда неизбежна и необходима при любом общественном строе, даже в демократическом обществе.
— Издание в серии «Эксклюзивная классика (Лучшее)» — в удобном карманном формате и узнаваемом оформлении.</x:t>
  </x:si>
  <x:si>
    <x:t>Написанная в 1928 году на волне успеха предыдущих работ автора «Пропаганда» принесла Бернейсу звание отца-основателя технологий связи с общественностью и по сей день считается одной из фундаментальных книг по своей тематике. Опираясь на результаты социологических исследований и приводя многочисленные примеры из реальной жизни, Бернейс рассказывает о том, как происходит управление поведением масс и объясняет, почему пропаганда так важна при любом общественном строе, что требуется для ее успеха, как формируются нужные мнения, ценности и гражданские позиции, зарождаются новые идеи в обществе, и как влияет на широкие слои населения активно мыслящее меньшинство.</x:t>
  </x:si>
  <x:si>
    <x:t>Общественные науки. Политика. Социология. Культура</x:t>
  </x:si>
  <x:si>
    <x:t>Социология</x:t>
  </x:si>
  <x:si>
    <x:t>114.20.1.1</x:t>
  </x:si>
  <x:si>
    <x:t>Скотный двор. Эссе</x:t>
  </x:si>
  <x:si>
    <x:t>Оруэлл Д.</x:t>
  </x:si>
  <x:si>
    <x:t>978-5-17-982463-3</x:t>
  </x:si>
  <x:si>
    <x:t>ESSAYS</x:t>
  </x:si>
  <x:si>
    <x:t>ASE000000000832491</x:t>
  </x:si>
  <x:si>
    <x:t>http://cdn.eksmo.ru/v2/ASE000000000832491/COVER/cover1.jpg</x:t>
  </x:si>
  <x:si>
    <x:t>ЭксклюзивКлассика(тв/ляссе)Оруэлл Скотный двор. Эссе</x:t>
  </x:si>
  <x:si>
    <x:t>В книгу включена не только легендарная повесть-притча Оруэлла «Скотный двор», но и эссе разных лет – «Литература и тоталитаризм», «Писатели и Левиафан», «Заметки о национализме» и другие. 
Что привлекает читателя в художественной и публицистической прозе этого запретного в тоталитарных странах автора?
В первую очередь – острейшие проблемы политической и культурной жизни 40-х годов XX века, которые и сегодня продолжают оставаться актуальными. А также объективность в оценке событий и яркая авторская индивидуальность, помноженные на истинное литературное мастерство.</x:t>
  </x:si>
  <x:si>
    <x:t>Аэропорт</x:t>
  </x:si>
  <x:si>
    <x:t>Хейли А.</x:t>
  </x:si>
  <x:si>
    <x:t>978-5-17-982926-3</x:t>
  </x:si>
  <x:si>
    <x:t>AIRPORT</x:t>
  </x:si>
  <x:si>
    <x:t>ASE000000000832964</x:t>
  </x:si>
  <x:si>
    <x:t>http://cdn.eksmo.ru/v2/ASE000000000832964/COVER/cover1.jpg</x:t>
  </x:si>
  <x:si>
    <x:t>ЭксклюзивКлассика(тв/ляссе)Хейли Аэропорт</x:t>
  </x:si>
  <x:si>
    <x:t>"Аэропорт" – роман-бестселлер Артура Хейли, вышедший в 1968 году. Вымышленный город, где находится крупнейший аэропорт, неожиданно накрывает снежный буран, поэтому все службы работают в экстренном режиме.
На сотрудников аэропорта обрушивается одна проблема за другой, начиная от сгинувшей непонятно где машины с продуктами до страшной аварии на борту одного из самолетов. А ко всему прочему добавляются обострившиеся личные проблемы героев, их сложные душевные драмы – вот в такой запутанный клубок сюжетных линий завяжется действие романа, уместившееся в один пятничный вечер.
По роману "Аэропорт" в 1970 году был снят фильм с ведущими голливудскими актерами – десять номинаций на премию "Оскар"! После этой экранизации вышли еще три сиквела.</x:t>
  </x:si>
  <x:si>
    <x:t>Sesangeseo gajang yakan yogoe = Самое слабое в мире чудовище</x:t>
  </x:si>
  <x:si>
    <x:t>Ким Тонсик</x:t>
  </x:si>
  <x:si>
    <x:t>Эксклюзивная классика Востока (м)</x:t>
  </x:si>
  <x:si>
    <x:t>978-5-17-185224-5</x:t>
  </x:si>
  <x:si>
    <x:t>Игнатьева Маргарита Алексеевна</x:t>
  </x:si>
  <x:si>
    <x:t>ЭксклюзивнаяКлассикаВосто</x:t>
  </x:si>
  <x:si>
    <x:t>ASE000000000898012</x:t>
  </x:si>
  <x:si>
    <x:t>http://cdn.eksmo.ru/v2/ASE000000000898012/COVER/cover1.jpg</x:t>
  </x:si>
  <x:si>
    <x:t>ЭксклюзивнаяКлассикаВостока Тонсик Sesangeseo gajang yakan yogoe = Самое слабое в мире чудовище</x:t>
  </x:si>
  <x:si>
    <x:t>Однажды на Земле появляются сверхъестественные существа, называемые чудовищами. Эти странные создания делают людям различные предложения, которые переворачивают привычное понимание реальности с ног на голову. Каждое чудовище занимает отдельный рассказ в данном сборнике корейского писателя Ким Тонсика, слог которого отличается ироничным юмором и интересными метафорами.
В издании используется оригинальный текст романа на корейском языке. Книга будет интересна любителям корейской литературы, готовым прочитать роман на языке оригинала без сокращений и адаптаций.</x:t>
  </x:si>
  <x:si>
    <x:t>Литература на иностранных языках</x:t>
  </x:si>
  <x:si>
    <x:t>Литература на прочих языках</x:t>
  </x:si>
  <x:si>
    <x:t>116.06.1.1</x:t>
  </x:si>
  <x:si>
    <x:t>Эксклюзивная классика Востока (тв)</x:t>
  </x:si>
  <x:si>
    <x:t>978-5-17-185219-1</x:t>
  </x:si>
  <x:si>
    <x:t>ASE000000000898006</x:t>
  </x:si>
  <x:si>
    <x:t>http://cdn.eksmo.ru/v2/ASE000000000898006/COVER/cover1.jpg</x:t>
  </x:si>
  <x:si>
    <x:t>ЭксклюзивнаяКлассикаВостока(тв)Ким Тонсик Sesangeseo gajang yakan yogoe = Самое слабое в мире чудовище</x:t>
  </x:si>
  <x:si>
    <x:t>Уважаемые клиенты!</x:t>
  </x:si>
  <x:si>
    <x:t>Наш прайс-лист имеет довольно сложное устройство ввиду стремления издательства</x:t>
  </x:si>
  <x:si>
    <x:t>к повышению уровня обслуживания клиентов и обеспечению приёма Ваших заказов по прайсу.</x:t>
  </x:si>
  <x:si>
    <x:t>Поэтому, просим Вас ознакомиться с настоящей инструкцией и не нарушать целостности</x:t>
  </x:si>
  <x:si>
    <x:r>
      <x:rPr>
        <x:vertAlign val="baseline"/>
        <x:sz val="14"/>
        <x:color indexed="12"/>
        <x:rFont val="Arial"/>
        <x:family val="2"/>
        <x:charset val="204"/>
      </x:rPr>
      <x:t>файла прайс-листа.</x:t>
    </x:r>
    <x:r>
      <x:rPr>
        <x:vertAlign val="baseline"/>
        <x:sz val="14"/>
        <x:color indexed="10"/>
        <x:rFont val="Arial"/>
        <x:family val="2"/>
        <x:charset val="204"/>
      </x:rPr>
      <x:t xml:space="preserve"> В частности, просим Вас:</x:t>
    </x:r>
  </x:si>
  <x:si>
    <x:t>!! не удалять из прайса-листа и не добавлять вручную колонки и строки;</x:t>
  </x:si>
  <x:si>
    <x:t>!! вносить количества к заказу только в специально предназначенные колонки (они выделены желтым):</x:t>
  </x:si>
  <x:si>
    <x:t>!! никаким другим образом не модифицировать прайс, не менять его структуру, колонки и т.д.;</x:t>
  </x:si>
  <x:si>
    <x:r>
      <x:rPr>
        <x:vertAlign val="baseline"/>
        <x:sz val="14"/>
        <x:color indexed="10"/>
        <x:rFont val="Arial"/>
        <x:family val="2"/>
        <x:charset val="204"/>
      </x:rPr>
      <x:t xml:space="preserve">   </x:t>
    </x:r>
    <x:r>
      <x:rPr>
        <x:b/>
        <x:vertAlign val="baseline"/>
        <x:sz val="14"/>
        <x:color indexed="10"/>
        <x:rFont val="Arial"/>
        <x:family val="2"/>
        <x:charset val="204"/>
      </x:rPr>
      <x:t>«Заказ, штук»</x:t>
    </x:r>
    <x:r>
      <x:rPr>
        <x:vertAlign val="baseline"/>
        <x:sz val="14"/>
        <x:color indexed="10"/>
        <x:rFont val="Arial"/>
        <x:family val="2"/>
        <x:charset val="204"/>
      </x:rPr>
      <x:t xml:space="preserve">, </x:t>
    </x:r>
    <x:r>
      <x:rPr>
        <x:b/>
        <x:vertAlign val="baseline"/>
        <x:sz val="14"/>
        <x:color indexed="10"/>
        <x:rFont val="Arial"/>
        <x:family val="2"/>
        <x:charset val="204"/>
      </x:rPr>
      <x:t>«Заказ, пачек»</x:t>
    </x:r>
    <x:r>
      <x:rPr>
        <x:vertAlign val="baseline"/>
        <x:sz val="14"/>
        <x:color indexed="10"/>
        <x:rFont val="Arial"/>
        <x:family val="2"/>
        <x:charset val="204"/>
      </x:rPr>
      <x:t>, не вносите в них буквы и другую постороннюю информацию;</x:t>
    </x:r>
  </x:si>
  <x:si>
    <x:t>В противном случае мы не гарантируем быструю и корректную обработку заказа!</x:t>
  </x:si>
  <x:si>
    <x:t>В прайс-листе работают стандартные возможности Excel для поиска информации:</x:t>
  </x:si>
  <x:si>
    <x:t>поиск по колонкам и строкам (Ctrl-F), фильтры по всем колонкам прайс-листа: «Автор», «Серия» и т.д.</x:t>
  </x:si>
  <x:si>
    <x:t>В конце работы Вы можете очиcтить файл заказа от лишних (незаказанных) позиций,</x:t>
  </x:si>
  <x:si>
    <x:t>а также сохранить его перед отправкой менеджеру.</x:t>
  </x:si>
  <x:si>
    <x:t xml:space="preserve">Удаление незаказанных позиций позволит, уменьшив размер получившегося файла, обеспечить </x:t>
  </x:si>
  <x:si>
    <x:t>его беспрепятственное прохождение по электронной почте,</x:t>
  </x:si>
  <x:si>
    <x:t xml:space="preserve">сэкономить место на Вашем компьютере, ускорить обработку вашего заказа в «Эксмо». </x:t>
  </x:si>
  <x:si>
    <x:t>Желаем Вам приятной работы!</x:t>
  </x:si>
  <x:si>
    <x:t>Глоссарий прайс-листа.</x:t>
  </x:si>
  <x:si>
    <x:r>
      <x:rPr>
        <x:b/>
        <x:vertAlign val="baseline"/>
        <x:sz val="12"/>
        <x:color rgb="FF000000"/>
        <x:rFont val="Arial"/>
        <x:family val="2"/>
        <x:charset val="204"/>
      </x:rPr>
      <x:t xml:space="preserve">Категория ликвидности </x:t>
    </x:r>
    <x:r>
      <x:rPr>
        <x:vertAlign val="baseline"/>
        <x:sz val="12"/>
        <x:color rgb="FF000000"/>
        <x:rFont val="Arial"/>
        <x:family val="2"/>
        <x:charset val="204"/>
      </x:rPr>
      <x:t>- в издательстве используется 10-ти бальная шкала ликвидности, которая рассчитывается</x:t>
    </x:r>
  </x:si>
  <x:si>
    <x:t xml:space="preserve">на основе всех суммарных отгрузок за последний месяц. Где 1 - наиболее ликвидная позиция, </x:t>
  </x:si>
  <x:si>
    <x:t>Страт серия и Старт1 - стратегические проекты издательства, с высоким рекламным бюджетом</x:t>
  </x:si>
  <x:si>
    <x:r>
      <x:rPr>
        <x:vertAlign val="baseline"/>
        <x:sz val="12"/>
        <x:color rgb="FF000000"/>
        <x:rFont val="Arial"/>
        <x:family val="2"/>
        <x:charset val="204"/>
      </x:rPr>
      <x:t>10- наименее ликвидная позиция.</x:t>
    </x:r>
    <x:r>
      <x:rPr>
        <x:i/>
        <x:vertAlign val="baseline"/>
        <x:sz val="11"/>
        <x:color rgb="FF000000"/>
        <x:rFont val="Arial"/>
        <x:family val="2"/>
        <x:charset val="204"/>
      </x:rPr>
      <x:t xml:space="preserve">  (Информация обновляется еженедельно)</x:t>
    </x:r>
  </x:si>
  <x:si>
    <x:r>
      <x:rPr>
        <x:b/>
        <x:vertAlign val="baseline"/>
        <x:sz val="12"/>
        <x:color rgb="FF000000"/>
        <x:rFont val="Arial"/>
        <x:family val="2"/>
        <x:charset val="204"/>
      </x:rPr>
      <x:t>Тип серии / СОВ</x:t>
    </x:r>
    <x:r>
      <x:rPr>
        <x:vertAlign val="baseline"/>
        <x:sz val="12"/>
        <x:color rgb="FF000000"/>
        <x:rFont val="Arial"/>
        <x:family val="2"/>
        <x:charset val="204"/>
      </x:rPr>
      <x:t xml:space="preserve"> - Серии особого внимания издательства (СОВ)</x:t>
    </x:r>
  </x:si>
  <x:si>
    <x:t>(высоколиквидные и с длинным жизненным циклов всех входящих в них книг).</x:t>
  </x:si>
  <x:si>
    <x:r>
      <x:rPr>
        <x:b/>
        <x:vertAlign val="baseline"/>
        <x:sz val="12"/>
        <x:color rgb="FF000000"/>
        <x:rFont val="Arial"/>
        <x:family val="2"/>
        <x:charset val="204"/>
      </x:rPr>
      <x:t>Сезон продаж/акция</x:t>
    </x:r>
    <x:r>
      <x:rPr>
        <x:vertAlign val="baseline"/>
        <x:sz val="12"/>
        <x:color rgb="FF000000"/>
        <x:rFont val="Arial"/>
        <x:family val="2"/>
        <x:charset val="204"/>
      </x:rPr>
      <x:t xml:space="preserve"> - Выделение ассортимента, который участвует в федеральных акциях и пользуется сезонным спросом</x:t>
    </x:r>
  </x:si>
  <x:si>
    <x:r>
      <x:rPr>
        <x:vertAlign val="baseline"/>
        <x:sz val="12"/>
        <x:color rgb="FF000000"/>
        <x:rFont val="Arial"/>
        <x:family val="2"/>
        <x:charset val="204"/>
      </x:rPr>
      <x:t xml:space="preserve">На основе этих серий формируются ассортиментные матрицы издательства. </x:t>
    </x:r>
    <x:r>
      <x:rPr>
        <x:i/>
        <x:vertAlign val="baseline"/>
        <x:sz val="11"/>
        <x:color rgb="FF000000"/>
        <x:rFont val="Arial"/>
        <x:family val="2"/>
        <x:charset val="204"/>
      </x:rPr>
      <x:t>(Информация обновляется ежеквартально)</x:t>
    </x:r>
  </x:si>
  <x:si>
    <x:t>Основные виды сезонов/акций:</x:t>
  </x:si>
  <x:si>
    <x:t>Весна</x:t>
  </x:si>
  <x:si>
    <x:t>Дни здоровья</x:t>
  </x:si>
  <x:si>
    <x:t>Сад - Огород (Пост - Пасха)</x:t>
  </x:si>
  <x:si>
    <x:t>Детство</x:t>
  </x:si>
  <x:si>
    <x:t>Лето</x:t>
  </x:si>
  <x:si>
    <x:t>Школа</x:t>
  </x:si>
  <x:si>
    <x:t>Бизнес год</x:t>
  </x:si>
  <x:si>
    <x:t>Календари</x:t>
  </x:si>
  <x:si>
    <x:t>Психология (Эзотерика)</x:t>
  </x:si>
  <x:si>
    <x:t>Новый год</x:t>
  </x:si>
  <x:si>
    <x:t>(Информация обновляется ежемесячно)</x:t>
  </x:si>
  <x:si>
    <x:r>
      <x:rPr>
        <x:b/>
        <x:vertAlign val="baseline"/>
        <x:sz val="12"/>
        <x:color rgb="FF000000"/>
        <x:rFont val="Arial"/>
        <x:family val="2"/>
        <x:charset val="204"/>
      </x:rPr>
      <x:t xml:space="preserve">Сегмент (кратко) </x:t>
    </x:r>
    <x:r>
      <x:rPr>
        <x:vertAlign val="baseline"/>
        <x:sz val="12"/>
        <x:color rgb="FF000000"/>
        <x:rFont val="Arial"/>
        <x:family val="2"/>
        <x:charset val="204"/>
      </x:rPr>
      <x:t xml:space="preserve">- Краткое наименование сегмента, приятое по классификации в издательстве:
</x:t>
    </x:r>
  </x:si>
  <x:si>
    <x:t>ВРЛ - взрослая развлекательная литература</x:t>
  </x:si>
  <x:si>
    <x:t>ДРЛ - детская развлекательная литература</x:t>
  </x:si>
  <x:si>
    <x:t>НПЛ - научно-популярная литература</x:t>
  </x:si>
  <x:si>
    <x:t>ПРЛ - прикладная литература</x:t>
  </x:si>
  <x:si>
    <x:t>ШЛ - школьная литература</x:t>
  </x:si>
  <x:si>
    <x:r>
      <x:rPr>
        <x:b/>
        <x:vertAlign val="baseline"/>
        <x:sz val="12"/>
        <x:color rgb="FF000000"/>
        <x:rFont val="Arial"/>
        <x:family val="2"/>
        <x:charset val="204"/>
      </x:rPr>
      <x:t>Вид продукции</x:t>
    </x:r>
    <x:r>
      <x:rPr>
        <x:vertAlign val="baseline"/>
        <x:sz val="12"/>
        <x:color rgb="FF000000"/>
        <x:rFont val="Arial"/>
        <x:family val="2"/>
        <x:charset val="204"/>
      </x:rPr>
      <x:t xml:space="preserve"> - Книга, блокнот, календарь, карта, значок, сумка и т.д.</x:t>
    </x:r>
  </x:si>
  <x:si>
    <x:r>
      <x:rPr>
        <x:b/>
        <x:vertAlign val="baseline"/>
        <x:sz val="12"/>
        <x:color rgb="FF000000"/>
        <x:rFont val="Arial"/>
        <x:family val="2"/>
        <x:charset val="204"/>
      </x:rPr>
      <x:t>Издательство</x:t>
    </x:r>
    <x:r>
      <x:rPr>
        <x:vertAlign val="baseline"/>
        <x:sz val="12"/>
        <x:color rgb="FF000000"/>
        <x:rFont val="Arial"/>
        <x:family val="2"/>
        <x:charset val="204"/>
      </x:rPr>
      <x:t xml:space="preserve"> - название издательства, указываемого в выходных данных книги.</x:t>
    </x:r>
  </x:si>
  <x:si>
    <x:r>
      <x:rPr>
        <x:b/>
        <x:vertAlign val="baseline"/>
        <x:sz val="12"/>
        <x:color rgb="FF000000"/>
        <x:rFont val="Arial"/>
        <x:family val="2"/>
        <x:charset val="204"/>
      </x:rPr>
      <x:t xml:space="preserve">Издательский бренд </x:t>
    </x:r>
    <x:r>
      <x:rPr>
        <x:vertAlign val="baseline"/>
        <x:sz val="12"/>
        <x:color rgb="FF000000"/>
        <x:rFont val="Arial"/>
        <x:family val="2"/>
        <x:charset val="204"/>
      </x:rPr>
      <x:t>- название издательства, принадлежащего конгломерату.</x:t>
    </x:r>
  </x:si>
  <x:si>
    <x:t>Т.е. импринт (англ. imprint)  - подразделение издательства или бренд, под которым издательство выпускает некоторые из</x:t>
  </x:si>
  <x:si>
    <x:t>своих печатных изданий.</x:t>
  </x:si>
  <x:si>
    <x:r>
      <x:rPr>
        <x:b/>
        <x:vertAlign val="baseline"/>
        <x:sz val="12"/>
        <x:color rgb="FF000000"/>
        <x:rFont val="Arial"/>
        <x:family val="2"/>
        <x:charset val="204"/>
      </x:rPr>
      <x:t>Переплет</x:t>
    </x:r>
    <x:r>
      <x:rPr>
        <x:vertAlign val="baseline"/>
        <x:sz val="12"/>
        <x:color rgb="FF000000"/>
        <x:rFont val="Arial"/>
        <x:family val="2"/>
        <x:charset val="204"/>
      </x:rPr>
      <x:t xml:space="preserve"> -  в издательстве принято следующее условное обозначение видов перептов:</x:t>
    </x:r>
  </x:si>
  <x:si>
    <x:t>7, 7Б, 7Бц, 7-инт - твердые переплеты</x:t>
  </x:si>
  <x:si>
    <x:t>3 - мягкий переплет</x:t>
  </x:si>
  <x:si>
    <x:t>5 - плотный картон</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</x:si>
</x:sst>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7">
    <x:numFmt numFmtId="164" formatCode="#,##0.000"/>
    <x:numFmt numFmtId="165" formatCode="#,##0.00[$р.-419]"/>
    <x:numFmt numFmtId="166" formatCode="dd/mm/yyyy;@"/>
    <x:numFmt numFmtId="167" formatCode="[$-F800]dddd\,\ mmmm\ dd\,\ yyyy"/>
    <x:numFmt numFmtId="168" formatCode="0.000"/>
    <x:numFmt numFmtId="169" formatCode="dd/mm/yy;@"/>
    <x:numFmt numFmtId="170" formatCode="dd\.mm\.yyyy;@"/>
  </x:numFmts>
  <x:fonts count="43" x14ac:knownFonts="1">
    <x:font>
      <x:sz val="10"/>
      <x:name val="Arial"/>
      <x:charset val="204"/>
    </x:font>
    <x:font>
      <x:sz val="8"/>
      <x:color indexed="9"/>
      <x:name val="Arial"/>
      <x:family val="2"/>
      <x:charset val="204"/>
    </x:font>
    <x:font>
      <x:b/>
      <x:sz val="10"/>
      <x:name val="Arial"/>
      <x:family val="2"/>
      <x:charset val="204"/>
    </x:font>
    <x:font>
      <x:sz val="10"/>
      <x:name val="Arial"/>
      <x:family val="2"/>
      <x:charset val="204"/>
    </x:font>
    <x:font>
      <x:b/>
      <x:sz val="12"/>
      <x:name val="Arial"/>
      <x:family val="2"/>
      <x:charset val="204"/>
    </x:font>
    <x:font>
      <x:u/>
      <x:sz val="10"/>
      <x:color indexed="12"/>
      <x:name val="MS Sans Serif"/>
      <x:family val="2"/>
      <x:charset val="204"/>
    </x:font>
    <x:font>
      <x:sz val="10"/>
      <x:color indexed="9"/>
      <x:name val="Arial"/>
      <x:family val="2"/>
      <x:charset val="204"/>
    </x:font>
    <x:font>
      <x:sz val="8"/>
      <x:name val="Arial"/>
      <x:family val="2"/>
      <x:charset val="204"/>
    </x:font>
    <x:font>
      <x:b/>
      <x:sz val="8"/>
      <x:color indexed="81"/>
      <x:name val="Tahoma"/>
      <x:family val="2"/>
      <x:charset val="204"/>
    </x:font>
    <x:font>
      <x:b/>
      <x:sz val="8"/>
      <x:name val="Arial"/>
      <x:family val="2"/>
      <x:charset val="204"/>
    </x:font>
    <x:font>
      <x:sz val="8"/>
      <x:name val="Arial"/>
      <x:family val="2"/>
      <x:charset val="204"/>
    </x:font>
    <x:font>
      <x:u/>
      <x:sz val="8"/>
      <x:color indexed="12"/>
      <x:name val="Arial"/>
      <x:family val="2"/>
      <x:charset val="204"/>
    </x:font>
    <x:font>
      <x:b/>
      <x:sz val="8"/>
      <x:color indexed="57"/>
      <x:name val="Arial"/>
      <x:family val="2"/>
      <x:charset val="204"/>
    </x:font>
    <x:font>
      <x:b/>
      <x:sz val="11"/>
      <x:name val="Arial"/>
      <x:family val="2"/>
      <x:charset val="204"/>
    </x:font>
    <x:font>
      <x:b/>
      <x:sz val="9"/>
      <x:name val="Arial"/>
      <x:family val="2"/>
      <x:charset val="204"/>
    </x:font>
    <x:font>
      <x:b/>
      <x:sz val="16"/>
      <x:color indexed="12"/>
      <x:name val="Arial"/>
      <x:family val="2"/>
      <x:charset val="204"/>
    </x:font>
    <x:font>
      <x:sz val="14"/>
      <x:color indexed="12"/>
      <x:name val="Arial"/>
      <x:family val="2"/>
      <x:charset val="204"/>
    </x:font>
    <x:font>
      <x:sz val="14"/>
      <x:color indexed="10"/>
      <x:name val="Arial"/>
      <x:family val="2"/>
      <x:charset val="204"/>
    </x:font>
    <x:font>
      <x:u/>
      <x:sz val="14"/>
      <x:color indexed="10"/>
      <x:name val="Arial"/>
      <x:family val="2"/>
      <x:charset val="204"/>
    </x:font>
    <x:font>
      <x:b/>
      <x:u/>
      <x:sz val="14"/>
      <x:color indexed="12"/>
      <x:name val="Arial"/>
      <x:family val="2"/>
      <x:charset val="204"/>
    </x:font>
    <x:font>
      <x:i/>
      <x:sz val="14"/>
      <x:color indexed="12"/>
      <x:name val="Arial"/>
      <x:family val="2"/>
      <x:charset val="204"/>
    </x:font>
    <x:font>
      <x:b/>
      <x:sz val="14"/>
      <x:color indexed="10"/>
      <x:name val="Arial"/>
      <x:family val="2"/>
      <x:charset val="204"/>
    </x:font>
    <x:font>
      <x:b/>
      <x:sz val="14"/>
      <x:name val="Arial"/>
      <x:family val="2"/>
      <x:charset val="204"/>
    </x:font>
    <x:font>
      <x:sz val="9"/>
      <x:color indexed="81"/>
      <x:name val="Tahoma"/>
      <x:family val="2"/>
      <x:charset val="204"/>
    </x:font>
    <x:font>
      <x:b/>
      <x:sz val="9"/>
      <x:color indexed="81"/>
      <x:name val="Tahoma"/>
      <x:family val="2"/>
      <x:charset val="204"/>
    </x:font>
    <x:font>
      <x:sz val="12"/>
      <x:name val="Arial"/>
      <x:family val="2"/>
      <x:charset val="204"/>
    </x:font>
    <x:font>
      <x:i/>
      <x:sz val="11"/>
      <x:name val="Arial"/>
      <x:family val="2"/>
      <x:charset val="204"/>
    </x:font>
    <x:font>
      <x:b/>
      <x:sz val="16"/>
      <x:name val="Arial"/>
      <x:family val="2"/>
      <x:charset val="204"/>
    </x:font>
    <x:font>
      <x:b/>
      <x:sz val="14"/>
      <x:color indexed="12"/>
      <x:name val="Arial"/>
      <x:family val="2"/>
      <x:charset val="204"/>
    </x:font>
    <x:font>
      <x:u/>
      <x:sz val="10"/>
      <x:color indexed="12"/>
      <x:name val="Arial"/>
      <x:family val="2"/>
      <x:charset val="204"/>
    </x:font>
    <x:font>
      <x:b/>
      <x:sz val="10"/>
      <x:color indexed="10"/>
      <x:name val="Arial"/>
      <x:family val="2"/>
      <x:charset val="204"/>
    </x:font>
    <x:font>
      <x:sz val="10"/>
      <x:color indexed="10"/>
      <x:name val="Arial"/>
      <x:family val="2"/>
      <x:charset val="204"/>
    </x:font>
    <x:font>
      <x:b/>
      <x:sz val="7"/>
      <x:name val="Arial"/>
      <x:family val="2"/>
      <x:charset val="204"/>
    </x:font>
    <x:font>
      <x:sz val="11"/>
      <x:color rgb="FF006100"/>
      <x:name val="Calibri"/>
      <x:family val="2"/>
      <x:charset val="204"/>
      <x:scheme val="minor"/>
    </x:font>
    <x:font>
      <x:sz val="10"/>
      <x:color theme="0"/>
      <x:name val="Arial"/>
      <x:family val="2"/>
      <x:charset val="204"/>
    </x:font>
    <x:font>
      <x:sz val="10"/>
      <x:color rgb="FF0000FF"/>
      <x:name val="Arial"/>
      <x:family val="2"/>
      <x:charset val="204"/>
    </x:font>
    <x:font>
      <x:b/>
      <x:sz val="10"/>
      <x:color rgb="FFFF0000"/>
      <x:name val="Arial"/>
      <x:family val="2"/>
      <x:charset val="204"/>
    </x:font>
    <x:font>
      <x:b/>
      <x:sz val="10"/>
      <x:color theme="0"/>
      <x:name val="Arial"/>
      <x:family val="2"/>
      <x:charset val="204"/>
    </x:font>
    <x:font>
      <x:b/>
      <x:sz val="10"/>
      <x:color rgb="FF0000FF"/>
      <x:name val="Arial"/>
      <x:family val="2"/>
      <x:charset val="204"/>
    </x:font>
    <x:font>
      <x:b/>
      <x:sz val="12"/>
      <x:color rgb="FF1700C0"/>
      <x:name val="Arial"/>
      <x:family val="2"/>
      <x:charset val="204"/>
    </x:font>
    <x:font>
      <x:sz val="12"/>
      <x:color rgb="FF1700C0"/>
      <x:name val="Arial"/>
      <x:family val="2"/>
      <x:charset val="204"/>
    </x:font>
    <x:font>
      <x:sz val="9"/>
      <x:name val="Arial"/>
      <x:family val="2"/>
      <x:charset val="204"/>
    </x:font>
    <x:font>
      <x:vertAlign val="baseline"/>
      <x:sz val="11"/>
      <x:color rgb="FF000000"/>
      <x:name val="Calibri"/>
      <x:family val="2"/>
    </x:font>
  </x:fonts>
  <x:fills count="10">
    <x:fill>
      <x:patternFill patternType="none"/>
    </x:fill>
    <x:fill>
      <x:patternFill patternType="gray125"/>
    </x:fill>
    <x:fill>
      <x:patternFill patternType="solid">
        <x:fgColor indexed="42"/>
        <x:bgColor indexed="64"/>
      </x:patternFill>
    </x:fill>
    <x:fill>
      <x:patternFill patternType="solid">
        <x:fgColor indexed="43"/>
        <x:bgColor indexed="64"/>
      </x:patternFill>
    </x:fill>
    <x:fill>
      <x:patternFill patternType="solid">
        <x:fgColor indexed="50"/>
        <x:bgColor indexed="64"/>
      </x:patternFill>
    </x:fill>
    <x:fill>
      <x:patternFill patternType="solid">
        <x:fgColor indexed="47"/>
        <x:bgColor indexed="64"/>
      </x:patternFill>
    </x:fill>
    <x:fill>
      <x:patternFill patternType="solid">
        <x:fgColor rgb="FFC6EFCE"/>
      </x:patternFill>
    </x:fill>
    <x:fill>
      <x:patternFill patternType="solid">
        <x:fgColor theme="0"/>
        <x:bgColor indexed="64"/>
      </x:patternFill>
    </x:fill>
    <x:fill>
      <x:patternFill patternType="solid">
        <x:fgColor rgb="FFFFFF00"/>
        <x:bgColor indexed="64"/>
      </x:patternFill>
    </x:fill>
    <x:fill>
      <x:patternFill patternType="solid">
        <x:fgColor rgb="FFFFFF99"/>
        <x:bgColor indexed="64"/>
      </x:patternFill>
    </x:fill>
  </x:fills>
  <x:borders count="32">
    <x:border>
      <x:left/>
      <x:right/>
      <x:top/>
      <x:bottom/>
      <x:diagonal/>
    </x:border>
    <x:border>
      <x:left/>
      <x:right/>
      <x:top style="thin">
        <x:color indexed="64"/>
      </x:top>
      <x:bottom/>
      <x:diagonal/>
    </x:border>
    <x:border>
      <x:left style="medium">
        <x:color indexed="64"/>
      </x:left>
      <x:right style="medium">
        <x:color indexed="64"/>
      </x:right>
      <x:top style="medium">
        <x:color indexed="64"/>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thin">
        <x:color indexed="64"/>
      </x:top>
      <x:bottom style="thin">
        <x:color indexed="64"/>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x:diagonal/>
    </x:border>
    <x:border>
      <x:left/>
      <x:right/>
      <x:top style="medium">
        <x:color indexed="64"/>
      </x:top>
      <x:bottom/>
      <x:diagonal/>
    </x:border>
    <x:border>
      <x:left style="medium">
        <x:color indexed="64"/>
      </x:left>
      <x:right/>
      <x:top/>
      <x:bottom style="thin">
        <x:color indexed="64"/>
      </x:bottom>
      <x:diagonal/>
    </x:border>
    <x:border>
      <x:left/>
      <x:right/>
      <x:top/>
      <x:bottom style="thin">
        <x:color indexed="64"/>
      </x:bottom>
      <x:diagonal/>
    </x:border>
    <x:border>
      <x:left style="medium">
        <x:color indexed="64"/>
      </x:left>
      <x:right style="medium">
        <x:color indexed="64"/>
      </x:right>
      <x:top/>
      <x:bottom style="thin">
        <x:color indexed="64"/>
      </x:bottom>
      <x:diagonal/>
    </x:border>
    <x:border>
      <x:left style="medium">
        <x:color indexed="64"/>
      </x:left>
      <x:right/>
      <x:top style="thin">
        <x:color indexed="64"/>
      </x:top>
      <x:bottom style="thin">
        <x:color indexed="64"/>
      </x:bottom>
      <x:diagonal/>
    </x:border>
    <x:border>
      <x:left/>
      <x:right/>
      <x:top style="thin">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x:top style="thin">
        <x:color indexed="64"/>
      </x:top>
      <x:bottom style="medium">
        <x:color indexed="64"/>
      </x:bottom>
      <x:diagonal/>
    </x:border>
    <x:border>
      <x:left/>
      <x:right/>
      <x:top style="thin">
        <x:color indexed="64"/>
      </x:top>
      <x:bottom style="medium">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x:bottom style="thin">
        <x:color indexed="64"/>
      </x:bottom>
      <x:diagonal/>
    </x:border>
    <x:border>
      <x:left style="thin">
        <x:color indexed="64"/>
      </x:left>
      <x:right style="thin">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style="medium">
        <x:color indexed="64"/>
      </x:right>
      <x:top/>
      <x:bottom style="medium">
        <x:color indexed="64"/>
      </x:bottom>
      <x:diagonal/>
    </x:border>
    <x:border>
      <x:left/>
      <x:right style="medium">
        <x:color indexed="64"/>
      </x:right>
      <x:top/>
      <x:bottom style="medium">
        <x:color indexed="64"/>
      </x:bottom>
      <x:diagonal/>
    </x:border>
    <x:border>
      <x:left/>
      <x:right style="thin">
        <x:color indexed="64"/>
      </x:right>
      <x:top/>
      <x:bottom/>
      <x:diagonal/>
    </x:border>
    <x:border>
      <x:left style="thin">
        <x:color indexed="64"/>
      </x:left>
      <x:right style="thin">
        <x:color indexed="64"/>
      </x:right>
      <x:top/>
      <x:bottom/>
      <x:diagonal/>
    </x:border>
    <x:border>
      <x:left style="thin">
        <x:color indexed="64"/>
      </x:left>
      <x:right/>
      <x:top/>
      <x:bottom/>
      <x:diagonal/>
    </x:border>
    <x:border>
      <x:left style="medium">
        <x:color indexed="64"/>
      </x:left>
      <x:right/>
      <x:top style="medium">
        <x:color indexed="64"/>
      </x:top>
      <x:bottom/>
      <x:diagonal/>
    </x:border>
    <x:border>
      <x:left/>
      <x:right style="medium">
        <x:color indexed="64"/>
      </x:right>
      <x:top style="medium">
        <x:color indexed="64"/>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s>
  <x:cellStyleXfs count="157">
    <x:xf numFmtId="0" fontId="0" fillId="0" borderId="0"/>
    <x:xf numFmtId="0" fontId="5" fillId="0" borderId="0" applyNumberFormat="0" applyFill="0" applyBorder="0" applyAlignment="0" applyProtection="0"/>
    <x:xf numFmtId="0" fontId="3" fillId="0" borderId="0"/>
    <x:xf numFmtId="0" fontId="3" fillId="0" borderId="0"/>
    <x:xf numFmtId="0" fontId="33" fillId="6" borderId="0" applyNumberFormat="0" applyBorder="0" applyAlignment="0" applyProtection="0"/>
    <x:xf numFmtId="49" fontId="0" fillId="0" borderId="4" applyNumberFormat="1" applyFill="1" applyBorder="1" applyAlignment="1" applyProtection="1">
      <x:protection locked="1" hidden="0"/>
    </x:xf>
    <x:xf numFmtId="1" fontId="0" fillId="0" borderId="4" applyNumberFormat="1" applyFill="1" applyBorder="1" applyAlignment="1" applyProtection="1">
      <x:protection locked="0" hidden="0"/>
    </x:xf>
    <x:xf numFmtId="2" fontId="0" fillId="0" borderId="3" applyNumberFormat="1" applyFill="1" applyBorder="1" applyAlignment="1" applyProtection="1">
      <x:protection locked="1" hidden="0"/>
    </x:xf>
    <x:xf numFmtId="49" fontId="0" fillId="0" borderId="3" applyNumberFormat="1" applyFill="1" applyBorder="1" applyAlignment="1" applyProtection="1">
      <x:protection locked="1" hidden="0"/>
    </x:xf>
    <x:xf numFmtId="0" fontId="35" fillId="0" borderId="4" applyNumberFormat="1" applyFill="1" applyBorder="1" applyAlignment="1" applyProtection="1">
      <x:protection locked="1" hidden="0"/>
    </x:xf>
    <x:xf numFmtId="1" fontId="0" fillId="0" borderId="4" applyNumberFormat="1" applyFill="1" applyBorder="1" applyAlignment="1" applyProtection="1">
      <x:protection locked="1" hidden="0"/>
    </x:xf>
    <x:xf numFmtId="14" fontId="0" fillId="0" borderId="4" applyNumberFormat="1" applyFill="1" applyBorder="1" applyAlignment="1" applyProtection="1">
      <x:protection locked="1" hidden="0"/>
    </x:xf>
    <x:xf numFmtId="168" fontId="0" fillId="0" borderId="4" applyNumberFormat="1" applyFill="1" applyBorder="1" applyAlignment="1" applyProtection="1">
      <x:protection locked="1" hidden="0"/>
    </x:xf>
    <x:xf numFmtId="1" fontId="2" fillId="0" borderId="4" applyNumberFormat="1" applyFill="1" applyBorder="1" applyAlignment="1" applyProtection="1">
      <x:protection locked="1" hidden="0"/>
    </x:xf>
    <x:xf numFmtId="166" fontId="0" fillId="0" borderId="4" applyNumberFormat="1" applyFill="1" applyBorder="1" applyAlignment="1" applyProtection="1">
      <x:protection locked="1" hidden="0"/>
    </x:xf>
    <x:xf numFmtId="166" fontId="2" fillId="0" borderId="4" applyNumberFormat="1" applyFill="1" applyBorder="1" applyAlignment="1" applyProtection="1">
      <x:protection locked="1" hidden="0"/>
    </x:xf>
    <x:xf numFmtId="2" fontId="34" fillId="0" borderId="0" applyNumberFormat="1" applyFill="1" applyBorder="0" applyAlignment="1" applyProtection="1">
      <x:protection locked="1" hidden="0"/>
    </x:xf>
    <x:xf numFmtId="0" fontId="34" fillId="0" borderId="0" applyNumberFormat="1" applyFill="1" applyBorder="0" applyAlignment="1" applyProtection="1">
      <x:protection locked="1" hidden="0"/>
    </x:xf>
    <x:xf numFmtId="0" fontId="0" fillId="0" borderId="0" applyNumberFormat="1" applyFill="1" applyBorder="0" applyAlignment="1" applyProtection="1">
      <x:protection locked="1" hidden="1"/>
    </x:xf>
    <x:xf numFmtId="0" fontId="2" fillId="0" borderId="0" applyNumberFormat="1" applyFill="1" applyBorder="0" applyAlignment="1" applyProtection="1">
      <x:protection locked="1" hidden="1"/>
    </x:xf>
    <x:xf numFmtId="49" fontId="6" fillId="0" borderId="0" applyNumberFormat="1" applyFill="1" applyBorder="0" applyAlignment="1" applyProtection="1">
      <x:protection locked="1" hidden="1"/>
    </x:xf>
    <x:xf numFmtId="49" fontId="0" fillId="0" borderId="0" applyNumberFormat="1" applyFill="1" applyBorder="0" applyAlignment="1" applyProtection="1">
      <x:protection locked="1" hidden="1"/>
    </x:xf>
    <x:xf numFmtId="1" fontId="1" fillId="0" borderId="0" applyNumberFormat="1" applyFill="1" applyBorder="0" applyAlignment="1" applyProtection="1">
      <x:protection locked="1" hidden="1"/>
    </x:xf>
    <x:xf numFmtId="1" fontId="2" fillId="0" borderId="0" applyNumberFormat="1" applyFill="1" applyBorder="0" applyAlignment="1" applyProtection="1">
      <x:protection locked="1" hidden="1"/>
    </x:xf>
    <x:xf numFmtId="2" fontId="0" fillId="0" borderId="0" applyNumberFormat="1" applyFill="1" applyBorder="0" applyAlignment="1" applyProtection="1">
      <x:protection locked="1" hidden="1"/>
    </x:xf>
    <x:xf numFmtId="49" fontId="0" fillId="0" borderId="1" applyNumberFormat="1" applyFill="1" applyBorder="1" applyAlignment="1" applyProtection="1">
      <x:protection locked="1" hidden="1"/>
    </x:xf>
    <x:xf numFmtId="0" fontId="35" fillId="0" borderId="0" applyNumberFormat="1" applyFill="1" applyBorder="0" applyAlignment="1" applyProtection="1">
      <x:protection locked="1" hidden="1"/>
    </x:xf>
    <x:xf numFmtId="49" fontId="2" fillId="0" borderId="24" applyNumberFormat="1" applyFill="1" applyBorder="1" applyAlignment="1" applyProtection="1">
      <x:protection locked="1" hidden="1"/>
    </x:xf>
    <x:xf numFmtId="49" fontId="2" fillId="0" borderId="25" applyNumberFormat="1" applyFill="1" applyBorder="1" applyAlignment="1" applyProtection="1">
      <x:protection locked="1" hidden="1"/>
    </x:xf>
    <x:xf numFmtId="49" fontId="2" fillId="0" borderId="26" applyNumberFormat="1" applyFill="1" applyBorder="1" applyAlignment="1" applyProtection="1">
      <x:protection locked="1" hidden="1"/>
    </x:xf>
    <x:xf numFmtId="14" fontId="0" fillId="0" borderId="0" applyNumberFormat="1" applyFill="1" applyBorder="0" applyAlignment="1" applyProtection="1">
      <x:protection locked="1" hidden="1"/>
    </x:xf>
    <x:xf numFmtId="1" fontId="0" fillId="0" borderId="0" applyNumberFormat="1" applyFill="1" applyBorder="0" applyAlignment="1" applyProtection="1">
      <x:protection locked="1" hidden="1"/>
    </x:xf>
    <x:xf numFmtId="168" fontId="0" fillId="0" borderId="0" applyNumberFormat="1" applyFill="1" applyBorder="0" applyAlignment="1" applyProtection="1">
      <x:protection locked="1" hidden="1"/>
    </x:xf>
    <x:xf numFmtId="166" fontId="0" fillId="0" borderId="0" applyNumberFormat="1" applyFill="1" applyBorder="0" applyAlignment="1" applyProtection="1">
      <x:protection locked="1" hidden="1"/>
    </x:xf>
    <x:xf numFmtId="166" fontId="2" fillId="0" borderId="0" applyNumberFormat="1" applyFill="1" applyBorder="0" applyAlignment="1" applyProtection="1">
      <x:protection locked="1" hidden="1"/>
    </x:xf>
    <x:xf numFmtId="2" fontId="34" fillId="0" borderId="0" applyNumberFormat="1" applyFill="1" applyBorder="0" applyAlignment="1" applyProtection="1">
      <x:protection locked="1" hidden="1"/>
    </x:xf>
    <x:xf numFmtId="0" fontId="34" fillId="0" borderId="0" applyNumberFormat="1" applyFill="1" applyBorder="0" applyAlignment="1" applyProtection="1">
      <x:protection locked="1" hidden="1"/>
    </x:xf>
    <x:xf numFmtId="167" fontId="13" fillId="0" borderId="0" applyNumberFormat="1" applyFill="1" applyBorder="0" applyAlignment="1" applyProtection="1">
      <x:protection locked="1" hidden="1"/>
    </x:xf>
    <x:xf numFmtId="49" fontId="2" fillId="0" borderId="4" applyNumberFormat="1" applyFill="1" applyBorder="1" applyAlignment="1" applyProtection="1">
      <x:protection locked="1" hidden="1"/>
    </x:xf>
    <x:xf numFmtId="0" fontId="0" fillId="0" borderId="4" applyNumberFormat="1" applyFill="1" applyBorder="1" applyAlignment="1" applyProtection="1">
      <x:protection locked="1" hidden="0"/>
    </x:xf>
    <x:xf numFmtId="49" fontId="9" fillId="3" borderId="4" applyNumberFormat="1" applyFill="0" applyBorder="1" applyAlignment="1" applyProtection="1">
      <x:protection locked="1" hidden="1"/>
    </x:xf>
    <x:xf numFmtId="49" fontId="19" fillId="0" borderId="4" applyNumberFormat="1" applyFill="1" applyBorder="1" applyAlignment="1" applyProtection="1">
      <x:protection locked="1" hidden="1"/>
    </x:xf>
    <x:xf numFmtId="49" fontId="39" fillId="0" borderId="4" applyNumberFormat="1" applyFill="1" applyBorder="1" applyAlignment="1" applyProtection="1">
      <x:protection locked="1" hidden="1"/>
    </x:xf>
    <x:xf numFmtId="0" fontId="40" fillId="0" borderId="4" applyNumberFormat="1" applyFill="1" applyBorder="1" applyAlignment="1" applyProtection="1">
      <x:protection locked="1" hidden="0"/>
    </x:xf>
    <x:xf numFmtId="166" fontId="34" fillId="0" borderId="0" applyNumberFormat="1" applyFill="1" applyBorder="0" applyAlignment="1" applyProtection="1">
      <x:protection locked="1" hidden="1"/>
    </x:xf>
    <x:xf numFmtId="49" fontId="7" fillId="0" borderId="0" applyNumberFormat="1" applyFill="1" applyBorder="0" applyAlignment="1" applyProtection="1">
      <x:protection locked="1" hidden="1"/>
    </x:xf>
    <x:xf numFmtId="49" fontId="11" fillId="0" borderId="0" applyNumberFormat="1" applyFill="1" applyBorder="0" applyAlignment="1" applyProtection="1">
      <x:protection locked="1" hidden="1"/>
    </x:xf>
    <x:xf numFmtId="1" fontId="7" fillId="0" borderId="0" applyNumberFormat="1" applyFill="1" applyBorder="0" applyAlignment="1" applyProtection="1">
      <x:protection locked="1" hidden="1"/>
    </x:xf>
    <x:xf numFmtId="1" fontId="7" fillId="0" borderId="8" applyNumberFormat="1" applyFill="1" applyBorder="1" applyAlignment="1" applyProtection="1">
      <x:protection locked="1" hidden="1"/>
    </x:xf>
    <x:xf numFmtId="49" fontId="9" fillId="0" borderId="0" applyNumberFormat="1" applyFill="1" applyBorder="0" applyAlignment="1" applyProtection="1">
      <x:protection locked="1" hidden="1"/>
    </x:xf>
    <x:xf numFmtId="49" fontId="2" fillId="0" borderId="0" applyNumberFormat="1" applyFill="1" applyBorder="0" applyAlignment="1" applyProtection="1">
      <x:protection locked="1" hidden="1"/>
    </x:xf>
    <x:xf numFmtId="1" fontId="4" fillId="0" borderId="0" applyNumberFormat="1" applyFill="1" applyBorder="0" applyAlignment="1" applyProtection="1">
      <x:protection locked="1" hidden="1"/>
    </x:xf>
    <x:xf numFmtId="2" fontId="4" fillId="0" borderId="8" applyNumberFormat="1" applyFill="1" applyBorder="1" applyAlignment="1" applyProtection="1">
      <x:protection locked="1" hidden="1"/>
    </x:xf>
    <x:xf numFmtId="0" fontId="9" fillId="0" borderId="27" applyNumberFormat="1" applyFill="1" applyBorder="1" applyAlignment="1" applyProtection="1">
      <x:protection locked="1" hidden="1"/>
    </x:xf>
    <x:xf numFmtId="0" fontId="9" fillId="0" borderId="9" applyNumberFormat="1" applyFill="1" applyBorder="1" applyAlignment="1" applyProtection="1">
      <x:protection locked="1" hidden="1"/>
    </x:xf>
    <x:xf numFmtId="0" fontId="9" fillId="0" borderId="28" applyNumberFormat="1" applyFill="1" applyBorder="1" applyAlignment="1" applyProtection="1">
      <x:protection locked="1" hidden="1"/>
    </x:xf>
    <x:xf numFmtId="0" fontId="9" fillId="0" borderId="29" applyNumberFormat="1" applyFill="1" applyBorder="1" applyAlignment="1" applyProtection="1">
      <x:protection locked="1" hidden="1"/>
    </x:xf>
    <x:xf numFmtId="0" fontId="9" fillId="0" borderId="30" applyNumberFormat="1" applyFill="1" applyBorder="1" applyAlignment="1" applyProtection="1">
      <x:protection locked="1" hidden="1"/>
    </x:xf>
    <x:xf numFmtId="0" fontId="9" fillId="0" borderId="31" applyNumberFormat="1" applyFill="1" applyBorder="1" applyAlignment="1" applyProtection="1">
      <x:protection locked="1" hidden="1"/>
    </x:xf>
    <x:xf numFmtId="14" fontId="2" fillId="0" borderId="0" applyNumberFormat="1" applyFill="1" applyBorder="0" applyAlignment="1" applyProtection="1">
      <x:protection locked="1" hidden="1"/>
    </x:xf>
    <x:xf numFmtId="168" fontId="2" fillId="0" borderId="0" applyNumberFormat="1" applyFill="1" applyBorder="0" applyAlignment="1" applyProtection="1">
      <x:protection locked="1" hidden="1"/>
    </x:xf>
    <x:xf numFmtId="0" fontId="37" fillId="0" borderId="0" applyNumberFormat="1" applyFill="1" applyBorder="0" applyAlignment="1" applyProtection="1">
      <x:protection locked="1" hidden="1"/>
    </x:xf>
    <x:xf numFmtId="166" fontId="37" fillId="0" borderId="0" applyNumberFormat="1" applyFill="1" applyBorder="0" applyAlignment="1" applyProtection="1">
      <x:protection locked="1" hidden="1"/>
    </x:xf>
    <x:xf numFmtId="2" fontId="37" fillId="0" borderId="0" applyNumberFormat="1" applyFill="1" applyBorder="0" applyAlignment="1" applyProtection="1">
      <x:protection locked="1" hidden="1"/>
    </x:xf>
    <x:xf numFmtId="2" fontId="2" fillId="0" borderId="8" applyNumberFormat="1" applyFill="1" applyBorder="1" applyAlignment="1" applyProtection="1">
      <x:protection locked="1" hidden="1"/>
    </x:xf>
    <x:xf numFmtId="49" fontId="9" fillId="0" borderId="5" applyNumberFormat="1" applyFill="1" applyBorder="1" applyAlignment="1" applyProtection="1">
      <x:protection locked="1" hidden="1"/>
    </x:xf>
    <x:xf numFmtId="0" fontId="32" fillId="0" borderId="0" applyNumberFormat="1" applyFill="1" applyBorder="0" applyAlignment="1" applyProtection="1">
      <x:protection locked="1" hidden="1"/>
    </x:xf>
    <x:xf numFmtId="0" fontId="2" fillId="0" borderId="0" applyNumberFormat="1" applyFill="1" applyBorder="0" applyAlignment="1" applyProtection="1">
      <x:protection locked="1" hidden="0"/>
    </x:xf>
    <x:xf numFmtId="49" fontId="9" fillId="0" borderId="21" applyNumberFormat="1" applyFill="1" applyBorder="1" applyAlignment="1" applyProtection="1">
      <x:protection locked="1" hidden="1"/>
    </x:xf>
    <x:xf numFmtId="49" fontId="2" fillId="0" borderId="5" applyNumberFormat="1" applyFill="1" applyBorder="1" applyAlignment="1" applyProtection="1">
      <x:protection locked="1" hidden="1"/>
    </x:xf>
    <x:xf numFmtId="49" fontId="2" fillId="0" borderId="8" applyNumberFormat="1" applyFill="1" applyBorder="1" applyAlignment="1" applyProtection="1">
      <x:protection locked="1" hidden="1"/>
    </x:xf>
    <x:xf numFmtId="49" fontId="9" fillId="0" borderId="6" applyNumberFormat="1" applyFill="1" applyBorder="1" applyAlignment="1" applyProtection="1">
      <x:protection locked="1" hidden="1"/>
    </x:xf>
    <x:xf numFmtId="49" fontId="9" fillId="0" borderId="7" applyNumberFormat="1" applyFill="1" applyBorder="1" applyAlignment="1" applyProtection="1">
      <x:protection locked="1" hidden="1"/>
    </x:xf>
    <x:xf numFmtId="49" fontId="9" fillId="0" borderId="22" applyNumberFormat="1" applyFill="1" applyBorder="1" applyAlignment="1" applyProtection="1">
      <x:protection locked="1" hidden="1"/>
    </x:xf>
    <x:xf numFmtId="49" fontId="2" fillId="0" borderId="6" applyNumberFormat="1" applyFill="1" applyBorder="1" applyAlignment="1" applyProtection="1">
      <x:protection locked="1" hidden="1"/>
    </x:xf>
    <x:xf numFmtId="49" fontId="2" fillId="0" borderId="7" applyNumberFormat="1" applyFill="1" applyBorder="1" applyAlignment="1" applyProtection="1">
      <x:protection locked="1" hidden="1"/>
    </x:xf>
    <x:xf numFmtId="49" fontId="2" fillId="0" borderId="23" applyNumberFormat="1" applyFill="1" applyBorder="1" applyAlignment="1" applyProtection="1">
      <x:protection locked="1" hidden="1"/>
    </x:xf>
    <x:xf numFmtId="49" fontId="9" fillId="0" borderId="10" applyNumberFormat="1" applyFill="1" applyBorder="1" applyAlignment="1" applyProtection="1">
      <x:protection locked="1" hidden="1"/>
    </x:xf>
    <x:xf numFmtId="4" fontId="9" fillId="0" borderId="11" applyNumberFormat="1" applyFill="1" applyBorder="1" applyAlignment="1" applyProtection="1">
      <x:protection locked="1" hidden="1"/>
    </x:xf>
    <x:xf numFmtId="4" fontId="14" fillId="0" borderId="12" applyNumberFormat="1" applyFill="1" applyBorder="1" applyAlignment="1" applyProtection="1">
      <x:protection locked="1" hidden="1"/>
    </x:xf>
    <x:xf numFmtId="9" fontId="22" fillId="6" borderId="27" applyNumberFormat="1" applyFill="0" applyBorder="1" applyAlignment="1" applyProtection="1">
      <x:protection locked="0" hidden="0"/>
    </x:xf>
    <x:xf numFmtId="9" fontId="22" fillId="6" borderId="9" applyNumberFormat="1" applyFill="0" applyBorder="1" applyAlignment="1" applyProtection="1">
      <x:protection locked="0" hidden="0"/>
    </x:xf>
    <x:xf numFmtId="9" fontId="22" fillId="6" borderId="28" applyNumberFormat="1" applyFill="0" applyBorder="1" applyAlignment="1" applyProtection="1">
      <x:protection locked="0" hidden="0"/>
    </x:xf>
    <x:xf numFmtId="9" fontId="22" fillId="7" borderId="9" applyNumberFormat="1" applyFill="0" applyBorder="1" applyAlignment="1" applyProtection="1">
      <x:protection locked="0" hidden="0"/>
    </x:xf>
    <x:xf numFmtId="165" fontId="22" fillId="0" borderId="27" applyNumberFormat="1" applyFill="1" applyBorder="1" applyAlignment="1" applyProtection="1">
      <x:protection locked="1" hidden="1"/>
    </x:xf>
    <x:xf numFmtId="165" fontId="22" fillId="0" borderId="9" applyNumberFormat="1" applyFill="1" applyBorder="1" applyAlignment="1" applyProtection="1">
      <x:protection locked="1" hidden="1"/>
    </x:xf>
    <x:xf numFmtId="165" fontId="22" fillId="0" borderId="28" applyNumberFormat="1" applyFill="1" applyBorder="1" applyAlignment="1" applyProtection="1">
      <x:protection locked="1" hidden="1"/>
    </x:xf>
    <x:xf numFmtId="49" fontId="9" fillId="0" borderId="13" applyNumberFormat="1" applyFill="1" applyBorder="1" applyAlignment="1" applyProtection="1">
      <x:protection locked="1" hidden="1"/>
    </x:xf>
    <x:xf numFmtId="3" fontId="9" fillId="0" borderId="14" applyNumberFormat="1" applyFill="1" applyBorder="1" applyAlignment="1" applyProtection="1">
      <x:protection locked="1" hidden="1"/>
    </x:xf>
    <x:xf numFmtId="3" fontId="14" fillId="0" borderId="15" applyNumberFormat="1" applyFill="1" applyBorder="1" applyAlignment="1" applyProtection="1">
      <x:protection locked="1" hidden="1"/>
    </x:xf>
    <x:xf numFmtId="9" fontId="22" fillId="6" borderId="6" applyNumberFormat="1" applyFill="0" applyBorder="1" applyAlignment="1" applyProtection="1">
      <x:protection locked="0" hidden="0"/>
    </x:xf>
    <x:xf numFmtId="9" fontId="22" fillId="6" borderId="7" applyNumberFormat="1" applyFill="0" applyBorder="1" applyAlignment="1" applyProtection="1">
      <x:protection locked="0" hidden="0"/>
    </x:xf>
    <x:xf numFmtId="9" fontId="22" fillId="6" borderId="23" applyNumberFormat="1" applyFill="0" applyBorder="1" applyAlignment="1" applyProtection="1">
      <x:protection locked="0" hidden="0"/>
    </x:xf>
    <x:xf numFmtId="9" fontId="22" fillId="7" borderId="7" applyNumberFormat="1" applyFill="0" applyBorder="1" applyAlignment="1" applyProtection="1">
      <x:protection locked="0" hidden="0"/>
    </x:xf>
    <x:xf numFmtId="165" fontId="22" fillId="0" borderId="6" applyNumberFormat="1" applyFill="1" applyBorder="1" applyAlignment="1" applyProtection="1">
      <x:protection locked="1" hidden="1"/>
    </x:xf>
    <x:xf numFmtId="165" fontId="22" fillId="0" borderId="7" applyNumberFormat="1" applyFill="1" applyBorder="1" applyAlignment="1" applyProtection="1">
      <x:protection locked="1" hidden="1"/>
    </x:xf>
    <x:xf numFmtId="165" fontId="22" fillId="0" borderId="23" applyNumberFormat="1" applyFill="1" applyBorder="1" applyAlignment="1" applyProtection="1">
      <x:protection locked="1" hidden="1"/>
    </x:xf>
    <x:xf numFmtId="0" fontId="7" fillId="5" borderId="5" applyNumberFormat="1" applyFill="0" applyBorder="1" applyAlignment="1" applyProtection="1">
      <x:protection locked="1" hidden="1"/>
    </x:xf>
    <x:xf numFmtId="0" fontId="7" fillId="5" borderId="0" applyNumberFormat="1" applyFill="0" applyBorder="0" applyAlignment="1" applyProtection="1">
      <x:protection locked="1" hidden="1"/>
    </x:xf>
    <x:xf numFmtId="0" fontId="7" fillId="5" borderId="8" applyNumberFormat="1" applyFill="0" applyBorder="1" applyAlignment="1" applyProtection="1">
      <x:protection locked="1" hidden="1"/>
    </x:xf>
    <x:xf numFmtId="49" fontId="9" fillId="0" borderId="16" applyNumberFormat="1" applyFill="1" applyBorder="1" applyAlignment="1" applyProtection="1">
      <x:protection locked="1" hidden="1"/>
    </x:xf>
    <x:xf numFmtId="164" fontId="9" fillId="0" borderId="17" applyNumberFormat="1" applyFill="1" applyBorder="1" applyAlignment="1" applyProtection="1">
      <x:protection locked="1" hidden="1"/>
    </x:xf>
    <x:xf numFmtId="164" fontId="14" fillId="0" borderId="18" applyNumberFormat="1" applyFill="1" applyBorder="1" applyAlignment="1" applyProtection="1">
      <x:protection locked="1" hidden="1"/>
    </x:xf>
    <x:xf numFmtId="0" fontId="7" fillId="5" borderId="6" applyNumberFormat="1" applyFill="0" applyBorder="1" applyAlignment="1" applyProtection="1">
      <x:protection locked="1" hidden="1"/>
    </x:xf>
    <x:xf numFmtId="0" fontId="7" fillId="5" borderId="7" applyNumberFormat="1" applyFill="0" applyBorder="1" applyAlignment="1" applyProtection="1">
      <x:protection locked="1" hidden="1"/>
    </x:xf>
    <x:xf numFmtId="0" fontId="7" fillId="5" borderId="23" applyNumberFormat="1" applyFill="0" applyBorder="1" applyAlignment="1" applyProtection="1">
      <x:protection locked="1" hidden="1"/>
    </x:xf>
    <x:xf numFmtId="49" fontId="2" fillId="0" borderId="2" quotePrefix="1" applyNumberFormat="1" applyFill="1" applyBorder="1" applyAlignment="1" applyProtection="1">
      <x:protection locked="1" hidden="1"/>
    </x:xf>
    <x:xf numFmtId="1" fontId="2" fillId="3" borderId="20" applyNumberFormat="1" applyFill="0" applyBorder="1" applyAlignment="1" applyProtection="1">
      <x:protection locked="0" hidden="0"/>
    </x:xf>
    <x:xf numFmtId="2" fontId="2" fillId="0" borderId="2" quotePrefix="1" applyNumberFormat="1" applyFill="1" applyBorder="1" applyAlignment="1" applyProtection="1">
      <x:protection locked="1" hidden="1"/>
    </x:xf>
    <x:xf numFmtId="49" fontId="2" fillId="8" borderId="2" quotePrefix="1" applyNumberFormat="1" applyFill="0" applyBorder="1" applyAlignment="1" applyProtection="1">
      <x:protection locked="1" hidden="1"/>
    </x:xf>
    <x:xf numFmtId="3" fontId="2" fillId="0" borderId="20" applyNumberFormat="1" applyFill="1" applyBorder="1" applyAlignment="1" applyProtection="1">
      <x:protection locked="1" hidden="0"/>
    </x:xf>
    <x:xf numFmtId="3" fontId="38" fillId="0" borderId="2" applyNumberFormat="1" applyFill="1" applyBorder="1" applyAlignment="1" applyProtection="1">
      <x:protection locked="1" hidden="1"/>
    </x:xf>
    <x:xf numFmtId="49" fontId="2" fillId="0" borderId="2" applyNumberFormat="1" applyFill="1" applyBorder="1" applyAlignment="1" applyProtection="1">
      <x:protection locked="1" hidden="1"/>
    </x:xf>
    <x:xf numFmtId="1" fontId="2" fillId="0" borderId="2" applyNumberFormat="1" applyFill="1" applyBorder="1" applyAlignment="1" applyProtection="1">
      <x:protection locked="1" hidden="1"/>
    </x:xf>
    <x:xf numFmtId="14" fontId="2" fillId="0" borderId="2" quotePrefix="1" applyNumberFormat="1" applyFill="1" applyBorder="1" applyAlignment="1" applyProtection="1">
      <x:protection locked="1" hidden="1"/>
    </x:xf>
    <x:xf numFmtId="1" fontId="2" fillId="0" borderId="2" quotePrefix="1" applyNumberFormat="1" applyFill="1" applyBorder="1" applyAlignment="1" applyProtection="1">
      <x:protection locked="1" hidden="1"/>
    </x:xf>
    <x:xf numFmtId="168" fontId="2" fillId="0" borderId="2" quotePrefix="1" applyNumberFormat="1" applyFill="1" applyBorder="1" applyAlignment="1" applyProtection="1">
      <x:protection locked="1" hidden="1"/>
    </x:xf>
    <x:xf numFmtId="49" fontId="2" fillId="4" borderId="2" applyNumberFormat="1" applyFill="0" applyBorder="1" applyAlignment="1" applyProtection="1">
      <x:protection locked="1" hidden="1"/>
    </x:xf>
    <x:xf numFmtId="49" fontId="30" fillId="4" borderId="2" applyNumberFormat="1" applyFill="0" applyBorder="1" applyAlignment="1" applyProtection="1">
      <x:protection locked="1" hidden="1"/>
    </x:xf>
    <x:xf numFmtId="3" fontId="36" fillId="0" borderId="2" applyNumberFormat="1" applyFill="1" applyBorder="1" applyAlignment="1" applyProtection="1">
      <x:protection locked="1" hidden="1"/>
    </x:xf>
    <x:xf numFmtId="49" fontId="2" fillId="8" borderId="2" applyNumberFormat="1" applyFill="0" applyBorder="1" applyAlignment="1" applyProtection="1">
      <x:protection locked="1" hidden="1"/>
    </x:xf>
    <x:xf numFmtId="166" fontId="2" fillId="0" borderId="2" applyNumberFormat="1" applyFill="1" applyBorder="1" applyAlignment="1" applyProtection="1">
      <x:protection locked="1" hidden="1"/>
    </x:xf>
    <x:xf numFmtId="3" fontId="30" fillId="4" borderId="2" applyNumberFormat="1" applyFill="0" applyBorder="1" applyAlignment="1" applyProtection="1">
      <x:protection locked="1" hidden="1"/>
    </x:xf>
    <x:xf numFmtId="3" fontId="2" fillId="0" borderId="2" applyNumberFormat="1" applyFill="1" applyBorder="1" applyAlignment="1" applyProtection="1">
      <x:protection locked="1" hidden="1"/>
    </x:xf>
    <x:xf numFmtId="49" fontId="36" fillId="0" borderId="2" applyNumberFormat="1" applyFill="1" applyBorder="1" applyAlignment="1" applyProtection="1">
      <x:protection locked="1" hidden="1"/>
    </x:xf>
    <x:xf numFmtId="170" fontId="30" fillId="4" borderId="2" applyNumberFormat="1" applyFill="0" applyBorder="1" applyAlignment="1" applyProtection="1">
      <x:protection locked="1" hidden="1"/>
    </x:xf>
    <x:xf numFmtId="3" fontId="0" fillId="0" borderId="19" applyNumberFormat="1" applyFill="1" applyBorder="1" applyAlignment="1" applyProtection="1">
      <x:protection locked="1" hidden="0"/>
    </x:xf>
    <x:xf numFmtId="0" fontId="41" fillId="0" borderId="4" applyNumberFormat="1" applyFill="1" applyBorder="1" applyAlignment="1" applyProtection="1">
      <x:protection locked="1" hidden="0"/>
    </x:xf>
    <x:xf numFmtId="1" fontId="2" fillId="9" borderId="19" applyNumberFormat="1" applyFill="0" applyBorder="1" applyAlignment="1" applyProtection="1">
      <x:protection locked="0" hidden="0"/>
    </x:xf>
    <x:xf numFmtId="4" fontId="2" fillId="0" borderId="19" applyNumberFormat="1" applyFill="1" applyBorder="1" applyAlignment="1" applyProtection="1">
      <x:protection locked="1" hidden="0"/>
    </x:xf>
    <x:xf numFmtId="3" fontId="2" fillId="0" borderId="19" applyNumberFormat="1" applyFill="1" applyBorder="1" applyAlignment="1" applyProtection="1">
      <x:protection locked="1" hidden="0"/>
    </x:xf>
    <x:xf numFmtId="3" fontId="0" fillId="0" borderId="4" applyNumberFormat="1" applyFill="1" applyBorder="1" applyAlignment="1" applyProtection="1">
      <x:protection locked="1" hidden="0"/>
    </x:xf>
    <x:xf numFmtId="3" fontId="2" fillId="0" borderId="4" applyNumberFormat="1" applyFill="1" applyBorder="1" applyAlignment="1" applyProtection="1">
      <x:protection locked="1" hidden="0"/>
    </x:xf>
    <x:xf numFmtId="169" fontId="0" fillId="0" borderId="4" applyNumberFormat="1" applyFill="1" applyBorder="1" applyAlignment="1" applyProtection="1">
      <x:protection locked="1" hidden="0"/>
    </x:xf>
    <x:xf numFmtId="1" fontId="0" fillId="0" borderId="4" quotePrefix="1" applyNumberFormat="1" applyFill="1" applyBorder="1" applyAlignment="1" applyProtection="1">
      <x:protection locked="1" hidden="0"/>
    </x:xf>
    <x:xf numFmtId="4" fontId="0" fillId="0" borderId="4" applyNumberFormat="1" applyFill="1" applyBorder="1" applyAlignment="1" applyProtection="1">
      <x:protection locked="1" hidden="0"/>
    </x:xf>
    <x:xf numFmtId="49" fontId="0" fillId="0" borderId="4" quotePrefix="1" applyNumberFormat="1" applyFill="1" applyBorder="1" applyAlignment="1" applyProtection="1">
      <x:protection locked="1" hidden="0"/>
    </x:xf>
    <x:xf numFmtId="3" fontId="36" fillId="0" borderId="19" applyNumberFormat="1" applyFill="1" applyBorder="1" applyAlignment="1" applyProtection="1">
      <x:protection locked="1" hidden="0"/>
    </x:xf>
    <x:xf numFmtId="1" fontId="36" fillId="0" borderId="19" applyNumberFormat="1" applyFill="1" applyBorder="1" applyAlignment="1" applyProtection="1">
      <x:protection locked="0" hidden="0"/>
    </x:xf>
    <x:xf numFmtId="49" fontId="29" fillId="0" borderId="4" applyNumberFormat="1" applyFill="1" applyBorder="1" applyAlignment="1" applyProtection="1">
      <x:protection locked="1" hidden="0"/>
    </x:xf>
    <x:xf numFmtId="3" fontId="36" fillId="0" borderId="4" applyNumberFormat="1" applyFill="1" applyBorder="1" applyAlignment="1" applyProtection="1">
      <x:protection locked="1" hidden="0"/>
    </x:xf>
    <x:xf numFmtId="3" fontId="30" fillId="0" borderId="19" applyNumberFormat="1" applyFill="1" applyBorder="1" applyAlignment="1" applyProtection="1">
      <x:protection locked="1" hidden="0"/>
    </x:xf>
    <x:xf numFmtId="3" fontId="0" fillId="0" borderId="4" quotePrefix="1" applyNumberFormat="1" applyFill="1" applyBorder="1" applyAlignment="1" applyProtection="1">
      <x:protection locked="1" hidden="0"/>
    </x:xf>
    <x:xf numFmtId="169" fontId="31" fillId="0" borderId="4" applyNumberFormat="1" applyFill="1" applyBorder="1" applyAlignment="1" applyProtection="1">
      <x:protection locked="1" hidden="0"/>
    </x:xf>
    <x:xf numFmtId="0" fontId="41" fillId="0" borderId="19" applyNumberFormat="1" applyFill="1" applyBorder="1" applyAlignment="1" applyProtection="1">
      <x:protection locked="1" hidden="0"/>
    </x:xf>
    <x:xf numFmtId="0" fontId="26" fillId="0" borderId="0" applyNumberFormat="1" applyFill="1" applyBorder="0" applyAlignment="1" applyProtection="1">
      <x:protection locked="1" hidden="0"/>
    </x:xf>
    <x:xf numFmtId="0" fontId="15"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0" fontId="17" fillId="0" borderId="0" applyNumberFormat="1" applyFill="1" applyBorder="0" applyAlignment="1" applyProtection="1">
      <x:protection locked="1" hidden="0"/>
    </x:xf>
    <x:xf numFmtId="0" fontId="18" fillId="0" borderId="0" applyNumberFormat="1" applyFill="1" applyBorder="0" applyAlignment="1" applyProtection="1">
      <x:protection locked="1" hidden="0"/>
    </x:xf>
    <x:xf numFmtId="0" fontId="28" fillId="0" borderId="0" applyNumberFormat="1" applyFill="1" applyBorder="0" applyAlignment="1" applyProtection="1">
      <x:protection locked="1" hidden="0"/>
    </x:xf>
    <x:xf numFmtId="0" fontId="27" fillId="0" borderId="0" applyNumberFormat="1" applyFill="1" applyBorder="0" applyAlignment="1" applyProtection="1">
      <x:protection locked="1" hidden="0"/>
    </x:xf>
    <x:xf numFmtId="0" fontId="25" fillId="0" borderId="0" applyNumberFormat="1" applyFill="1" applyBorder="0" applyAlignment="1" applyProtection="1">
      <x:protection locked="1" hidden="0"/>
    </x:xf>
    <x:xf numFmtId="0" fontId="17"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19" fillId="0" borderId="0" applyNumberFormat="1" applyFill="1" applyBorder="0" applyAlignment="1" applyProtection="1">
      <x:protection locked="1" hidden="0"/>
    </x:xf>
    <x:xf numFmtId="0" fontId="20" fillId="0" borderId="0" applyNumberFormat="1" applyFill="1" applyBorder="0" applyAlignment="1" applyProtection="1">
      <x:protection locked="1" hidden="0"/>
    </x:xf>
  </x:cellStyleXfs>
  <x:cellXfs count="319">
    <x:xf numFmtId="0" fontId="0" fillId="0" borderId="0" xfId="0"/>
    <x:xf numFmtId="49" fontId="3" fillId="0" borderId="0" xfId="0" applyNumberFormat="1" applyFont="1" applyFill="1" applyBorder="1" applyAlignment="1" applyProtection="1">
      <x:alignment horizontal="left"/>
      <x:protection hidden="1"/>
    </x:xf>
    <x:xf numFmtId="49" fontId="3" fillId="0" borderId="0" xfId="0" applyNumberFormat="1" applyFont="1" applyFill="1" applyBorder="1" applyAlignment="1" applyProtection="1">
      <x:alignment horizontal="center"/>
      <x:protection hidden="1"/>
    </x:xf>
    <x:xf numFmtId="0" fontId="3" fillId="0" borderId="0" xfId="0" applyFont="1" applyFill="1" applyProtection="1">
      <x:protection hidden="1"/>
    </x:xf>
    <x:xf numFmtId="49" fontId="10" fillId="0" borderId="0" xfId="0" applyNumberFormat="1" applyFont="1" applyFill="1" applyBorder="1" applyAlignment="1" applyProtection="1">
      <x:alignment horizontal="left"/>
      <x:protection hidden="1"/>
    </x:xf>
    <x:xf numFmtId="49" fontId="11" fillId="0" borderId="0" xfId="1" applyNumberFormat="1" applyFont="1" applyFill="1" applyBorder="1" applyAlignment="1" applyProtection="1">
      <x:protection hidden="1"/>
    </x:xf>
    <x:xf numFmtId="49" fontId="10" fillId="0" borderId="0" xfId="0" applyNumberFormat="1" applyFont="1" applyFill="1" applyBorder="1" applyAlignment="1" applyProtection="1">
      <x:alignment vertical="top"/>
      <x:protection hidden="1"/>
    </x:xf>
    <x:xf numFmtId="49" fontId="9" fillId="0" borderId="0" xfId="0" applyNumberFormat="1" applyFont="1" applyFill="1" applyBorder="1" applyAlignment="1" applyProtection="1">
      <x:alignment horizontal="left"/>
      <x:protection hidden="1"/>
    </x:xf>
    <x:xf numFmtId="0" fontId="15" fillId="0" borderId="0" xfId="0" applyFont="1"/>
    <x:xf numFmtId="0" fontId="16" fillId="0" borderId="0" xfId="0" applyFont="1"/>
    <x:xf numFmtId="0" fontId="17" fillId="0" borderId="0" xfId="0" applyFont="1"/>
    <x:xf numFmtId="0" fontId="18" fillId="0" borderId="0" xfId="0" applyFont="1"/>
    <x:xf numFmtId="0" fontId="17" fillId="2" borderId="0" xfId="0" applyFont="1" applyFill="1"/>
    <x:xf numFmtId="0" fontId="0" fillId="2" borderId="0" xfId="0" applyFill="1"/>
    <x:xf numFmtId="0" fontId="19" fillId="0" borderId="0" xfId="0" applyFont="1"/>
    <x:xf numFmtId="0" fontId="20" fillId="0" borderId="0" xfId="0" applyFont="1"/>
    <x:xf numFmtId="49" fontId="3" fillId="0" borderId="1" xfId="0" applyNumberFormat="1" applyFont="1" applyFill="1" applyBorder="1" applyAlignment="1" applyProtection="1">
      <x:alignment horizontal="left"/>
      <x:protection hidden="1"/>
    </x:xf>
    <x:xf numFmtId="49" fontId="3" fillId="0" borderId="1" xfId="0" applyNumberFormat="1" applyFont="1" applyFill="1" applyBorder="1" applyAlignment="1" applyProtection="1">
      <x:protection hidden="1"/>
    </x:xf>
    <x:xf numFmtId="49" fontId="3" fillId="0" borderId="0" xfId="0" applyNumberFormat="1" applyFont="1" applyFill="1" applyBorder="1" applyAlignment="1" applyProtection="1">
      <x:protection hidden="1"/>
    </x:xf>
    <x:xf numFmtId="1" fontId="3" fillId="0" borderId="0" xfId="0" applyNumberFormat="1" applyFont="1" applyFill="1" applyBorder="1" applyAlignment="1" applyProtection="1">
      <x:alignment horizontal="center"/>
      <x:protection hidden="1"/>
    </x:xf>
    <x:xf numFmtId="49" fontId="6" fillId="0" borderId="0" xfId="0" applyNumberFormat="1" applyFont="1" applyFill="1" applyBorder="1" applyAlignment="1" applyProtection="1">
      <x:alignment horizontal="right"/>
      <x:protection hidden="1"/>
    </x:xf>
    <x:xf numFmtId="49" fontId="2" fillId="0" borderId="2" xfId="0" quotePrefix="1" applyNumberFormat="1" applyFont="1" applyFill="1" applyBorder="1" applyAlignment="1" applyProtection="1">
      <x:alignment horizontal="center" vertical="center" wrapText="1"/>
      <x:protection hidden="1"/>
    </x:xf>
    <x:xf numFmtId="49" fontId="2" fillId="0" borderId="2" xfId="0" applyNumberFormat="1" applyFont="1" applyFill="1" applyBorder="1" applyAlignment="1" applyProtection="1">
      <x:alignment horizontal="center" vertical="center" wrapText="1"/>
      <x:protection hidden="1"/>
    </x:xf>
    <x:xf numFmtId="49" fontId="3" fillId="0" borderId="3" xfId="0" applyNumberFormat="1" applyFont="1" applyFill="1" applyBorder="1" applyAlignment="1" applyProtection="1">
      <x:alignment horizontal="left"/>
    </x:xf>
    <x:xf numFmtId="49" fontId="3" fillId="0" borderId="4" xfId="0" applyNumberFormat="1" applyFont="1" applyFill="1" applyBorder="1" applyAlignment="1" applyProtection="1">
      <x:alignment horizontal="left"/>
    </x:xf>
    <x:xf numFmtId="49" fontId="3" fillId="0" borderId="4" xfId="0" applyNumberFormat="1" applyFont="1" applyFill="1" applyBorder="1" applyAlignment="1" applyProtection="1">
      <x:alignment horizontal="center"/>
    </x:xf>
    <x:xf numFmtId="166" fontId="3" fillId="0" borderId="4" xfId="0" applyNumberFormat="1" applyFont="1" applyFill="1" applyBorder="1" applyAlignment="1" applyProtection="1">
      <x:alignment horizontal="center"/>
    </x:xf>
    <x:xf numFmtId="0" fontId="3" fillId="0" borderId="0" xfId="0" applyFont="1" applyFill="1" applyProtection="1"/>
    <x:xf numFmtId="1" fontId="3" fillId="0" borderId="4" xfId="0" applyNumberFormat="1" applyFont="1" applyFill="1" applyBorder="1" applyAlignment="1" applyProtection="1">
      <x:alignment horizontal="center"/>
    </x:xf>
    <x:xf numFmtId="49" fontId="9" fillId="0" borderId="5" xfId="0" applyNumberFormat="1" applyFont="1" applyFill="1" applyBorder="1" applyAlignment="1" applyProtection="1">
      <x:alignment vertical="center" wrapText="1"/>
      <x:protection hidden="1"/>
    </x:xf>
    <x:xf numFmtId="49" fontId="9" fillId="0" borderId="6" xfId="0" applyNumberFormat="1" applyFont="1" applyFill="1" applyBorder="1" applyAlignment="1" applyProtection="1">
      <x:alignment vertical="center" wrapText="1"/>
      <x:protection hidden="1"/>
    </x:xf>
    <x:xf numFmtId="49" fontId="9" fillId="0" borderId="7" xfId="0" applyNumberFormat="1" applyFont="1" applyFill="1" applyBorder="1" applyAlignment="1" applyProtection="1">
      <x:alignment vertical="center" wrapText="1"/>
      <x:protection hidden="1"/>
    </x:xf>
    <x:xf numFmtId="49" fontId="3" fillId="0" borderId="0" xfId="0" applyNumberFormat="1" applyFont="1" applyFill="1" applyProtection="1">
      <x:protection hidden="1"/>
    </x:xf>
    <x:xf numFmtId="1" fontId="1" fillId="0" borderId="0" xfId="0" applyNumberFormat="1" applyFont="1" applyFill="1" applyBorder="1" applyAlignment="1" applyProtection="1">
      <x:alignment horizontal="left"/>
      <x:protection hidden="1"/>
    </x:xf>
    <x:xf numFmtId="1" fontId="2" fillId="0" borderId="0" xfId="0" applyNumberFormat="1" applyFont="1" applyFill="1" applyBorder="1" applyAlignment="1" applyProtection="1">
      <x:alignment horizontal="center"/>
      <x:protection hidden="1"/>
    </x:xf>
    <x:xf numFmtId="1" fontId="2" fillId="0" borderId="0" xfId="0" applyNumberFormat="1" applyFont="1" applyFill="1" applyBorder="1" applyAlignment="1" applyProtection="1">
      <x:alignment horizontal="left"/>
      <x:protection hidden="1"/>
    </x:xf>
    <x:xf numFmtId="1" fontId="4" fillId="0" borderId="0" xfId="0" applyNumberFormat="1" applyFont="1" applyFill="1" applyBorder="1" applyAlignment="1" applyProtection="1">
      <x:alignment vertical="center"/>
      <x:protection hidden="1"/>
    </x:xf>
    <x:xf numFmtId="1" fontId="4" fillId="0" borderId="0" xfId="0" applyNumberFormat="1" applyFont="1" applyFill="1" applyBorder="1" applyAlignment="1" applyProtection="1">
      <x:alignment horizontal="center" vertical="center"/>
      <x:protection hidden="1"/>
    </x:xf>
    <x:xf numFmtId="1" fontId="2" fillId="0" borderId="2" xfId="0" applyNumberFormat="1" applyFont="1" applyFill="1" applyBorder="1" applyAlignment="1" applyProtection="1">
      <x:alignment horizontal="center" vertical="center" wrapText="1"/>
      <x:protection hidden="1"/>
    </x:xf>
    <x:xf numFmtId="2" fontId="3" fillId="0" borderId="0" xfId="0" applyNumberFormat="1" applyFont="1" applyFill="1" applyBorder="1" applyAlignment="1" applyProtection="1">
      <x:alignment horizontal="right"/>
      <x:protection hidden="1"/>
    </x:xf>
    <x:xf numFmtId="2" fontId="4" fillId="0" borderId="8" xfId="0" applyNumberFormat="1" applyFont="1" applyFill="1" applyBorder="1" applyAlignment="1" applyProtection="1">
      <x:alignment vertical="center"/>
      <x:protection hidden="1"/>
    </x:xf>
    <x:xf numFmtId="2" fontId="4" fillId="0" borderId="8" xfId="0" applyNumberFormat="1" applyFont="1" applyFill="1" applyBorder="1" applyAlignment="1" applyProtection="1">
      <x:alignment horizontal="center" vertical="center"/>
      <x:protection hidden="1"/>
    </x:xf>
    <x:xf numFmtId="2" fontId="3" fillId="0" borderId="3" xfId="0" applyNumberFormat="1" applyFont="1" applyFill="1" applyBorder="1" applyAlignment="1" applyProtection="1">
      <x:alignment horizontal="right" indent="1"/>
    </x:xf>
    <x:xf numFmtId="0" fontId="34" fillId="0" borderId="0" xfId="0" applyFont="1" applyFill="1" applyProtection="1">
      <x:protection hidden="1"/>
    </x:xf>
    <x:xf numFmtId="0" fontId="34" fillId="0" borderId="0" xfId="0" applyFont="1" applyFill="1" applyProtection="1"/>
    <x:xf numFmtId="2" fontId="34" fillId="0" borderId="0" xfId="0" applyNumberFormat="1" applyFont="1" applyFill="1" applyProtection="1">
      <x:protection hidden="1"/>
    </x:xf>
    <x:xf numFmtId="2" fontId="34" fillId="0" borderId="0" xfId="0" applyNumberFormat="1" applyFont="1" applyFill="1" applyProtection="1"/>
    <x:xf numFmtId="1" fontId="10" fillId="0" borderId="8" xfId="0" applyNumberFormat="1" applyFont="1" applyFill="1" applyBorder="1" applyAlignment="1" applyProtection="1">
      <x:alignment vertical="top"/>
      <x:protection hidden="1"/>
    </x:xf>
    <x:xf numFmtId="49" fontId="3" fillId="0" borderId="0" xfId="0" applyNumberFormat="1" applyFont="1" applyFill="1" applyBorder="1" applyProtection="1">
      <x:protection hidden="1"/>
    </x:xf>
    <x:xf numFmtId="1" fontId="3" fillId="0" borderId="0" xfId="0" applyNumberFormat="1" applyFont="1" applyFill="1" applyProtection="1">
      <x:protection hidden="1"/>
    </x:xf>
    <x:xf numFmtId="1" fontId="3" fillId="0" borderId="0" xfId="0" applyNumberFormat="1" applyFont="1" applyFill="1" applyBorder="1" applyAlignment="1" applyProtection="1">
      <x:alignment horizontal="right"/>
      <x:protection hidden="1"/>
    </x:xf>
    <x:xf numFmtId="1" fontId="2" fillId="0" borderId="2" xfId="0" quotePrefix="1" applyNumberFormat="1" applyFont="1" applyFill="1" applyBorder="1" applyAlignment="1" applyProtection="1">
      <x:alignment horizontal="center" vertical="center" wrapText="1"/>
      <x:protection hidden="1"/>
    </x:xf>
    <x:xf numFmtId="1" fontId="3" fillId="0" borderId="4" xfId="0" applyNumberFormat="1" applyFont="1" applyFill="1" applyBorder="1" applyAlignment="1" applyProtection="1">
      <x:alignment horizontal="left"/>
    </x:xf>
    <x:xf numFmtId="168" fontId="3" fillId="0" borderId="0" xfId="0" applyNumberFormat="1" applyFont="1" applyFill="1" applyProtection="1">
      <x:protection hidden="1"/>
    </x:xf>
    <x:xf numFmtId="168" fontId="3" fillId="0" borderId="0" xfId="0" applyNumberFormat="1" applyFont="1" applyFill="1" applyBorder="1" applyAlignment="1" applyProtection="1">
      <x:alignment horizontal="left"/>
      <x:protection hidden="1"/>
    </x:xf>
    <x:xf numFmtId="168" fontId="2" fillId="0" borderId="2" xfId="0" quotePrefix="1" applyNumberFormat="1" applyFont="1" applyFill="1" applyBorder="1" applyAlignment="1" applyProtection="1">
      <x:alignment horizontal="center" vertical="center" wrapText="1"/>
      <x:protection hidden="1"/>
    </x:xf>
    <x:xf numFmtId="168" fontId="3" fillId="0" borderId="4" xfId="0" applyNumberFormat="1" applyFont="1" applyFill="1" applyBorder="1" applyAlignment="1" applyProtection="1">
      <x:alignment horizontal="left"/>
    </x:xf>
    <x:xf numFmtId="166" fontId="3" fillId="0" borderId="0" xfId="0" applyNumberFormat="1" applyFont="1" applyFill="1" applyAlignment="1" applyProtection="1">
      <x:protection hidden="1"/>
    </x:xf>
    <x:xf numFmtId="49" fontId="3" fillId="0" borderId="0" xfId="0" applyNumberFormat="1" applyFont="1" applyFill="1" applyAlignment="1" applyProtection="1">
      <x:protection hidden="1"/>
    </x:xf>
    <x:xf numFmtId="166" fontId="3" fillId="0" borderId="4" xfId="0" applyNumberFormat="1" applyFont="1" applyFill="1" applyBorder="1" applyAlignment="1" applyProtection="1"/>
    <x:xf numFmtId="49" fontId="3" fillId="0" borderId="4" xfId="0" applyNumberFormat="1" applyFont="1" applyFill="1" applyBorder="1" applyAlignment="1" applyProtection="1"/>
    <x:xf numFmtId="49" fontId="3" fillId="0" borderId="1" xfId="0" applyNumberFormat="1" applyFont="1" applyFill="1" applyBorder="1" applyAlignment="1" applyProtection="1">
      <x:alignment horizontal="center"/>
      <x:protection hidden="1"/>
    </x:xf>
    <x:xf numFmtId="49" fontId="11" fillId="0" borderId="0" xfId="1" applyNumberFormat="1" applyFont="1" applyFill="1" applyBorder="1" applyAlignment="1" applyProtection="1">
      <x:alignment horizontal="center"/>
      <x:protection hidden="1"/>
    </x:xf>
    <x:xf numFmtId="1" fontId="10" fillId="0" borderId="0" xfId="0" applyNumberFormat="1" applyFont="1" applyFill="1" applyBorder="1" applyAlignment="1" applyProtection="1">
      <x:alignment horizontal="left" vertical="top"/>
      <x:protection hidden="1"/>
    </x:xf>
    <x:xf numFmtId="14" fontId="3" fillId="0" borderId="0" xfId="0" applyNumberFormat="1" applyFont="1" applyFill="1" applyProtection="1">
      <x:protection hidden="1"/>
    </x:xf>
    <x:xf numFmtId="14" fontId="3" fillId="0" borderId="0" xfId="0" applyNumberFormat="1" applyFont="1" applyFill="1" applyBorder="1" applyAlignment="1" applyProtection="1">
      <x:alignment horizontal="center"/>
      <x:protection hidden="1"/>
    </x:xf>
    <x:xf numFmtId="14" fontId="3" fillId="0" borderId="0" xfId="0" applyNumberFormat="1" applyFont="1" applyFill="1" applyBorder="1" applyAlignment="1" applyProtection="1">
      <x:alignment horizontal="right"/>
      <x:protection hidden="1"/>
    </x:xf>
    <x:xf numFmtId="14" fontId="2" fillId="0" borderId="2" xfId="0" quotePrefix="1" applyNumberFormat="1" applyFont="1" applyFill="1" applyBorder="1" applyAlignment="1" applyProtection="1">
      <x:alignment horizontal="center" vertical="center" wrapText="1"/>
      <x:protection hidden="1"/>
    </x:xf>
    <x:xf numFmtId="14" fontId="3" fillId="0" borderId="4" xfId="0" applyNumberFormat="1" applyFont="1" applyFill="1" applyBorder="1" applyAlignment="1" applyProtection="1">
      <x:alignment horizontal="right" indent="1"/>
    </x:xf>
    <x:xf numFmtId="49" fontId="3" fillId="0" borderId="4" xfId="0" applyNumberFormat="1" applyFont="1" applyFill="1" applyBorder="1" applyAlignment="1" applyProtection="1">
      <x:alignment horizontal="right"/>
    </x:xf>
    <x:xf numFmtId="0" fontId="35" fillId="0" borderId="0" xfId="0" applyFont="1" applyFill="1" applyProtection="1">
      <x:protection hidden="1"/>
    </x:xf>
    <x:xf numFmtId="0" fontId="35" fillId="0" borderId="4" xfId="0" applyFont="1" applyFill="1" applyBorder="1" applyProtection="1"/>
    <x:xf numFmtId="0" fontId="3" fillId="0" borderId="0" xfId="0" applyFont="1" applyFill="1" applyAlignment="1" applyProtection="1">
      <x:alignment horizontal="left"/>
      <x:protection hidden="1"/>
    </x:xf>
    <x:xf numFmtId="9" fontId="22" fillId="7" borderId="9" xfId="0" applyNumberFormat="1" applyFont="1" applyFill="1" applyBorder="1" applyAlignment="1" applyProtection="1">
      <x:alignment horizontal="center" vertical="center"/>
      <x:protection locked="0"/>
    </x:xf>
    <x:xf numFmtId="9" fontId="22" fillId="7" borderId="7" xfId="0" applyNumberFormat="1" applyFont="1" applyFill="1" applyBorder="1" applyAlignment="1" applyProtection="1">
      <x:alignment horizontal="center" vertical="center"/>
      <x:protection locked="0"/>
    </x:xf>
    <x:xf numFmtId="0" fontId="3" fillId="0" borderId="0" xfId="2"/>
    <x:xf numFmtId="0" fontId="25" fillId="0" borderId="0" xfId="2" applyFont="1"/>
    <x:xf numFmtId="0" fontId="26" fillId="0" borderId="0" xfId="2" applyFont="1"/>
    <x:xf numFmtId="0" fontId="27" fillId="0" borderId="0" xfId="2" applyFont="1"/>
    <x:xf numFmtId="0" fontId="2" fillId="0" borderId="0" xfId="2" applyFont="1"/>
    <x:xf numFmtId="0" fontId="28" fillId="0" borderId="0" xfId="2" applyFont="1"/>
    <x:xf numFmtId="0" fontId="16" fillId="0" borderId="0" xfId="2" applyFont="1"/>
    <x:xf numFmtId="0" fontId="18" fillId="0" borderId="0" xfId="2" applyFont="1"/>
    <x:xf numFmtId="0" fontId="17" fillId="0" borderId="0" xfId="2" applyFont="1"/>
    <x:xf numFmtId="0" fontId="15" fillId="0" borderId="0" xfId="2" applyFont="1"/>
    <x:xf numFmtId="49" fontId="29" fillId="0" borderId="4" xfId="1" applyNumberFormat="1" applyFont="1" applyFill="1" applyBorder="1" applyAlignment="1" applyProtection="1">
      <x:alignment horizontal="center" vertical="center" wrapText="1"/>
    </x:xf>
    <x:xf numFmtId="3" fontId="3" fillId="0" borderId="4" xfId="0" applyNumberFormat="1" applyFont="1" applyFill="1" applyBorder="1" applyAlignment="1" applyProtection="1">
      <x:alignment horizontal="left" vertical="center" wrapText="1"/>
    </x:xf>
    <x:xf numFmtId="49" fontId="3" fillId="0" borderId="4" xfId="0" applyNumberFormat="1" applyFont="1" applyFill="1" applyBorder="1" applyProtection="1"/>
    <x:xf numFmtId="1" fontId="3" fillId="0" borderId="4" xfId="0" applyNumberFormat="1" applyFont="1" applyFill="1" applyBorder="1" applyAlignment="1" applyProtection="1">
      <x:alignment horizontal="right" indent="1"/>
      <x:protection locked="0"/>
    </x:xf>
    <x:xf numFmtId="0" fontId="0" fillId="0" borderId="4" xfId="0" applyBorder="1"/>
    <x:xf numFmtId="3" fontId="2" fillId="0" borderId="4" xfId="0" applyNumberFormat="1" applyFont="1" applyFill="1" applyBorder="1" applyAlignment="1" applyProtection="1">
      <x:alignment horizontal="center" vertical="center" wrapText="1"/>
    </x:xf>
    <x:xf numFmtId="1" fontId="3" fillId="0" borderId="4" xfId="0" applyNumberFormat="1" applyFont="1" applyFill="1" applyBorder="1" applyAlignment="1" applyProtection="1">
      <x:alignment horizontal="left" vertical="center" wrapText="1"/>
    </x:xf>
    <x:xf numFmtId="1" fontId="3" fillId="0" borderId="4" xfId="0" applyNumberFormat="1" applyFont="1" applyFill="1" applyBorder="1" applyAlignment="1" applyProtection="1">
      <x:alignment horizontal="center" vertical="center" wrapText="1"/>
    </x:xf>
    <x:xf numFmtId="3" fontId="3" fillId="0" borderId="4" xfId="0" applyNumberFormat="1" applyFont="1" applyFill="1" applyBorder="1" applyAlignment="1" applyProtection="1">
      <x:alignment horizontal="center" vertical="center" wrapText="1"/>
    </x:xf>
    <x:xf numFmtId="169" fontId="3" fillId="0" borderId="4" xfId="0" applyNumberFormat="1" applyFont="1" applyFill="1" applyBorder="1" applyAlignment="1" applyProtection="1">
      <x:alignment horizontal="center" vertical="center" wrapText="1"/>
    </x:xf>
    <x:xf numFmtId="1" fontId="3" fillId="0" borderId="4" xfId="0" quotePrefix="1" applyNumberFormat="1" applyFont="1" applyFill="1" applyBorder="1" applyAlignment="1" applyProtection="1">
      <x:alignment horizontal="right" vertical="center" wrapText="1"/>
    </x:xf>
    <x:xf numFmtId="3" fontId="3" fillId="0" borderId="4" xfId="0" applyNumberFormat="1" applyFont="1" applyFill="1" applyBorder="1" applyAlignment="1" applyProtection="1">
      <x:alignment horizontal="right" vertical="center" wrapText="1"/>
    </x:xf>
    <x:xf numFmtId="4" fontId="3" fillId="0" borderId="4" xfId="0" applyNumberFormat="1" applyFont="1" applyFill="1" applyBorder="1" applyAlignment="1" applyProtection="1">
      <x:alignment horizontal="left" vertical="center" wrapText="1"/>
    </x:xf>
    <x:xf numFmtId="49" fontId="3" fillId="0" borderId="4" xfId="0" quotePrefix="1" applyNumberFormat="1" applyFont="1" applyFill="1" applyBorder="1" applyAlignment="1" applyProtection="1">
      <x:alignment horizontal="left" vertical="center" wrapText="1"/>
    </x:xf>
    <x:xf numFmtId="3" fontId="36" fillId="0" borderId="4" xfId="0" applyNumberFormat="1" applyFont="1" applyFill="1" applyBorder="1" applyAlignment="1" applyProtection="1">
      <x:alignment horizontal="center" vertical="center" wrapText="1"/>
    </x:xf>
    <x:xf numFmtId="49" fontId="3" fillId="0" borderId="4" xfId="0" applyNumberFormat="1" applyFont="1" applyFill="1" applyBorder="1" applyAlignment="1" applyProtection="1">
      <x:alignment horizontal="center" vertical="center" wrapText="1"/>
    </x:xf>
    <x:xf numFmtId="0" fontId="3" fillId="0" borderId="4" xfId="0" applyNumberFormat="1" applyFont="1" applyFill="1" applyBorder="1" applyAlignment="1" applyProtection="1">
      <x:alignment horizontal="center" vertical="center" wrapText="1"/>
    </x:xf>
    <x:xf numFmtId="3" fontId="3" fillId="0" borderId="4" xfId="0" quotePrefix="1" applyNumberFormat="1" applyFont="1" applyFill="1" applyBorder="1" applyAlignment="1" applyProtection="1">
      <x:alignment horizontal="left" vertical="top" wrapText="1"/>
    </x:xf>
    <x:xf numFmtId="169" fontId="31" fillId="0" borderId="4" xfId="0" applyNumberFormat="1" applyFont="1" applyFill="1" applyBorder="1" applyAlignment="1" applyProtection="1">
      <x:alignment horizontal="center" vertical="center" wrapText="1"/>
    </x:xf>
    <x:xf numFmtId="166" fontId="34" fillId="0" borderId="0" xfId="0" applyNumberFormat="1" applyFont="1" applyFill="1" applyAlignment="1" applyProtection="1">
      <x:protection hidden="1"/>
    </x:xf>
    <x:xf numFmtId="49" fontId="2" fillId="0" borderId="0" xfId="0" applyNumberFormat="1" applyFont="1" applyFill="1" applyBorder="1" applyAlignment="1" applyProtection="1">
      <x:alignment horizontal="center" vertical="center"/>
      <x:protection hidden="1"/>
    </x:xf>
    <x:xf numFmtId="49" fontId="2" fillId="0" borderId="7" xfId="0" applyNumberFormat="1" applyFont="1" applyFill="1" applyBorder="1" applyAlignment="1" applyProtection="1">
      <x:alignment horizontal="center" vertical="center"/>
      <x:protection hidden="1"/>
    </x:xf>
    <x:xf numFmtId="166" fontId="2" fillId="0" borderId="0" xfId="0" applyNumberFormat="1" applyFont="1" applyFill="1" applyAlignment="1" applyProtection="1">
      <x:protection hidden="1"/>
    </x:xf>
    <x:xf numFmtId="1" fontId="2" fillId="0" borderId="0" xfId="0" applyNumberFormat="1" applyFont="1" applyFill="1" applyBorder="1" applyAlignment="1" applyProtection="1">
      <x:alignment vertical="center" wrapText="1"/>
      <x:protection hidden="1"/>
    </x:xf>
    <x:xf numFmtId="1" fontId="2" fillId="0" borderId="0" xfId="0" applyNumberFormat="1" applyFont="1" applyFill="1" applyBorder="1" applyAlignment="1" applyProtection="1">
      <x:alignment vertical="center"/>
      <x:protection hidden="1"/>
    </x:xf>
    <x:xf numFmtId="2" fontId="2" fillId="0" borderId="8" xfId="0" applyNumberFormat="1" applyFont="1" applyFill="1" applyBorder="1" applyAlignment="1" applyProtection="1">
      <x:alignment vertical="center"/>
      <x:protection hidden="1"/>
    </x:xf>
    <x:xf numFmtId="0" fontId="32" fillId="0" borderId="0" xfId="0" applyFont="1" applyFill="1" applyBorder="1" applyAlignment="1" applyProtection="1">
      <x:alignment vertical="center" wrapText="1"/>
      <x:protection hidden="1"/>
    </x:xf>
    <x:xf numFmtId="49" fontId="2" fillId="0" borderId="0" xfId="0" applyNumberFormat="1" applyFont="1" applyFill="1" applyAlignment="1" applyProtection="1">
      <x:alignment vertical="center"/>
      <x:protection hidden="1"/>
    </x:xf>
    <x:xf numFmtId="1" fontId="2" fillId="0" borderId="0" xfId="0" applyNumberFormat="1" applyFont="1" applyFill="1" applyAlignment="1" applyProtection="1">
      <x:alignment vertical="center"/>
      <x:protection hidden="1"/>
    </x:xf>
    <x:xf numFmtId="14" fontId="2" fillId="0" borderId="0" xfId="0" applyNumberFormat="1" applyFont="1" applyFill="1" applyAlignment="1" applyProtection="1">
      <x:alignment vertical="center"/>
      <x:protection hidden="1"/>
    </x:xf>
    <x:xf numFmtId="168" fontId="2" fillId="0" borderId="0" xfId="0" applyNumberFormat="1" applyFont="1" applyFill="1" applyAlignment="1" applyProtection="1">
      <x:alignment vertical="center"/>
      <x:protection hidden="1"/>
    </x:xf>
    <x:xf numFmtId="0" fontId="2" fillId="0" borderId="0" xfId="0" applyFont="1" applyFill="1" applyAlignment="1" applyProtection="1">
      <x:alignment vertical="center"/>
      <x:protection hidden="1"/>
    </x:xf>
    <x:xf numFmtId="0" fontId="37" fillId="0" borderId="0" xfId="0" applyFont="1" applyFill="1" applyAlignment="1" applyProtection="1">
      <x:alignment vertical="center"/>
      <x:protection hidden="1"/>
    </x:xf>
    <x:xf numFmtId="166" fontId="37" fillId="0" borderId="0" xfId="0" applyNumberFormat="1" applyFont="1" applyFill="1" applyAlignment="1" applyProtection="1">
      <x:alignment vertical="center"/>
      <x:protection hidden="1"/>
    </x:xf>
    <x:xf numFmtId="166" fontId="2" fillId="0" borderId="0" xfId="0" applyNumberFormat="1" applyFont="1" applyFill="1" applyAlignment="1" applyProtection="1">
      <x:alignment vertical="center"/>
      <x:protection hidden="1"/>
    </x:xf>
    <x:xf numFmtId="0" fontId="2" fillId="0" borderId="0" xfId="0" applyFont="1" applyFill="1" applyAlignment="1" applyProtection="1">
      <x:alignment horizontal="left" vertical="center"/>
      <x:protection hidden="1"/>
    </x:xf>
    <x:xf numFmtId="2" fontId="37" fillId="0" borderId="0" xfId="0" applyNumberFormat="1" applyFont="1" applyFill="1" applyAlignment="1" applyProtection="1">
      <x:alignment vertical="center"/>
      <x:protection hidden="1"/>
    </x:xf>
    <x:xf numFmtId="0" fontId="2" fillId="0" borderId="0" xfId="0" applyFont="1" applyBorder="1" applyAlignment="1">
      <x:alignment vertical="center"/>
    </x:xf>
    <x:xf numFmtId="49" fontId="9" fillId="0" borderId="10" xfId="0" applyNumberFormat="1" applyFont="1" applyFill="1" applyBorder="1" applyAlignment="1" applyProtection="1">
      <x:alignment horizontal="left" vertical="center"/>
      <x:protection hidden="1"/>
    </x:xf>
    <x:xf numFmtId="4" fontId="9" fillId="0" borderId="11" xfId="0" applyNumberFormat="1" applyFont="1" applyFill="1" applyBorder="1" applyAlignment="1" applyProtection="1">
      <x:alignment horizontal="right" vertical="center"/>
      <x:protection hidden="1"/>
    </x:xf>
    <x:xf numFmtId="4" fontId="14" fillId="0" borderId="12" xfId="0" applyNumberFormat="1" applyFont="1" applyFill="1" applyBorder="1" applyAlignment="1" applyProtection="1">
      <x:alignment horizontal="center" vertical="center"/>
      <x:protection hidden="1"/>
    </x:xf>
    <x:xf numFmtId="49" fontId="9" fillId="0" borderId="13" xfId="0" applyNumberFormat="1" applyFont="1" applyFill="1" applyBorder="1" applyAlignment="1" applyProtection="1">
      <x:alignment horizontal="left" vertical="center"/>
      <x:protection hidden="1"/>
    </x:xf>
    <x:xf numFmtId="3" fontId="9" fillId="0" borderId="14" xfId="0" applyNumberFormat="1" applyFont="1" applyFill="1" applyBorder="1" applyAlignment="1" applyProtection="1">
      <x:alignment horizontal="right" vertical="center"/>
      <x:protection hidden="1"/>
    </x:xf>
    <x:xf numFmtId="3" fontId="14" fillId="0" borderId="15" xfId="0" applyNumberFormat="1" applyFont="1" applyFill="1" applyBorder="1" applyAlignment="1" applyProtection="1">
      <x:alignment horizontal="center" vertical="center"/>
      <x:protection hidden="1"/>
    </x:xf>
    <x:xf numFmtId="49" fontId="9" fillId="0" borderId="16" xfId="0" applyNumberFormat="1" applyFont="1" applyFill="1" applyBorder="1" applyAlignment="1" applyProtection="1">
      <x:alignment horizontal="left" vertical="center"/>
      <x:protection hidden="1"/>
    </x:xf>
    <x:xf numFmtId="164" fontId="9" fillId="0" borderId="17" xfId="0" applyNumberFormat="1" applyFont="1" applyFill="1" applyBorder="1" applyAlignment="1" applyProtection="1">
      <x:alignment horizontal="right" vertical="center"/>
      <x:protection hidden="1"/>
    </x:xf>
    <x:xf numFmtId="164" fontId="14" fillId="0" borderId="18" xfId="0" applyNumberFormat="1" applyFont="1" applyFill="1" applyBorder="1" applyAlignment="1" applyProtection="1">
      <x:alignment horizontal="center" vertical="center"/>
      <x:protection hidden="1"/>
    </x:xf>
    <x:xf numFmtId="4" fontId="2" fillId="0" borderId="19" xfId="0" applyNumberFormat="1" applyFont="1" applyFill="1" applyBorder="1" applyAlignment="1" applyProtection="1">
      <x:alignment horizontal="right" vertical="center"/>
    </x:xf>
    <x:xf numFmtId="3" fontId="2" fillId="0" borderId="19" xfId="0" applyNumberFormat="1" applyFont="1" applyFill="1" applyBorder="1" applyAlignment="1" applyProtection="1">
      <x:alignment horizontal="left" vertical="center" wrapText="1"/>
    </x:xf>
    <x:xf numFmtId="3" fontId="2" fillId="0" borderId="19" xfId="0" applyNumberFormat="1" applyFont="1" applyFill="1" applyBorder="1" applyAlignment="1" applyProtection="1">
      <x:alignment horizontal="center" vertical="center" wrapText="1"/>
    </x:xf>
    <x:xf numFmtId="1" fontId="2" fillId="3" borderId="20" xfId="0" applyNumberFormat="1" applyFont="1" applyFill="1" applyBorder="1" applyAlignment="1" applyProtection="1">
      <x:alignment horizontal="center" vertical="center" wrapText="1"/>
      <x:protection locked="0"/>
    </x:xf>
    <x:xf numFmtId="2" fontId="2" fillId="0" borderId="2" xfId="0" quotePrefix="1" applyNumberFormat="1" applyFont="1" applyFill="1" applyBorder="1" applyAlignment="1" applyProtection="1">
      <x:alignment horizontal="center" vertical="center" wrapText="1"/>
      <x:protection hidden="1"/>
    </x:xf>
    <x:xf numFmtId="49" fontId="2" fillId="4" borderId="2" xfId="0" applyNumberFormat="1" applyFont="1" applyFill="1" applyBorder="1" applyAlignment="1" applyProtection="1">
      <x:alignment horizontal="center" vertical="center" wrapText="1"/>
      <x:protection hidden="1"/>
    </x:xf>
    <x:xf numFmtId="3" fontId="2" fillId="0" borderId="2" xfId="0" applyNumberFormat="1" applyFont="1" applyFill="1" applyBorder="1" applyAlignment="1" applyProtection="1">
      <x:alignment horizontal="center" vertical="center" wrapText="1"/>
      <x:protection hidden="1"/>
    </x:xf>
    <x:xf numFmtId="1" fontId="3" fillId="0" borderId="0" xfId="0" applyNumberFormat="1" applyFont="1" applyFill="1" applyAlignment="1" applyProtection="1">
      <x:alignment vertical="center"/>
      <x:protection hidden="1"/>
    </x:xf>
    <x:xf numFmtId="166" fontId="2" fillId="0" borderId="4" xfId="0" applyNumberFormat="1" applyFont="1" applyFill="1" applyBorder="1" applyAlignment="1" applyProtection="1"/>
    <x:xf numFmtId="1" fontId="36" fillId="0" borderId="19" xfId="0" applyNumberFormat="1" applyFont="1" applyFill="1" applyBorder="1" applyAlignment="1" applyProtection="1">
      <x:alignment horizontal="right" vertical="center" wrapText="1"/>
      <x:protection locked="0"/>
    </x:xf>
    <x:xf numFmtId="3" fontId="36" fillId="0" borderId="2" xfId="0" applyNumberFormat="1" applyFont="1" applyFill="1" applyBorder="1" applyAlignment="1" applyProtection="1">
      <x:alignment horizontal="center" vertical="center" wrapText="1"/>
      <x:protection hidden="1"/>
    </x:xf>
    <x:xf numFmtId="0" fontId="2" fillId="0" borderId="0" xfId="0" applyFont="1" applyFill="1" applyAlignment="1" applyProtection="1">
      <x:alignment horizontal="center" vertical="center"/>
      <x:protection hidden="1"/>
    </x:xf>
    <x:xf numFmtId="2" fontId="37" fillId="0" borderId="0" xfId="0" applyNumberFormat="1" applyFont="1" applyFill="1" applyAlignment="1" applyProtection="1">
      <x:alignment horizontal="center" vertical="center"/>
      <x:protection hidden="1"/>
    </x:xf>
    <x:xf numFmtId="0" fontId="37" fillId="0" borderId="0" xfId="0" applyFont="1" applyFill="1" applyAlignment="1" applyProtection="1">
      <x:alignment horizontal="center" vertical="center"/>
      <x:protection hidden="1"/>
    </x:xf>
    <x:xf numFmtId="1" fontId="2" fillId="0" borderId="0" xfId="0" applyNumberFormat="1" applyFont="1" applyFill="1" applyProtection="1">
      <x:protection hidden="1"/>
    </x:xf>
    <x:xf numFmtId="1" fontId="2" fillId="0" borderId="4" xfId="0" applyNumberFormat="1" applyFont="1" applyFill="1" applyBorder="1" applyAlignment="1" applyProtection="1">
      <x:alignment horizontal="left"/>
    </x:xf>
    <x:xf numFmtId="1" fontId="2" fillId="9" borderId="19" xfId="0" applyNumberFormat="1" applyFont="1" applyFill="1" applyBorder="1" applyAlignment="1" applyProtection="1">
      <x:alignment horizontal="right" vertical="center" wrapText="1"/>
      <x:protection locked="0"/>
    </x:xf>
    <x:xf numFmtId="49" fontId="2" fillId="8" borderId="2" xfId="0" quotePrefix="1" applyNumberFormat="1" applyFont="1" applyFill="1" applyBorder="1" applyAlignment="1" applyProtection="1">
      <x:alignment horizontal="center" vertical="center" wrapText="1"/>
      <x:protection hidden="1"/>
    </x:xf>
    <x:xf numFmtId="3" fontId="2" fillId="0" borderId="20" xfId="0" applyNumberFormat="1" applyFont="1" applyFill="1" applyBorder="1" applyAlignment="1" applyProtection="1">
      <x:alignment horizontal="center" vertical="center" wrapText="1"/>
    </x:xf>
    <x:xf numFmtId="49" fontId="6" fillId="0" borderId="0" xfId="2" applyNumberFormat="1" applyFont="1" applyFill="1" applyProtection="1">
      <x:protection hidden="1"/>
    </x:xf>
    <x:xf numFmtId="49" fontId="3" fillId="0" borderId="0" xfId="2" applyNumberFormat="1" applyFont="1" applyFill="1" applyProtection="1">
      <x:protection hidden="1"/>
    </x:xf>
    <x:xf numFmtId="49" fontId="2" fillId="0" borderId="0" xfId="2" applyNumberFormat="1" applyFont="1" applyFill="1" applyProtection="1">
      <x:protection hidden="1"/>
    </x:xf>
    <x:xf numFmtId="49" fontId="3" fillId="0" borderId="4" xfId="2" applyNumberFormat="1" applyFont="1" applyFill="1" applyBorder="1" applyProtection="1"/>
    <x:xf numFmtId="3" fontId="3" fillId="0" borderId="19" xfId="0" applyNumberFormat="1" applyFont="1" applyFill="1" applyBorder="1" applyAlignment="1" applyProtection="1">
      <x:alignment horizontal="left" vertical="top" wrapText="1"/>
    </x:xf>
    <x:xf numFmtId="14" fontId="2" fillId="0" borderId="2" xfId="0" quotePrefix="1" applyNumberFormat="1" applyFont="1" applyFill="1" applyBorder="1" applyAlignment="1" applyProtection="1">
      <x:alignment horizontal="left" vertical="center" wrapText="1"/>
      <x:protection hidden="1"/>
    </x:xf>
    <x:xf numFmtId="3" fontId="30" fillId="0" borderId="19" xfId="0" applyNumberFormat="1" applyFont="1" applyFill="1" applyBorder="1" applyAlignment="1" applyProtection="1">
      <x:alignment horizontal="left" vertical="center" wrapText="1"/>
    </x:xf>
    <x:xf numFmtId="3" fontId="38" fillId="0" borderId="2" xfId="0" applyNumberFormat="1" applyFont="1" applyFill="1" applyBorder="1" applyAlignment="1" applyProtection="1">
      <x:alignment horizontal="center" vertical="center"/>
      <x:protection hidden="1"/>
    </x:xf>
    <x:xf numFmtId="49" fontId="2" fillId="0" borderId="2" xfId="0" applyNumberFormat="1" applyFont="1" applyFill="1" applyBorder="1" applyAlignment="1" applyProtection="1">
      <x:alignment horizontal="center" vertical="center"/>
      <x:protection hidden="1"/>
    </x:xf>
    <x:xf numFmtId="166" fontId="2" fillId="0" borderId="2" xfId="0" applyNumberFormat="1" applyFont="1" applyFill="1" applyBorder="1" applyAlignment="1" applyProtection="1">
      <x:alignment horizontal="center" vertical="center"/>
      <x:protection hidden="1"/>
    </x:xf>
    <x:xf numFmtId="49" fontId="3" fillId="0" borderId="4" xfId="0" applyNumberFormat="1" applyFont="1" applyFill="1" applyBorder="1" applyAlignment="1" applyProtection="1">
      <x:alignment horizontal="left" vertical="center" wrapText="1"/>
    </x:xf>
    <x:xf numFmtId="49" fontId="2" fillId="8" borderId="2" xfId="3" applyNumberFormat="1" applyFont="1" applyFill="1" applyBorder="1" applyAlignment="1" applyProtection="1">
      <x:alignment horizontal="left" vertical="center" wrapText="1"/>
      <x:protection hidden="1"/>
    </x:xf>
    <x:xf numFmtId="49" fontId="30" fillId="4" borderId="2" xfId="0" applyNumberFormat="1" applyFont="1" applyFill="1" applyBorder="1" applyAlignment="1" applyProtection="1">
      <x:alignment horizontal="center" vertical="center"/>
      <x:protection hidden="1"/>
    </x:xf>
    <x:xf numFmtId="3" fontId="30" fillId="4" borderId="2" xfId="0" applyNumberFormat="1" applyFont="1" applyFill="1" applyBorder="1" applyAlignment="1" applyProtection="1">
      <x:alignment horizontal="center" vertical="center" wrapText="1"/>
      <x:protection hidden="1"/>
    </x:xf>
    <x:xf numFmtId="170" fontId="30" fillId="4" borderId="2" xfId="0" applyNumberFormat="1" applyFont="1" applyFill="1" applyBorder="1" applyAlignment="1" applyProtection="1">
      <x:alignment horizontal="center" vertical="center" wrapText="1"/>
      <x:protection hidden="1"/>
    </x:xf>
    <x:xf numFmtId="3" fontId="2" fillId="0" borderId="19" xfId="0" applyNumberFormat="1" applyFont="1" applyFill="1" applyBorder="1" applyAlignment="1" applyProtection="1">
      <x:alignment horizontal="center" vertical="center"/>
    </x:xf>
    <x:xf numFmtId="3" fontId="36" fillId="0" borderId="19" xfId="0" applyNumberFormat="1" applyFont="1" applyFill="1" applyBorder="1" applyAlignment="1" applyProtection="1">
      <x:alignment horizontal="center" vertical="center" wrapText="1"/>
    </x:xf>
    <x:xf numFmtId="0" fontId="3" fillId="0" borderId="0" xfId="0" applyFont="1" applyFill="1" applyAlignment="1" applyProtection="1">
      <x:alignment horizontal="left" vertical="top" wrapText="1"/>
      <x:protection hidden="1"/>
    </x:xf>
    <x:xf numFmtId="0" fontId="2" fillId="0" borderId="0" xfId="0" applyFont="1" applyFill="1" applyAlignment="1" applyProtection="1">
      <x:alignment horizontal="left" vertical="top" wrapText="1"/>
      <x:protection hidden="1"/>
    </x:xf>
    <x:xf numFmtId="49" fontId="3" fillId="0" borderId="0" xfId="0" applyNumberFormat="1" applyFont="1" applyFill="1" applyBorder="1" applyAlignment="1" applyProtection="1">
      <x:alignment horizontal="left" vertical="top" wrapText="1"/>
      <x:protection hidden="1"/>
    </x:xf>
    <x:xf numFmtId="49" fontId="3" fillId="0" borderId="4" xfId="0" applyNumberFormat="1" applyFont="1" applyFill="1" applyBorder="1" applyAlignment="1" applyProtection="1">
      <x:alignment horizontal="left" vertical="top" wrapText="1"/>
    </x:xf>
    <x:xf numFmtId="3" fontId="3" fillId="0" borderId="19" xfId="0" applyNumberFormat="1" applyFont="1" applyFill="1" applyBorder="1" applyAlignment="1" applyProtection="1">
      <x:alignment horizontal="left" vertical="center"/>
    </x:xf>
    <x:xf numFmtId="0" fontId="41" fillId="0" borderId="4" xfId="0" applyNumberFormat="1" applyFont="1" applyFill="1" applyBorder="1" applyAlignment="1" applyProtection="1">
      <x:alignment horizontal="center" vertical="center" wrapText="1"/>
    </x:xf>
    <x:xf numFmtId="49" fontId="2" fillId="0" borderId="2" xfId="0" applyNumberFormat="1" applyFont="1" applyFill="1" applyBorder="1" applyAlignment="1" applyProtection="1">
      <x:alignment horizontal="left" vertical="top" wrapText="1"/>
      <x:protection hidden="1"/>
    </x:xf>
    <x:xf numFmtId="0" fontId="41" fillId="0" borderId="19" xfId="0" applyNumberFormat="1" applyFont="1" applyFill="1" applyBorder="1" applyAlignment="1" applyProtection="1">
      <x:alignment horizontal="center" vertical="center" wrapText="1"/>
    </x:xf>
    <x:xf numFmtId="49" fontId="36" fillId="0" borderId="2" xfId="0" applyNumberFormat="1" applyFont="1" applyFill="1" applyBorder="1" applyAlignment="1" applyProtection="1">
      <x:alignment horizontal="center" vertical="top" wrapText="1"/>
      <x:protection hidden="1"/>
    </x:xf>
    <x:xf numFmtId="167" fontId="13" fillId="0" borderId="0" xfId="0" applyNumberFormat="1" applyFont="1" applyFill="1" applyAlignment="1" applyProtection="1">
      <x:alignment horizontal="center" vertical="center"/>
      <x:protection hidden="1"/>
    </x:xf>
    <x:xf numFmtId="167" fontId="13" fillId="0" borderId="0" xfId="0" applyNumberFormat="1" applyFont="1" applyFill="1" applyBorder="1" applyAlignment="1" applyProtection="1">
      <x:alignment horizontal="center" vertical="center"/>
      <x:protection hidden="1"/>
    </x:xf>
    <x:xf numFmtId="49" fontId="2" fillId="0" borderId="4" xfId="0" applyNumberFormat="1" applyFont="1" applyFill="1" applyBorder="1" applyAlignment="1" applyProtection="1">
      <x:alignment horizontal="center" wrapText="1"/>
      <x:protection hidden="1"/>
    </x:xf>
    <x:xf numFmtId="49" fontId="19" fillId="0" borderId="4" xfId="1" applyNumberFormat="1" applyFont="1" applyFill="1" applyBorder="1" applyAlignment="1" applyProtection="1">
      <x:alignment horizontal="center" vertical="center"/>
      <x:protection hidden="1"/>
    </x:xf>
    <x:xf numFmtId="0" fontId="9" fillId="0" borderId="27" xfId="0" applyFont="1" applyFill="1" applyBorder="1" applyAlignment="1" applyProtection="1">
      <x:alignment horizontal="center" vertical="center" wrapText="1"/>
      <x:protection hidden="1"/>
    </x:xf>
    <x:xf numFmtId="0" fontId="9" fillId="0" borderId="9" xfId="0" applyFont="1" applyFill="1" applyBorder="1" applyAlignment="1" applyProtection="1">
      <x:alignment horizontal="center" vertical="center" wrapText="1"/>
      <x:protection hidden="1"/>
    </x:xf>
    <x:xf numFmtId="0" fontId="9" fillId="0" borderId="28" xfId="0" applyFont="1" applyFill="1" applyBorder="1" applyAlignment="1" applyProtection="1">
      <x:alignment horizontal="center" vertical="center" wrapText="1"/>
      <x:protection hidden="1"/>
    </x:xf>
    <x:xf numFmtId="49" fontId="2" fillId="0" borderId="4" xfId="0" applyNumberFormat="1" applyFont="1" applyFill="1" applyBorder="1" applyAlignment="1" applyProtection="1">
      <x:alignment horizontal="center" vertical="center" wrapText="1"/>
      <x:protection hidden="1"/>
    </x:xf>
    <x:xf numFmtId="0" fontId="0" fillId="0" borderId="4" xfId="0" applyBorder="1" applyAlignment="1">
      <x:alignment horizontal="center" vertical="center" wrapText="1"/>
    </x:xf>
    <x:xf numFmtId="49" fontId="39" fillId="0" borderId="4" xfId="0" applyNumberFormat="1" applyFont="1" applyFill="1" applyBorder="1" applyAlignment="1" applyProtection="1">
      <x:alignment horizontal="center" vertical="center" wrapText="1"/>
      <x:protection hidden="1"/>
    </x:xf>
    <x:xf numFmtId="0" fontId="40" fillId="0" borderId="4" xfId="0" applyFont="1" applyBorder="1" applyAlignment="1">
      <x:alignment horizontal="center" vertical="center" wrapText="1"/>
    </x:xf>
    <x:xf numFmtId="49" fontId="9" fillId="0" borderId="21" xfId="0" applyNumberFormat="1" applyFont="1" applyFill="1" applyBorder="1" applyAlignment="1" applyProtection="1">
      <x:alignment horizontal="center" vertical="center" wrapText="1"/>
      <x:protection hidden="1"/>
    </x:xf>
    <x:xf numFmtId="49" fontId="9" fillId="0" borderId="22" xfId="0" applyNumberFormat="1" applyFont="1" applyFill="1" applyBorder="1" applyAlignment="1" applyProtection="1">
      <x:alignment horizontal="center" vertical="center" wrapText="1"/>
      <x:protection hidden="1"/>
    </x:xf>
    <x:xf numFmtId="49" fontId="2" fillId="0" borderId="5" xfId="0" applyNumberFormat="1" applyFont="1" applyFill="1" applyBorder="1" applyAlignment="1" applyProtection="1">
      <x:alignment horizontal="center" vertical="center" wrapText="1"/>
      <x:protection hidden="1"/>
    </x:xf>
    <x:xf numFmtId="49" fontId="2" fillId="0" borderId="0" xfId="0" applyNumberFormat="1" applyFont="1" applyFill="1" applyBorder="1" applyAlignment="1" applyProtection="1">
      <x:alignment horizontal="center" vertical="center" wrapText="1"/>
      <x:protection hidden="1"/>
    </x:xf>
    <x:xf numFmtId="49" fontId="2" fillId="0" borderId="8" xfId="0" applyNumberFormat="1" applyFont="1" applyFill="1" applyBorder="1" applyAlignment="1" applyProtection="1">
      <x:alignment horizontal="center" vertical="center" wrapText="1"/>
      <x:protection hidden="1"/>
    </x:xf>
    <x:xf numFmtId="49" fontId="2" fillId="0" borderId="6" xfId="0" applyNumberFormat="1" applyFont="1" applyFill="1" applyBorder="1" applyAlignment="1" applyProtection="1">
      <x:alignment horizontal="center" vertical="center" wrapText="1"/>
      <x:protection hidden="1"/>
    </x:xf>
    <x:xf numFmtId="49" fontId="2" fillId="0" borderId="7" xfId="0" applyNumberFormat="1" applyFont="1" applyFill="1" applyBorder="1" applyAlignment="1" applyProtection="1">
      <x:alignment horizontal="center" vertical="center" wrapText="1"/>
      <x:protection hidden="1"/>
    </x:xf>
    <x:xf numFmtId="49" fontId="2" fillId="0" borderId="23" xfId="0" applyNumberFormat="1" applyFont="1" applyFill="1" applyBorder="1" applyAlignment="1" applyProtection="1">
      <x:alignment horizontal="center" vertical="center" wrapText="1"/>
      <x:protection hidden="1"/>
    </x:xf>
    <x:xf numFmtId="49" fontId="2" fillId="0" borderId="24" xfId="0" applyNumberFormat="1" applyFont="1" applyFill="1" applyBorder="1" applyAlignment="1" applyProtection="1">
      <x:alignment horizontal="center"/>
      <x:protection hidden="1"/>
    </x:xf>
    <x:xf numFmtId="49" fontId="2" fillId="0" borderId="25" xfId="0" applyNumberFormat="1" applyFont="1" applyFill="1" applyBorder="1" applyAlignment="1" applyProtection="1">
      <x:alignment horizontal="center"/>
      <x:protection hidden="1"/>
    </x:xf>
    <x:xf numFmtId="49" fontId="2" fillId="0" borderId="26" xfId="0" applyNumberFormat="1" applyFont="1" applyFill="1" applyBorder="1" applyAlignment="1" applyProtection="1">
      <x:alignment horizontal="center"/>
      <x:protection hidden="1"/>
    </x:xf>
    <x:xf numFmtId="165" fontId="22" fillId="0" borderId="27" xfId="0" applyNumberFormat="1" applyFont="1" applyFill="1" applyBorder="1" applyAlignment="1" applyProtection="1">
      <x:alignment horizontal="center" vertical="center"/>
      <x:protection hidden="1"/>
    </x:xf>
    <x:xf numFmtId="165" fontId="22" fillId="0" borderId="9" xfId="0" applyNumberFormat="1" applyFont="1" applyFill="1" applyBorder="1" applyAlignment="1" applyProtection="1">
      <x:alignment horizontal="center" vertical="center"/>
      <x:protection hidden="1"/>
    </x:xf>
    <x:xf numFmtId="165" fontId="22" fillId="0" borderId="28" xfId="0" applyNumberFormat="1" applyFont="1" applyFill="1" applyBorder="1" applyAlignment="1" applyProtection="1">
      <x:alignment horizontal="center" vertical="center"/>
      <x:protection hidden="1"/>
    </x:xf>
    <x:xf numFmtId="165" fontId="22" fillId="0" borderId="6" xfId="0" applyNumberFormat="1" applyFont="1" applyFill="1" applyBorder="1" applyAlignment="1" applyProtection="1">
      <x:alignment horizontal="center" vertical="center"/>
      <x:protection hidden="1"/>
    </x:xf>
    <x:xf numFmtId="165" fontId="22" fillId="0" borderId="7" xfId="0" applyNumberFormat="1" applyFont="1" applyFill="1" applyBorder="1" applyAlignment="1" applyProtection="1">
      <x:alignment horizontal="center" vertical="center"/>
      <x:protection hidden="1"/>
    </x:xf>
    <x:xf numFmtId="165" fontId="22" fillId="0" borderId="23" xfId="0" applyNumberFormat="1" applyFont="1" applyFill="1" applyBorder="1" applyAlignment="1" applyProtection="1">
      <x:alignment horizontal="center" vertical="center"/>
      <x:protection hidden="1"/>
    </x:xf>
    <x:xf numFmtId="0" fontId="7" fillId="5" borderId="5" xfId="0" applyFont="1" applyFill="1" applyBorder="1" applyAlignment="1" applyProtection="1">
      <x:alignment horizontal="left" vertical="center" wrapText="1"/>
      <x:protection hidden="1"/>
    </x:xf>
    <x:xf numFmtId="0" fontId="7" fillId="5" borderId="0" xfId="0" applyFont="1" applyFill="1" applyBorder="1" applyAlignment="1" applyProtection="1">
      <x:alignment horizontal="left" vertical="center" wrapText="1"/>
      <x:protection hidden="1"/>
    </x:xf>
    <x:xf numFmtId="0" fontId="7" fillId="5" borderId="8" xfId="0" applyFont="1" applyFill="1" applyBorder="1" applyAlignment="1" applyProtection="1">
      <x:alignment horizontal="left" vertical="center" wrapText="1"/>
      <x:protection hidden="1"/>
    </x:xf>
    <x:xf numFmtId="0" fontId="7" fillId="5" borderId="6" xfId="0" applyFont="1" applyFill="1" applyBorder="1" applyAlignment="1" applyProtection="1">
      <x:alignment horizontal="left" vertical="center" wrapText="1"/>
      <x:protection hidden="1"/>
    </x:xf>
    <x:xf numFmtId="0" fontId="7" fillId="5" borderId="7" xfId="0" applyFont="1" applyFill="1" applyBorder="1" applyAlignment="1" applyProtection="1">
      <x:alignment horizontal="left" vertical="center" wrapText="1"/>
      <x:protection hidden="1"/>
    </x:xf>
    <x:xf numFmtId="0" fontId="7" fillId="5" borderId="23" xfId="0" applyFont="1" applyFill="1" applyBorder="1" applyAlignment="1" applyProtection="1">
      <x:alignment horizontal="left" vertical="center" wrapText="1"/>
      <x:protection hidden="1"/>
    </x:xf>
    <x:xf numFmtId="9" fontId="22" fillId="6" borderId="27" xfId="4" applyNumberFormat="1" applyFont="1" applyBorder="1" applyAlignment="1" applyProtection="1">
      <x:alignment horizontal="center" vertical="center"/>
      <x:protection locked="0"/>
    </x:xf>
    <x:xf numFmtId="9" fontId="22" fillId="6" borderId="9" xfId="4" applyNumberFormat="1" applyFont="1" applyBorder="1" applyAlignment="1" applyProtection="1">
      <x:alignment horizontal="center" vertical="center"/>
      <x:protection locked="0"/>
    </x:xf>
    <x:xf numFmtId="9" fontId="22" fillId="6" borderId="28" xfId="4" applyNumberFormat="1" applyFont="1" applyBorder="1" applyAlignment="1" applyProtection="1">
      <x:alignment horizontal="center" vertical="center"/>
      <x:protection locked="0"/>
    </x:xf>
    <x:xf numFmtId="9" fontId="22" fillId="6" borderId="6" xfId="4" applyNumberFormat="1" applyFont="1" applyBorder="1" applyAlignment="1" applyProtection="1">
      <x:alignment horizontal="center" vertical="center"/>
      <x:protection locked="0"/>
    </x:xf>
    <x:xf numFmtId="9" fontId="22" fillId="6" borderId="7" xfId="4" applyNumberFormat="1" applyFont="1" applyBorder="1" applyAlignment="1" applyProtection="1">
      <x:alignment horizontal="center" vertical="center"/>
      <x:protection locked="0"/>
    </x:xf>
    <x:xf numFmtId="9" fontId="22" fillId="6" borderId="23" xfId="4" applyNumberFormat="1" applyFont="1" applyBorder="1" applyAlignment="1" applyProtection="1">
      <x:alignment horizontal="center" vertical="center"/>
      <x:protection locked="0"/>
    </x:xf>
    <x:xf numFmtId="49" fontId="2" fillId="0" borderId="5" xfId="0" applyNumberFormat="1" applyFont="1" applyFill="1" applyBorder="1" applyAlignment="1" applyProtection="1">
      <x:alignment horizontal="center" vertical="center"/>
      <x:protection hidden="1"/>
    </x:xf>
    <x:xf numFmtId="49" fontId="2" fillId="0" borderId="0" xfId="0" applyNumberFormat="1" applyFont="1" applyFill="1" applyBorder="1" applyAlignment="1" applyProtection="1">
      <x:alignment horizontal="center" vertical="center"/>
      <x:protection hidden="1"/>
    </x:xf>
    <x:xf numFmtId="49" fontId="2" fillId="0" borderId="8" xfId="0" applyNumberFormat="1" applyFont="1" applyFill="1" applyBorder="1" applyAlignment="1" applyProtection="1">
      <x:alignment horizontal="center" vertical="center"/>
      <x:protection hidden="1"/>
    </x:xf>
    <x:xf numFmtId="49" fontId="2" fillId="0" borderId="6" xfId="0" applyNumberFormat="1" applyFont="1" applyFill="1" applyBorder="1" applyAlignment="1" applyProtection="1">
      <x:alignment horizontal="center" vertical="center"/>
      <x:protection hidden="1"/>
    </x:xf>
    <x:xf numFmtId="49" fontId="2" fillId="0" borderId="7" xfId="0" applyNumberFormat="1" applyFont="1" applyFill="1" applyBorder="1" applyAlignment="1" applyProtection="1">
      <x:alignment horizontal="center" vertical="center"/>
      <x:protection hidden="1"/>
    </x:xf>
    <x:xf numFmtId="49" fontId="2" fillId="0" borderId="23" xfId="0" applyNumberFormat="1" applyFont="1" applyFill="1" applyBorder="1" applyAlignment="1" applyProtection="1">
      <x:alignment horizontal="center" vertical="center"/>
      <x:protection hidden="1"/>
    </x:xf>
    <x:xf numFmtId="0" fontId="9" fillId="0" borderId="29" xfId="0" applyFont="1" applyFill="1" applyBorder="1" applyAlignment="1" applyProtection="1">
      <x:alignment horizontal="center" vertical="center" wrapText="1"/>
      <x:protection hidden="1"/>
    </x:xf>
    <x:xf numFmtId="0" fontId="9" fillId="0" borderId="30" xfId="0" applyFont="1" applyFill="1" applyBorder="1" applyAlignment="1" applyProtection="1">
      <x:alignment horizontal="center" vertical="center" wrapText="1"/>
      <x:protection hidden="1"/>
    </x:xf>
    <x:xf numFmtId="0" fontId="9" fillId="0" borderId="31" xfId="0" applyFont="1" applyFill="1" applyBorder="1" applyAlignment="1" applyProtection="1">
      <x:alignment horizontal="center" vertical="center" wrapText="1"/>
      <x:protection hidden="1"/>
    </x:xf>
    <x:xf numFmtId="49" fontId="9" fillId="3" borderId="4" xfId="0" applyNumberFormat="1" applyFont="1" applyFill="1" applyBorder="1" applyAlignment="1" applyProtection="1">
      <x:alignment horizontal="left" vertical="top" wrapText="1"/>
      <x:protection hidden="1"/>
    </x:xf>
    <x:xf numFmtId="49"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1" fontId="0" fillId="0" borderId="4" xfId="0" applyNumberFormat="1" applyFill="1" applyBorder="1" applyAlignment="1" applyProtection="1">
      <x:alignment horizontal="right" vertical="bottom" textRotation="0" wrapText="0" indent="1" relativeIndent="0" justifyLastLine="0" shrinkToFit="0" readingOrder="0"/>
      <x:protection locked="0" hidden="0"/>
    </x:xf>
    <x:xf numFmtId="2" fontId="0" fillId="0" borderId="3" xfId="0" applyNumberFormat="1" applyFill="1" applyBorder="1" applyAlignment="1" applyProtection="1">
      <x:alignment horizontal="right" vertical="bottom" textRotation="0" wrapText="0" indent="1" relativeIndent="0" justifyLastLine="0" shrinkToFit="0" readingOrder="0"/>
      <x:protection locked="1" hidden="0"/>
    </x:xf>
    <x:xf numFmtId="49" fontId="0" fillId="0" borderId="3" xfId="0" applyNumberFormat="1" applyFill="1" applyBorder="1" applyAlignment="1" applyProtection="1">
      <x:alignment horizontal="left"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right" vertical="bottom" textRotation="0" wrapText="0" indent="0" relativeIndent="0" justifyLastLine="0" shrinkToFit="0" readingOrder="0"/>
      <x:protection locked="1" hidden="0"/>
    </x:xf>
    <x:xf numFmtId="1"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14" fontId="0" fillId="0" borderId="4" xfId="0" applyNumberFormat="1" applyFill="1" applyBorder="1" applyAlignment="1" applyProtection="1">
      <x:alignment horizontal="right" vertical="bottom" textRotation="0" wrapText="0" indent="1" relativeIndent="0" justifyLastLine="0" shrinkToFit="0" readingOrder="0"/>
      <x:protection locked="1" hidden="0"/>
    </x:xf>
    <x:xf numFmtId="1"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168"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166"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 fontId="1" fillId="0" borderId="0" xfId="0" applyNumberFormat="1" applyFill="1" applyBorder="0" applyAlignment="1" applyProtection="1">
      <x:alignment horizontal="left" vertical="bottom" textRotation="0" wrapText="0" indent="0" relativeIndent="0" justifyLastLine="0" shrinkToFit="0" readingOrder="0"/>
      <x:protection locked="1" hidden="1"/>
    </x:xf>
    <x:xf numFmtId="1" fontId="2"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2"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left"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general"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1"/>
    </x:xf>
    <x:xf numFmtId="49" fontId="9" fillId="3" borderId="4" xfId="0" applyNumberFormat="1" applyFill="0" applyBorder="1" applyAlignment="1" applyProtection="1">
      <x:alignment horizontal="left" vertical="top" textRotation="0" wrapText="1" indent="0" relativeIndent="0" justifyLastLine="0" shrinkToFit="0" readingOrder="0"/>
      <x:protection locked="1" hidden="1"/>
    </x:xf>
    <x:xf numFmtId="1" fontId="2"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7"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11"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49" fontId="11"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49" fontId="7" fillId="0" borderId="0" xfId="0" applyNumberFormat="1" applyFill="1" applyBorder="0" applyAlignment="1" applyProtection="1">
      <x:alignment horizontal="general" vertical="top" textRotation="0" wrapText="0" indent="0" relativeIndent="0" justifyLastLine="0" shrinkToFit="0" readingOrder="0"/>
      <x:protection locked="1" hidden="1"/>
    </x:xf>
    <x:xf numFmtId="1" fontId="7" fillId="0" borderId="0" xfId="0" applyNumberFormat="1" applyFill="1" applyBorder="0" applyAlignment="1" applyProtection="1">
      <x:alignment horizontal="left" vertical="top" textRotation="0" wrapText="0" indent="0" relativeIndent="0" justifyLastLine="0" shrinkToFit="0" readingOrder="0"/>
      <x:protection locked="1" hidden="1"/>
    </x:xf>
    <x:xf numFmtId="1" fontId="7" fillId="0" borderId="8" xfId="0" applyNumberFormat="1" applyFill="1" applyBorder="1" applyAlignment="1" applyProtection="1">
      <x:alignment horizontal="general" vertical="top" textRotation="0" wrapText="0" indent="0" relativeIndent="0" justifyLastLine="0" shrinkToFit="0" readingOrder="0"/>
      <x:protection locked="1" hidden="1"/>
    </x:xf>
    <x:xf numFmtId="49" fontId="9" fillId="0" borderId="0" xfId="0" applyNumberFormat="1" applyFill="1" applyBorder="0" applyAlignment="1" applyProtection="1">
      <x:alignment horizontal="left" vertical="bottom" textRotation="0" wrapText="0" indent="0" relativeIndent="0" justifyLastLine="0" shrinkToFit="0" readingOrder="0"/>
      <x:protection locked="1" hidden="1"/>
    </x:xf>
    <x:xf numFmtId="1" fontId="4" fillId="0" borderId="0" xfId="0" applyNumberFormat="1" applyFill="1" applyBorder="0" applyAlignment="1" applyProtection="1">
      <x:alignment horizontal="general" vertical="center" textRotation="0" wrapText="0" indent="0" relativeIndent="0" justifyLastLine="0" shrinkToFit="0" readingOrder="0"/>
      <x:protection locked="1" hidden="1"/>
    </x:xf>
    <x:xf numFmtId="1" fontId="0" fillId="0" borderId="0" xfId="0" applyNumberFormat="1" applyFill="1" applyBorder="0" applyAlignment="1" applyProtection="1">
      <x:alignment horizontal="general" vertical="center" textRotation="0" wrapText="0" indent="0" relativeIndent="0" justifyLastLine="0" shrinkToFit="0" readingOrder="0"/>
      <x:protection locked="1" hidden="1"/>
    </x:xf>
    <x:xf numFmtId="1" fontId="2" fillId="0" borderId="0" xfId="0" applyNumberFormat="1" applyFill="1" applyBorder="0" applyAlignment="1" applyProtection="1">
      <x:alignment horizontal="general" vertical="center" textRotation="0" wrapText="1" indent="0" relativeIndent="0" justifyLastLine="0" shrinkToFit="0" readingOrder="0"/>
      <x:protection locked="1" hidden="1"/>
    </x:xf>
    <x:xf numFmtId="0" fontId="32" fillId="0" borderId="0" xfId="0" applyNumberFormat="1" applyFill="1" applyBorder="0" applyAlignment="1" applyProtection="1">
      <x:alignment horizontal="general" vertical="center" textRotation="0" wrapText="1" indent="0" relativeIndent="0" justifyLastLine="0" shrinkToFit="0" readingOrder="0"/>
      <x:protection locked="1" hidden="1"/>
    </x:xf>
    <x:xf numFmtId="0" fontId="2" fillId="0" borderId="0" xfId="0" applyNumberFormat="1" applyFill="1" applyBorder="0" applyAlignment="1" applyProtection="1">
      <x:alignment horizontal="general" vertical="center" textRotation="0" wrapText="0" indent="0" relativeIndent="0" justifyLastLine="0" shrinkToFit="0" readingOrder="0"/>
      <x:protection locked="1" hidden="0"/>
    </x:xf>
    <x:xf numFmtId="49" fontId="2" fillId="0" borderId="0" xfId="0" applyNumberFormat="1" applyFill="1" applyBorder="0" applyAlignment="1" applyProtection="1">
      <x:alignment horizontal="center" vertical="center" textRotation="0" wrapText="0" indent="0" relativeIndent="0" justifyLastLine="0" shrinkToFit="0" readingOrder="0"/>
      <x:protection locked="1" hidden="1"/>
    </x:xf>
    <x:xf numFmtId="49" fontId="2" fillId="0" borderId="0" xfId="0" applyNumberFormat="1" applyFill="1" applyBorder="0" applyAlignment="1" applyProtection="1">
      <x:alignment horizontal="center" vertical="center" textRotation="0" wrapText="1" indent="0" relativeIndent="0" justifyLastLine="0" shrinkToFit="0" readingOrder="0"/>
      <x:protection locked="1" hidden="1"/>
    </x:xf>
    <x:xf numFmtId="9" fontId="22" fillId="6" borderId="27"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9"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28" xfId="0" applyNumberFormat="1" applyFill="0" applyBorder="1" applyAlignment="1" applyProtection="1">
      <x:alignment horizontal="center" vertical="center" textRotation="0" wrapText="0" indent="0" relativeIndent="0" justifyLastLine="0" shrinkToFit="0" readingOrder="0"/>
      <x:protection locked="0" hidden="0"/>
    </x:xf>
    <x:xf numFmtId="9" fontId="22" fillId="7" borderId="9"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6"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7"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23" xfId="0" applyNumberFormat="1" applyFill="0" applyBorder="1" applyAlignment="1" applyProtection="1">
      <x:alignment horizontal="center" vertical="center" textRotation="0" wrapText="0" indent="0" relativeIndent="0" justifyLastLine="0" shrinkToFit="0" readingOrder="0"/>
      <x:protection locked="0" hidden="0"/>
    </x:xf>
    <x:xf numFmtId="9" fontId="22" fillId="7" borderId="7" xfId="0" applyNumberFormat="1" applyFill="0" applyBorder="1" applyAlignment="1" applyProtection="1">
      <x:alignment horizontal="center" vertical="center" textRotation="0" wrapText="0" indent="0" relativeIndent="0" justifyLastLine="0" shrinkToFit="0" readingOrder="0"/>
      <x:protection locked="0" hidden="0"/>
    </x:xf>
    <x:xf numFmtId="0" fontId="7" fillId="5" borderId="5"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0" xfId="0" applyNumberFormat="1" applyFill="0" applyBorder="0" applyAlignment="1" applyProtection="1">
      <x:alignment horizontal="left" vertical="center" textRotation="0" wrapText="1" indent="0" relativeIndent="0" justifyLastLine="0" shrinkToFit="0" readingOrder="0"/>
      <x:protection locked="1" hidden="1"/>
    </x:xf>
    <x:xf numFmtId="0" fontId="7" fillId="5" borderId="8" xfId="0" applyNumberFormat="1" applyFill="0" applyBorder="1" applyAlignment="1" applyProtection="1">
      <x:alignment horizontal="left" vertical="center" textRotation="0" wrapText="1" indent="0" relativeIndent="0" justifyLastLine="0" shrinkToFit="0" readingOrder="0"/>
      <x:protection locked="1" hidden="1"/>
    </x:xf>
    <x:xf numFmtId="1" fontId="4" fillId="0" borderId="0" xfId="0" applyNumberFormat="1" applyFill="1" applyBorder="0" applyAlignment="1" applyProtection="1">
      <x:alignment horizontal="center" vertical="center" textRotation="0" wrapText="0" indent="0" relativeIndent="0" justifyLastLine="0" shrinkToFit="0" readingOrder="0"/>
      <x:protection locked="1" hidden="1"/>
    </x:xf>
    <x:xf numFmtId="0" fontId="7" fillId="5" borderId="6"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7"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23" xfId="0" applyNumberFormat="1" applyFill="0" applyBorder="1" applyAlignment="1" applyProtection="1">
      <x:alignment horizontal="left" vertical="center" textRotation="0" wrapText="1" indent="0" relativeIndent="0" justifyLastLine="0" shrinkToFit="0" readingOrder="0"/>
      <x:protection locked="1" hidden="1"/>
    </x:xf>
    <x:xf numFmtId="49"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6" fillId="0" borderId="0" xfId="0" applyNumberFormat="1" applyFill="1" applyBorder="0" applyAlignment="1" applyProtection="1">
      <x:alignment horizontal="right"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left" vertical="top" textRotation="0" wrapText="1" indent="0" relativeIndent="0" justifyLastLine="0" shrinkToFit="0" readingOrder="0"/>
      <x:protection locked="1" hidden="1"/>
    </x:xf>
    <x:xf numFmtId="1" fontId="2" fillId="3" borderId="20" xfId="0" applyNumberFormat="1" applyFill="0" applyBorder="1" applyAlignment="1" applyProtection="1">
      <x:alignment horizontal="center" vertical="center" textRotation="0" wrapText="1" indent="0" relativeIndent="0" justifyLastLine="0" shrinkToFit="0" readingOrder="0"/>
      <x:protection locked="0" hidden="0"/>
    </x:xf>
    <x:xf numFmtId="49" fontId="2" fillId="8" borderId="2" xfId="0" quotePrefix="1" applyNumberFormat="1" applyFill="0" applyBorder="1" applyAlignment="1" applyProtection="1">
      <x:alignment horizontal="center" vertical="center" textRotation="0" wrapText="1" indent="0" relativeIndent="0" justifyLastLine="0" shrinkToFit="0" readingOrder="0"/>
      <x:protection locked="1" hidden="1"/>
    </x:xf>
    <x:xf numFmtId="49" fontId="2"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49" fontId="30" fillId="4" borderId="2" xfId="0" applyNumberFormat="1" applyFill="0" applyBorder="1" applyAlignment="1" applyProtection="1">
      <x:alignment horizontal="center" vertical="center" textRotation="0" wrapText="0" indent="0" relativeIndent="0" justifyLastLine="0" shrinkToFit="0" readingOrder="0"/>
      <x:protection locked="1" hidden="1"/>
    </x:xf>
    <x:xf numFmtId="49" fontId="2" fillId="8" borderId="2" xfId="0" applyNumberFormat="1" applyFill="0" applyBorder="1" applyAlignment="1" applyProtection="1">
      <x:alignment horizontal="left" vertical="center" textRotation="0" wrapText="1" indent="0" relativeIndent="0" justifyLastLine="0" shrinkToFit="0" readingOrder="0"/>
      <x:protection locked="1" hidden="1"/>
    </x:xf>
    <x:xf numFmtId="3" fontId="30"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170" fontId="30"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3" fontId="0" fillId="0" borderId="19" xfId="0" applyNumberFormat="1" applyFill="1" applyBorder="1" applyAlignment="1" applyProtection="1">
      <x:alignment horizontal="left" vertical="center" textRotation="0" wrapText="0" indent="0" relativeIndent="0" justifyLastLine="0" shrinkToFit="0" readingOrder="0"/>
      <x:protection locked="1" hidden="0"/>
    </x:xf>
    <x:xf numFmtId="1" fontId="2" fillId="9" borderId="19" xfId="0" applyNumberFormat="1" applyFill="0" applyBorder="1" applyAlignment="1" applyProtection="1">
      <x:alignment horizontal="right" vertical="center" textRotation="0" wrapText="1" indent="0" relativeIndent="0" justifyLastLine="0" shrinkToFit="0" readingOrder="0"/>
      <x:protection locked="0" hidden="0"/>
    </x:xf>
    <x:xf numFmtId="3"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1"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49"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1"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3"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9"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 fontId="0" fillId="0" borderId="4" xfId="0" quotePrefix="1" applyNumberFormat="1" applyFill="1" applyBorder="1" applyAlignment="1" applyProtection="1">
      <x:alignment horizontal="right" vertical="center" textRotation="0" wrapText="1" indent="0" relativeIndent="0" justifyLastLine="0" shrinkToFit="0" readingOrder="0"/>
      <x:protection locked="1" hidden="0"/>
    </x:xf>
    <x:xf numFmtId="3" fontId="0" fillId="0" borderId="4" xfId="0" applyNumberFormat="1" applyFill="1" applyBorder="1" applyAlignment="1" applyProtection="1">
      <x:alignment horizontal="right" vertical="center" textRotation="0" wrapText="1" indent="0" relativeIndent="0" justifyLastLine="0" shrinkToFit="0" readingOrder="0"/>
      <x:protection locked="1" hidden="0"/>
    </x:xf>
    <x:xf numFmtId="4"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49" fontId="0" fillId="0" borderId="4" xfId="0" quotePrefix="1" applyNumberFormat="1" applyFill="1" applyBorder="1" applyAlignment="1" applyProtection="1">
      <x:alignment horizontal="left" vertical="center" textRotation="0" wrapText="1" indent="0" relativeIndent="0" justifyLastLine="0" shrinkToFit="0" readingOrder="0"/>
      <x:protection locked="1" hidden="0"/>
    </x:xf>
    <x:xf numFmtId="49"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3" fontId="0" fillId="0" borderId="4" xfId="0" quotePrefix="1" applyNumberFormat="1" applyFill="1" applyBorder="1" applyAlignment="1" applyProtection="1">
      <x:alignment horizontal="left" vertical="top" textRotation="0" wrapText="1" indent="0" relativeIndent="0" justifyLastLine="0" shrinkToFit="0" readingOrder="0"/>
      <x:protection locked="1" hidden="0"/>
    </x:xf>
    <x:xf numFmtId="3" fontId="0" fillId="0" borderId="19" xfId="0" applyNumberFormat="1" applyFill="1" applyBorder="1" applyAlignment="1" applyProtection="1">
      <x:alignment horizontal="left" vertical="top" textRotation="0" wrapText="1" indent="0" relativeIndent="0" justifyLastLine="0" shrinkToFit="0" readingOrder="0"/>
      <x:protection locked="1" hidden="0"/>
    </x:xf>
    <x:xf numFmtId="0" fontId="1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5">
    <x:cellStyle name="Гиперссылка" xfId="1" builtinId="8"/>
    <x:cellStyle name="Обычный" xfId="0" builtinId="0"/>
    <x:cellStyle name="Обычный 2" xfId="2"/>
    <x:cellStyle name="Обычный 6" xfId="3"/>
    <x:cellStyle name="Хороший" xfId="4" builtinId="26"/>
  </x:cellStyles>
  <x:dxfs count="1">
    <x:dxf>
      <x:font>
        <x:color rgb="FF9C0006"/>
      </x:font>
      <x:fill>
        <x:patternFill patternType="solid">
          <x:fgColor auto="1"/>
          <x:bgColor rgb="FFFFC7CE"/>
        </x:patternFill>
      </x:fill>
    </x:dxf>
  </x:dxfs>
  <x:tableStyles count="0" defaultTableStyle="TableStyleMedium2" defaultPivotStyle="PivotStyleLight16"/>
  <x:colors>
    <x:mruColors>
      <x:color rgb="FFFFFF99"/>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jpe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8.png"/><Relationship Id="rId3" Type="http://schemas.openxmlformats.org/officeDocument/2006/relationships/image" Target="../media/image103.png"/><Relationship Id="rId7" Type="http://schemas.openxmlformats.org/officeDocument/2006/relationships/image" Target="../media/image107.png"/><Relationship Id="rId2" Type="http://schemas.openxmlformats.org/officeDocument/2006/relationships/image" Target="../media/image102.png"/><Relationship Id="rId1" Type="http://schemas.openxmlformats.org/officeDocument/2006/relationships/image" Target="../media/image101.png"/><Relationship Id="rId6" Type="http://schemas.openxmlformats.org/officeDocument/2006/relationships/image" Target="../media/image106.png"/><Relationship Id="rId5" Type="http://schemas.openxmlformats.org/officeDocument/2006/relationships/image" Target="../media/image105.png"/><Relationship Id="rId4" Type="http://schemas.openxmlformats.org/officeDocument/2006/relationships/image" Target="../media/image104.png"/><Relationship Id="rId9" Type="http://schemas.openxmlformats.org/officeDocument/2006/relationships/image" Target="../media/image109.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76200</xdr:colOff>
      <xdr:row>2</xdr:row>
      <xdr:rowOff>219075</xdr:rowOff>
    </xdr:from>
    <xdr:ext cx="2371725" cy="1438275"/>
    <xdr:pic>
      <xdr:nvPicPr>
        <xdr:cNvPr id="1" name="Рисунок 3"/>
        <xdr:cNvPicPr>
          <a:picLocks noChangeAspect="1"/>
        </xdr:cNvPicPr>
      </xdr:nvPicPr>
      <xdr:blipFill>
        <a:blip r:embed="rId1" cstate="print"/>
        <a:stretch>
          <a:fillRect/>
        </a:stretch>
      </xdr:blipFill>
      <xdr:spPr>
        <a:xfrm>
          <a:off x="0" y="0"/>
          <a:ext cx="2371725" cy="1438275"/>
        </a:xfrm>
        <a:prstGeom prst="rect"/>
      </xdr:spPr>
    </xdr:pic>
    <xdr:clientData/>
  </xdr:oneCellAnchor>
  <xdr:twoCellAnchor>
    <xdr:from>
      <xdr:col>8</xdr:col>
      <xdr:colOff>171450</xdr:colOff>
      <xdr:row>17</xdr:row>
      <xdr:rowOff>133350</xdr:rowOff>
    </xdr:from>
    <xdr:to>
      <xdr:col>8</xdr:col>
      <xdr:colOff>1504950</xdr:colOff>
      <xdr:row>17</xdr:row>
      <xdr:rowOff>1466850</xdr:rowOff>
    </xdr:to>
    <xdr:pic>
      <xdr:nvPicPr>
        <xdr:cNvPr id="2" name="Имя "/>
        <xdr:cNvPicPr>
          <a:picLocks noChangeAspect="1"/>
        </xdr:cNvPicPr>
      </xdr:nvPicPr>
      <xdr:blipFill>
        <a:blip r:embed="rId2" cstate="print"/>
        <a:stretch>
          <a:fillRect/>
        </a:stretch>
      </xdr:blipFill>
      <xdr:spPr>
        <a:xfrm>
          <a:off x="0" y="0"/>
          <a:ext cx="1333500" cy="1333500"/>
        </a:xfrm>
        <a:prstGeom prst="rect"/>
      </xdr:spPr>
    </xdr:pic>
    <xdr:clientData/>
  </xdr:twoCellAnchor>
  <xdr:twoCellAnchor>
    <xdr:from>
      <xdr:col>8</xdr:col>
      <xdr:colOff>171450</xdr:colOff>
      <xdr:row>18</xdr:row>
      <xdr:rowOff>133350</xdr:rowOff>
    </xdr:from>
    <xdr:to>
      <xdr:col>8</xdr:col>
      <xdr:colOff>1504950</xdr:colOff>
      <xdr:row>18</xdr:row>
      <xdr:rowOff>1466850</xdr:rowOff>
    </xdr:to>
    <xdr:pic>
      <xdr:nvPicPr>
        <xdr:cNvPr id="3" name="Имя "/>
        <xdr:cNvPicPr>
          <a:picLocks noChangeAspect="1"/>
        </xdr:cNvPicPr>
      </xdr:nvPicPr>
      <xdr:blipFill>
        <a:blip r:embed="rId3" cstate="print"/>
        <a:stretch>
          <a:fillRect/>
        </a:stretch>
      </xdr:blipFill>
      <xdr:spPr>
        <a:xfrm>
          <a:off x="0" y="0"/>
          <a:ext cx="1333500" cy="1333500"/>
        </a:xfrm>
        <a:prstGeom prst="rect"/>
      </xdr:spPr>
    </xdr:pic>
    <xdr:clientData/>
  </xdr:twoCellAnchor>
  <xdr:twoCellAnchor>
    <xdr:from>
      <xdr:col>8</xdr:col>
      <xdr:colOff>171450</xdr:colOff>
      <xdr:row>19</xdr:row>
      <xdr:rowOff>133350</xdr:rowOff>
    </xdr:from>
    <xdr:to>
      <xdr:col>8</xdr:col>
      <xdr:colOff>1504950</xdr:colOff>
      <xdr:row>19</xdr:row>
      <xdr:rowOff>1466850</xdr:rowOff>
    </xdr:to>
    <xdr:pic>
      <xdr:nvPicPr>
        <xdr:cNvPr id="4" name="Имя "/>
        <xdr:cNvPicPr>
          <a:picLocks noChangeAspect="1"/>
        </xdr:cNvPicPr>
      </xdr:nvPicPr>
      <xdr:blipFill>
        <a:blip r:embed="rId4" cstate="print"/>
        <a:stretch>
          <a:fillRect/>
        </a:stretch>
      </xdr:blipFill>
      <xdr:spPr>
        <a:xfrm>
          <a:off x="0" y="0"/>
          <a:ext cx="1333500" cy="1333500"/>
        </a:xfrm>
        <a:prstGeom prst="rect"/>
      </xdr:spPr>
    </xdr:pic>
    <xdr:clientData/>
  </xdr:twoCellAnchor>
  <xdr:twoCellAnchor>
    <xdr:from>
      <xdr:col>8</xdr:col>
      <xdr:colOff>171450</xdr:colOff>
      <xdr:row>20</xdr:row>
      <xdr:rowOff>133350</xdr:rowOff>
    </xdr:from>
    <xdr:to>
      <xdr:col>8</xdr:col>
      <xdr:colOff>1504950</xdr:colOff>
      <xdr:row>20</xdr:row>
      <xdr:rowOff>1466850</xdr:rowOff>
    </xdr:to>
    <xdr:pic>
      <xdr:nvPicPr>
        <xdr:cNvPr id="5" name="Имя "/>
        <xdr:cNvPicPr>
          <a:picLocks noChangeAspect="1"/>
        </xdr:cNvPicPr>
      </xdr:nvPicPr>
      <xdr:blipFill>
        <a:blip r:embed="rId5" cstate="print"/>
        <a:stretch>
          <a:fillRect/>
        </a:stretch>
      </xdr:blipFill>
      <xdr:spPr>
        <a:xfrm>
          <a:off x="0" y="0"/>
          <a:ext cx="1333500" cy="1333500"/>
        </a:xfrm>
        <a:prstGeom prst="rect"/>
      </xdr:spPr>
    </xdr:pic>
    <xdr:clientData/>
  </xdr:twoCellAnchor>
  <xdr:twoCellAnchor>
    <xdr:from>
      <xdr:col>8</xdr:col>
      <xdr:colOff>171450</xdr:colOff>
      <xdr:row>21</xdr:row>
      <xdr:rowOff>133350</xdr:rowOff>
    </xdr:from>
    <xdr:to>
      <xdr:col>8</xdr:col>
      <xdr:colOff>1504950</xdr:colOff>
      <xdr:row>21</xdr:row>
      <xdr:rowOff>1466850</xdr:rowOff>
    </xdr:to>
    <xdr:pic>
      <xdr:nvPicPr>
        <xdr:cNvPr id="6" name="Имя "/>
        <xdr:cNvPicPr>
          <a:picLocks noChangeAspect="1"/>
        </xdr:cNvPicPr>
      </xdr:nvPicPr>
      <xdr:blipFill>
        <a:blip r:embed="rId6" cstate="print"/>
        <a:stretch>
          <a:fillRect/>
        </a:stretch>
      </xdr:blipFill>
      <xdr:spPr>
        <a:xfrm>
          <a:off x="0" y="0"/>
          <a:ext cx="1333500" cy="1333500"/>
        </a:xfrm>
        <a:prstGeom prst="rect"/>
      </xdr:spPr>
    </xdr:pic>
    <xdr:clientData/>
  </xdr:twoCellAnchor>
  <xdr:twoCellAnchor>
    <xdr:from>
      <xdr:col>8</xdr:col>
      <xdr:colOff>171450</xdr:colOff>
      <xdr:row>22</xdr:row>
      <xdr:rowOff>133350</xdr:rowOff>
    </xdr:from>
    <xdr:to>
      <xdr:col>8</xdr:col>
      <xdr:colOff>1504950</xdr:colOff>
      <xdr:row>22</xdr:row>
      <xdr:rowOff>1466850</xdr:rowOff>
    </xdr:to>
    <xdr:pic>
      <xdr:nvPicPr>
        <xdr:cNvPr id="7" name="Имя "/>
        <xdr:cNvPicPr>
          <a:picLocks noChangeAspect="1"/>
        </xdr:cNvPicPr>
      </xdr:nvPicPr>
      <xdr:blipFill>
        <a:blip r:embed="rId7" cstate="print"/>
        <a:stretch>
          <a:fillRect/>
        </a:stretch>
      </xdr:blipFill>
      <xdr:spPr>
        <a:xfrm>
          <a:off x="0" y="0"/>
          <a:ext cx="1333500" cy="1333500"/>
        </a:xfrm>
        <a:prstGeom prst="rect"/>
      </xdr:spPr>
    </xdr:pic>
    <xdr:clientData/>
  </xdr:twoCellAnchor>
  <xdr:twoCellAnchor>
    <xdr:from>
      <xdr:col>8</xdr:col>
      <xdr:colOff>171450</xdr:colOff>
      <xdr:row>23</xdr:row>
      <xdr:rowOff>133350</xdr:rowOff>
    </xdr:from>
    <xdr:to>
      <xdr:col>8</xdr:col>
      <xdr:colOff>1504950</xdr:colOff>
      <xdr:row>23</xdr:row>
      <xdr:rowOff>1466850</xdr:rowOff>
    </xdr:to>
    <xdr:pic>
      <xdr:nvPicPr>
        <xdr:cNvPr id="8" name="Имя "/>
        <xdr:cNvPicPr>
          <a:picLocks noChangeAspect="1"/>
        </xdr:cNvPicPr>
      </xdr:nvPicPr>
      <xdr:blipFill>
        <a:blip r:embed="rId8" cstate="print"/>
        <a:stretch>
          <a:fillRect/>
        </a:stretch>
      </xdr:blipFill>
      <xdr:spPr>
        <a:xfrm>
          <a:off x="0" y="0"/>
          <a:ext cx="1333500" cy="1333500"/>
        </a:xfrm>
        <a:prstGeom prst="rect"/>
      </xdr:spPr>
    </xdr:pic>
    <xdr:clientData/>
  </xdr:twoCellAnchor>
  <xdr:twoCellAnchor>
    <xdr:from>
      <xdr:col>8</xdr:col>
      <xdr:colOff>171450</xdr:colOff>
      <xdr:row>24</xdr:row>
      <xdr:rowOff>133350</xdr:rowOff>
    </xdr:from>
    <xdr:to>
      <xdr:col>8</xdr:col>
      <xdr:colOff>1504950</xdr:colOff>
      <xdr:row>24</xdr:row>
      <xdr:rowOff>1466850</xdr:rowOff>
    </xdr:to>
    <xdr:pic>
      <xdr:nvPicPr>
        <xdr:cNvPr id="9" name="Имя "/>
        <xdr:cNvPicPr>
          <a:picLocks noChangeAspect="1"/>
        </xdr:cNvPicPr>
      </xdr:nvPicPr>
      <xdr:blipFill>
        <a:blip r:embed="rId9" cstate="print"/>
        <a:stretch>
          <a:fillRect/>
        </a:stretch>
      </xdr:blipFill>
      <xdr:spPr>
        <a:xfrm>
          <a:off x="0" y="0"/>
          <a:ext cx="1333500" cy="1333500"/>
        </a:xfrm>
        <a:prstGeom prst="rect"/>
      </xdr:spPr>
    </xdr:pic>
    <xdr:clientData/>
  </xdr:twoCellAnchor>
  <xdr:twoCellAnchor>
    <xdr:from>
      <xdr:col>8</xdr:col>
      <xdr:colOff>171450</xdr:colOff>
      <xdr:row>25</xdr:row>
      <xdr:rowOff>133350</xdr:rowOff>
    </xdr:from>
    <xdr:to>
      <xdr:col>8</xdr:col>
      <xdr:colOff>1504950</xdr:colOff>
      <xdr:row>25</xdr:row>
      <xdr:rowOff>1466850</xdr:rowOff>
    </xdr:to>
    <xdr:pic>
      <xdr:nvPicPr>
        <xdr:cNvPr id="10" name="Имя "/>
        <xdr:cNvPicPr>
          <a:picLocks noChangeAspect="1"/>
        </xdr:cNvPicPr>
      </xdr:nvPicPr>
      <xdr:blipFill>
        <a:blip r:embed="rId10" cstate="print"/>
        <a:stretch>
          <a:fillRect/>
        </a:stretch>
      </xdr:blipFill>
      <xdr:spPr>
        <a:xfrm>
          <a:off x="0" y="0"/>
          <a:ext cx="1333500" cy="1333500"/>
        </a:xfrm>
        <a:prstGeom prst="rect"/>
      </xdr:spPr>
    </xdr:pic>
    <xdr:clientData/>
  </xdr:twoCellAnchor>
  <xdr:twoCellAnchor>
    <xdr:from>
      <xdr:col>8</xdr:col>
      <xdr:colOff>171450</xdr:colOff>
      <xdr:row>26</xdr:row>
      <xdr:rowOff>133350</xdr:rowOff>
    </xdr:from>
    <xdr:to>
      <xdr:col>8</xdr:col>
      <xdr:colOff>1504950</xdr:colOff>
      <xdr:row>26</xdr:row>
      <xdr:rowOff>1466850</xdr:rowOff>
    </xdr:to>
    <xdr:pic>
      <xdr:nvPicPr>
        <xdr:cNvPr id="11" name="Имя "/>
        <xdr:cNvPicPr>
          <a:picLocks noChangeAspect="1"/>
        </xdr:cNvPicPr>
      </xdr:nvPicPr>
      <xdr:blipFill>
        <a:blip r:embed="rId11" cstate="print"/>
        <a:stretch>
          <a:fillRect/>
        </a:stretch>
      </xdr:blipFill>
      <xdr:spPr>
        <a:xfrm>
          <a:off x="0" y="0"/>
          <a:ext cx="1333500" cy="1333500"/>
        </a:xfrm>
        <a:prstGeom prst="rect"/>
      </xdr:spPr>
    </xdr:pic>
    <xdr:clientData/>
  </xdr:twoCellAnchor>
  <xdr:twoCellAnchor>
    <xdr:from>
      <xdr:col>8</xdr:col>
      <xdr:colOff>171450</xdr:colOff>
      <xdr:row>27</xdr:row>
      <xdr:rowOff>133350</xdr:rowOff>
    </xdr:from>
    <xdr:to>
      <xdr:col>8</xdr:col>
      <xdr:colOff>1504950</xdr:colOff>
      <xdr:row>27</xdr:row>
      <xdr:rowOff>1466850</xdr:rowOff>
    </xdr:to>
    <xdr:pic>
      <xdr:nvPicPr>
        <xdr:cNvPr id="12" name="Имя "/>
        <xdr:cNvPicPr>
          <a:picLocks noChangeAspect="1"/>
        </xdr:cNvPicPr>
      </xdr:nvPicPr>
      <xdr:blipFill>
        <a:blip r:embed="rId12" cstate="print"/>
        <a:stretch>
          <a:fillRect/>
        </a:stretch>
      </xdr:blipFill>
      <xdr:spPr>
        <a:xfrm>
          <a:off x="0" y="0"/>
          <a:ext cx="1333500" cy="1333500"/>
        </a:xfrm>
        <a:prstGeom prst="rect"/>
      </xdr:spPr>
    </xdr:pic>
    <xdr:clientData/>
  </xdr:twoCellAnchor>
  <xdr:twoCellAnchor>
    <xdr:from>
      <xdr:col>8</xdr:col>
      <xdr:colOff>171450</xdr:colOff>
      <xdr:row>28</xdr:row>
      <xdr:rowOff>133350</xdr:rowOff>
    </xdr:from>
    <xdr:to>
      <xdr:col>8</xdr:col>
      <xdr:colOff>1504950</xdr:colOff>
      <xdr:row>28</xdr:row>
      <xdr:rowOff>1466850</xdr:rowOff>
    </xdr:to>
    <xdr:pic>
      <xdr:nvPicPr>
        <xdr:cNvPr id="13" name="Имя "/>
        <xdr:cNvPicPr>
          <a:picLocks noChangeAspect="1"/>
        </xdr:cNvPicPr>
      </xdr:nvPicPr>
      <xdr:blipFill>
        <a:blip r:embed="rId13" cstate="print"/>
        <a:stretch>
          <a:fillRect/>
        </a:stretch>
      </xdr:blipFill>
      <xdr:spPr>
        <a:xfrm>
          <a:off x="0" y="0"/>
          <a:ext cx="1333500" cy="1333500"/>
        </a:xfrm>
        <a:prstGeom prst="rect"/>
      </xdr:spPr>
    </xdr:pic>
    <xdr:clientData/>
  </xdr:twoCellAnchor>
  <xdr:twoCellAnchor>
    <xdr:from>
      <xdr:col>8</xdr:col>
      <xdr:colOff>171450</xdr:colOff>
      <xdr:row>29</xdr:row>
      <xdr:rowOff>133350</xdr:rowOff>
    </xdr:from>
    <xdr:to>
      <xdr:col>8</xdr:col>
      <xdr:colOff>1504950</xdr:colOff>
      <xdr:row>29</xdr:row>
      <xdr:rowOff>1466850</xdr:rowOff>
    </xdr:to>
    <xdr:pic>
      <xdr:nvPicPr>
        <xdr:cNvPr id="14" name="Имя "/>
        <xdr:cNvPicPr>
          <a:picLocks noChangeAspect="1"/>
        </xdr:cNvPicPr>
      </xdr:nvPicPr>
      <xdr:blipFill>
        <a:blip r:embed="rId14" cstate="print"/>
        <a:stretch>
          <a:fillRect/>
        </a:stretch>
      </xdr:blipFill>
      <xdr:spPr>
        <a:xfrm>
          <a:off x="0" y="0"/>
          <a:ext cx="1333500" cy="1333500"/>
        </a:xfrm>
        <a:prstGeom prst="rect"/>
      </xdr:spPr>
    </xdr:pic>
    <xdr:clientData/>
  </xdr:twoCellAnchor>
  <xdr:twoCellAnchor>
    <xdr:from>
      <xdr:col>8</xdr:col>
      <xdr:colOff>171450</xdr:colOff>
      <xdr:row>30</xdr:row>
      <xdr:rowOff>133350</xdr:rowOff>
    </xdr:from>
    <xdr:to>
      <xdr:col>8</xdr:col>
      <xdr:colOff>1504950</xdr:colOff>
      <xdr:row>30</xdr:row>
      <xdr:rowOff>1466850</xdr:rowOff>
    </xdr:to>
    <xdr:pic>
      <xdr:nvPicPr>
        <xdr:cNvPr id="15" name="Имя "/>
        <xdr:cNvPicPr>
          <a:picLocks noChangeAspect="1"/>
        </xdr:cNvPicPr>
      </xdr:nvPicPr>
      <xdr:blipFill>
        <a:blip r:embed="rId15" cstate="print"/>
        <a:stretch>
          <a:fillRect/>
        </a:stretch>
      </xdr:blipFill>
      <xdr:spPr>
        <a:xfrm>
          <a:off x="0" y="0"/>
          <a:ext cx="1333500" cy="1333500"/>
        </a:xfrm>
        <a:prstGeom prst="rect"/>
      </xdr:spPr>
    </xdr:pic>
    <xdr:clientData/>
  </xdr:twoCellAnchor>
  <xdr:twoCellAnchor>
    <xdr:from>
      <xdr:col>8</xdr:col>
      <xdr:colOff>171450</xdr:colOff>
      <xdr:row>31</xdr:row>
      <xdr:rowOff>133350</xdr:rowOff>
    </xdr:from>
    <xdr:to>
      <xdr:col>8</xdr:col>
      <xdr:colOff>1504950</xdr:colOff>
      <xdr:row>31</xdr:row>
      <xdr:rowOff>1466850</xdr:rowOff>
    </xdr:to>
    <xdr:pic>
      <xdr:nvPicPr>
        <xdr:cNvPr id="16" name="Имя "/>
        <xdr:cNvPicPr>
          <a:picLocks noChangeAspect="1"/>
        </xdr:cNvPicPr>
      </xdr:nvPicPr>
      <xdr:blipFill>
        <a:blip r:embed="rId16" cstate="print"/>
        <a:stretch>
          <a:fillRect/>
        </a:stretch>
      </xdr:blipFill>
      <xdr:spPr>
        <a:xfrm>
          <a:off x="0" y="0"/>
          <a:ext cx="1333500" cy="1333500"/>
        </a:xfrm>
        <a:prstGeom prst="rect"/>
      </xdr:spPr>
    </xdr:pic>
    <xdr:clientData/>
  </xdr:twoCellAnchor>
  <xdr:twoCellAnchor>
    <xdr:from>
      <xdr:col>8</xdr:col>
      <xdr:colOff>171450</xdr:colOff>
      <xdr:row>32</xdr:row>
      <xdr:rowOff>133350</xdr:rowOff>
    </xdr:from>
    <xdr:to>
      <xdr:col>8</xdr:col>
      <xdr:colOff>1504950</xdr:colOff>
      <xdr:row>32</xdr:row>
      <xdr:rowOff>1466850</xdr:rowOff>
    </xdr:to>
    <xdr:pic>
      <xdr:nvPicPr>
        <xdr:cNvPr id="17" name="Имя "/>
        <xdr:cNvPicPr>
          <a:picLocks noChangeAspect="1"/>
        </xdr:cNvPicPr>
      </xdr:nvPicPr>
      <xdr:blipFill>
        <a:blip r:embed="rId17" cstate="print"/>
        <a:stretch>
          <a:fillRect/>
        </a:stretch>
      </xdr:blipFill>
      <xdr:spPr>
        <a:xfrm>
          <a:off x="0" y="0"/>
          <a:ext cx="1333500" cy="1333500"/>
        </a:xfrm>
        <a:prstGeom prst="rect"/>
      </xdr:spPr>
    </xdr:pic>
    <xdr:clientData/>
  </xdr:twoCellAnchor>
  <xdr:twoCellAnchor>
    <xdr:from>
      <xdr:col>8</xdr:col>
      <xdr:colOff>171450</xdr:colOff>
      <xdr:row>33</xdr:row>
      <xdr:rowOff>133350</xdr:rowOff>
    </xdr:from>
    <xdr:to>
      <xdr:col>8</xdr:col>
      <xdr:colOff>1504950</xdr:colOff>
      <xdr:row>33</xdr:row>
      <xdr:rowOff>1466850</xdr:rowOff>
    </xdr:to>
    <xdr:pic>
      <xdr:nvPicPr>
        <xdr:cNvPr id="18" name="Имя "/>
        <xdr:cNvPicPr>
          <a:picLocks noChangeAspect="1"/>
        </xdr:cNvPicPr>
      </xdr:nvPicPr>
      <xdr:blipFill>
        <a:blip r:embed="rId18" cstate="print"/>
        <a:stretch>
          <a:fillRect/>
        </a:stretch>
      </xdr:blipFill>
      <xdr:spPr>
        <a:xfrm>
          <a:off x="0" y="0"/>
          <a:ext cx="1333500" cy="1333500"/>
        </a:xfrm>
        <a:prstGeom prst="rect"/>
      </xdr:spPr>
    </xdr:pic>
    <xdr:clientData/>
  </xdr:twoCellAnchor>
  <xdr:twoCellAnchor>
    <xdr:from>
      <xdr:col>8</xdr:col>
      <xdr:colOff>171450</xdr:colOff>
      <xdr:row>34</xdr:row>
      <xdr:rowOff>133350</xdr:rowOff>
    </xdr:from>
    <xdr:to>
      <xdr:col>8</xdr:col>
      <xdr:colOff>1504950</xdr:colOff>
      <xdr:row>34</xdr:row>
      <xdr:rowOff>1466850</xdr:rowOff>
    </xdr:to>
    <xdr:pic>
      <xdr:nvPicPr>
        <xdr:cNvPr id="19" name="Имя "/>
        <xdr:cNvPicPr>
          <a:picLocks noChangeAspect="1"/>
        </xdr:cNvPicPr>
      </xdr:nvPicPr>
      <xdr:blipFill>
        <a:blip r:embed="rId19" cstate="print"/>
        <a:stretch>
          <a:fillRect/>
        </a:stretch>
      </xdr:blipFill>
      <xdr:spPr>
        <a:xfrm>
          <a:off x="0" y="0"/>
          <a:ext cx="1333500" cy="1333500"/>
        </a:xfrm>
        <a:prstGeom prst="rect"/>
      </xdr:spPr>
    </xdr:pic>
    <xdr:clientData/>
  </xdr:twoCellAnchor>
  <xdr:twoCellAnchor>
    <xdr:from>
      <xdr:col>8</xdr:col>
      <xdr:colOff>171450</xdr:colOff>
      <xdr:row>35</xdr:row>
      <xdr:rowOff>133350</xdr:rowOff>
    </xdr:from>
    <xdr:to>
      <xdr:col>8</xdr:col>
      <xdr:colOff>1504950</xdr:colOff>
      <xdr:row>35</xdr:row>
      <xdr:rowOff>1466850</xdr:rowOff>
    </xdr:to>
    <xdr:pic>
      <xdr:nvPicPr>
        <xdr:cNvPr id="20" name="Имя "/>
        <xdr:cNvPicPr>
          <a:picLocks noChangeAspect="1"/>
        </xdr:cNvPicPr>
      </xdr:nvPicPr>
      <xdr:blipFill>
        <a:blip r:embed="rId20" cstate="print"/>
        <a:stretch>
          <a:fillRect/>
        </a:stretch>
      </xdr:blipFill>
      <xdr:spPr>
        <a:xfrm>
          <a:off x="0" y="0"/>
          <a:ext cx="1333500" cy="1333500"/>
        </a:xfrm>
        <a:prstGeom prst="rect"/>
      </xdr:spPr>
    </xdr:pic>
    <xdr:clientData/>
  </xdr:twoCellAnchor>
  <xdr:twoCellAnchor>
    <xdr:from>
      <xdr:col>8</xdr:col>
      <xdr:colOff>171450</xdr:colOff>
      <xdr:row>36</xdr:row>
      <xdr:rowOff>133350</xdr:rowOff>
    </xdr:from>
    <xdr:to>
      <xdr:col>8</xdr:col>
      <xdr:colOff>1504950</xdr:colOff>
      <xdr:row>36</xdr:row>
      <xdr:rowOff>1466850</xdr:rowOff>
    </xdr:to>
    <xdr:pic>
      <xdr:nvPicPr>
        <xdr:cNvPr id="21" name="Имя "/>
        <xdr:cNvPicPr>
          <a:picLocks noChangeAspect="1"/>
        </xdr:cNvPicPr>
      </xdr:nvPicPr>
      <xdr:blipFill>
        <a:blip r:embed="rId21" cstate="print"/>
        <a:stretch>
          <a:fillRect/>
        </a:stretch>
      </xdr:blipFill>
      <xdr:spPr>
        <a:xfrm>
          <a:off x="0" y="0"/>
          <a:ext cx="1333500" cy="1333500"/>
        </a:xfrm>
        <a:prstGeom prst="rect"/>
      </xdr:spPr>
    </xdr:pic>
    <xdr:clientData/>
  </xdr:twoCellAnchor>
  <xdr:twoCellAnchor>
    <xdr:from>
      <xdr:col>8</xdr:col>
      <xdr:colOff>171450</xdr:colOff>
      <xdr:row>37</xdr:row>
      <xdr:rowOff>133350</xdr:rowOff>
    </xdr:from>
    <xdr:to>
      <xdr:col>8</xdr:col>
      <xdr:colOff>1504950</xdr:colOff>
      <xdr:row>37</xdr:row>
      <xdr:rowOff>1466850</xdr:rowOff>
    </xdr:to>
    <xdr:pic>
      <xdr:nvPicPr>
        <xdr:cNvPr id="22" name="Имя "/>
        <xdr:cNvPicPr>
          <a:picLocks noChangeAspect="1"/>
        </xdr:cNvPicPr>
      </xdr:nvPicPr>
      <xdr:blipFill>
        <a:blip r:embed="rId22" cstate="print"/>
        <a:stretch>
          <a:fillRect/>
        </a:stretch>
      </xdr:blipFill>
      <xdr:spPr>
        <a:xfrm>
          <a:off x="0" y="0"/>
          <a:ext cx="1333500" cy="1333500"/>
        </a:xfrm>
        <a:prstGeom prst="rect"/>
      </xdr:spPr>
    </xdr:pic>
    <xdr:clientData/>
  </xdr:twoCellAnchor>
  <xdr:twoCellAnchor>
    <xdr:from>
      <xdr:col>8</xdr:col>
      <xdr:colOff>171450</xdr:colOff>
      <xdr:row>38</xdr:row>
      <xdr:rowOff>133350</xdr:rowOff>
    </xdr:from>
    <xdr:to>
      <xdr:col>8</xdr:col>
      <xdr:colOff>1504950</xdr:colOff>
      <xdr:row>38</xdr:row>
      <xdr:rowOff>1466850</xdr:rowOff>
    </xdr:to>
    <xdr:pic>
      <xdr:nvPicPr>
        <xdr:cNvPr id="23" name="Имя "/>
        <xdr:cNvPicPr>
          <a:picLocks noChangeAspect="1"/>
        </xdr:cNvPicPr>
      </xdr:nvPicPr>
      <xdr:blipFill>
        <a:blip r:embed="rId23" cstate="print"/>
        <a:stretch>
          <a:fillRect/>
        </a:stretch>
      </xdr:blipFill>
      <xdr:spPr>
        <a:xfrm>
          <a:off x="0" y="0"/>
          <a:ext cx="1333500" cy="1333500"/>
        </a:xfrm>
        <a:prstGeom prst="rect"/>
      </xdr:spPr>
    </xdr:pic>
    <xdr:clientData/>
  </xdr:twoCellAnchor>
  <xdr:twoCellAnchor>
    <xdr:from>
      <xdr:col>8</xdr:col>
      <xdr:colOff>171450</xdr:colOff>
      <xdr:row>39</xdr:row>
      <xdr:rowOff>133350</xdr:rowOff>
    </xdr:from>
    <xdr:to>
      <xdr:col>8</xdr:col>
      <xdr:colOff>1504950</xdr:colOff>
      <xdr:row>39</xdr:row>
      <xdr:rowOff>1466850</xdr:rowOff>
    </xdr:to>
    <xdr:pic>
      <xdr:nvPicPr>
        <xdr:cNvPr id="24" name="Имя "/>
        <xdr:cNvPicPr>
          <a:picLocks noChangeAspect="1"/>
        </xdr:cNvPicPr>
      </xdr:nvPicPr>
      <xdr:blipFill>
        <a:blip r:embed="rId24" cstate="print"/>
        <a:stretch>
          <a:fillRect/>
        </a:stretch>
      </xdr:blipFill>
      <xdr:spPr>
        <a:xfrm>
          <a:off x="0" y="0"/>
          <a:ext cx="1333500" cy="1333500"/>
        </a:xfrm>
        <a:prstGeom prst="rect"/>
      </xdr:spPr>
    </xdr:pic>
    <xdr:clientData/>
  </xdr:twoCellAnchor>
  <xdr:twoCellAnchor>
    <xdr:from>
      <xdr:col>8</xdr:col>
      <xdr:colOff>171450</xdr:colOff>
      <xdr:row>40</xdr:row>
      <xdr:rowOff>133350</xdr:rowOff>
    </xdr:from>
    <xdr:to>
      <xdr:col>8</xdr:col>
      <xdr:colOff>1504950</xdr:colOff>
      <xdr:row>40</xdr:row>
      <xdr:rowOff>1466850</xdr:rowOff>
    </xdr:to>
    <xdr:pic>
      <xdr:nvPicPr>
        <xdr:cNvPr id="25" name="Имя "/>
        <xdr:cNvPicPr>
          <a:picLocks noChangeAspect="1"/>
        </xdr:cNvPicPr>
      </xdr:nvPicPr>
      <xdr:blipFill>
        <a:blip r:embed="rId25" cstate="print"/>
        <a:stretch>
          <a:fillRect/>
        </a:stretch>
      </xdr:blipFill>
      <xdr:spPr>
        <a:xfrm>
          <a:off x="0" y="0"/>
          <a:ext cx="1333500" cy="1333500"/>
        </a:xfrm>
        <a:prstGeom prst="rect"/>
      </xdr:spPr>
    </xdr:pic>
    <xdr:clientData/>
  </xdr:twoCellAnchor>
  <xdr:twoCellAnchor>
    <xdr:from>
      <xdr:col>8</xdr:col>
      <xdr:colOff>171450</xdr:colOff>
      <xdr:row>41</xdr:row>
      <xdr:rowOff>133350</xdr:rowOff>
    </xdr:from>
    <xdr:to>
      <xdr:col>8</xdr:col>
      <xdr:colOff>1504950</xdr:colOff>
      <xdr:row>41</xdr:row>
      <xdr:rowOff>1466850</xdr:rowOff>
    </xdr:to>
    <xdr:pic>
      <xdr:nvPicPr>
        <xdr:cNvPr id="26" name="Имя "/>
        <xdr:cNvPicPr>
          <a:picLocks noChangeAspect="1"/>
        </xdr:cNvPicPr>
      </xdr:nvPicPr>
      <xdr:blipFill>
        <a:blip r:embed="rId26" cstate="print"/>
        <a:stretch>
          <a:fillRect/>
        </a:stretch>
      </xdr:blipFill>
      <xdr:spPr>
        <a:xfrm>
          <a:off x="0" y="0"/>
          <a:ext cx="1333500" cy="1333500"/>
        </a:xfrm>
        <a:prstGeom prst="rect"/>
      </xdr:spPr>
    </xdr:pic>
    <xdr:clientData/>
  </xdr:twoCellAnchor>
  <xdr:twoCellAnchor>
    <xdr:from>
      <xdr:col>8</xdr:col>
      <xdr:colOff>171450</xdr:colOff>
      <xdr:row>42</xdr:row>
      <xdr:rowOff>133350</xdr:rowOff>
    </xdr:from>
    <xdr:to>
      <xdr:col>8</xdr:col>
      <xdr:colOff>1504950</xdr:colOff>
      <xdr:row>42</xdr:row>
      <xdr:rowOff>1466850</xdr:rowOff>
    </xdr:to>
    <xdr:pic>
      <xdr:nvPicPr>
        <xdr:cNvPr id="27" name="Имя "/>
        <xdr:cNvPicPr>
          <a:picLocks noChangeAspect="1"/>
        </xdr:cNvPicPr>
      </xdr:nvPicPr>
      <xdr:blipFill>
        <a:blip r:embed="rId27" cstate="print"/>
        <a:stretch>
          <a:fillRect/>
        </a:stretch>
      </xdr:blipFill>
      <xdr:spPr>
        <a:xfrm>
          <a:off x="0" y="0"/>
          <a:ext cx="1333500" cy="1333500"/>
        </a:xfrm>
        <a:prstGeom prst="rect"/>
      </xdr:spPr>
    </xdr:pic>
    <xdr:clientData/>
  </xdr:twoCellAnchor>
  <xdr:twoCellAnchor>
    <xdr:from>
      <xdr:col>8</xdr:col>
      <xdr:colOff>171450</xdr:colOff>
      <xdr:row>43</xdr:row>
      <xdr:rowOff>133350</xdr:rowOff>
    </xdr:from>
    <xdr:to>
      <xdr:col>8</xdr:col>
      <xdr:colOff>1504950</xdr:colOff>
      <xdr:row>43</xdr:row>
      <xdr:rowOff>1466850</xdr:rowOff>
    </xdr:to>
    <xdr:pic>
      <xdr:nvPicPr>
        <xdr:cNvPr id="28" name="Имя "/>
        <xdr:cNvPicPr>
          <a:picLocks noChangeAspect="1"/>
        </xdr:cNvPicPr>
      </xdr:nvPicPr>
      <xdr:blipFill>
        <a:blip r:embed="rId28" cstate="print"/>
        <a:stretch>
          <a:fillRect/>
        </a:stretch>
      </xdr:blipFill>
      <xdr:spPr>
        <a:xfrm>
          <a:off x="0" y="0"/>
          <a:ext cx="1333500" cy="1333500"/>
        </a:xfrm>
        <a:prstGeom prst="rect"/>
      </xdr:spPr>
    </xdr:pic>
    <xdr:clientData/>
  </xdr:twoCellAnchor>
  <xdr:twoCellAnchor>
    <xdr:from>
      <xdr:col>8</xdr:col>
      <xdr:colOff>171450</xdr:colOff>
      <xdr:row>44</xdr:row>
      <xdr:rowOff>133350</xdr:rowOff>
    </xdr:from>
    <xdr:to>
      <xdr:col>8</xdr:col>
      <xdr:colOff>1504950</xdr:colOff>
      <xdr:row>44</xdr:row>
      <xdr:rowOff>1466850</xdr:rowOff>
    </xdr:to>
    <xdr:pic>
      <xdr:nvPicPr>
        <xdr:cNvPr id="29" name="Имя "/>
        <xdr:cNvPicPr>
          <a:picLocks noChangeAspect="1"/>
        </xdr:cNvPicPr>
      </xdr:nvPicPr>
      <xdr:blipFill>
        <a:blip r:embed="rId29" cstate="print"/>
        <a:stretch>
          <a:fillRect/>
        </a:stretch>
      </xdr:blipFill>
      <xdr:spPr>
        <a:xfrm>
          <a:off x="0" y="0"/>
          <a:ext cx="1333500" cy="1333500"/>
        </a:xfrm>
        <a:prstGeom prst="rect"/>
      </xdr:spPr>
    </xdr:pic>
    <xdr:clientData/>
  </xdr:twoCellAnchor>
  <xdr:twoCellAnchor>
    <xdr:from>
      <xdr:col>8</xdr:col>
      <xdr:colOff>171450</xdr:colOff>
      <xdr:row>45</xdr:row>
      <xdr:rowOff>133350</xdr:rowOff>
    </xdr:from>
    <xdr:to>
      <xdr:col>8</xdr:col>
      <xdr:colOff>1504950</xdr:colOff>
      <xdr:row>45</xdr:row>
      <xdr:rowOff>1466850</xdr:rowOff>
    </xdr:to>
    <xdr:pic>
      <xdr:nvPicPr>
        <xdr:cNvPr id="30" name="Имя "/>
        <xdr:cNvPicPr>
          <a:picLocks noChangeAspect="1"/>
        </xdr:cNvPicPr>
      </xdr:nvPicPr>
      <xdr:blipFill>
        <a:blip r:embed="rId30" cstate="print"/>
        <a:stretch>
          <a:fillRect/>
        </a:stretch>
      </xdr:blipFill>
      <xdr:spPr>
        <a:xfrm>
          <a:off x="0" y="0"/>
          <a:ext cx="1333500" cy="1333500"/>
        </a:xfrm>
        <a:prstGeom prst="rect"/>
      </xdr:spPr>
    </xdr:pic>
    <xdr:clientData/>
  </xdr:twoCellAnchor>
  <xdr:twoCellAnchor>
    <xdr:from>
      <xdr:col>8</xdr:col>
      <xdr:colOff>171450</xdr:colOff>
      <xdr:row>46</xdr:row>
      <xdr:rowOff>133350</xdr:rowOff>
    </xdr:from>
    <xdr:to>
      <xdr:col>8</xdr:col>
      <xdr:colOff>1504950</xdr:colOff>
      <xdr:row>46</xdr:row>
      <xdr:rowOff>1466850</xdr:rowOff>
    </xdr:to>
    <xdr:pic>
      <xdr:nvPicPr>
        <xdr:cNvPr id="31" name="Имя "/>
        <xdr:cNvPicPr>
          <a:picLocks noChangeAspect="1"/>
        </xdr:cNvPicPr>
      </xdr:nvPicPr>
      <xdr:blipFill>
        <a:blip r:embed="rId31" cstate="print"/>
        <a:stretch>
          <a:fillRect/>
        </a:stretch>
      </xdr:blipFill>
      <xdr:spPr>
        <a:xfrm>
          <a:off x="0" y="0"/>
          <a:ext cx="1333500" cy="1333500"/>
        </a:xfrm>
        <a:prstGeom prst="rect"/>
      </xdr:spPr>
    </xdr:pic>
    <xdr:clientData/>
  </xdr:twoCellAnchor>
  <xdr:twoCellAnchor>
    <xdr:from>
      <xdr:col>8</xdr:col>
      <xdr:colOff>171450</xdr:colOff>
      <xdr:row>47</xdr:row>
      <xdr:rowOff>133350</xdr:rowOff>
    </xdr:from>
    <xdr:to>
      <xdr:col>8</xdr:col>
      <xdr:colOff>1504950</xdr:colOff>
      <xdr:row>47</xdr:row>
      <xdr:rowOff>1466850</xdr:rowOff>
    </xdr:to>
    <xdr:pic>
      <xdr:nvPicPr>
        <xdr:cNvPr id="32" name="Имя "/>
        <xdr:cNvPicPr>
          <a:picLocks noChangeAspect="1"/>
        </xdr:cNvPicPr>
      </xdr:nvPicPr>
      <xdr:blipFill>
        <a:blip r:embed="rId32" cstate="print"/>
        <a:stretch>
          <a:fillRect/>
        </a:stretch>
      </xdr:blipFill>
      <xdr:spPr>
        <a:xfrm>
          <a:off x="0" y="0"/>
          <a:ext cx="1333500" cy="1333500"/>
        </a:xfrm>
        <a:prstGeom prst="rect"/>
      </xdr:spPr>
    </xdr:pic>
    <xdr:clientData/>
  </xdr:twoCellAnchor>
  <xdr:twoCellAnchor>
    <xdr:from>
      <xdr:col>8</xdr:col>
      <xdr:colOff>171450</xdr:colOff>
      <xdr:row>48</xdr:row>
      <xdr:rowOff>133350</xdr:rowOff>
    </xdr:from>
    <xdr:to>
      <xdr:col>8</xdr:col>
      <xdr:colOff>1504950</xdr:colOff>
      <xdr:row>48</xdr:row>
      <xdr:rowOff>1466850</xdr:rowOff>
    </xdr:to>
    <xdr:pic>
      <xdr:nvPicPr>
        <xdr:cNvPr id="33" name="Имя "/>
        <xdr:cNvPicPr>
          <a:picLocks noChangeAspect="1"/>
        </xdr:cNvPicPr>
      </xdr:nvPicPr>
      <xdr:blipFill>
        <a:blip r:embed="rId33" cstate="print"/>
        <a:stretch>
          <a:fillRect/>
        </a:stretch>
      </xdr:blipFill>
      <xdr:spPr>
        <a:xfrm>
          <a:off x="0" y="0"/>
          <a:ext cx="1333500" cy="1333500"/>
        </a:xfrm>
        <a:prstGeom prst="rect"/>
      </xdr:spPr>
    </xdr:pic>
    <xdr:clientData/>
  </xdr:twoCellAnchor>
  <xdr:twoCellAnchor>
    <xdr:from>
      <xdr:col>8</xdr:col>
      <xdr:colOff>171450</xdr:colOff>
      <xdr:row>49</xdr:row>
      <xdr:rowOff>133350</xdr:rowOff>
    </xdr:from>
    <xdr:to>
      <xdr:col>8</xdr:col>
      <xdr:colOff>1504950</xdr:colOff>
      <xdr:row>49</xdr:row>
      <xdr:rowOff>1466850</xdr:rowOff>
    </xdr:to>
    <xdr:pic>
      <xdr:nvPicPr>
        <xdr:cNvPr id="34" name="Имя "/>
        <xdr:cNvPicPr>
          <a:picLocks noChangeAspect="1"/>
        </xdr:cNvPicPr>
      </xdr:nvPicPr>
      <xdr:blipFill>
        <a:blip r:embed="rId34" cstate="print"/>
        <a:stretch>
          <a:fillRect/>
        </a:stretch>
      </xdr:blipFill>
      <xdr:spPr>
        <a:xfrm>
          <a:off x="0" y="0"/>
          <a:ext cx="1333500" cy="1333500"/>
        </a:xfrm>
        <a:prstGeom prst="rect"/>
      </xdr:spPr>
    </xdr:pic>
    <xdr:clientData/>
  </xdr:twoCellAnchor>
  <xdr:twoCellAnchor>
    <xdr:from>
      <xdr:col>8</xdr:col>
      <xdr:colOff>171450</xdr:colOff>
      <xdr:row>50</xdr:row>
      <xdr:rowOff>133350</xdr:rowOff>
    </xdr:from>
    <xdr:to>
      <xdr:col>8</xdr:col>
      <xdr:colOff>1504950</xdr:colOff>
      <xdr:row>50</xdr:row>
      <xdr:rowOff>1466850</xdr:rowOff>
    </xdr:to>
    <xdr:pic>
      <xdr:nvPicPr>
        <xdr:cNvPr id="35" name="Имя "/>
        <xdr:cNvPicPr>
          <a:picLocks noChangeAspect="1"/>
        </xdr:cNvPicPr>
      </xdr:nvPicPr>
      <xdr:blipFill>
        <a:blip r:embed="rId35" cstate="print"/>
        <a:stretch>
          <a:fillRect/>
        </a:stretch>
      </xdr:blipFill>
      <xdr:spPr>
        <a:xfrm>
          <a:off x="0" y="0"/>
          <a:ext cx="1333500" cy="1333500"/>
        </a:xfrm>
        <a:prstGeom prst="rect"/>
      </xdr:spPr>
    </xdr:pic>
    <xdr:clientData/>
  </xdr:twoCellAnchor>
  <xdr:twoCellAnchor>
    <xdr:from>
      <xdr:col>8</xdr:col>
      <xdr:colOff>171450</xdr:colOff>
      <xdr:row>51</xdr:row>
      <xdr:rowOff>133350</xdr:rowOff>
    </xdr:from>
    <xdr:to>
      <xdr:col>8</xdr:col>
      <xdr:colOff>1504950</xdr:colOff>
      <xdr:row>51</xdr:row>
      <xdr:rowOff>1466850</xdr:rowOff>
    </xdr:to>
    <xdr:pic>
      <xdr:nvPicPr>
        <xdr:cNvPr id="36" name="Имя "/>
        <xdr:cNvPicPr>
          <a:picLocks noChangeAspect="1"/>
        </xdr:cNvPicPr>
      </xdr:nvPicPr>
      <xdr:blipFill>
        <a:blip r:embed="rId36" cstate="print"/>
        <a:stretch>
          <a:fillRect/>
        </a:stretch>
      </xdr:blipFill>
      <xdr:spPr>
        <a:xfrm>
          <a:off x="0" y="0"/>
          <a:ext cx="1333500" cy="1333500"/>
        </a:xfrm>
        <a:prstGeom prst="rect"/>
      </xdr:spPr>
    </xdr:pic>
    <xdr:clientData/>
  </xdr:twoCellAnchor>
  <xdr:twoCellAnchor>
    <xdr:from>
      <xdr:col>8</xdr:col>
      <xdr:colOff>171450</xdr:colOff>
      <xdr:row>52</xdr:row>
      <xdr:rowOff>133350</xdr:rowOff>
    </xdr:from>
    <xdr:to>
      <xdr:col>8</xdr:col>
      <xdr:colOff>1504950</xdr:colOff>
      <xdr:row>52</xdr:row>
      <xdr:rowOff>1466850</xdr:rowOff>
    </xdr:to>
    <xdr:pic>
      <xdr:nvPicPr>
        <xdr:cNvPr id="37" name="Имя "/>
        <xdr:cNvPicPr>
          <a:picLocks noChangeAspect="1"/>
        </xdr:cNvPicPr>
      </xdr:nvPicPr>
      <xdr:blipFill>
        <a:blip r:embed="rId37" cstate="print"/>
        <a:stretch>
          <a:fillRect/>
        </a:stretch>
      </xdr:blipFill>
      <xdr:spPr>
        <a:xfrm>
          <a:off x="0" y="0"/>
          <a:ext cx="1333500" cy="1333500"/>
        </a:xfrm>
        <a:prstGeom prst="rect"/>
      </xdr:spPr>
    </xdr:pic>
    <xdr:clientData/>
  </xdr:twoCellAnchor>
  <xdr:twoCellAnchor>
    <xdr:from>
      <xdr:col>8</xdr:col>
      <xdr:colOff>171450</xdr:colOff>
      <xdr:row>53</xdr:row>
      <xdr:rowOff>133350</xdr:rowOff>
    </xdr:from>
    <xdr:to>
      <xdr:col>8</xdr:col>
      <xdr:colOff>1504950</xdr:colOff>
      <xdr:row>53</xdr:row>
      <xdr:rowOff>1466850</xdr:rowOff>
    </xdr:to>
    <xdr:pic>
      <xdr:nvPicPr>
        <xdr:cNvPr id="38" name="Имя "/>
        <xdr:cNvPicPr>
          <a:picLocks noChangeAspect="1"/>
        </xdr:cNvPicPr>
      </xdr:nvPicPr>
      <xdr:blipFill>
        <a:blip r:embed="rId38" cstate="print"/>
        <a:stretch>
          <a:fillRect/>
        </a:stretch>
      </xdr:blipFill>
      <xdr:spPr>
        <a:xfrm>
          <a:off x="0" y="0"/>
          <a:ext cx="1333500" cy="1333500"/>
        </a:xfrm>
        <a:prstGeom prst="rect"/>
      </xdr:spPr>
    </xdr:pic>
    <xdr:clientData/>
  </xdr:twoCellAnchor>
  <xdr:twoCellAnchor>
    <xdr:from>
      <xdr:col>8</xdr:col>
      <xdr:colOff>171450</xdr:colOff>
      <xdr:row>54</xdr:row>
      <xdr:rowOff>133350</xdr:rowOff>
    </xdr:from>
    <xdr:to>
      <xdr:col>8</xdr:col>
      <xdr:colOff>1504950</xdr:colOff>
      <xdr:row>54</xdr:row>
      <xdr:rowOff>1466850</xdr:rowOff>
    </xdr:to>
    <xdr:pic>
      <xdr:nvPicPr>
        <xdr:cNvPr id="39" name="Имя "/>
        <xdr:cNvPicPr>
          <a:picLocks noChangeAspect="1"/>
        </xdr:cNvPicPr>
      </xdr:nvPicPr>
      <xdr:blipFill>
        <a:blip r:embed="rId39" cstate="print"/>
        <a:stretch>
          <a:fillRect/>
        </a:stretch>
      </xdr:blipFill>
      <xdr:spPr>
        <a:xfrm>
          <a:off x="0" y="0"/>
          <a:ext cx="1333500" cy="1333500"/>
        </a:xfrm>
        <a:prstGeom prst="rect"/>
      </xdr:spPr>
    </xdr:pic>
    <xdr:clientData/>
  </xdr:twoCellAnchor>
  <xdr:twoCellAnchor>
    <xdr:from>
      <xdr:col>8</xdr:col>
      <xdr:colOff>171450</xdr:colOff>
      <xdr:row>55</xdr:row>
      <xdr:rowOff>133350</xdr:rowOff>
    </xdr:from>
    <xdr:to>
      <xdr:col>8</xdr:col>
      <xdr:colOff>1504950</xdr:colOff>
      <xdr:row>55</xdr:row>
      <xdr:rowOff>1466850</xdr:rowOff>
    </xdr:to>
    <xdr:pic>
      <xdr:nvPicPr>
        <xdr:cNvPr id="40" name="Имя "/>
        <xdr:cNvPicPr>
          <a:picLocks noChangeAspect="1"/>
        </xdr:cNvPicPr>
      </xdr:nvPicPr>
      <xdr:blipFill>
        <a:blip r:embed="rId40" cstate="print"/>
        <a:stretch>
          <a:fillRect/>
        </a:stretch>
      </xdr:blipFill>
      <xdr:spPr>
        <a:xfrm>
          <a:off x="0" y="0"/>
          <a:ext cx="1333500" cy="1333500"/>
        </a:xfrm>
        <a:prstGeom prst="rect"/>
      </xdr:spPr>
    </xdr:pic>
    <xdr:clientData/>
  </xdr:twoCellAnchor>
  <xdr:twoCellAnchor>
    <xdr:from>
      <xdr:col>8</xdr:col>
      <xdr:colOff>171450</xdr:colOff>
      <xdr:row>56</xdr:row>
      <xdr:rowOff>133350</xdr:rowOff>
    </xdr:from>
    <xdr:to>
      <xdr:col>8</xdr:col>
      <xdr:colOff>1504950</xdr:colOff>
      <xdr:row>56</xdr:row>
      <xdr:rowOff>1466850</xdr:rowOff>
    </xdr:to>
    <xdr:pic>
      <xdr:nvPicPr>
        <xdr:cNvPr id="41" name="Имя "/>
        <xdr:cNvPicPr>
          <a:picLocks noChangeAspect="1"/>
        </xdr:cNvPicPr>
      </xdr:nvPicPr>
      <xdr:blipFill>
        <a:blip r:embed="rId41" cstate="print"/>
        <a:stretch>
          <a:fillRect/>
        </a:stretch>
      </xdr:blipFill>
      <xdr:spPr>
        <a:xfrm>
          <a:off x="0" y="0"/>
          <a:ext cx="1333500" cy="1333500"/>
        </a:xfrm>
        <a:prstGeom prst="rect"/>
      </xdr:spPr>
    </xdr:pic>
    <xdr:clientData/>
  </xdr:twoCellAnchor>
  <xdr:twoCellAnchor>
    <xdr:from>
      <xdr:col>8</xdr:col>
      <xdr:colOff>171450</xdr:colOff>
      <xdr:row>57</xdr:row>
      <xdr:rowOff>133350</xdr:rowOff>
    </xdr:from>
    <xdr:to>
      <xdr:col>8</xdr:col>
      <xdr:colOff>1504950</xdr:colOff>
      <xdr:row>57</xdr:row>
      <xdr:rowOff>1466850</xdr:rowOff>
    </xdr:to>
    <xdr:pic>
      <xdr:nvPicPr>
        <xdr:cNvPr id="42" name="Имя "/>
        <xdr:cNvPicPr>
          <a:picLocks noChangeAspect="1"/>
        </xdr:cNvPicPr>
      </xdr:nvPicPr>
      <xdr:blipFill>
        <a:blip r:embed="rId42" cstate="print"/>
        <a:stretch>
          <a:fillRect/>
        </a:stretch>
      </xdr:blipFill>
      <xdr:spPr>
        <a:xfrm>
          <a:off x="0" y="0"/>
          <a:ext cx="1333500" cy="1333500"/>
        </a:xfrm>
        <a:prstGeom prst="rect"/>
      </xdr:spPr>
    </xdr:pic>
    <xdr:clientData/>
  </xdr:twoCellAnchor>
  <xdr:twoCellAnchor>
    <xdr:from>
      <xdr:col>8</xdr:col>
      <xdr:colOff>171450</xdr:colOff>
      <xdr:row>58</xdr:row>
      <xdr:rowOff>133350</xdr:rowOff>
    </xdr:from>
    <xdr:to>
      <xdr:col>8</xdr:col>
      <xdr:colOff>1504950</xdr:colOff>
      <xdr:row>58</xdr:row>
      <xdr:rowOff>1466850</xdr:rowOff>
    </xdr:to>
    <xdr:pic>
      <xdr:nvPicPr>
        <xdr:cNvPr id="43" name="Имя "/>
        <xdr:cNvPicPr>
          <a:picLocks noChangeAspect="1"/>
        </xdr:cNvPicPr>
      </xdr:nvPicPr>
      <xdr:blipFill>
        <a:blip r:embed="rId43" cstate="print"/>
        <a:stretch>
          <a:fillRect/>
        </a:stretch>
      </xdr:blipFill>
      <xdr:spPr>
        <a:xfrm>
          <a:off x="0" y="0"/>
          <a:ext cx="1333500" cy="1333500"/>
        </a:xfrm>
        <a:prstGeom prst="rect"/>
      </xdr:spPr>
    </xdr:pic>
    <xdr:clientData/>
  </xdr:twoCellAnchor>
  <xdr:twoCellAnchor>
    <xdr:from>
      <xdr:col>8</xdr:col>
      <xdr:colOff>171450</xdr:colOff>
      <xdr:row>59</xdr:row>
      <xdr:rowOff>133350</xdr:rowOff>
    </xdr:from>
    <xdr:to>
      <xdr:col>8</xdr:col>
      <xdr:colOff>1504950</xdr:colOff>
      <xdr:row>59</xdr:row>
      <xdr:rowOff>1466850</xdr:rowOff>
    </xdr:to>
    <xdr:pic>
      <xdr:nvPicPr>
        <xdr:cNvPr id="44" name="Имя "/>
        <xdr:cNvPicPr>
          <a:picLocks noChangeAspect="1"/>
        </xdr:cNvPicPr>
      </xdr:nvPicPr>
      <xdr:blipFill>
        <a:blip r:embed="rId44" cstate="print"/>
        <a:stretch>
          <a:fillRect/>
        </a:stretch>
      </xdr:blipFill>
      <xdr:spPr>
        <a:xfrm>
          <a:off x="0" y="0"/>
          <a:ext cx="1333500" cy="1333500"/>
        </a:xfrm>
        <a:prstGeom prst="rect"/>
      </xdr:spPr>
    </xdr:pic>
    <xdr:clientData/>
  </xdr:twoCellAnchor>
  <xdr:twoCellAnchor>
    <xdr:from>
      <xdr:col>8</xdr:col>
      <xdr:colOff>171450</xdr:colOff>
      <xdr:row>60</xdr:row>
      <xdr:rowOff>133350</xdr:rowOff>
    </xdr:from>
    <xdr:to>
      <xdr:col>8</xdr:col>
      <xdr:colOff>1504950</xdr:colOff>
      <xdr:row>60</xdr:row>
      <xdr:rowOff>1466850</xdr:rowOff>
    </xdr:to>
    <xdr:pic>
      <xdr:nvPicPr>
        <xdr:cNvPr id="45" name="Имя "/>
        <xdr:cNvPicPr>
          <a:picLocks noChangeAspect="1"/>
        </xdr:cNvPicPr>
      </xdr:nvPicPr>
      <xdr:blipFill>
        <a:blip r:embed="rId45" cstate="print"/>
        <a:stretch>
          <a:fillRect/>
        </a:stretch>
      </xdr:blipFill>
      <xdr:spPr>
        <a:xfrm>
          <a:off x="0" y="0"/>
          <a:ext cx="1333500" cy="1333500"/>
        </a:xfrm>
        <a:prstGeom prst="rect"/>
      </xdr:spPr>
    </xdr:pic>
    <xdr:clientData/>
  </xdr:twoCellAnchor>
  <xdr:twoCellAnchor>
    <xdr:from>
      <xdr:col>8</xdr:col>
      <xdr:colOff>171450</xdr:colOff>
      <xdr:row>61</xdr:row>
      <xdr:rowOff>133350</xdr:rowOff>
    </xdr:from>
    <xdr:to>
      <xdr:col>8</xdr:col>
      <xdr:colOff>1504950</xdr:colOff>
      <xdr:row>61</xdr:row>
      <xdr:rowOff>1466850</xdr:rowOff>
    </xdr:to>
    <xdr:pic>
      <xdr:nvPicPr>
        <xdr:cNvPr id="46" name="Имя "/>
        <xdr:cNvPicPr>
          <a:picLocks noChangeAspect="1"/>
        </xdr:cNvPicPr>
      </xdr:nvPicPr>
      <xdr:blipFill>
        <a:blip r:embed="rId46" cstate="print"/>
        <a:stretch>
          <a:fillRect/>
        </a:stretch>
      </xdr:blipFill>
      <xdr:spPr>
        <a:xfrm>
          <a:off x="0" y="0"/>
          <a:ext cx="1333500" cy="1333500"/>
        </a:xfrm>
        <a:prstGeom prst="rect"/>
      </xdr:spPr>
    </xdr:pic>
    <xdr:clientData/>
  </xdr:twoCellAnchor>
  <xdr:twoCellAnchor>
    <xdr:from>
      <xdr:col>8</xdr:col>
      <xdr:colOff>171450</xdr:colOff>
      <xdr:row>62</xdr:row>
      <xdr:rowOff>133350</xdr:rowOff>
    </xdr:from>
    <xdr:to>
      <xdr:col>8</xdr:col>
      <xdr:colOff>1504950</xdr:colOff>
      <xdr:row>62</xdr:row>
      <xdr:rowOff>1466850</xdr:rowOff>
    </xdr:to>
    <xdr:pic>
      <xdr:nvPicPr>
        <xdr:cNvPr id="47" name="Имя "/>
        <xdr:cNvPicPr>
          <a:picLocks noChangeAspect="1"/>
        </xdr:cNvPicPr>
      </xdr:nvPicPr>
      <xdr:blipFill>
        <a:blip r:embed="rId47" cstate="print"/>
        <a:stretch>
          <a:fillRect/>
        </a:stretch>
      </xdr:blipFill>
      <xdr:spPr>
        <a:xfrm>
          <a:off x="0" y="0"/>
          <a:ext cx="1333500" cy="1333500"/>
        </a:xfrm>
        <a:prstGeom prst="rect"/>
      </xdr:spPr>
    </xdr:pic>
    <xdr:clientData/>
  </xdr:twoCellAnchor>
  <xdr:twoCellAnchor>
    <xdr:from>
      <xdr:col>8</xdr:col>
      <xdr:colOff>171450</xdr:colOff>
      <xdr:row>63</xdr:row>
      <xdr:rowOff>133350</xdr:rowOff>
    </xdr:from>
    <xdr:to>
      <xdr:col>8</xdr:col>
      <xdr:colOff>1504950</xdr:colOff>
      <xdr:row>63</xdr:row>
      <xdr:rowOff>1466850</xdr:rowOff>
    </xdr:to>
    <xdr:pic>
      <xdr:nvPicPr>
        <xdr:cNvPr id="48" name="Имя "/>
        <xdr:cNvPicPr>
          <a:picLocks noChangeAspect="1"/>
        </xdr:cNvPicPr>
      </xdr:nvPicPr>
      <xdr:blipFill>
        <a:blip r:embed="rId48" cstate="print"/>
        <a:stretch>
          <a:fillRect/>
        </a:stretch>
      </xdr:blipFill>
      <xdr:spPr>
        <a:xfrm>
          <a:off x="0" y="0"/>
          <a:ext cx="1333500" cy="1333500"/>
        </a:xfrm>
        <a:prstGeom prst="rect"/>
      </xdr:spPr>
    </xdr:pic>
    <xdr:clientData/>
  </xdr:twoCellAnchor>
  <xdr:twoCellAnchor>
    <xdr:from>
      <xdr:col>8</xdr:col>
      <xdr:colOff>171450</xdr:colOff>
      <xdr:row>64</xdr:row>
      <xdr:rowOff>133350</xdr:rowOff>
    </xdr:from>
    <xdr:to>
      <xdr:col>8</xdr:col>
      <xdr:colOff>1504950</xdr:colOff>
      <xdr:row>64</xdr:row>
      <xdr:rowOff>1466850</xdr:rowOff>
    </xdr:to>
    <xdr:pic>
      <xdr:nvPicPr>
        <xdr:cNvPr id="49" name="Имя "/>
        <xdr:cNvPicPr>
          <a:picLocks noChangeAspect="1"/>
        </xdr:cNvPicPr>
      </xdr:nvPicPr>
      <xdr:blipFill>
        <a:blip r:embed="rId49" cstate="print"/>
        <a:stretch>
          <a:fillRect/>
        </a:stretch>
      </xdr:blipFill>
      <xdr:spPr>
        <a:xfrm>
          <a:off x="0" y="0"/>
          <a:ext cx="1333500" cy="1333500"/>
        </a:xfrm>
        <a:prstGeom prst="rect"/>
      </xdr:spPr>
    </xdr:pic>
    <xdr:clientData/>
  </xdr:twoCellAnchor>
  <xdr:twoCellAnchor>
    <xdr:from>
      <xdr:col>8</xdr:col>
      <xdr:colOff>171450</xdr:colOff>
      <xdr:row>65</xdr:row>
      <xdr:rowOff>133350</xdr:rowOff>
    </xdr:from>
    <xdr:to>
      <xdr:col>8</xdr:col>
      <xdr:colOff>1504950</xdr:colOff>
      <xdr:row>65</xdr:row>
      <xdr:rowOff>1466850</xdr:rowOff>
    </xdr:to>
    <xdr:pic>
      <xdr:nvPicPr>
        <xdr:cNvPr id="50" name="Имя "/>
        <xdr:cNvPicPr>
          <a:picLocks noChangeAspect="1"/>
        </xdr:cNvPicPr>
      </xdr:nvPicPr>
      <xdr:blipFill>
        <a:blip r:embed="rId50" cstate="print"/>
        <a:stretch>
          <a:fillRect/>
        </a:stretch>
      </xdr:blipFill>
      <xdr:spPr>
        <a:xfrm>
          <a:off x="0" y="0"/>
          <a:ext cx="1333500" cy="1333500"/>
        </a:xfrm>
        <a:prstGeom prst="rect"/>
      </xdr:spPr>
    </xdr:pic>
    <xdr:clientData/>
  </xdr:twoCellAnchor>
  <xdr:twoCellAnchor>
    <xdr:from>
      <xdr:col>8</xdr:col>
      <xdr:colOff>171450</xdr:colOff>
      <xdr:row>66</xdr:row>
      <xdr:rowOff>133350</xdr:rowOff>
    </xdr:from>
    <xdr:to>
      <xdr:col>8</xdr:col>
      <xdr:colOff>1504950</xdr:colOff>
      <xdr:row>66</xdr:row>
      <xdr:rowOff>1466850</xdr:rowOff>
    </xdr:to>
    <xdr:pic>
      <xdr:nvPicPr>
        <xdr:cNvPr id="51" name="Имя "/>
        <xdr:cNvPicPr>
          <a:picLocks noChangeAspect="1"/>
        </xdr:cNvPicPr>
      </xdr:nvPicPr>
      <xdr:blipFill>
        <a:blip r:embed="rId51" cstate="print"/>
        <a:stretch>
          <a:fillRect/>
        </a:stretch>
      </xdr:blipFill>
      <xdr:spPr>
        <a:xfrm>
          <a:off x="0" y="0"/>
          <a:ext cx="1333500" cy="1333500"/>
        </a:xfrm>
        <a:prstGeom prst="rect"/>
      </xdr:spPr>
    </xdr:pic>
    <xdr:clientData/>
  </xdr:twoCellAnchor>
  <xdr:twoCellAnchor>
    <xdr:from>
      <xdr:col>8</xdr:col>
      <xdr:colOff>171450</xdr:colOff>
      <xdr:row>67</xdr:row>
      <xdr:rowOff>133350</xdr:rowOff>
    </xdr:from>
    <xdr:to>
      <xdr:col>8</xdr:col>
      <xdr:colOff>1504950</xdr:colOff>
      <xdr:row>67</xdr:row>
      <xdr:rowOff>1466850</xdr:rowOff>
    </xdr:to>
    <xdr:pic>
      <xdr:nvPicPr>
        <xdr:cNvPr id="52" name="Имя "/>
        <xdr:cNvPicPr>
          <a:picLocks noChangeAspect="1"/>
        </xdr:cNvPicPr>
      </xdr:nvPicPr>
      <xdr:blipFill>
        <a:blip r:embed="rId52" cstate="print"/>
        <a:stretch>
          <a:fillRect/>
        </a:stretch>
      </xdr:blipFill>
      <xdr:spPr>
        <a:xfrm>
          <a:off x="0" y="0"/>
          <a:ext cx="1333500" cy="1333500"/>
        </a:xfrm>
        <a:prstGeom prst="rect"/>
      </xdr:spPr>
    </xdr:pic>
    <xdr:clientData/>
  </xdr:twoCellAnchor>
  <xdr:twoCellAnchor>
    <xdr:from>
      <xdr:col>8</xdr:col>
      <xdr:colOff>171450</xdr:colOff>
      <xdr:row>68</xdr:row>
      <xdr:rowOff>133350</xdr:rowOff>
    </xdr:from>
    <xdr:to>
      <xdr:col>8</xdr:col>
      <xdr:colOff>1504950</xdr:colOff>
      <xdr:row>68</xdr:row>
      <xdr:rowOff>1466850</xdr:rowOff>
    </xdr:to>
    <xdr:pic>
      <xdr:nvPicPr>
        <xdr:cNvPr id="53" name="Имя "/>
        <xdr:cNvPicPr>
          <a:picLocks noChangeAspect="1"/>
        </xdr:cNvPicPr>
      </xdr:nvPicPr>
      <xdr:blipFill>
        <a:blip r:embed="rId53" cstate="print"/>
        <a:stretch>
          <a:fillRect/>
        </a:stretch>
      </xdr:blipFill>
      <xdr:spPr>
        <a:xfrm>
          <a:off x="0" y="0"/>
          <a:ext cx="1333500" cy="1333500"/>
        </a:xfrm>
        <a:prstGeom prst="rect"/>
      </xdr:spPr>
    </xdr:pic>
    <xdr:clientData/>
  </xdr:twoCellAnchor>
  <xdr:twoCellAnchor>
    <xdr:from>
      <xdr:col>8</xdr:col>
      <xdr:colOff>171450</xdr:colOff>
      <xdr:row>69</xdr:row>
      <xdr:rowOff>133350</xdr:rowOff>
    </xdr:from>
    <xdr:to>
      <xdr:col>8</xdr:col>
      <xdr:colOff>1504950</xdr:colOff>
      <xdr:row>69</xdr:row>
      <xdr:rowOff>1466850</xdr:rowOff>
    </xdr:to>
    <xdr:pic>
      <xdr:nvPicPr>
        <xdr:cNvPr id="54" name="Имя "/>
        <xdr:cNvPicPr>
          <a:picLocks noChangeAspect="1"/>
        </xdr:cNvPicPr>
      </xdr:nvPicPr>
      <xdr:blipFill>
        <a:blip r:embed="rId54" cstate="print"/>
        <a:stretch>
          <a:fillRect/>
        </a:stretch>
      </xdr:blipFill>
      <xdr:spPr>
        <a:xfrm>
          <a:off x="0" y="0"/>
          <a:ext cx="1333500" cy="1333500"/>
        </a:xfrm>
        <a:prstGeom prst="rect"/>
      </xdr:spPr>
    </xdr:pic>
    <xdr:clientData/>
  </xdr:twoCellAnchor>
  <xdr:twoCellAnchor>
    <xdr:from>
      <xdr:col>8</xdr:col>
      <xdr:colOff>171450</xdr:colOff>
      <xdr:row>70</xdr:row>
      <xdr:rowOff>133350</xdr:rowOff>
    </xdr:from>
    <xdr:to>
      <xdr:col>8</xdr:col>
      <xdr:colOff>1504950</xdr:colOff>
      <xdr:row>70</xdr:row>
      <xdr:rowOff>1466850</xdr:rowOff>
    </xdr:to>
    <xdr:pic>
      <xdr:nvPicPr>
        <xdr:cNvPr id="55" name="Имя "/>
        <xdr:cNvPicPr>
          <a:picLocks noChangeAspect="1"/>
        </xdr:cNvPicPr>
      </xdr:nvPicPr>
      <xdr:blipFill>
        <a:blip r:embed="rId55" cstate="print"/>
        <a:stretch>
          <a:fillRect/>
        </a:stretch>
      </xdr:blipFill>
      <xdr:spPr>
        <a:xfrm>
          <a:off x="0" y="0"/>
          <a:ext cx="1333500" cy="1333500"/>
        </a:xfrm>
        <a:prstGeom prst="rect"/>
      </xdr:spPr>
    </xdr:pic>
    <xdr:clientData/>
  </xdr:twoCellAnchor>
  <xdr:twoCellAnchor>
    <xdr:from>
      <xdr:col>8</xdr:col>
      <xdr:colOff>171450</xdr:colOff>
      <xdr:row>71</xdr:row>
      <xdr:rowOff>133350</xdr:rowOff>
    </xdr:from>
    <xdr:to>
      <xdr:col>8</xdr:col>
      <xdr:colOff>1504950</xdr:colOff>
      <xdr:row>71</xdr:row>
      <xdr:rowOff>1466850</xdr:rowOff>
    </xdr:to>
    <xdr:pic>
      <xdr:nvPicPr>
        <xdr:cNvPr id="56" name="Имя "/>
        <xdr:cNvPicPr>
          <a:picLocks noChangeAspect="1"/>
        </xdr:cNvPicPr>
      </xdr:nvPicPr>
      <xdr:blipFill>
        <a:blip r:embed="rId56" cstate="print"/>
        <a:stretch>
          <a:fillRect/>
        </a:stretch>
      </xdr:blipFill>
      <xdr:spPr>
        <a:xfrm>
          <a:off x="0" y="0"/>
          <a:ext cx="1333500" cy="1333500"/>
        </a:xfrm>
        <a:prstGeom prst="rect"/>
      </xdr:spPr>
    </xdr:pic>
    <xdr:clientData/>
  </xdr:twoCellAnchor>
  <xdr:twoCellAnchor>
    <xdr:from>
      <xdr:col>8</xdr:col>
      <xdr:colOff>171450</xdr:colOff>
      <xdr:row>72</xdr:row>
      <xdr:rowOff>133350</xdr:rowOff>
    </xdr:from>
    <xdr:to>
      <xdr:col>8</xdr:col>
      <xdr:colOff>1504950</xdr:colOff>
      <xdr:row>72</xdr:row>
      <xdr:rowOff>1466850</xdr:rowOff>
    </xdr:to>
    <xdr:pic>
      <xdr:nvPicPr>
        <xdr:cNvPr id="57" name="Имя "/>
        <xdr:cNvPicPr>
          <a:picLocks noChangeAspect="1"/>
        </xdr:cNvPicPr>
      </xdr:nvPicPr>
      <xdr:blipFill>
        <a:blip r:embed="rId57" cstate="print"/>
        <a:stretch>
          <a:fillRect/>
        </a:stretch>
      </xdr:blipFill>
      <xdr:spPr>
        <a:xfrm>
          <a:off x="0" y="0"/>
          <a:ext cx="1333500" cy="1333500"/>
        </a:xfrm>
        <a:prstGeom prst="rect"/>
      </xdr:spPr>
    </xdr:pic>
    <xdr:clientData/>
  </xdr:twoCellAnchor>
  <xdr:twoCellAnchor>
    <xdr:from>
      <xdr:col>8</xdr:col>
      <xdr:colOff>171450</xdr:colOff>
      <xdr:row>73</xdr:row>
      <xdr:rowOff>133350</xdr:rowOff>
    </xdr:from>
    <xdr:to>
      <xdr:col>8</xdr:col>
      <xdr:colOff>1504950</xdr:colOff>
      <xdr:row>73</xdr:row>
      <xdr:rowOff>1466850</xdr:rowOff>
    </xdr:to>
    <xdr:pic>
      <xdr:nvPicPr>
        <xdr:cNvPr id="58" name="Имя "/>
        <xdr:cNvPicPr>
          <a:picLocks noChangeAspect="1"/>
        </xdr:cNvPicPr>
      </xdr:nvPicPr>
      <xdr:blipFill>
        <a:blip r:embed="rId58" cstate="print"/>
        <a:stretch>
          <a:fillRect/>
        </a:stretch>
      </xdr:blipFill>
      <xdr:spPr>
        <a:xfrm>
          <a:off x="0" y="0"/>
          <a:ext cx="1333500" cy="1333500"/>
        </a:xfrm>
        <a:prstGeom prst="rect"/>
      </xdr:spPr>
    </xdr:pic>
    <xdr:clientData/>
  </xdr:twoCellAnchor>
  <xdr:twoCellAnchor>
    <xdr:from>
      <xdr:col>8</xdr:col>
      <xdr:colOff>171450</xdr:colOff>
      <xdr:row>74</xdr:row>
      <xdr:rowOff>133350</xdr:rowOff>
    </xdr:from>
    <xdr:to>
      <xdr:col>8</xdr:col>
      <xdr:colOff>1504950</xdr:colOff>
      <xdr:row>74</xdr:row>
      <xdr:rowOff>1466850</xdr:rowOff>
    </xdr:to>
    <xdr:pic>
      <xdr:nvPicPr>
        <xdr:cNvPr id="59" name="Имя "/>
        <xdr:cNvPicPr>
          <a:picLocks noChangeAspect="1"/>
        </xdr:cNvPicPr>
      </xdr:nvPicPr>
      <xdr:blipFill>
        <a:blip r:embed="rId59" cstate="print"/>
        <a:stretch>
          <a:fillRect/>
        </a:stretch>
      </xdr:blipFill>
      <xdr:spPr>
        <a:xfrm>
          <a:off x="0" y="0"/>
          <a:ext cx="1333500" cy="1333500"/>
        </a:xfrm>
        <a:prstGeom prst="rect"/>
      </xdr:spPr>
    </xdr:pic>
    <xdr:clientData/>
  </xdr:twoCellAnchor>
  <xdr:twoCellAnchor>
    <xdr:from>
      <xdr:col>8</xdr:col>
      <xdr:colOff>171450</xdr:colOff>
      <xdr:row>75</xdr:row>
      <xdr:rowOff>133350</xdr:rowOff>
    </xdr:from>
    <xdr:to>
      <xdr:col>8</xdr:col>
      <xdr:colOff>1504950</xdr:colOff>
      <xdr:row>75</xdr:row>
      <xdr:rowOff>1466850</xdr:rowOff>
    </xdr:to>
    <xdr:pic>
      <xdr:nvPicPr>
        <xdr:cNvPr id="60" name="Имя "/>
        <xdr:cNvPicPr>
          <a:picLocks noChangeAspect="1"/>
        </xdr:cNvPicPr>
      </xdr:nvPicPr>
      <xdr:blipFill>
        <a:blip r:embed="rId60" cstate="print"/>
        <a:stretch>
          <a:fillRect/>
        </a:stretch>
      </xdr:blipFill>
      <xdr:spPr>
        <a:xfrm>
          <a:off x="0" y="0"/>
          <a:ext cx="1333500" cy="1333500"/>
        </a:xfrm>
        <a:prstGeom prst="rect"/>
      </xdr:spPr>
    </xdr:pic>
    <xdr:clientData/>
  </xdr:twoCellAnchor>
  <xdr:twoCellAnchor>
    <xdr:from>
      <xdr:col>8</xdr:col>
      <xdr:colOff>171450</xdr:colOff>
      <xdr:row>76</xdr:row>
      <xdr:rowOff>133350</xdr:rowOff>
    </xdr:from>
    <xdr:to>
      <xdr:col>8</xdr:col>
      <xdr:colOff>1504950</xdr:colOff>
      <xdr:row>76</xdr:row>
      <xdr:rowOff>1466850</xdr:rowOff>
    </xdr:to>
    <xdr:pic>
      <xdr:nvPicPr>
        <xdr:cNvPr id="61" name="Имя "/>
        <xdr:cNvPicPr>
          <a:picLocks noChangeAspect="1"/>
        </xdr:cNvPicPr>
      </xdr:nvPicPr>
      <xdr:blipFill>
        <a:blip r:embed="rId61" cstate="print"/>
        <a:stretch>
          <a:fillRect/>
        </a:stretch>
      </xdr:blipFill>
      <xdr:spPr>
        <a:xfrm>
          <a:off x="0" y="0"/>
          <a:ext cx="1333500" cy="1333500"/>
        </a:xfrm>
        <a:prstGeom prst="rect"/>
      </xdr:spPr>
    </xdr:pic>
    <xdr:clientData/>
  </xdr:twoCellAnchor>
  <xdr:twoCellAnchor>
    <xdr:from>
      <xdr:col>8</xdr:col>
      <xdr:colOff>171450</xdr:colOff>
      <xdr:row>77</xdr:row>
      <xdr:rowOff>133350</xdr:rowOff>
    </xdr:from>
    <xdr:to>
      <xdr:col>8</xdr:col>
      <xdr:colOff>1504950</xdr:colOff>
      <xdr:row>77</xdr:row>
      <xdr:rowOff>1466850</xdr:rowOff>
    </xdr:to>
    <xdr:pic>
      <xdr:nvPicPr>
        <xdr:cNvPr id="62" name="Имя "/>
        <xdr:cNvPicPr>
          <a:picLocks noChangeAspect="1"/>
        </xdr:cNvPicPr>
      </xdr:nvPicPr>
      <xdr:blipFill>
        <a:blip r:embed="rId62" cstate="print"/>
        <a:stretch>
          <a:fillRect/>
        </a:stretch>
      </xdr:blipFill>
      <xdr:spPr>
        <a:xfrm>
          <a:off x="0" y="0"/>
          <a:ext cx="1333500" cy="1333500"/>
        </a:xfrm>
        <a:prstGeom prst="rect"/>
      </xdr:spPr>
    </xdr:pic>
    <xdr:clientData/>
  </xdr:twoCellAnchor>
  <xdr:twoCellAnchor>
    <xdr:from>
      <xdr:col>8</xdr:col>
      <xdr:colOff>171450</xdr:colOff>
      <xdr:row>78</xdr:row>
      <xdr:rowOff>133350</xdr:rowOff>
    </xdr:from>
    <xdr:to>
      <xdr:col>8</xdr:col>
      <xdr:colOff>1504950</xdr:colOff>
      <xdr:row>78</xdr:row>
      <xdr:rowOff>1466850</xdr:rowOff>
    </xdr:to>
    <xdr:pic>
      <xdr:nvPicPr>
        <xdr:cNvPr id="63" name="Имя "/>
        <xdr:cNvPicPr>
          <a:picLocks noChangeAspect="1"/>
        </xdr:cNvPicPr>
      </xdr:nvPicPr>
      <xdr:blipFill>
        <a:blip r:embed="rId63" cstate="print"/>
        <a:stretch>
          <a:fillRect/>
        </a:stretch>
      </xdr:blipFill>
      <xdr:spPr>
        <a:xfrm>
          <a:off x="0" y="0"/>
          <a:ext cx="1333500" cy="1333500"/>
        </a:xfrm>
        <a:prstGeom prst="rect"/>
      </xdr:spPr>
    </xdr:pic>
    <xdr:clientData/>
  </xdr:twoCellAnchor>
  <xdr:twoCellAnchor>
    <xdr:from>
      <xdr:col>8</xdr:col>
      <xdr:colOff>171450</xdr:colOff>
      <xdr:row>79</xdr:row>
      <xdr:rowOff>133350</xdr:rowOff>
    </xdr:from>
    <xdr:to>
      <xdr:col>8</xdr:col>
      <xdr:colOff>1504950</xdr:colOff>
      <xdr:row>79</xdr:row>
      <xdr:rowOff>1466850</xdr:rowOff>
    </xdr:to>
    <xdr:pic>
      <xdr:nvPicPr>
        <xdr:cNvPr id="64" name="Имя "/>
        <xdr:cNvPicPr>
          <a:picLocks noChangeAspect="1"/>
        </xdr:cNvPicPr>
      </xdr:nvPicPr>
      <xdr:blipFill>
        <a:blip r:embed="rId64" cstate="print"/>
        <a:stretch>
          <a:fillRect/>
        </a:stretch>
      </xdr:blipFill>
      <xdr:spPr>
        <a:xfrm>
          <a:off x="0" y="0"/>
          <a:ext cx="1333500" cy="1333500"/>
        </a:xfrm>
        <a:prstGeom prst="rect"/>
      </xdr:spPr>
    </xdr:pic>
    <xdr:clientData/>
  </xdr:twoCellAnchor>
  <xdr:twoCellAnchor>
    <xdr:from>
      <xdr:col>8</xdr:col>
      <xdr:colOff>171450</xdr:colOff>
      <xdr:row>80</xdr:row>
      <xdr:rowOff>133350</xdr:rowOff>
    </xdr:from>
    <xdr:to>
      <xdr:col>8</xdr:col>
      <xdr:colOff>1504950</xdr:colOff>
      <xdr:row>80</xdr:row>
      <xdr:rowOff>1466850</xdr:rowOff>
    </xdr:to>
    <xdr:pic>
      <xdr:nvPicPr>
        <xdr:cNvPr id="65" name="Имя "/>
        <xdr:cNvPicPr>
          <a:picLocks noChangeAspect="1"/>
        </xdr:cNvPicPr>
      </xdr:nvPicPr>
      <xdr:blipFill>
        <a:blip r:embed="rId65" cstate="print"/>
        <a:stretch>
          <a:fillRect/>
        </a:stretch>
      </xdr:blipFill>
      <xdr:spPr>
        <a:xfrm>
          <a:off x="0" y="0"/>
          <a:ext cx="1333500" cy="1333500"/>
        </a:xfrm>
        <a:prstGeom prst="rect"/>
      </xdr:spPr>
    </xdr:pic>
    <xdr:clientData/>
  </xdr:twoCellAnchor>
  <xdr:twoCellAnchor>
    <xdr:from>
      <xdr:col>8</xdr:col>
      <xdr:colOff>171450</xdr:colOff>
      <xdr:row>81</xdr:row>
      <xdr:rowOff>133350</xdr:rowOff>
    </xdr:from>
    <xdr:to>
      <xdr:col>8</xdr:col>
      <xdr:colOff>1504950</xdr:colOff>
      <xdr:row>81</xdr:row>
      <xdr:rowOff>1466850</xdr:rowOff>
    </xdr:to>
    <xdr:pic>
      <xdr:nvPicPr>
        <xdr:cNvPr id="66" name="Имя "/>
        <xdr:cNvPicPr>
          <a:picLocks noChangeAspect="1"/>
        </xdr:cNvPicPr>
      </xdr:nvPicPr>
      <xdr:blipFill>
        <a:blip r:embed="rId66" cstate="print"/>
        <a:stretch>
          <a:fillRect/>
        </a:stretch>
      </xdr:blipFill>
      <xdr:spPr>
        <a:xfrm>
          <a:off x="0" y="0"/>
          <a:ext cx="1333500" cy="1333500"/>
        </a:xfrm>
        <a:prstGeom prst="rect"/>
      </xdr:spPr>
    </xdr:pic>
    <xdr:clientData/>
  </xdr:twoCellAnchor>
  <xdr:twoCellAnchor>
    <xdr:from>
      <xdr:col>8</xdr:col>
      <xdr:colOff>171450</xdr:colOff>
      <xdr:row>82</xdr:row>
      <xdr:rowOff>133350</xdr:rowOff>
    </xdr:from>
    <xdr:to>
      <xdr:col>8</xdr:col>
      <xdr:colOff>1504950</xdr:colOff>
      <xdr:row>82</xdr:row>
      <xdr:rowOff>1466850</xdr:rowOff>
    </xdr:to>
    <xdr:pic>
      <xdr:nvPicPr>
        <xdr:cNvPr id="67" name="Имя "/>
        <xdr:cNvPicPr>
          <a:picLocks noChangeAspect="1"/>
        </xdr:cNvPicPr>
      </xdr:nvPicPr>
      <xdr:blipFill>
        <a:blip r:embed="rId67" cstate="print"/>
        <a:stretch>
          <a:fillRect/>
        </a:stretch>
      </xdr:blipFill>
      <xdr:spPr>
        <a:xfrm>
          <a:off x="0" y="0"/>
          <a:ext cx="1333500" cy="1333500"/>
        </a:xfrm>
        <a:prstGeom prst="rect"/>
      </xdr:spPr>
    </xdr:pic>
    <xdr:clientData/>
  </xdr:twoCellAnchor>
  <xdr:twoCellAnchor>
    <xdr:from>
      <xdr:col>8</xdr:col>
      <xdr:colOff>171450</xdr:colOff>
      <xdr:row>83</xdr:row>
      <xdr:rowOff>133350</xdr:rowOff>
    </xdr:from>
    <xdr:to>
      <xdr:col>8</xdr:col>
      <xdr:colOff>1504950</xdr:colOff>
      <xdr:row>83</xdr:row>
      <xdr:rowOff>1466850</xdr:rowOff>
    </xdr:to>
    <xdr:pic>
      <xdr:nvPicPr>
        <xdr:cNvPr id="68" name="Имя "/>
        <xdr:cNvPicPr>
          <a:picLocks noChangeAspect="1"/>
        </xdr:cNvPicPr>
      </xdr:nvPicPr>
      <xdr:blipFill>
        <a:blip r:embed="rId68" cstate="print"/>
        <a:stretch>
          <a:fillRect/>
        </a:stretch>
      </xdr:blipFill>
      <xdr:spPr>
        <a:xfrm>
          <a:off x="0" y="0"/>
          <a:ext cx="1333500" cy="1333500"/>
        </a:xfrm>
        <a:prstGeom prst="rect"/>
      </xdr:spPr>
    </xdr:pic>
    <xdr:clientData/>
  </xdr:twoCellAnchor>
  <xdr:twoCellAnchor>
    <xdr:from>
      <xdr:col>8</xdr:col>
      <xdr:colOff>171450</xdr:colOff>
      <xdr:row>84</xdr:row>
      <xdr:rowOff>133350</xdr:rowOff>
    </xdr:from>
    <xdr:to>
      <xdr:col>8</xdr:col>
      <xdr:colOff>1504950</xdr:colOff>
      <xdr:row>84</xdr:row>
      <xdr:rowOff>1466850</xdr:rowOff>
    </xdr:to>
    <xdr:pic>
      <xdr:nvPicPr>
        <xdr:cNvPr id="69" name="Имя "/>
        <xdr:cNvPicPr>
          <a:picLocks noChangeAspect="1"/>
        </xdr:cNvPicPr>
      </xdr:nvPicPr>
      <xdr:blipFill>
        <a:blip r:embed="rId69" cstate="print"/>
        <a:stretch>
          <a:fillRect/>
        </a:stretch>
      </xdr:blipFill>
      <xdr:spPr>
        <a:xfrm>
          <a:off x="0" y="0"/>
          <a:ext cx="1333500" cy="1333500"/>
        </a:xfrm>
        <a:prstGeom prst="rect"/>
      </xdr:spPr>
    </xdr:pic>
    <xdr:clientData/>
  </xdr:twoCellAnchor>
  <xdr:twoCellAnchor>
    <xdr:from>
      <xdr:col>8</xdr:col>
      <xdr:colOff>171450</xdr:colOff>
      <xdr:row>85</xdr:row>
      <xdr:rowOff>133350</xdr:rowOff>
    </xdr:from>
    <xdr:to>
      <xdr:col>8</xdr:col>
      <xdr:colOff>1504950</xdr:colOff>
      <xdr:row>85</xdr:row>
      <xdr:rowOff>1466850</xdr:rowOff>
    </xdr:to>
    <xdr:pic>
      <xdr:nvPicPr>
        <xdr:cNvPr id="70" name="Имя "/>
        <xdr:cNvPicPr>
          <a:picLocks noChangeAspect="1"/>
        </xdr:cNvPicPr>
      </xdr:nvPicPr>
      <xdr:blipFill>
        <a:blip r:embed="rId70" cstate="print"/>
        <a:stretch>
          <a:fillRect/>
        </a:stretch>
      </xdr:blipFill>
      <xdr:spPr>
        <a:xfrm>
          <a:off x="0" y="0"/>
          <a:ext cx="1333500" cy="1333500"/>
        </a:xfrm>
        <a:prstGeom prst="rect"/>
      </xdr:spPr>
    </xdr:pic>
    <xdr:clientData/>
  </xdr:twoCellAnchor>
  <xdr:twoCellAnchor>
    <xdr:from>
      <xdr:col>8</xdr:col>
      <xdr:colOff>171450</xdr:colOff>
      <xdr:row>86</xdr:row>
      <xdr:rowOff>133350</xdr:rowOff>
    </xdr:from>
    <xdr:to>
      <xdr:col>8</xdr:col>
      <xdr:colOff>1504950</xdr:colOff>
      <xdr:row>86</xdr:row>
      <xdr:rowOff>1466850</xdr:rowOff>
    </xdr:to>
    <xdr:pic>
      <xdr:nvPicPr>
        <xdr:cNvPr id="71" name="Имя "/>
        <xdr:cNvPicPr>
          <a:picLocks noChangeAspect="1"/>
        </xdr:cNvPicPr>
      </xdr:nvPicPr>
      <xdr:blipFill>
        <a:blip r:embed="rId71" cstate="print"/>
        <a:stretch>
          <a:fillRect/>
        </a:stretch>
      </xdr:blipFill>
      <xdr:spPr>
        <a:xfrm>
          <a:off x="0" y="0"/>
          <a:ext cx="1333500" cy="1333500"/>
        </a:xfrm>
        <a:prstGeom prst="rect"/>
      </xdr:spPr>
    </xdr:pic>
    <xdr:clientData/>
  </xdr:twoCellAnchor>
  <xdr:twoCellAnchor>
    <xdr:from>
      <xdr:col>8</xdr:col>
      <xdr:colOff>171450</xdr:colOff>
      <xdr:row>87</xdr:row>
      <xdr:rowOff>133350</xdr:rowOff>
    </xdr:from>
    <xdr:to>
      <xdr:col>8</xdr:col>
      <xdr:colOff>1504950</xdr:colOff>
      <xdr:row>87</xdr:row>
      <xdr:rowOff>1466850</xdr:rowOff>
    </xdr:to>
    <xdr:pic>
      <xdr:nvPicPr>
        <xdr:cNvPr id="72" name="Имя "/>
        <xdr:cNvPicPr>
          <a:picLocks noChangeAspect="1"/>
        </xdr:cNvPicPr>
      </xdr:nvPicPr>
      <xdr:blipFill>
        <a:blip r:embed="rId72" cstate="print"/>
        <a:stretch>
          <a:fillRect/>
        </a:stretch>
      </xdr:blipFill>
      <xdr:spPr>
        <a:xfrm>
          <a:off x="0" y="0"/>
          <a:ext cx="1333500" cy="1333500"/>
        </a:xfrm>
        <a:prstGeom prst="rect"/>
      </xdr:spPr>
    </xdr:pic>
    <xdr:clientData/>
  </xdr:twoCellAnchor>
  <xdr:twoCellAnchor>
    <xdr:from>
      <xdr:col>8</xdr:col>
      <xdr:colOff>171450</xdr:colOff>
      <xdr:row>88</xdr:row>
      <xdr:rowOff>133350</xdr:rowOff>
    </xdr:from>
    <xdr:to>
      <xdr:col>8</xdr:col>
      <xdr:colOff>1504950</xdr:colOff>
      <xdr:row>88</xdr:row>
      <xdr:rowOff>1466850</xdr:rowOff>
    </xdr:to>
    <xdr:pic>
      <xdr:nvPicPr>
        <xdr:cNvPr id="73" name="Имя "/>
        <xdr:cNvPicPr>
          <a:picLocks noChangeAspect="1"/>
        </xdr:cNvPicPr>
      </xdr:nvPicPr>
      <xdr:blipFill>
        <a:blip r:embed="rId73" cstate="print"/>
        <a:stretch>
          <a:fillRect/>
        </a:stretch>
      </xdr:blipFill>
      <xdr:spPr>
        <a:xfrm>
          <a:off x="0" y="0"/>
          <a:ext cx="1333500" cy="1333500"/>
        </a:xfrm>
        <a:prstGeom prst="rect"/>
      </xdr:spPr>
    </xdr:pic>
    <xdr:clientData/>
  </xdr:twoCellAnchor>
  <xdr:twoCellAnchor>
    <xdr:from>
      <xdr:col>8</xdr:col>
      <xdr:colOff>171450</xdr:colOff>
      <xdr:row>89</xdr:row>
      <xdr:rowOff>133350</xdr:rowOff>
    </xdr:from>
    <xdr:to>
      <xdr:col>8</xdr:col>
      <xdr:colOff>1504950</xdr:colOff>
      <xdr:row>89</xdr:row>
      <xdr:rowOff>1466850</xdr:rowOff>
    </xdr:to>
    <xdr:pic>
      <xdr:nvPicPr>
        <xdr:cNvPr id="74" name="Имя "/>
        <xdr:cNvPicPr>
          <a:picLocks noChangeAspect="1"/>
        </xdr:cNvPicPr>
      </xdr:nvPicPr>
      <xdr:blipFill>
        <a:blip r:embed="rId74" cstate="print"/>
        <a:stretch>
          <a:fillRect/>
        </a:stretch>
      </xdr:blipFill>
      <xdr:spPr>
        <a:xfrm>
          <a:off x="0" y="0"/>
          <a:ext cx="1333500" cy="1333500"/>
        </a:xfrm>
        <a:prstGeom prst="rect"/>
      </xdr:spPr>
    </xdr:pic>
    <xdr:clientData/>
  </xdr:twoCellAnchor>
  <xdr:twoCellAnchor>
    <xdr:from>
      <xdr:col>8</xdr:col>
      <xdr:colOff>171450</xdr:colOff>
      <xdr:row>90</xdr:row>
      <xdr:rowOff>133350</xdr:rowOff>
    </xdr:from>
    <xdr:to>
      <xdr:col>8</xdr:col>
      <xdr:colOff>1504950</xdr:colOff>
      <xdr:row>90</xdr:row>
      <xdr:rowOff>1466850</xdr:rowOff>
    </xdr:to>
    <xdr:pic>
      <xdr:nvPicPr>
        <xdr:cNvPr id="75" name="Имя "/>
        <xdr:cNvPicPr>
          <a:picLocks noChangeAspect="1"/>
        </xdr:cNvPicPr>
      </xdr:nvPicPr>
      <xdr:blipFill>
        <a:blip r:embed="rId75" cstate="print"/>
        <a:stretch>
          <a:fillRect/>
        </a:stretch>
      </xdr:blipFill>
      <xdr:spPr>
        <a:xfrm>
          <a:off x="0" y="0"/>
          <a:ext cx="1333500" cy="1333500"/>
        </a:xfrm>
        <a:prstGeom prst="rect"/>
      </xdr:spPr>
    </xdr:pic>
    <xdr:clientData/>
  </xdr:twoCellAnchor>
  <xdr:twoCellAnchor>
    <xdr:from>
      <xdr:col>8</xdr:col>
      <xdr:colOff>171450</xdr:colOff>
      <xdr:row>91</xdr:row>
      <xdr:rowOff>133350</xdr:rowOff>
    </xdr:from>
    <xdr:to>
      <xdr:col>8</xdr:col>
      <xdr:colOff>1504950</xdr:colOff>
      <xdr:row>91</xdr:row>
      <xdr:rowOff>1466850</xdr:rowOff>
    </xdr:to>
    <xdr:pic>
      <xdr:nvPicPr>
        <xdr:cNvPr id="76" name="Имя "/>
        <xdr:cNvPicPr>
          <a:picLocks noChangeAspect="1"/>
        </xdr:cNvPicPr>
      </xdr:nvPicPr>
      <xdr:blipFill>
        <a:blip r:embed="rId76" cstate="print"/>
        <a:stretch>
          <a:fillRect/>
        </a:stretch>
      </xdr:blipFill>
      <xdr:spPr>
        <a:xfrm>
          <a:off x="0" y="0"/>
          <a:ext cx="1333500" cy="1333500"/>
        </a:xfrm>
        <a:prstGeom prst="rect"/>
      </xdr:spPr>
    </xdr:pic>
    <xdr:clientData/>
  </xdr:twoCellAnchor>
  <xdr:twoCellAnchor>
    <xdr:from>
      <xdr:col>8</xdr:col>
      <xdr:colOff>171450</xdr:colOff>
      <xdr:row>92</xdr:row>
      <xdr:rowOff>133350</xdr:rowOff>
    </xdr:from>
    <xdr:to>
      <xdr:col>8</xdr:col>
      <xdr:colOff>1504950</xdr:colOff>
      <xdr:row>92</xdr:row>
      <xdr:rowOff>1466850</xdr:rowOff>
    </xdr:to>
    <xdr:pic>
      <xdr:nvPicPr>
        <xdr:cNvPr id="77" name="Имя "/>
        <xdr:cNvPicPr>
          <a:picLocks noChangeAspect="1"/>
        </xdr:cNvPicPr>
      </xdr:nvPicPr>
      <xdr:blipFill>
        <a:blip r:embed="rId77" cstate="print"/>
        <a:stretch>
          <a:fillRect/>
        </a:stretch>
      </xdr:blipFill>
      <xdr:spPr>
        <a:xfrm>
          <a:off x="0" y="0"/>
          <a:ext cx="1333500" cy="1333500"/>
        </a:xfrm>
        <a:prstGeom prst="rect"/>
      </xdr:spPr>
    </xdr:pic>
    <xdr:clientData/>
  </xdr:twoCellAnchor>
  <xdr:twoCellAnchor>
    <xdr:from>
      <xdr:col>8</xdr:col>
      <xdr:colOff>171450</xdr:colOff>
      <xdr:row>93</xdr:row>
      <xdr:rowOff>133350</xdr:rowOff>
    </xdr:from>
    <xdr:to>
      <xdr:col>8</xdr:col>
      <xdr:colOff>1504950</xdr:colOff>
      <xdr:row>93</xdr:row>
      <xdr:rowOff>1466850</xdr:rowOff>
    </xdr:to>
    <xdr:pic>
      <xdr:nvPicPr>
        <xdr:cNvPr id="78" name="Имя "/>
        <xdr:cNvPicPr>
          <a:picLocks noChangeAspect="1"/>
        </xdr:cNvPicPr>
      </xdr:nvPicPr>
      <xdr:blipFill>
        <a:blip r:embed="rId78" cstate="print"/>
        <a:stretch>
          <a:fillRect/>
        </a:stretch>
      </xdr:blipFill>
      <xdr:spPr>
        <a:xfrm>
          <a:off x="0" y="0"/>
          <a:ext cx="1333500" cy="1333500"/>
        </a:xfrm>
        <a:prstGeom prst="rect"/>
      </xdr:spPr>
    </xdr:pic>
    <xdr:clientData/>
  </xdr:twoCellAnchor>
  <xdr:twoCellAnchor>
    <xdr:from>
      <xdr:col>8</xdr:col>
      <xdr:colOff>171450</xdr:colOff>
      <xdr:row>94</xdr:row>
      <xdr:rowOff>133350</xdr:rowOff>
    </xdr:from>
    <xdr:to>
      <xdr:col>8</xdr:col>
      <xdr:colOff>1504950</xdr:colOff>
      <xdr:row>94</xdr:row>
      <xdr:rowOff>1466850</xdr:rowOff>
    </xdr:to>
    <xdr:pic>
      <xdr:nvPicPr>
        <xdr:cNvPr id="79" name="Имя "/>
        <xdr:cNvPicPr>
          <a:picLocks noChangeAspect="1"/>
        </xdr:cNvPicPr>
      </xdr:nvPicPr>
      <xdr:blipFill>
        <a:blip r:embed="rId79" cstate="print"/>
        <a:stretch>
          <a:fillRect/>
        </a:stretch>
      </xdr:blipFill>
      <xdr:spPr>
        <a:xfrm>
          <a:off x="0" y="0"/>
          <a:ext cx="1333500" cy="1333500"/>
        </a:xfrm>
        <a:prstGeom prst="rect"/>
      </xdr:spPr>
    </xdr:pic>
    <xdr:clientData/>
  </xdr:twoCellAnchor>
  <xdr:twoCellAnchor>
    <xdr:from>
      <xdr:col>8</xdr:col>
      <xdr:colOff>171450</xdr:colOff>
      <xdr:row>95</xdr:row>
      <xdr:rowOff>133350</xdr:rowOff>
    </xdr:from>
    <xdr:to>
      <xdr:col>8</xdr:col>
      <xdr:colOff>1504950</xdr:colOff>
      <xdr:row>95</xdr:row>
      <xdr:rowOff>1466850</xdr:rowOff>
    </xdr:to>
    <xdr:pic>
      <xdr:nvPicPr>
        <xdr:cNvPr id="80" name="Имя "/>
        <xdr:cNvPicPr>
          <a:picLocks noChangeAspect="1"/>
        </xdr:cNvPicPr>
      </xdr:nvPicPr>
      <xdr:blipFill>
        <a:blip r:embed="rId80" cstate="print"/>
        <a:stretch>
          <a:fillRect/>
        </a:stretch>
      </xdr:blipFill>
      <xdr:spPr>
        <a:xfrm>
          <a:off x="0" y="0"/>
          <a:ext cx="1333500" cy="1333500"/>
        </a:xfrm>
        <a:prstGeom prst="rect"/>
      </xdr:spPr>
    </xdr:pic>
    <xdr:clientData/>
  </xdr:twoCellAnchor>
  <xdr:twoCellAnchor>
    <xdr:from>
      <xdr:col>8</xdr:col>
      <xdr:colOff>171450</xdr:colOff>
      <xdr:row>96</xdr:row>
      <xdr:rowOff>133350</xdr:rowOff>
    </xdr:from>
    <xdr:to>
      <xdr:col>8</xdr:col>
      <xdr:colOff>1504950</xdr:colOff>
      <xdr:row>96</xdr:row>
      <xdr:rowOff>1466850</xdr:rowOff>
    </xdr:to>
    <xdr:pic>
      <xdr:nvPicPr>
        <xdr:cNvPr id="81" name="Имя "/>
        <xdr:cNvPicPr>
          <a:picLocks noChangeAspect="1"/>
        </xdr:cNvPicPr>
      </xdr:nvPicPr>
      <xdr:blipFill>
        <a:blip r:embed="rId81" cstate="print"/>
        <a:stretch>
          <a:fillRect/>
        </a:stretch>
      </xdr:blipFill>
      <xdr:spPr>
        <a:xfrm>
          <a:off x="0" y="0"/>
          <a:ext cx="1333500" cy="1333500"/>
        </a:xfrm>
        <a:prstGeom prst="rect"/>
      </xdr:spPr>
    </xdr:pic>
    <xdr:clientData/>
  </xdr:twoCellAnchor>
  <xdr:twoCellAnchor>
    <xdr:from>
      <xdr:col>8</xdr:col>
      <xdr:colOff>171450</xdr:colOff>
      <xdr:row>97</xdr:row>
      <xdr:rowOff>133350</xdr:rowOff>
    </xdr:from>
    <xdr:to>
      <xdr:col>8</xdr:col>
      <xdr:colOff>1504950</xdr:colOff>
      <xdr:row>97</xdr:row>
      <xdr:rowOff>1466850</xdr:rowOff>
    </xdr:to>
    <xdr:pic>
      <xdr:nvPicPr>
        <xdr:cNvPr id="82" name="Имя "/>
        <xdr:cNvPicPr>
          <a:picLocks noChangeAspect="1"/>
        </xdr:cNvPicPr>
      </xdr:nvPicPr>
      <xdr:blipFill>
        <a:blip r:embed="rId82" cstate="print"/>
        <a:stretch>
          <a:fillRect/>
        </a:stretch>
      </xdr:blipFill>
      <xdr:spPr>
        <a:xfrm>
          <a:off x="0" y="0"/>
          <a:ext cx="1333500" cy="1333500"/>
        </a:xfrm>
        <a:prstGeom prst="rect"/>
      </xdr:spPr>
    </xdr:pic>
    <xdr:clientData/>
  </xdr:twoCellAnchor>
  <xdr:twoCellAnchor>
    <xdr:from>
      <xdr:col>8</xdr:col>
      <xdr:colOff>171450</xdr:colOff>
      <xdr:row>98</xdr:row>
      <xdr:rowOff>133350</xdr:rowOff>
    </xdr:from>
    <xdr:to>
      <xdr:col>8</xdr:col>
      <xdr:colOff>1504950</xdr:colOff>
      <xdr:row>98</xdr:row>
      <xdr:rowOff>1466850</xdr:rowOff>
    </xdr:to>
    <xdr:pic>
      <xdr:nvPicPr>
        <xdr:cNvPr id="83" name="Имя "/>
        <xdr:cNvPicPr>
          <a:picLocks noChangeAspect="1"/>
        </xdr:cNvPicPr>
      </xdr:nvPicPr>
      <xdr:blipFill>
        <a:blip r:embed="rId83" cstate="print"/>
        <a:stretch>
          <a:fillRect/>
        </a:stretch>
      </xdr:blipFill>
      <xdr:spPr>
        <a:xfrm>
          <a:off x="0" y="0"/>
          <a:ext cx="1333500" cy="1333500"/>
        </a:xfrm>
        <a:prstGeom prst="rect"/>
      </xdr:spPr>
    </xdr:pic>
    <xdr:clientData/>
  </xdr:twoCellAnchor>
  <xdr:twoCellAnchor>
    <xdr:from>
      <xdr:col>8</xdr:col>
      <xdr:colOff>171450</xdr:colOff>
      <xdr:row>99</xdr:row>
      <xdr:rowOff>133350</xdr:rowOff>
    </xdr:from>
    <xdr:to>
      <xdr:col>8</xdr:col>
      <xdr:colOff>1504950</xdr:colOff>
      <xdr:row>99</xdr:row>
      <xdr:rowOff>1466850</xdr:rowOff>
    </xdr:to>
    <xdr:pic>
      <xdr:nvPicPr>
        <xdr:cNvPr id="84" name="Имя "/>
        <xdr:cNvPicPr>
          <a:picLocks noChangeAspect="1"/>
        </xdr:cNvPicPr>
      </xdr:nvPicPr>
      <xdr:blipFill>
        <a:blip r:embed="rId84" cstate="print"/>
        <a:stretch>
          <a:fillRect/>
        </a:stretch>
      </xdr:blipFill>
      <xdr:spPr>
        <a:xfrm>
          <a:off x="0" y="0"/>
          <a:ext cx="1333500" cy="1333500"/>
        </a:xfrm>
        <a:prstGeom prst="rect"/>
      </xdr:spPr>
    </xdr:pic>
    <xdr:clientData/>
  </xdr:twoCellAnchor>
  <xdr:twoCellAnchor>
    <xdr:from>
      <xdr:col>8</xdr:col>
      <xdr:colOff>171450</xdr:colOff>
      <xdr:row>100</xdr:row>
      <xdr:rowOff>133350</xdr:rowOff>
    </xdr:from>
    <xdr:to>
      <xdr:col>8</xdr:col>
      <xdr:colOff>1504950</xdr:colOff>
      <xdr:row>100</xdr:row>
      <xdr:rowOff>1466850</xdr:rowOff>
    </xdr:to>
    <xdr:pic>
      <xdr:nvPicPr>
        <xdr:cNvPr id="85" name="Имя "/>
        <xdr:cNvPicPr>
          <a:picLocks noChangeAspect="1"/>
        </xdr:cNvPicPr>
      </xdr:nvPicPr>
      <xdr:blipFill>
        <a:blip r:embed="rId85" cstate="print"/>
        <a:stretch>
          <a:fillRect/>
        </a:stretch>
      </xdr:blipFill>
      <xdr:spPr>
        <a:xfrm>
          <a:off x="0" y="0"/>
          <a:ext cx="1333500" cy="1333500"/>
        </a:xfrm>
        <a:prstGeom prst="rect"/>
      </xdr:spPr>
    </xdr:pic>
    <xdr:clientData/>
  </xdr:twoCellAnchor>
  <xdr:twoCellAnchor>
    <xdr:from>
      <xdr:col>8</xdr:col>
      <xdr:colOff>171450</xdr:colOff>
      <xdr:row>101</xdr:row>
      <xdr:rowOff>133350</xdr:rowOff>
    </xdr:from>
    <xdr:to>
      <xdr:col>8</xdr:col>
      <xdr:colOff>1504950</xdr:colOff>
      <xdr:row>101</xdr:row>
      <xdr:rowOff>1466850</xdr:rowOff>
    </xdr:to>
    <xdr:pic>
      <xdr:nvPicPr>
        <xdr:cNvPr id="86" name="Имя "/>
        <xdr:cNvPicPr>
          <a:picLocks noChangeAspect="1"/>
        </xdr:cNvPicPr>
      </xdr:nvPicPr>
      <xdr:blipFill>
        <a:blip r:embed="rId86" cstate="print"/>
        <a:stretch>
          <a:fillRect/>
        </a:stretch>
      </xdr:blipFill>
      <xdr:spPr>
        <a:xfrm>
          <a:off x="0" y="0"/>
          <a:ext cx="1333500" cy="1333500"/>
        </a:xfrm>
        <a:prstGeom prst="rect"/>
      </xdr:spPr>
    </xdr:pic>
    <xdr:clientData/>
  </xdr:twoCellAnchor>
  <xdr:twoCellAnchor>
    <xdr:from>
      <xdr:col>8</xdr:col>
      <xdr:colOff>171450</xdr:colOff>
      <xdr:row>102</xdr:row>
      <xdr:rowOff>133350</xdr:rowOff>
    </xdr:from>
    <xdr:to>
      <xdr:col>8</xdr:col>
      <xdr:colOff>1504950</xdr:colOff>
      <xdr:row>102</xdr:row>
      <xdr:rowOff>1466850</xdr:rowOff>
    </xdr:to>
    <xdr:pic>
      <xdr:nvPicPr>
        <xdr:cNvPr id="87" name="Имя "/>
        <xdr:cNvPicPr>
          <a:picLocks noChangeAspect="1"/>
        </xdr:cNvPicPr>
      </xdr:nvPicPr>
      <xdr:blipFill>
        <a:blip r:embed="rId87" cstate="print"/>
        <a:stretch>
          <a:fillRect/>
        </a:stretch>
      </xdr:blipFill>
      <xdr:spPr>
        <a:xfrm>
          <a:off x="0" y="0"/>
          <a:ext cx="1333500" cy="1333500"/>
        </a:xfrm>
        <a:prstGeom prst="rect"/>
      </xdr:spPr>
    </xdr:pic>
    <xdr:clientData/>
  </xdr:twoCellAnchor>
  <xdr:twoCellAnchor>
    <xdr:from>
      <xdr:col>8</xdr:col>
      <xdr:colOff>171450</xdr:colOff>
      <xdr:row>103</xdr:row>
      <xdr:rowOff>133350</xdr:rowOff>
    </xdr:from>
    <xdr:to>
      <xdr:col>8</xdr:col>
      <xdr:colOff>1504950</xdr:colOff>
      <xdr:row>103</xdr:row>
      <xdr:rowOff>1466850</xdr:rowOff>
    </xdr:to>
    <xdr:pic>
      <xdr:nvPicPr>
        <xdr:cNvPr id="88" name="Имя "/>
        <xdr:cNvPicPr>
          <a:picLocks noChangeAspect="1"/>
        </xdr:cNvPicPr>
      </xdr:nvPicPr>
      <xdr:blipFill>
        <a:blip r:embed="rId88" cstate="print"/>
        <a:stretch>
          <a:fillRect/>
        </a:stretch>
      </xdr:blipFill>
      <xdr:spPr>
        <a:xfrm>
          <a:off x="0" y="0"/>
          <a:ext cx="1333500" cy="1333500"/>
        </a:xfrm>
        <a:prstGeom prst="rect"/>
      </xdr:spPr>
    </xdr:pic>
    <xdr:clientData/>
  </xdr:twoCellAnchor>
  <xdr:twoCellAnchor>
    <xdr:from>
      <xdr:col>8</xdr:col>
      <xdr:colOff>171450</xdr:colOff>
      <xdr:row>104</xdr:row>
      <xdr:rowOff>133350</xdr:rowOff>
    </xdr:from>
    <xdr:to>
      <xdr:col>8</xdr:col>
      <xdr:colOff>1504950</xdr:colOff>
      <xdr:row>104</xdr:row>
      <xdr:rowOff>1466850</xdr:rowOff>
    </xdr:to>
    <xdr:pic>
      <xdr:nvPicPr>
        <xdr:cNvPr id="89" name="Имя "/>
        <xdr:cNvPicPr>
          <a:picLocks noChangeAspect="1"/>
        </xdr:cNvPicPr>
      </xdr:nvPicPr>
      <xdr:blipFill>
        <a:blip r:embed="rId89" cstate="print"/>
        <a:stretch>
          <a:fillRect/>
        </a:stretch>
      </xdr:blipFill>
      <xdr:spPr>
        <a:xfrm>
          <a:off x="0" y="0"/>
          <a:ext cx="1333500" cy="1333500"/>
        </a:xfrm>
        <a:prstGeom prst="rect"/>
      </xdr:spPr>
    </xdr:pic>
    <xdr:clientData/>
  </xdr:twoCellAnchor>
  <xdr:twoCellAnchor>
    <xdr:from>
      <xdr:col>8</xdr:col>
      <xdr:colOff>171450</xdr:colOff>
      <xdr:row>105</xdr:row>
      <xdr:rowOff>133350</xdr:rowOff>
    </xdr:from>
    <xdr:to>
      <xdr:col>8</xdr:col>
      <xdr:colOff>1504950</xdr:colOff>
      <xdr:row>105</xdr:row>
      <xdr:rowOff>1466850</xdr:rowOff>
    </xdr:to>
    <xdr:pic>
      <xdr:nvPicPr>
        <xdr:cNvPr id="90" name="Имя "/>
        <xdr:cNvPicPr>
          <a:picLocks noChangeAspect="1"/>
        </xdr:cNvPicPr>
      </xdr:nvPicPr>
      <xdr:blipFill>
        <a:blip r:embed="rId90" cstate="print"/>
        <a:stretch>
          <a:fillRect/>
        </a:stretch>
      </xdr:blipFill>
      <xdr:spPr>
        <a:xfrm>
          <a:off x="0" y="0"/>
          <a:ext cx="1333500" cy="1333500"/>
        </a:xfrm>
        <a:prstGeom prst="rect"/>
      </xdr:spPr>
    </xdr:pic>
    <xdr:clientData/>
  </xdr:twoCellAnchor>
  <xdr:twoCellAnchor>
    <xdr:from>
      <xdr:col>8</xdr:col>
      <xdr:colOff>171450</xdr:colOff>
      <xdr:row>106</xdr:row>
      <xdr:rowOff>133350</xdr:rowOff>
    </xdr:from>
    <xdr:to>
      <xdr:col>8</xdr:col>
      <xdr:colOff>1504950</xdr:colOff>
      <xdr:row>106</xdr:row>
      <xdr:rowOff>1466850</xdr:rowOff>
    </xdr:to>
    <xdr:pic>
      <xdr:nvPicPr>
        <xdr:cNvPr id="91" name="Имя "/>
        <xdr:cNvPicPr>
          <a:picLocks noChangeAspect="1"/>
        </xdr:cNvPicPr>
      </xdr:nvPicPr>
      <xdr:blipFill>
        <a:blip r:embed="rId91" cstate="print"/>
        <a:stretch>
          <a:fillRect/>
        </a:stretch>
      </xdr:blipFill>
      <xdr:spPr>
        <a:xfrm>
          <a:off x="0" y="0"/>
          <a:ext cx="1333500" cy="1333500"/>
        </a:xfrm>
        <a:prstGeom prst="rect"/>
      </xdr:spPr>
    </xdr:pic>
    <xdr:clientData/>
  </xdr:twoCellAnchor>
  <xdr:twoCellAnchor>
    <xdr:from>
      <xdr:col>8</xdr:col>
      <xdr:colOff>171450</xdr:colOff>
      <xdr:row>107</xdr:row>
      <xdr:rowOff>133350</xdr:rowOff>
    </xdr:from>
    <xdr:to>
      <xdr:col>8</xdr:col>
      <xdr:colOff>1504950</xdr:colOff>
      <xdr:row>107</xdr:row>
      <xdr:rowOff>1466850</xdr:rowOff>
    </xdr:to>
    <xdr:pic>
      <xdr:nvPicPr>
        <xdr:cNvPr id="92" name="Имя "/>
        <xdr:cNvPicPr>
          <a:picLocks noChangeAspect="1"/>
        </xdr:cNvPicPr>
      </xdr:nvPicPr>
      <xdr:blipFill>
        <a:blip r:embed="rId92" cstate="print"/>
        <a:stretch>
          <a:fillRect/>
        </a:stretch>
      </xdr:blipFill>
      <xdr:spPr>
        <a:xfrm>
          <a:off x="0" y="0"/>
          <a:ext cx="1333500" cy="1333500"/>
        </a:xfrm>
        <a:prstGeom prst="rect"/>
      </xdr:spPr>
    </xdr:pic>
    <xdr:clientData/>
  </xdr:twoCellAnchor>
  <xdr:twoCellAnchor>
    <xdr:from>
      <xdr:col>8</xdr:col>
      <xdr:colOff>171450</xdr:colOff>
      <xdr:row>108</xdr:row>
      <xdr:rowOff>133350</xdr:rowOff>
    </xdr:from>
    <xdr:to>
      <xdr:col>8</xdr:col>
      <xdr:colOff>1504950</xdr:colOff>
      <xdr:row>108</xdr:row>
      <xdr:rowOff>1466850</xdr:rowOff>
    </xdr:to>
    <xdr:pic>
      <xdr:nvPicPr>
        <xdr:cNvPr id="93" name="Имя "/>
        <xdr:cNvPicPr>
          <a:picLocks noChangeAspect="1"/>
        </xdr:cNvPicPr>
      </xdr:nvPicPr>
      <xdr:blipFill>
        <a:blip r:embed="rId93" cstate="print"/>
        <a:stretch>
          <a:fillRect/>
        </a:stretch>
      </xdr:blipFill>
      <xdr:spPr>
        <a:xfrm>
          <a:off x="0" y="0"/>
          <a:ext cx="1333500" cy="1333500"/>
        </a:xfrm>
        <a:prstGeom prst="rect"/>
      </xdr:spPr>
    </xdr:pic>
    <xdr:clientData/>
  </xdr:twoCellAnchor>
  <xdr:twoCellAnchor>
    <xdr:from>
      <xdr:col>8</xdr:col>
      <xdr:colOff>171450</xdr:colOff>
      <xdr:row>109</xdr:row>
      <xdr:rowOff>133350</xdr:rowOff>
    </xdr:from>
    <xdr:to>
      <xdr:col>8</xdr:col>
      <xdr:colOff>1504950</xdr:colOff>
      <xdr:row>109</xdr:row>
      <xdr:rowOff>1466850</xdr:rowOff>
    </xdr:to>
    <xdr:pic>
      <xdr:nvPicPr>
        <xdr:cNvPr id="94" name="Имя "/>
        <xdr:cNvPicPr>
          <a:picLocks noChangeAspect="1"/>
        </xdr:cNvPicPr>
      </xdr:nvPicPr>
      <xdr:blipFill>
        <a:blip r:embed="rId94" cstate="print"/>
        <a:stretch>
          <a:fillRect/>
        </a:stretch>
      </xdr:blipFill>
      <xdr:spPr>
        <a:xfrm>
          <a:off x="0" y="0"/>
          <a:ext cx="1333500" cy="1333500"/>
        </a:xfrm>
        <a:prstGeom prst="rect"/>
      </xdr:spPr>
    </xdr:pic>
    <xdr:clientData/>
  </xdr:twoCellAnchor>
  <xdr:twoCellAnchor>
    <xdr:from>
      <xdr:col>8</xdr:col>
      <xdr:colOff>171450</xdr:colOff>
      <xdr:row>110</xdr:row>
      <xdr:rowOff>133350</xdr:rowOff>
    </xdr:from>
    <xdr:to>
      <xdr:col>8</xdr:col>
      <xdr:colOff>1504950</xdr:colOff>
      <xdr:row>110</xdr:row>
      <xdr:rowOff>1466850</xdr:rowOff>
    </xdr:to>
    <xdr:pic>
      <xdr:nvPicPr>
        <xdr:cNvPr id="95" name="Имя "/>
        <xdr:cNvPicPr>
          <a:picLocks noChangeAspect="1"/>
        </xdr:cNvPicPr>
      </xdr:nvPicPr>
      <xdr:blipFill>
        <a:blip r:embed="rId95" cstate="print"/>
        <a:stretch>
          <a:fillRect/>
        </a:stretch>
      </xdr:blipFill>
      <xdr:spPr>
        <a:xfrm>
          <a:off x="0" y="0"/>
          <a:ext cx="1333500" cy="1333500"/>
        </a:xfrm>
        <a:prstGeom prst="rect"/>
      </xdr:spPr>
    </xdr:pic>
    <xdr:clientData/>
  </xdr:twoCellAnchor>
  <xdr:twoCellAnchor>
    <xdr:from>
      <xdr:col>8</xdr:col>
      <xdr:colOff>171450</xdr:colOff>
      <xdr:row>111</xdr:row>
      <xdr:rowOff>133350</xdr:rowOff>
    </xdr:from>
    <xdr:to>
      <xdr:col>8</xdr:col>
      <xdr:colOff>1504950</xdr:colOff>
      <xdr:row>111</xdr:row>
      <xdr:rowOff>1466850</xdr:rowOff>
    </xdr:to>
    <xdr:pic>
      <xdr:nvPicPr>
        <xdr:cNvPr id="96" name="Имя "/>
        <xdr:cNvPicPr>
          <a:picLocks noChangeAspect="1"/>
        </xdr:cNvPicPr>
      </xdr:nvPicPr>
      <xdr:blipFill>
        <a:blip r:embed="rId96" cstate="print"/>
        <a:stretch>
          <a:fillRect/>
        </a:stretch>
      </xdr:blipFill>
      <xdr:spPr>
        <a:xfrm>
          <a:off x="0" y="0"/>
          <a:ext cx="1333500" cy="1333500"/>
        </a:xfrm>
        <a:prstGeom prst="rect"/>
      </xdr:spPr>
    </xdr:pic>
    <xdr:clientData/>
  </xdr:twoCellAnchor>
  <xdr:twoCellAnchor>
    <xdr:from>
      <xdr:col>8</xdr:col>
      <xdr:colOff>171450</xdr:colOff>
      <xdr:row>112</xdr:row>
      <xdr:rowOff>133350</xdr:rowOff>
    </xdr:from>
    <xdr:to>
      <xdr:col>8</xdr:col>
      <xdr:colOff>1504950</xdr:colOff>
      <xdr:row>112</xdr:row>
      <xdr:rowOff>1466850</xdr:rowOff>
    </xdr:to>
    <xdr:pic>
      <xdr:nvPicPr>
        <xdr:cNvPr id="97" name="Имя "/>
        <xdr:cNvPicPr>
          <a:picLocks noChangeAspect="1"/>
        </xdr:cNvPicPr>
      </xdr:nvPicPr>
      <xdr:blipFill>
        <a:blip r:embed="rId97" cstate="print"/>
        <a:stretch>
          <a:fillRect/>
        </a:stretch>
      </xdr:blipFill>
      <xdr:spPr>
        <a:xfrm>
          <a:off x="0" y="0"/>
          <a:ext cx="1333500" cy="1333500"/>
        </a:xfrm>
        <a:prstGeom prst="rect"/>
      </xdr:spPr>
    </xdr:pic>
    <xdr:clientData/>
  </xdr:twoCellAnchor>
  <xdr:twoCellAnchor>
    <xdr:from>
      <xdr:col>8</xdr:col>
      <xdr:colOff>171450</xdr:colOff>
      <xdr:row>113</xdr:row>
      <xdr:rowOff>133350</xdr:rowOff>
    </xdr:from>
    <xdr:to>
      <xdr:col>8</xdr:col>
      <xdr:colOff>1504950</xdr:colOff>
      <xdr:row>113</xdr:row>
      <xdr:rowOff>1466850</xdr:rowOff>
    </xdr:to>
    <xdr:pic>
      <xdr:nvPicPr>
        <xdr:cNvPr id="98" name="Имя "/>
        <xdr:cNvPicPr>
          <a:picLocks noChangeAspect="1"/>
        </xdr:cNvPicPr>
      </xdr:nvPicPr>
      <xdr:blipFill>
        <a:blip r:embed="rId98" cstate="print"/>
        <a:stretch>
          <a:fillRect/>
        </a:stretch>
      </xdr:blipFill>
      <xdr:spPr>
        <a:xfrm>
          <a:off x="0" y="0"/>
          <a:ext cx="1333500" cy="1333500"/>
        </a:xfrm>
        <a:prstGeom prst="rect"/>
      </xdr:spPr>
    </xdr:pic>
    <xdr:clientData/>
  </xdr:twoCellAnchor>
  <xdr:twoCellAnchor>
    <xdr:from>
      <xdr:col>8</xdr:col>
      <xdr:colOff>171450</xdr:colOff>
      <xdr:row>114</xdr:row>
      <xdr:rowOff>133350</xdr:rowOff>
    </xdr:from>
    <xdr:to>
      <xdr:col>8</xdr:col>
      <xdr:colOff>1504950</xdr:colOff>
      <xdr:row>114</xdr:row>
      <xdr:rowOff>1466850</xdr:rowOff>
    </xdr:to>
    <xdr:pic>
      <xdr:nvPicPr>
        <xdr:cNvPr id="99" name="Имя "/>
        <xdr:cNvPicPr>
          <a:picLocks noChangeAspect="1"/>
        </xdr:cNvPicPr>
      </xdr:nvPicPr>
      <xdr:blipFill>
        <a:blip r:embed="rId99" cstate="print"/>
        <a:stretch>
          <a:fillRect/>
        </a:stretch>
      </xdr:blipFill>
      <xdr:spPr>
        <a:xfrm>
          <a:off x="0" y="0"/>
          <a:ext cx="1333500" cy="1333500"/>
        </a:xfrm>
        <a:prstGeom prst="rect"/>
      </xdr:spPr>
    </xdr:pic>
    <xdr:clientData/>
  </xdr:twoCellAnchor>
  <xdr:twoCellAnchor>
    <xdr:from>
      <xdr:col>8</xdr:col>
      <xdr:colOff>171450</xdr:colOff>
      <xdr:row>115</xdr:row>
      <xdr:rowOff>133350</xdr:rowOff>
    </xdr:from>
    <xdr:to>
      <xdr:col>8</xdr:col>
      <xdr:colOff>1504950</xdr:colOff>
      <xdr:row>115</xdr:row>
      <xdr:rowOff>1466850</xdr:rowOff>
    </xdr:to>
    <xdr:pic>
      <xdr:nvPicPr>
        <xdr:cNvPr id="100" name="Имя "/>
        <xdr:cNvPicPr>
          <a:picLocks noChangeAspect="1"/>
        </xdr:cNvPicPr>
      </xdr:nvPicPr>
      <xdr:blipFill>
        <a:blip r:embed="rId100" cstate="print"/>
        <a:stretch>
          <a:fillRect/>
        </a:stretch>
      </xdr:blipFill>
      <xdr:spPr>
        <a:xfrm>
          <a:off x="0" y="0"/>
          <a:ext cx="1333500" cy="133350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absoluteAnchor>
    <xdr:pos x="0" y="0"/>
    <xdr:ext cx="0" cy="0"/>
    <xdr:pic>
      <xdr:nvPicPr>
        <xdr:cNvPr id="1" name="Picture 2"/>
        <xdr:cNvPicPr>
          <a:picLocks noChangeAspect="1"/>
        </xdr:cNvPicPr>
      </xdr:nvPicPr>
      <xdr:blipFill>
        <a:blip r:embed="rId1" cstate="print"/>
        <a:stretch>
          <a:fillRect/>
        </a:stretch>
      </xdr:blipFill>
      <xdr:spPr>
        <a:xfrm>
          <a:off x="0" y="0"/>
          <a:ext cx="0" cy="0"/>
        </a:xfrm>
        <a:prstGeom prst="rect"/>
      </xdr:spPr>
    </xdr:pic>
    <xdr:clientData/>
  </xdr:absoluteAnchor>
  <xdr:absoluteAnchor>
    <xdr:pos x="0" y="0"/>
    <xdr:ext cx="0" cy="0"/>
    <xdr:pic>
      <xdr:nvPicPr>
        <xdr:cNvPr id="2" name="Picture 5"/>
        <xdr:cNvPicPr>
          <a:picLocks noChangeAspect="1"/>
        </xdr:cNvPicPr>
      </xdr:nvPicPr>
      <xdr:blipFill>
        <a:blip r:embed="rId2" cstate="print"/>
        <a:stretch>
          <a:fillRect/>
        </a:stretch>
      </xdr:blipFill>
      <xdr:spPr>
        <a:xfrm>
          <a:off x="0" y="0"/>
          <a:ext cx="0" cy="0"/>
        </a:xfrm>
        <a:prstGeom prst="rect"/>
      </xdr:spPr>
    </xdr:pic>
    <xdr:clientData/>
  </xdr:absoluteAnchor>
  <xdr:absoluteAnchor>
    <xdr:pos x="0" y="0"/>
    <xdr:ext cx="0" cy="0"/>
    <xdr:pic>
      <xdr:nvPicPr>
        <xdr:cNvPr id="3" name="Picture 10"/>
        <xdr:cNvPicPr>
          <a:picLocks noChangeAspect="1"/>
        </xdr:cNvPicPr>
      </xdr:nvPicPr>
      <xdr:blipFill>
        <a:blip r:embed="rId3" cstate="print"/>
        <a:stretch>
          <a:fillRect/>
        </a:stretch>
      </xdr:blipFill>
      <xdr:spPr>
        <a:xfrm>
          <a:off x="0" y="0"/>
          <a:ext cx="0" cy="0"/>
        </a:xfrm>
        <a:prstGeom prst="rect"/>
      </xdr:spPr>
    </xdr:pic>
    <xdr:clientData/>
  </xdr:absoluteAnchor>
  <xdr:absoluteAnchor>
    <xdr:pos x="0" y="0"/>
    <xdr:ext cx="0" cy="0"/>
    <xdr:pic>
      <xdr:nvPicPr>
        <xdr:cNvPr id="4" name="Picture 17"/>
        <xdr:cNvPicPr>
          <a:picLocks noChangeAspect="1"/>
        </xdr:cNvPicPr>
      </xdr:nvPicPr>
      <xdr:blipFill>
        <a:blip r:embed="rId5" cstate="print"/>
        <a:stretch>
          <a:fillRect/>
        </a:stretch>
      </xdr:blipFill>
      <xdr:spPr>
        <a:xfrm>
          <a:off x="0" y="0"/>
          <a:ext cx="0" cy="0"/>
        </a:xfrm>
        <a:prstGeom prst="rect"/>
      </xdr:spPr>
    </xdr:pic>
    <xdr:clientData/>
  </xdr:absoluteAnchor>
  <xdr:absoluteAnchor>
    <xdr:pos x="0" y="0"/>
    <xdr:ext cx="0" cy="0"/>
    <xdr:pic>
      <xdr:nvPicPr>
        <xdr:cNvPr id="5" name="Picture 20"/>
        <xdr:cNvPicPr>
          <a:picLocks noChangeAspect="1"/>
        </xdr:cNvPicPr>
      </xdr:nvPicPr>
      <xdr:blipFill>
        <a:blip r:embed="rId6" cstate="print"/>
        <a:stretch>
          <a:fillRect/>
        </a:stretch>
      </xdr:blipFill>
      <xdr:spPr>
        <a:xfrm>
          <a:off x="0" y="0"/>
          <a:ext cx="0" cy="0"/>
        </a:xfrm>
        <a:prstGeom prst="rect"/>
      </xdr:spPr>
    </xdr:pic>
    <xdr:clientData/>
  </xdr:absoluteAnchor>
  <xdr:absoluteAnchor>
    <xdr:pos x="0" y="0"/>
    <xdr:ext cx="0" cy="0"/>
    <xdr:pic>
      <xdr:nvPicPr>
        <xdr:cNvPr id="6" name="Picture 29"/>
        <xdr:cNvPicPr>
          <a:picLocks noChangeAspect="1"/>
        </xdr:cNvPicPr>
      </xdr:nvPicPr>
      <xdr:blipFill>
        <a:blip r:embed="rId7" cstate="print"/>
        <a:stretch>
          <a:fillRect/>
        </a:stretch>
      </xdr:blipFill>
      <xdr:spPr>
        <a:xfrm>
          <a:off x="0" y="0"/>
          <a:ext cx="0" cy="0"/>
        </a:xfrm>
        <a:prstGeom prst="rect"/>
      </xdr:spPr>
    </xdr:pic>
    <xdr:clientData/>
  </xdr:absoluteAnchor>
  <xdr:absoluteAnchor>
    <xdr:pos x="0" y="9525"/>
    <xdr:ext cx="0" cy="0"/>
    <xdr:pic>
      <xdr:nvPicPr>
        <xdr:cNvPr id="7" name="Picture 32"/>
        <xdr:cNvPicPr>
          <a:picLocks noChangeAspect="1"/>
        </xdr:cNvPicPr>
      </xdr:nvPicPr>
      <xdr:blipFill>
        <a:blip r:embed="rId8" cstate="print"/>
        <a:stretch>
          <a:fillRect/>
        </a:stretch>
      </xdr:blipFill>
      <xdr:spPr>
        <a:xfrm>
          <a:off x="0" y="0"/>
          <a:ext cx="0" cy="0"/>
        </a:xfrm>
        <a:prstGeom prst="rect"/>
      </xdr:spPr>
    </xdr:pic>
    <xdr:clientData/>
  </xdr:absoluteAnchor>
  <xdr:absoluteAnchor>
    <xdr:pos x="0" y="9525"/>
    <xdr:ext cx="0" cy="0"/>
    <xdr:pic>
      <xdr:nvPicPr>
        <xdr:cNvPr id="8" name="Picture 35"/>
        <xdr:cNvPicPr>
          <a:picLocks noChangeAspect="1"/>
        </xdr:cNvPicPr>
      </xdr:nvPicPr>
      <xdr:blipFill>
        <a:blip r:embed="rId9" cstate="print"/>
        <a:stretch>
          <a:fillRect/>
        </a:stretch>
      </xdr:blipFill>
      <xdr:spPr>
        <a:xfrm>
          <a:off x="0" y="0"/>
          <a:ext cx="0" cy="0"/>
        </a:xfrm>
        <a:prstGeom prst="rect"/>
      </xdr:spPr>
    </xdr:pic>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vmlDrawing" Target="../drawings/vmlDrawing1.vml" Id="rId102" /><Relationship Type="http://schemas.openxmlformats.org/officeDocument/2006/relationships/comments" Target="../comments1.xml" Id="rId103" /><Relationship Type="http://schemas.openxmlformats.org/officeDocument/2006/relationships/drawing" Target="../drawings/drawing1.xml" Id="rId101" /><Relationship Type="http://schemas.openxmlformats.org/officeDocument/2006/relationships/printerSettings" Target="../printerSettings/printerSettings1.bin" Id="rId100" /><Relationship Type="http://schemas.openxmlformats.org/officeDocument/2006/relationships/hyperlink" Target="http://cdn.eksmo.ru/v2/ASE000000000885186/COVER/cover1.jpg" TargetMode="External" Id="rId104" /><Relationship Type="http://schemas.openxmlformats.org/officeDocument/2006/relationships/hyperlink" Target="http://cdn.eksmo.ru/v2/ASE000000000896145/COVER/cover1.jpg" TargetMode="External" Id="rId105" /><Relationship Type="http://schemas.openxmlformats.org/officeDocument/2006/relationships/hyperlink" Target="http://cdn.eksmo.ru/v2/ASE000000000902938/COVER/cover1.jpg" TargetMode="External" Id="rId106" /><Relationship Type="http://schemas.openxmlformats.org/officeDocument/2006/relationships/hyperlink" Target="http://cdn.eksmo.ru/v2/ASE000000000880192/COVER/cover1.jpg" TargetMode="External" Id="rId107" /><Relationship Type="http://schemas.openxmlformats.org/officeDocument/2006/relationships/hyperlink" Target="http://cdn.eksmo.ru/v2/ASE000000000900523/COVER/cover1.jpg" TargetMode="External" Id="rId108" /><Relationship Type="http://schemas.openxmlformats.org/officeDocument/2006/relationships/hyperlink" Target="http://cdn.eksmo.ru/v2/ASE000000000893508/COVER/cover1.jpg" TargetMode="External" Id="rId109" /><Relationship Type="http://schemas.openxmlformats.org/officeDocument/2006/relationships/hyperlink" Target="http://cdn.eksmo.ru/v2/ASE000000000853052/COVER/cover1.jpg" TargetMode="External" Id="rId110" /><Relationship Type="http://schemas.openxmlformats.org/officeDocument/2006/relationships/hyperlink" Target="http://cdn.eksmo.ru/v2/ASE000000000713638/COVER/cover1.jpg" TargetMode="External" Id="rId111" /><Relationship Type="http://schemas.openxmlformats.org/officeDocument/2006/relationships/hyperlink" Target="http://cdn.eksmo.ru/v2/ASE000000000904316/COVER/cover1.jpg" TargetMode="External" Id="rId112" /><Relationship Type="http://schemas.openxmlformats.org/officeDocument/2006/relationships/hyperlink" Target="http://cdn.eksmo.ru/v2/ASE000000000883677/COVER/cover1.jpg" TargetMode="External" Id="rId113" /><Relationship Type="http://schemas.openxmlformats.org/officeDocument/2006/relationships/hyperlink" Target="http://cdn.eksmo.ru/v2/ASE000000000837260/COVER/cover1.jpg" TargetMode="External" Id="rId114" /><Relationship Type="http://schemas.openxmlformats.org/officeDocument/2006/relationships/hyperlink" Target="http://cdn.eksmo.ru/v2/ASE000000000873431/COVER/cover1.jpg" TargetMode="External" Id="rId115" /><Relationship Type="http://schemas.openxmlformats.org/officeDocument/2006/relationships/hyperlink" Target="http://cdn.eksmo.ru/v2/ASE000000000873438/COVER/cover1.jpg" TargetMode="External" Id="rId116" /><Relationship Type="http://schemas.openxmlformats.org/officeDocument/2006/relationships/hyperlink" Target="http://cdn.eksmo.ru/v2/ASE000000000838389/COVER/cover1.jpg" TargetMode="External" Id="rId117" /><Relationship Type="http://schemas.openxmlformats.org/officeDocument/2006/relationships/hyperlink" Target="http://cdn.eksmo.ru/v2/ASE000000000883984/COVER/cover1.jpg" TargetMode="External" Id="rId118" /><Relationship Type="http://schemas.openxmlformats.org/officeDocument/2006/relationships/hyperlink" Target="http://cdn.eksmo.ru/v2/ASE000000000900892/COVER/cover1.jpg" TargetMode="External" Id="rId119" /><Relationship Type="http://schemas.openxmlformats.org/officeDocument/2006/relationships/hyperlink" Target="http://cdn.eksmo.ru/v2/ASE000000000901787/COVER/cover1.jpg" TargetMode="External" Id="rId120" /><Relationship Type="http://schemas.openxmlformats.org/officeDocument/2006/relationships/hyperlink" Target="http://cdn.eksmo.ru/v2/ASE000000000833251/COVER/cover1.jpg" TargetMode="External" Id="rId121" /><Relationship Type="http://schemas.openxmlformats.org/officeDocument/2006/relationships/hyperlink" Target="http://cdn.eksmo.ru/v2/ASE000000000725013/COVER/cover1.jpg" TargetMode="External" Id="rId122" /><Relationship Type="http://schemas.openxmlformats.org/officeDocument/2006/relationships/hyperlink" Target="http://cdn.eksmo.ru/v2/ASE000000000844656/COVER/cover1.jpg" TargetMode="External" Id="rId123" /><Relationship Type="http://schemas.openxmlformats.org/officeDocument/2006/relationships/hyperlink" Target="http://cdn.eksmo.ru/v2/ASE000000000828017/COVER/cover1.jpg" TargetMode="External" Id="rId124" /><Relationship Type="http://schemas.openxmlformats.org/officeDocument/2006/relationships/hyperlink" Target="http://cdn.eksmo.ru/v2/ASE000000000828928/COVER/cover1.jpg" TargetMode="External" Id="rId125" /><Relationship Type="http://schemas.openxmlformats.org/officeDocument/2006/relationships/hyperlink" Target="http://cdn.eksmo.ru/v2/AST000000000025022/COVER/cover1.jpg" TargetMode="External" Id="rId126" /><Relationship Type="http://schemas.openxmlformats.org/officeDocument/2006/relationships/hyperlink" Target="http://cdn.eksmo.ru/v2/ASE000000000860510/COVER/cover1.jpg" TargetMode="External" Id="rId127" /><Relationship Type="http://schemas.openxmlformats.org/officeDocument/2006/relationships/hyperlink" Target="http://cdn.eksmo.ru/v2/ASE000000000828951/COVER/cover1.jpg" TargetMode="External" Id="rId128" /><Relationship Type="http://schemas.openxmlformats.org/officeDocument/2006/relationships/hyperlink" Target="http://cdn.eksmo.ru/v2/ASE000000000845087/COVER/cover1.jpg" TargetMode="External" Id="rId129" /><Relationship Type="http://schemas.openxmlformats.org/officeDocument/2006/relationships/hyperlink" Target="http://cdn.eksmo.ru/v2/ASE000000000902841/COVER/cover1.jpg" TargetMode="External" Id="rId130" /><Relationship Type="http://schemas.openxmlformats.org/officeDocument/2006/relationships/hyperlink" Target="http://cdn.eksmo.ru/v2/ASE000000000901506/COVER/cover1.jpg" TargetMode="External" Id="rId131" /><Relationship Type="http://schemas.openxmlformats.org/officeDocument/2006/relationships/hyperlink" Target="http://cdn.eksmo.ru/v2/ASE000000000904838/COVER/cover1.jpg" TargetMode="External" Id="rId132" /><Relationship Type="http://schemas.openxmlformats.org/officeDocument/2006/relationships/hyperlink" Target="http://cdn.eksmo.ru/v2/ASE000000000884706/COVER/cover1.jpg" TargetMode="External" Id="rId133" /><Relationship Type="http://schemas.openxmlformats.org/officeDocument/2006/relationships/hyperlink" Target="http://cdn.eksmo.ru/v2/ASE000000000851989/COVER/cover1.jpg" TargetMode="External" Id="rId134" /><Relationship Type="http://schemas.openxmlformats.org/officeDocument/2006/relationships/hyperlink" Target="http://cdn.eksmo.ru/v2/ASE000000000899317/COVER/cover1.jpg" TargetMode="External" Id="rId135" /><Relationship Type="http://schemas.openxmlformats.org/officeDocument/2006/relationships/hyperlink" Target="http://cdn.eksmo.ru/v2/ASE000000000870378/COVER/cover1.jpg" TargetMode="External" Id="rId136" /><Relationship Type="http://schemas.openxmlformats.org/officeDocument/2006/relationships/hyperlink" Target="http://cdn.eksmo.ru/v2/ASE000000000880889/COVER/cover1.jpg" TargetMode="External" Id="rId137" /><Relationship Type="http://schemas.openxmlformats.org/officeDocument/2006/relationships/hyperlink" Target="http://cdn.eksmo.ru/v2/ASE000000000850561/COVER/cover1.jpg" TargetMode="External" Id="rId138" /><Relationship Type="http://schemas.openxmlformats.org/officeDocument/2006/relationships/hyperlink" Target="http://cdn.eksmo.ru/v2/ASE000000000898173/COVER/cover1.jpg" TargetMode="External" Id="rId139" /><Relationship Type="http://schemas.openxmlformats.org/officeDocument/2006/relationships/hyperlink" Target="http://cdn.eksmo.ru/v2/ASE000000000869593/COVER/cover1.jpg" TargetMode="External" Id="rId140" /><Relationship Type="http://schemas.openxmlformats.org/officeDocument/2006/relationships/hyperlink" Target="http://cdn.eksmo.ru/v2/ASE000000000899522/COVER/cover1.jpg" TargetMode="External" Id="rId141" /><Relationship Type="http://schemas.openxmlformats.org/officeDocument/2006/relationships/hyperlink" Target="http://cdn.eksmo.ru/v2/ASE000000000900111/COVER/cover1.jpg" TargetMode="External" Id="rId142" /><Relationship Type="http://schemas.openxmlformats.org/officeDocument/2006/relationships/hyperlink" Target="http://cdn.eksmo.ru/v2/ASE000000000825724/COVER/cover1.jpg" TargetMode="External" Id="rId143" /><Relationship Type="http://schemas.openxmlformats.org/officeDocument/2006/relationships/hyperlink" Target="http://cdn.eksmo.ru/v2/ASE000000000856464/COVER/cover1.jpg" TargetMode="External" Id="rId144" /><Relationship Type="http://schemas.openxmlformats.org/officeDocument/2006/relationships/hyperlink" Target="http://cdn.eksmo.ru/v2/ASE000000000878178/COVER/cover1.jpg" TargetMode="External" Id="rId145" /><Relationship Type="http://schemas.openxmlformats.org/officeDocument/2006/relationships/hyperlink" Target="http://cdn.eksmo.ru/v2/ASE000000000899276/COVER/cover1.jpg" TargetMode="External" Id="rId146" /><Relationship Type="http://schemas.openxmlformats.org/officeDocument/2006/relationships/hyperlink" Target="http://cdn.eksmo.ru/v2/ASE000000000896119/COVER/cover1.jpg" TargetMode="External" Id="rId147" /><Relationship Type="http://schemas.openxmlformats.org/officeDocument/2006/relationships/hyperlink" Target="http://cdn.eksmo.ru/v2/ASE000000000901244/COVER/cover1.jpg" TargetMode="External" Id="rId148" /><Relationship Type="http://schemas.openxmlformats.org/officeDocument/2006/relationships/hyperlink" Target="http://cdn.eksmo.ru/v2/ASE000000000904053/COVER/cover1.jpg" TargetMode="External" Id="rId149" /><Relationship Type="http://schemas.openxmlformats.org/officeDocument/2006/relationships/hyperlink" Target="http://cdn.eksmo.ru/v2/ASE000000000888121/COVER/cover1.jpg" TargetMode="External" Id="rId150" /><Relationship Type="http://schemas.openxmlformats.org/officeDocument/2006/relationships/hyperlink" Target="http://cdn.eksmo.ru/v2/ASE000000000865105/COVER/cover1.jpg" TargetMode="External" Id="rId151" /><Relationship Type="http://schemas.openxmlformats.org/officeDocument/2006/relationships/hyperlink" Target="http://cdn.eksmo.ru/v2/ASE000000000892745/COVER/cover1.jpg" TargetMode="External" Id="rId152" /><Relationship Type="http://schemas.openxmlformats.org/officeDocument/2006/relationships/hyperlink" Target="http://cdn.eksmo.ru/v2/ASE000000000888946/COVER/cover1.jpg" TargetMode="External" Id="rId153" /><Relationship Type="http://schemas.openxmlformats.org/officeDocument/2006/relationships/hyperlink" Target="http://cdn.eksmo.ru/v2/ASE000000000722249/COVER/cover1.jpg" TargetMode="External" Id="rId154" /><Relationship Type="http://schemas.openxmlformats.org/officeDocument/2006/relationships/hyperlink" Target="http://cdn.eksmo.ru/v2/ASE000000000901733/COVER/cover1.jpg" TargetMode="External" Id="rId155" /><Relationship Type="http://schemas.openxmlformats.org/officeDocument/2006/relationships/hyperlink" Target="http://cdn.eksmo.ru/v2/ASE000000000898182/COVER/cover1.jpg" TargetMode="External" Id="rId156" /><Relationship Type="http://schemas.openxmlformats.org/officeDocument/2006/relationships/hyperlink" Target="http://cdn.eksmo.ru/v2/ASE000000000890107/COVER/cover1.jpg" TargetMode="External" Id="rId157" /><Relationship Type="http://schemas.openxmlformats.org/officeDocument/2006/relationships/hyperlink" Target="http://cdn.eksmo.ru/v2/ASE000000000882867/COVER/cover1.jpg" TargetMode="External" Id="rId158" /><Relationship Type="http://schemas.openxmlformats.org/officeDocument/2006/relationships/hyperlink" Target="http://cdn.eksmo.ru/v2/ASE000000000874999/COVER/cover1.jpg" TargetMode="External" Id="rId159" /><Relationship Type="http://schemas.openxmlformats.org/officeDocument/2006/relationships/hyperlink" Target="http://cdn.eksmo.ru/v2/ASE000000000902766/COVER/cover1.jpg" TargetMode="External" Id="rId160" /><Relationship Type="http://schemas.openxmlformats.org/officeDocument/2006/relationships/hyperlink" Target="http://cdn.eksmo.ru/v2/ASE000000000900010/COVER/cover1.jpg" TargetMode="External" Id="rId161" /><Relationship Type="http://schemas.openxmlformats.org/officeDocument/2006/relationships/hyperlink" Target="http://cdn.eksmo.ru/v2/ASE000000000864766/COVER/cover1.jpg" TargetMode="External" Id="rId162" /><Relationship Type="http://schemas.openxmlformats.org/officeDocument/2006/relationships/hyperlink" Target="http://cdn.eksmo.ru/v2/ASE000000000883406/COVER/cover1.jpg" TargetMode="External" Id="rId163" /><Relationship Type="http://schemas.openxmlformats.org/officeDocument/2006/relationships/hyperlink" Target="http://cdn.eksmo.ru/v2/ASE000000000877017/COVER/cover1.jpg" TargetMode="External" Id="rId164" /><Relationship Type="http://schemas.openxmlformats.org/officeDocument/2006/relationships/hyperlink" Target="http://cdn.eksmo.ru/v2/ASE000000000902895/COVER/cover1.jpg" TargetMode="External" Id="rId165" /><Relationship Type="http://schemas.openxmlformats.org/officeDocument/2006/relationships/hyperlink" Target="http://cdn.eksmo.ru/v2/ASE000000000894609/COVER/cover1.jpg" TargetMode="External" Id="rId166" /><Relationship Type="http://schemas.openxmlformats.org/officeDocument/2006/relationships/hyperlink" Target="http://cdn.eksmo.ru/v2/ASE000000000880604/COVER/cover1.jpg" TargetMode="External" Id="rId167" /><Relationship Type="http://schemas.openxmlformats.org/officeDocument/2006/relationships/hyperlink" Target="http://cdn.eksmo.ru/v2/ASE000000000883234/COVER/cover1.jpg" TargetMode="External" Id="rId168" /><Relationship Type="http://schemas.openxmlformats.org/officeDocument/2006/relationships/hyperlink" Target="http://cdn.eksmo.ru/v2/ASE000000000901037/COVER/cover1.jpg" TargetMode="External" Id="rId169" /><Relationship Type="http://schemas.openxmlformats.org/officeDocument/2006/relationships/hyperlink" Target="http://cdn.eksmo.ru/v2/ASE000000000849498/COVER/cover1.jpg" TargetMode="External" Id="rId170" /><Relationship Type="http://schemas.openxmlformats.org/officeDocument/2006/relationships/hyperlink" Target="http://cdn.eksmo.ru/v2/ASE000000000869329/COVER/cover1.jpg" TargetMode="External" Id="rId171" /><Relationship Type="http://schemas.openxmlformats.org/officeDocument/2006/relationships/hyperlink" Target="http://cdn.eksmo.ru/v2/ASE000000000901952/COVER/cover1.jpg" TargetMode="External" Id="rId172" /><Relationship Type="http://schemas.openxmlformats.org/officeDocument/2006/relationships/hyperlink" Target="http://cdn.eksmo.ru/v2/ASE000000000904408/COVER/cover1.jpg" TargetMode="External" Id="rId173" /><Relationship Type="http://schemas.openxmlformats.org/officeDocument/2006/relationships/hyperlink" Target="http://cdn.eksmo.ru/v2/ASE000000000900686/COVER/cover1.jpg" TargetMode="External" Id="rId174" /><Relationship Type="http://schemas.openxmlformats.org/officeDocument/2006/relationships/hyperlink" Target="http://cdn.eksmo.ru/v2/ASE000000000872095/COVER/cover1.jpg" TargetMode="External" Id="rId175" /><Relationship Type="http://schemas.openxmlformats.org/officeDocument/2006/relationships/hyperlink" Target="http://cdn.eksmo.ru/v2/ASE000000000869891/COVER/cover1.jpg" TargetMode="External" Id="rId176" /><Relationship Type="http://schemas.openxmlformats.org/officeDocument/2006/relationships/hyperlink" Target="http://cdn.eksmo.ru/v2/ASE000000000855992/COVER/cover1.jpg" TargetMode="External" Id="rId177" /><Relationship Type="http://schemas.openxmlformats.org/officeDocument/2006/relationships/hyperlink" Target="http://cdn.eksmo.ru/v2/ASE000000000850837/COVER/cover1.jpg" TargetMode="External" Id="rId178" /><Relationship Type="http://schemas.openxmlformats.org/officeDocument/2006/relationships/hyperlink" Target="http://cdn.eksmo.ru/v2/ASE000000000902526/COVER/cover1.jpg" TargetMode="External" Id="rId179" /><Relationship Type="http://schemas.openxmlformats.org/officeDocument/2006/relationships/hyperlink" Target="http://cdn.eksmo.ru/v2/ASE000000000902562/COVER/cover1.jpg" TargetMode="External" Id="rId180" /><Relationship Type="http://schemas.openxmlformats.org/officeDocument/2006/relationships/hyperlink" Target="http://cdn.eksmo.ru/v2/ASE000000000888053/COVER/cover1.jpg" TargetMode="External" Id="rId181" /><Relationship Type="http://schemas.openxmlformats.org/officeDocument/2006/relationships/hyperlink" Target="http://cdn.eksmo.ru/v2/ASE000000000904104/COVER/cover1.jpg" TargetMode="External" Id="rId182" /><Relationship Type="http://schemas.openxmlformats.org/officeDocument/2006/relationships/hyperlink" Target="http://cdn.eksmo.ru/v2/ASE000000000847260/COVER/cover1.jpg" TargetMode="External" Id="rId183" /><Relationship Type="http://schemas.openxmlformats.org/officeDocument/2006/relationships/hyperlink" Target="http://cdn.eksmo.ru/v2/ASE000000000901469/COVER/cover1.jpg" TargetMode="External" Id="rId184" /><Relationship Type="http://schemas.openxmlformats.org/officeDocument/2006/relationships/hyperlink" Target="http://cdn.eksmo.ru/v2/ASE000000000893782/COVER/cover1.jpg" TargetMode="External" Id="rId185" /><Relationship Type="http://schemas.openxmlformats.org/officeDocument/2006/relationships/hyperlink" Target="http://cdn.eksmo.ru/v2/ASE000000000898362/COVER/cover1.jpg" TargetMode="External" Id="rId186" /><Relationship Type="http://schemas.openxmlformats.org/officeDocument/2006/relationships/hyperlink" Target="http://cdn.eksmo.ru/v2/AST000000000167930/COVER/cover1.jpg" TargetMode="External" Id="rId187" /><Relationship Type="http://schemas.openxmlformats.org/officeDocument/2006/relationships/hyperlink" Target="http://cdn.eksmo.ru/v2/ASE000000000882758/COVER/cover1.jpg" TargetMode="External" Id="rId188" /><Relationship Type="http://schemas.openxmlformats.org/officeDocument/2006/relationships/hyperlink" Target="http://cdn.eksmo.ru/v2/ASE000000000858197/COVER/cover1.jpg" TargetMode="External" Id="rId189" /><Relationship Type="http://schemas.openxmlformats.org/officeDocument/2006/relationships/hyperlink" Target="http://cdn.eksmo.ru/v2/ASE000000000840659/COVER/cover1.jpg" TargetMode="External" Id="rId190" /><Relationship Type="http://schemas.openxmlformats.org/officeDocument/2006/relationships/hyperlink" Target="http://cdn.eksmo.ru/v2/ASE000000000828066/COVER/cover1.jpg" TargetMode="External" Id="rId191" /><Relationship Type="http://schemas.openxmlformats.org/officeDocument/2006/relationships/hyperlink" Target="http://cdn.eksmo.ru/v2/ASE000000000835658/COVER/cover1.jpg" TargetMode="External" Id="rId192" /><Relationship Type="http://schemas.openxmlformats.org/officeDocument/2006/relationships/hyperlink" Target="http://cdn.eksmo.ru/v2/ASE000000000879388/COVER/cover1.jpg" TargetMode="External" Id="rId193" /><Relationship Type="http://schemas.openxmlformats.org/officeDocument/2006/relationships/hyperlink" Target="http://cdn.eksmo.ru/v2/ASE000000000877012/COVER/cover1.jpg" TargetMode="External" Id="rId194" /><Relationship Type="http://schemas.openxmlformats.org/officeDocument/2006/relationships/hyperlink" Target="http://cdn.eksmo.ru/v2/ASE000000000881710/COVER/cover1.jpg" TargetMode="External" Id="rId195" /><Relationship Type="http://schemas.openxmlformats.org/officeDocument/2006/relationships/hyperlink" Target="http://cdn.eksmo.ru/v2/ASE000000000886530/COVER/cover1.jpg" TargetMode="External" Id="rId196" /><Relationship Type="http://schemas.openxmlformats.org/officeDocument/2006/relationships/hyperlink" Target="http://cdn.eksmo.ru/v2/ASE000000000827633/COVER/cover1.jpg" TargetMode="External" Id="rId197" /><Relationship Type="http://schemas.openxmlformats.org/officeDocument/2006/relationships/hyperlink" Target="http://cdn.eksmo.ru/v2/ASE000000000893044/COVER/cover1.jpg" TargetMode="External" Id="rId198" /><Relationship Type="http://schemas.openxmlformats.org/officeDocument/2006/relationships/hyperlink" Target="http://cdn.eksmo.ru/v2/ASE000000000832491/COVER/cover1.jpg" TargetMode="External" Id="rId199" /><Relationship Type="http://schemas.openxmlformats.org/officeDocument/2006/relationships/hyperlink" Target="http://cdn.eksmo.ru/v2/ASE000000000832964/COVER/cover1.jpg" TargetMode="External" Id="rId200" /><Relationship Type="http://schemas.openxmlformats.org/officeDocument/2006/relationships/hyperlink" Target="http://cdn.eksmo.ru/v2/ASE000000000898012/COVER/cover1.jpg" TargetMode="External" Id="rId201" /><Relationship Type="http://schemas.openxmlformats.org/officeDocument/2006/relationships/hyperlink" Target="http://cdn.eksmo.ru/v2/ASE000000000898006/COVER/cover1.jpg" TargetMode="External" Id="rId202"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codeName="PriceSheet">
    <x:tabColor indexed="50"/>
    <x:outlinePr summaryBelow="1" summaryRight="1"/>
    <x:pageSetUpPr fitToPage="1"/>
  </x:sheetPr>
  <x:dimension ref="A1:BJ116"/>
  <x:sheetViews>
    <x:sheetView showGridLines="0" tabSelected="1" showOutlineSymbols="0" zoomScale="85" zoomScaleNormal="85" workbookViewId="0">
      <x:pane xSplit="10" ySplit="17" topLeftCell="K18" activePane="bottomRight" state="frozenSplit"/>
      <x:selection activeCell="I31" sqref="I31"/>
      <x:selection pane="bottomRight" activeCell="I31" sqref="I31"/>
    </x:sheetView>
  </x:sheetViews>
  <x:sheetFormatPr defaultColWidth="1.710938" defaultRowHeight="12.75" outlineLevelCol="1" x14ac:dyDescent="0.2"/>
  <x:cols>
    <x:col min="1" max="1" width="7.710938" style="227" customWidth="1"/>
    <x:col min="2" max="2" width="6.710938" style="227" customWidth="1"/>
    <x:col min="3" max="3" width="7.425781" style="228" customWidth="1"/>
    <x:col min="4" max="4" width="7.285156" style="228" customWidth="1"/>
    <x:col min="5" max="5" width="8.855469" style="229" customWidth="1"/>
    <x:col min="6" max="6" width="20.285156" style="230" customWidth="1"/>
    <x:col min="7" max="7" width="9.425781" style="231" customWidth="1"/>
    <x:col min="8" max="8" width="9" style="231" customWidth="1"/>
    <x:col min="9" max="9" width="25" style="232" customWidth="1"/>
    <x:col min="10" max="10" width="9" style="232" customWidth="1"/>
    <x:col min="11" max="11" width="9.570312" style="71" hidden="1" customWidth="1"/>
    <x:col min="12" max="12" width="9.570312" style="231" hidden="1" customWidth="1"/>
    <x:col min="13" max="13" width="9.570312" style="231" customWidth="1"/>
    <x:col min="14" max="14" width="7.855469" style="231" customWidth="1"/>
    <x:col min="15" max="15" width="10.855469" style="231" customWidth="1"/>
    <x:col min="16" max="16" width="12.285156" style="231" customWidth="1"/>
    <x:col min="17" max="17" width="9.425781" style="231" hidden="1" customWidth="1"/>
    <x:col min="18" max="18" width="7.855469" style="231" customWidth="1"/>
    <x:col min="19" max="19" width="9.140625" style="233" customWidth="1"/>
    <x:col min="20" max="20" width="5.710938" style="234" customWidth="1"/>
    <x:col min="21" max="21" width="6.285156" style="234" customWidth="1"/>
    <x:col min="22" max="22" width="9.140625" style="235" customWidth="1"/>
    <x:col min="23" max="23" width="11" style="235" customWidth="1"/>
    <x:col min="24" max="24" width="5.570312" style="231" customWidth="1"/>
    <x:col min="25" max="25" width="7.710938" style="236" customWidth="1"/>
    <x:col min="26" max="26" width="6.570312" style="237" customWidth="1"/>
    <x:col min="27" max="27" width="10.425781" style="232" customWidth="1"/>
    <x:col min="28" max="28" width="10.140625" style="232" hidden="1" customWidth="1"/>
    <x:col min="29" max="29" width="9" style="232" customWidth="1"/>
    <x:col min="30" max="30" width="6.140625" style="232" customWidth="1"/>
    <x:col min="31" max="31" width="16.140625" style="232" customWidth="1"/>
    <x:col min="32" max="35" width="16.710938" style="232" hidden="1" customWidth="1"/>
    <x:col min="36" max="36" width="8.140625" style="232" customWidth="1"/>
    <x:col min="37" max="37" width="12" style="232" hidden="1" customWidth="1"/>
    <x:col min="38" max="38" width="20.855469" style="232" customWidth="1"/>
    <x:col min="39" max="39" width="10.570312" style="232" customWidth="1"/>
    <x:col min="40" max="40" width="13.425781" style="232" customWidth="1"/>
    <x:col min="41" max="41" width="8" style="147" customWidth="1"/>
    <x:col min="42" max="42" width="10.140625" style="231" customWidth="1"/>
    <x:col min="43" max="43" width="8.425781" style="231" customWidth="1"/>
    <x:col min="44" max="45" width="10" style="238" hidden="1" customWidth="1"/>
    <x:col min="46" max="47" width="10" style="239" hidden="1" customWidth="1"/>
    <x:col min="48" max="48" width="7.140625" style="140" customWidth="1"/>
    <x:col min="49" max="49" width="28.855469" style="227" customWidth="1"/>
    <x:col min="50" max="50" width="11.285156" style="231" hidden="1" customWidth="1"/>
    <x:col min="51" max="51" width="27.285156" style="231" customWidth="1"/>
    <x:col min="52" max="56" width="8.285156" style="240" customWidth="1"/>
    <x:col min="57" max="57" width="9.570312" style="240" customWidth="1"/>
    <x:col min="58" max="58" width="9.425781" style="231" customWidth="1"/>
    <x:col min="59" max="60" width="4.425781" style="0" hidden="1" customWidth="1"/>
    <x:col min="61" max="61" width="4.425781" style="46" customWidth="1"/>
    <x:col min="62" max="62" width="4.425781" style="44" customWidth="1"/>
    <x:col min="63" max="16384" width="1.710938" style="0" customWidth="1"/>
  </x:cols>
  <x:sheetData>
    <x:row r="1" spans="1:62" ht="2.25" customHeight="1" s="241" customFormat="1" x14ac:dyDescent="0.2">
      <x:c r="A1" s="151"/>
      <x:c r="B1" s="242"/>
      <x:c r="C1" s="243"/>
      <x:c r="D1" s="244"/>
      <x:c r="E1" s="245"/>
      <x:c r="F1" s="246"/>
      <x:c r="G1" s="246"/>
      <x:c r="H1" s="246"/>
      <x:c r="I1" s="247"/>
      <x:c r="J1" s="248"/>
      <x:c r="K1" s="70"/>
      <x:c r="L1" s="247"/>
      <x:c r="M1" s="247"/>
      <x:c r="N1" s="247"/>
      <x:c r="O1" s="247"/>
      <x:c r="P1" s="242"/>
      <x:c r="Q1" s="196"/>
      <x:c r="R1" s="196"/>
      <x:c r="S1" s="197"/>
      <x:c r="T1" s="197"/>
      <x:c r="U1" s="198"/>
      <x:c r="V1" s="249"/>
      <x:c r="W1" s="249"/>
      <x:c r="X1" s="242"/>
      <x:c r="Y1" s="250"/>
      <x:c r="Z1" s="251"/>
      <x:c r="AO1" s="146"/>
      <x:c r="AT1" s="252"/>
      <x:c r="AU1" s="252"/>
      <x:c r="AV1" s="107"/>
      <x:c r="AW1" s="242"/>
      <x:c r="AX1" s="253"/>
      <x:c r="AY1" s="253"/>
      <x:c r="AZ1" s="254"/>
      <x:c r="BA1" s="254"/>
      <x:c r="BB1" s="254"/>
      <x:c r="BC1" s="254"/>
      <x:c r="BD1" s="254"/>
      <x:c r="BE1" s="254"/>
      <x:c r="BF1" s="253"/>
      <x:c r="BI1" s="45"/>
      <x:c r="BJ1" s="43"/>
    </x:row>
    <x:row r="2" spans="1:62" s="241" customFormat="1" x14ac:dyDescent="0.2">
      <x:c r="A2" s="177">
        <x:f>TODAY()</x:f>
      </x:c>
      <x:c r="B2" s="177"/>
      <x:c r="C2" s="177"/>
      <x:c r="D2" s="177"/>
      <x:c r="E2" s="177"/>
      <x:c r="F2" s="179"/>
      <x:c r="G2" s="179"/>
      <x:c r="H2" s="179"/>
      <x:c r="I2" s="184"/>
      <x:c r="J2" s="185"/>
      <x:c r="K2" s="255" t="s">
        <x:v>0</x:v>
      </x:c>
      <x:c r="L2" s="255"/>
      <x:c r="M2" s="255"/>
      <x:c r="N2" s="255"/>
      <x:c r="O2" s="255"/>
      <x:c r="P2" s="255"/>
      <x:c r="Q2" s="255"/>
      <x:c r="R2" s="255"/>
      <x:c r="S2" s="255"/>
      <x:c r="T2" s="255"/>
      <x:c r="U2" s="250"/>
      <x:c r="V2" s="249"/>
      <x:c r="W2" s="249"/>
      <x:c r="X2" s="242"/>
      <x:c r="Y2" s="250"/>
      <x:c r="Z2" s="251"/>
      <x:c r="AO2" s="146"/>
      <x:c r="AT2" s="252"/>
      <x:c r="AU2" s="252"/>
      <x:c r="AV2" s="107"/>
      <x:c r="AW2" s="242"/>
      <x:c r="AX2" s="253"/>
      <x:c r="AY2" s="253"/>
      <x:c r="AZ2" s="254"/>
      <x:c r="BA2" s="254"/>
      <x:c r="BB2" s="254"/>
      <x:c r="BC2" s="254"/>
      <x:c r="BD2" s="254"/>
      <x:c r="BE2" s="254"/>
      <x:c r="BF2" s="253"/>
      <x:c r="BI2" s="45"/>
      <x:c r="BJ2" s="43"/>
    </x:row>
    <x:row r="3" spans="1:62" ht="18" customHeight="1" s="241" customFormat="1" x14ac:dyDescent="0.2">
      <x:c r="A3" s="177"/>
      <x:c r="B3" s="177"/>
      <x:c r="C3" s="177"/>
      <x:c r="D3" s="177"/>
      <x:c r="E3" s="177"/>
      <x:c r="F3" s="180" t="s">
        <x:v>1</x:v>
      </x:c>
      <x:c r="G3" s="180"/>
      <x:c r="H3" s="180"/>
      <x:c r="I3" s="186" t="s">
        <x:v>2</x:v>
      </x:c>
      <x:c r="J3" s="187"/>
      <x:c r="K3" s="255"/>
      <x:c r="L3" s="255"/>
      <x:c r="M3" s="255"/>
      <x:c r="N3" s="255"/>
      <x:c r="O3" s="255"/>
      <x:c r="P3" s="255"/>
      <x:c r="Q3" s="255"/>
      <x:c r="R3" s="255"/>
      <x:c r="S3" s="255"/>
      <x:c r="T3" s="255"/>
      <x:c r="U3" s="250"/>
      <x:c r="V3" s="249"/>
      <x:c r="W3" s="249"/>
      <x:c r="X3" s="242"/>
      <x:c r="Y3" s="250"/>
      <x:c r="Z3" s="251"/>
      <x:c r="AO3" s="146"/>
      <x:c r="AR3" s="43"/>
      <x:c r="AS3" s="43"/>
      <x:c r="AT3" s="104"/>
      <x:c r="AU3" s="104"/>
      <x:c r="AV3" s="107"/>
      <x:c r="AW3" s="242"/>
      <x:c r="AX3" s="253"/>
      <x:c r="AY3" s="253"/>
      <x:c r="AZ3" s="254"/>
      <x:c r="BA3" s="254"/>
      <x:c r="BB3" s="254"/>
      <x:c r="BC3" s="254"/>
      <x:c r="BD3" s="254"/>
      <x:c r="BE3" s="254"/>
      <x:c r="BF3" s="253"/>
      <x:c r="BI3" s="45"/>
      <x:c r="BJ3" s="43"/>
    </x:row>
    <x:row r="4" spans="1:62" ht="3" customHeight="1" s="241" customFormat="1" x14ac:dyDescent="0.2">
      <x:c r="A4" s="242"/>
      <x:c r="B4" s="242"/>
      <x:c r="C4" s="256"/>
      <x:c r="D4" s="244"/>
      <x:c r="E4" s="245"/>
      <x:c r="F4" s="257"/>
      <x:c r="G4" s="257"/>
      <x:c r="H4" s="257"/>
      <x:c r="I4" s="258"/>
      <x:c r="J4" s="259"/>
      <x:c r="K4" s="70"/>
      <x:c r="L4" s="260"/>
      <x:c r="M4" s="260"/>
      <x:c r="N4" s="260"/>
      <x:c r="O4" s="260"/>
      <x:c r="P4" s="260"/>
      <x:c r="Q4" s="261"/>
      <x:c r="R4" s="261"/>
      <x:c r="S4" s="260"/>
      <x:c r="T4" s="262"/>
      <x:c r="U4" s="250"/>
      <x:c r="V4" s="249"/>
      <x:c r="W4" s="249"/>
      <x:c r="X4" s="242"/>
      <x:c r="Y4" s="250"/>
      <x:c r="Z4" s="251"/>
      <x:c r="AO4" s="146"/>
      <x:c r="AR4" s="43"/>
      <x:c r="AS4" s="43"/>
      <x:c r="AT4" s="104" t="s">
        <x:v>3</x:v>
      </x:c>
      <x:c r="AU4" s="104"/>
      <x:c r="AV4" s="107"/>
      <x:c r="AW4" s="242"/>
      <x:c r="AX4" s="253"/>
      <x:c r="AY4" s="253"/>
      <x:c r="AZ4" s="254"/>
      <x:c r="BA4" s="254"/>
      <x:c r="BB4" s="254"/>
      <x:c r="BC4" s="254"/>
      <x:c r="BD4" s="254"/>
      <x:c r="BE4" s="254"/>
      <x:c r="BF4" s="253"/>
      <x:c r="BI4" s="45"/>
      <x:c r="BJ4" s="43"/>
    </x:row>
    <x:row r="5" spans="1:62" ht="3" customHeight="1" s="241" customFormat="1" x14ac:dyDescent="0.25">
      <x:c r="A5" s="242"/>
      <x:c r="B5" s="242"/>
      <x:c r="C5" s="256"/>
      <x:c r="D5" s="244"/>
      <x:c r="E5" s="245"/>
      <x:c r="F5" s="257"/>
      <x:c r="G5" s="263"/>
      <x:c r="H5" s="257"/>
      <x:c r="I5" s="258"/>
      <x:c r="J5" s="259"/>
      <x:c r="K5" s="70"/>
      <x:c r="L5" s="260"/>
      <x:c r="M5" s="260"/>
      <x:c r="N5" s="260"/>
      <x:c r="O5" s="260"/>
      <x:c r="P5" s="260"/>
      <x:c r="Q5" s="261"/>
      <x:c r="R5" s="261"/>
      <x:c r="S5" s="260"/>
      <x:c r="T5" s="262"/>
      <x:c r="U5" s="250"/>
      <x:c r="V5" s="249"/>
      <x:c r="W5" s="249"/>
      <x:c r="X5" s="242"/>
      <x:c r="Y5" s="250"/>
      <x:c r="Z5" s="251"/>
      <x:c r="AO5" s="146"/>
      <x:c r="AR5" s="43"/>
      <x:c r="AS5" s="43"/>
      <x:c r="AT5" s="104" t="s">
        <x:v>4</x:v>
      </x:c>
      <x:c r="AU5" s="104"/>
      <x:c r="AV5" s="107"/>
      <x:c r="AW5" s="242"/>
      <x:c r="AX5" s="253"/>
      <x:c r="AY5" s="253"/>
      <x:c r="AZ5" s="254"/>
      <x:c r="BA5" s="254"/>
      <x:c r="BB5" s="254"/>
      <x:c r="BC5" s="254"/>
      <x:c r="BD5" s="254"/>
      <x:c r="BE5" s="254"/>
      <x:c r="BF5" s="253"/>
      <x:c r="BI5" s="45"/>
      <x:c r="BJ5" s="43"/>
    </x:row>
    <x:row r="6" spans="1:62" ht="12" customHeight="1" s="116" customFormat="1" outlineLevel="1" x14ac:dyDescent="0.25">
      <x:c r="A6" s="242"/>
      <x:c r="B6" s="112"/>
      <x:c r="C6" s="264"/>
      <x:c r="D6" s="264"/>
      <x:c r="E6" s="40"/>
      <x:c r="F6" s="181" t="s">
        <x:v>5</x:v>
      </x:c>
      <x:c r="G6" s="182"/>
      <x:c r="H6" s="182"/>
      <x:c r="I6" s="182"/>
      <x:c r="J6" s="183"/>
      <x:c r="K6" s="223" t="s">
        <x:v>6</x:v>
      </x:c>
      <x:c r="L6" s="224"/>
      <x:c r="M6" s="224"/>
      <x:c r="N6" s="224"/>
      <x:c r="O6" s="224"/>
      <x:c r="P6" s="224"/>
      <x:c r="Q6" s="224"/>
      <x:c r="R6" s="224"/>
      <x:c r="S6" s="224"/>
      <x:c r="T6" s="225"/>
      <x:c r="U6" s="265"/>
      <x:c r="V6" s="114"/>
      <x:c r="W6" s="114"/>
      <x:c r="X6" s="112"/>
      <x:c r="Y6" s="113"/>
      <x:c r="Z6" s="115"/>
      <x:c r="AO6" s="113"/>
      <x:c r="AR6" s="117"/>
      <x:c r="AS6" s="117"/>
      <x:c r="AT6" s="118"/>
      <x:c r="AU6" s="118"/>
      <x:c r="AV6" s="119"/>
      <x:c r="AW6" s="112"/>
      <x:c r="AX6" s="120"/>
      <x:c r="AY6" s="120"/>
      <x:c r="AZ6" s="169"/>
      <x:c r="BA6" s="169"/>
      <x:c r="BB6" s="169"/>
      <x:c r="BC6" s="169"/>
      <x:c r="BD6" s="169"/>
      <x:c r="BE6" s="169"/>
      <x:c r="BF6" s="120"/>
      <x:c r="BI6" s="121"/>
      <x:c r="BJ6" s="117"/>
    </x:row>
    <x:row r="7" spans="1:62" ht="7.5" customHeight="1" s="116" customFormat="1" outlineLevel="1" x14ac:dyDescent="0.2">
      <x:c r="A7" s="242"/>
      <x:c r="B7" s="112"/>
      <x:c r="C7" s="266"/>
      <x:c r="D7" s="113"/>
      <x:c r="E7" s="110"/>
      <x:c r="F7" s="29"/>
      <x:c r="G7" s="267"/>
      <x:c r="H7" s="268"/>
      <x:c r="I7" s="268"/>
      <x:c r="J7" s="188" t="s">
        <x:v>7</x:v>
      </x:c>
      <x:c r="K7" s="217" t="s">
        <x:v>9</x:v>
      </x:c>
      <x:c r="L7" s="269"/>
      <x:c r="M7" s="269"/>
      <x:c r="N7" s="269"/>
      <x:c r="O7" s="219"/>
      <x:c r="P7" s="269"/>
      <x:c r="Q7" s="190" t="s">
        <x:v>10</x:v>
      </x:c>
      <x:c r="R7" s="270"/>
      <x:c r="S7" s="270"/>
      <x:c r="T7" s="192"/>
      <x:c r="U7" s="265"/>
      <x:c r="V7" s="114"/>
      <x:c r="W7" s="114"/>
      <x:c r="X7" s="112"/>
      <x:c r="Y7" s="113"/>
      <x:c r="Z7" s="115"/>
      <x:c r="AO7" s="113"/>
      <x:c r="AR7" s="117"/>
      <x:c r="AS7" s="117"/>
      <x:c r="AT7" s="118"/>
      <x:c r="AU7" s="118"/>
      <x:c r="AV7" s="119"/>
      <x:c r="AW7" s="112"/>
      <x:c r="AX7" s="120"/>
      <x:c r="AY7" s="120"/>
      <x:c r="AZ7" s="169"/>
      <x:c r="BA7" s="169"/>
      <x:c r="BB7" s="169"/>
      <x:c r="BC7" s="169"/>
      <x:c r="BD7" s="169"/>
      <x:c r="BE7" s="169"/>
      <x:c r="BF7" s="120"/>
      <x:c r="BI7" s="121"/>
      <x:c r="BJ7" s="117"/>
    </x:row>
    <x:row r="8" spans="1:62" ht="7.5" customHeight="1" s="116" customFormat="1" outlineLevel="1" x14ac:dyDescent="0.25">
      <x:c r="A8" s="242"/>
      <x:c r="B8" s="112"/>
      <x:c r="C8" s="113"/>
      <x:c r="D8" s="113"/>
      <x:c r="E8" s="110"/>
      <x:c r="F8" s="30"/>
      <x:c r="G8" s="31"/>
      <x:c r="H8" s="31"/>
      <x:c r="I8" s="31"/>
      <x:c r="J8" s="189"/>
      <x:c r="K8" s="220"/>
      <x:c r="L8" s="106"/>
      <x:c r="M8" s="106"/>
      <x:c r="N8" s="106"/>
      <x:c r="O8" s="222"/>
      <x:c r="P8" s="106"/>
      <x:c r="Q8" s="193"/>
      <x:c r="R8" s="194"/>
      <x:c r="S8" s="194"/>
      <x:c r="T8" s="195"/>
      <x:c r="U8" s="265"/>
      <x:c r="V8" s="114"/>
      <x:c r="W8" s="114"/>
      <x:c r="X8" s="112"/>
      <x:c r="Y8" s="113"/>
      <x:c r="Z8" s="115"/>
      <x:c r="AO8" s="113"/>
      <x:c r="AR8" s="117"/>
      <x:c r="AS8" s="117"/>
      <x:c r="AT8" s="118"/>
      <x:c r="AU8" s="118"/>
      <x:c r="AV8" s="119"/>
      <x:c r="AW8" s="112"/>
      <x:c r="AX8" s="120"/>
      <x:c r="AY8" s="120"/>
      <x:c r="AZ8" s="169"/>
      <x:c r="BA8" s="169"/>
      <x:c r="BB8" s="169"/>
      <x:c r="BC8" s="169"/>
      <x:c r="BD8" s="169"/>
      <x:c r="BE8" s="169"/>
      <x:c r="BF8" s="120"/>
      <x:c r="BI8" s="121"/>
      <x:c r="BJ8" s="117"/>
    </x:row>
    <x:row r="9" spans="1:62" ht="12.75" customHeight="1" s="116" customFormat="1" outlineLevel="1" x14ac:dyDescent="0.2">
      <x:c r="A9" s="153"/>
      <x:c r="B9" s="112"/>
      <x:c r="C9" s="113"/>
      <x:c r="D9" s="113"/>
      <x:c r="E9" s="110"/>
      <x:c r="F9" s="123" t="s">
        <x:v>8</x:v>
      </x:c>
      <x:c r="G9" s="124"/>
      <x:c r="H9" s="124"/>
      <x:c r="I9" s="124"/>
      <x:c r="J9" s="125">
        <x:f>SUM(BI18:BI116)</x:f>
      </x:c>
      <x:c r="K9" s="271">
        <x:v>0</x:v>
      </x:c>
      <x:c r="L9" s="272"/>
      <x:c r="M9" s="272"/>
      <x:c r="N9" s="272"/>
      <x:c r="O9" s="273"/>
      <x:c r="P9" s="274"/>
      <x:c r="Q9" s="199">
        <x:f>J9*(1-K9)</x:f>
      </x:c>
      <x:c r="R9" s="200"/>
      <x:c r="S9" s="200"/>
      <x:c r="T9" s="201"/>
      <x:c r="U9" s="265"/>
      <x:c r="V9" s="114"/>
      <x:c r="W9" s="114"/>
      <x:c r="X9" s="112"/>
      <x:c r="Y9" s="113"/>
      <x:c r="Z9" s="115"/>
      <x:c r="AO9" s="113"/>
      <x:c r="AR9" s="117"/>
      <x:c r="AS9" s="117"/>
      <x:c r="AT9" s="118"/>
      <x:c r="AU9" s="118"/>
      <x:c r="AV9" s="119"/>
      <x:c r="AW9" s="112"/>
      <x:c r="AX9" s="120"/>
      <x:c r="AY9" s="120"/>
      <x:c r="AZ9" s="169"/>
      <x:c r="BA9" s="169"/>
      <x:c r="BB9" s="169"/>
      <x:c r="BC9" s="169"/>
      <x:c r="BD9" s="169"/>
      <x:c r="BE9" s="169"/>
      <x:c r="BF9" s="120"/>
      <x:c r="BI9" s="121"/>
      <x:c r="BJ9" s="117"/>
    </x:row>
    <x:row r="10" spans="1:62" ht="12.75" customHeight="1" s="116" customFormat="1" outlineLevel="1" x14ac:dyDescent="0.25">
      <x:c r="A10" s="153"/>
      <x:c r="B10" s="112"/>
      <x:c r="C10" s="113"/>
      <x:c r="D10" s="113"/>
      <x:c r="E10" s="110"/>
      <x:c r="F10" s="126" t="s">
        <x:v>11</x:v>
      </x:c>
      <x:c r="G10" s="127"/>
      <x:c r="H10" s="127"/>
      <x:c r="I10" s="127"/>
      <x:c r="J10" s="128">
        <x:f t="array" ref="J10:J10">SUM(IF(IF(C18:C116&gt;0,TRUE,FALSE)+IF(D18:D116&gt;0,TRUE,FALSE),1,0))</x:f>
      </x:c>
      <x:c r="K10" s="275"/>
      <x:c r="L10" s="276"/>
      <x:c r="M10" s="276"/>
      <x:c r="N10" s="276"/>
      <x:c r="O10" s="277"/>
      <x:c r="P10" s="278"/>
      <x:c r="Q10" s="202"/>
      <x:c r="R10" s="203"/>
      <x:c r="S10" s="203"/>
      <x:c r="T10" s="204"/>
      <x:c r="U10" s="265"/>
      <x:c r="V10" s="114"/>
      <x:c r="W10" s="114"/>
      <x:c r="X10" s="112"/>
      <x:c r="Y10" s="113"/>
      <x:c r="Z10" s="115"/>
      <x:c r="AO10" s="113"/>
      <x:c r="AR10" s="117"/>
      <x:c r="AS10" s="117"/>
      <x:c r="AT10" s="118"/>
      <x:c r="AU10" s="118"/>
      <x:c r="AV10" s="119"/>
      <x:c r="AW10" s="112"/>
      <x:c r="AX10" s="120"/>
      <x:c r="AY10" s="120"/>
      <x:c r="AZ10" s="169"/>
      <x:c r="BA10" s="169"/>
      <x:c r="BB10" s="169"/>
      <x:c r="BC10" s="169"/>
      <x:c r="BD10" s="169"/>
      <x:c r="BE10" s="169"/>
      <x:c r="BF10" s="120"/>
      <x:c r="BI10" s="121"/>
      <x:c r="BJ10" s="117"/>
    </x:row>
    <x:row r="11" spans="1:62" ht="12.75" customHeight="1" s="116" customFormat="1" outlineLevel="1" x14ac:dyDescent="0.2">
      <x:c r="A11" s="153"/>
      <x:c r="B11" s="112"/>
      <x:c r="C11" s="113"/>
      <x:c r="D11" s="113"/>
      <x:c r="E11" s="110"/>
      <x:c r="F11" s="126" t="s">
        <x:v>12</x:v>
      </x:c>
      <x:c r="G11" s="127"/>
      <x:c r="H11" s="127"/>
      <x:c r="I11" s="127"/>
      <x:c r="J11" s="128">
        <x:f t="array" ref="J11:J11">SUM(D18:D116)</x:f>
      </x:c>
      <x:c r="K11" s="279" t="s">
        <x:v>13</x:v>
      </x:c>
      <x:c r="L11" s="280"/>
      <x:c r="M11" s="280"/>
      <x:c r="N11" s="280"/>
      <x:c r="O11" s="280"/>
      <x:c r="P11" s="280"/>
      <x:c r="Q11" s="280"/>
      <x:c r="R11" s="280"/>
      <x:c r="S11" s="280"/>
      <x:c r="T11" s="281"/>
      <x:c r="U11" s="265"/>
      <x:c r="V11" s="114"/>
      <x:c r="W11" s="114"/>
      <x:c r="X11" s="112"/>
      <x:c r="Y11" s="113"/>
      <x:c r="Z11" s="115"/>
      <x:c r="AO11" s="113"/>
      <x:c r="AT11" s="119"/>
      <x:c r="AU11" s="119"/>
      <x:c r="AV11" s="119"/>
      <x:c r="AW11" s="112"/>
      <x:c r="AX11" s="120"/>
      <x:c r="AY11" s="120"/>
      <x:c r="AZ11" s="169"/>
      <x:c r="BA11" s="169"/>
      <x:c r="BB11" s="169"/>
      <x:c r="BC11" s="169"/>
      <x:c r="BD11" s="169"/>
      <x:c r="BE11" s="169"/>
      <x:c r="BF11" s="120"/>
      <x:c r="BI11" s="121"/>
      <x:c r="BJ11" s="117"/>
    </x:row>
    <x:row r="12" spans="1:62" ht="12.75" customHeight="1" s="116" customFormat="1" outlineLevel="1" x14ac:dyDescent="0.2">
      <x:c r="A12" s="153"/>
      <x:c r="B12" s="112"/>
      <x:c r="C12" s="282"/>
      <x:c r="D12" s="282"/>
      <x:c r="E12" s="41"/>
      <x:c r="F12" s="126" t="s">
        <x:v>14</x:v>
      </x:c>
      <x:c r="G12" s="127"/>
      <x:c r="H12" s="127"/>
      <x:c r="I12" s="127"/>
      <x:c r="J12" s="128">
        <x:f t="array" ref="J12:J12">SUM(C18:C116)</x:f>
      </x:c>
      <x:c r="K12" s="279"/>
      <x:c r="L12" s="280"/>
      <x:c r="M12" s="280"/>
      <x:c r="N12" s="280"/>
      <x:c r="O12" s="280"/>
      <x:c r="P12" s="280"/>
      <x:c r="Q12" s="280"/>
      <x:c r="R12" s="280"/>
      <x:c r="S12" s="280"/>
      <x:c r="T12" s="281"/>
      <x:c r="U12" s="265"/>
      <x:c r="V12" s="114"/>
      <x:c r="W12" s="114"/>
      <x:c r="X12" s="112"/>
      <x:c r="Y12" s="113"/>
      <x:c r="Z12" s="115"/>
      <x:c r="AO12" s="113"/>
      <x:c r="AT12" s="119"/>
      <x:c r="AU12" s="119"/>
      <x:c r="AV12" s="119"/>
      <x:c r="AW12" s="112"/>
      <x:c r="AX12" s="120"/>
      <x:c r="AY12" s="120"/>
      <x:c r="AZ12" s="169"/>
      <x:c r="BA12" s="169"/>
      <x:c r="BB12" s="169"/>
      <x:c r="BC12" s="169"/>
      <x:c r="BD12" s="169"/>
      <x:c r="BE12" s="169"/>
      <x:c r="BF12" s="120"/>
      <x:c r="BI12" s="121"/>
      <x:c r="BJ12" s="117"/>
    </x:row>
    <x:row r="13" spans="1:62" ht="12.75" customHeight="1" s="116" customFormat="1" outlineLevel="1" x14ac:dyDescent="0.2">
      <x:c r="A13" s="153"/>
      <x:c r="B13" s="112"/>
      <x:c r="C13" s="282"/>
      <x:c r="D13" s="282"/>
      <x:c r="E13" s="41"/>
      <x:c r="F13" s="126" t="s">
        <x:v>15</x:v>
      </x:c>
      <x:c r="G13" s="127"/>
      <x:c r="H13" s="127"/>
      <x:c r="I13" s="127"/>
      <x:c r="J13" s="128">
        <x:f t="array" ref="J13:J13">SUM(C18:C116+IF(U18:U116&gt;0,D18:D116/U18:U116,0))</x:f>
      </x:c>
      <x:c r="K13" s="279"/>
      <x:c r="L13" s="280"/>
      <x:c r="M13" s="280"/>
      <x:c r="N13" s="280"/>
      <x:c r="O13" s="280"/>
      <x:c r="P13" s="280"/>
      <x:c r="Q13" s="280"/>
      <x:c r="R13" s="280"/>
      <x:c r="S13" s="280"/>
      <x:c r="T13" s="281"/>
      <x:c r="U13" s="265"/>
      <x:c r="V13" s="114"/>
      <x:c r="W13" s="114"/>
      <x:c r="X13" s="112"/>
      <x:c r="Y13" s="113"/>
      <x:c r="Z13" s="115"/>
      <x:c r="AO13" s="113"/>
      <x:c r="AT13" s="119"/>
      <x:c r="AU13" s="119"/>
      <x:c r="AV13" s="119"/>
      <x:c r="AW13" s="112"/>
      <x:c r="AX13" s="120"/>
      <x:c r="AY13" s="120"/>
      <x:c r="AZ13" s="169"/>
      <x:c r="BA13" s="169"/>
      <x:c r="BB13" s="169"/>
      <x:c r="BC13" s="169"/>
      <x:c r="BD13" s="169"/>
      <x:c r="BE13" s="169"/>
      <x:c r="BF13" s="120"/>
      <x:c r="BI13" s="121"/>
      <x:c r="BJ13" s="117"/>
    </x:row>
    <x:row r="14" spans="1:62" ht="12.75" customHeight="1" s="116" customFormat="1" outlineLevel="1" x14ac:dyDescent="0.2">
      <x:c r="A14" s="153"/>
      <x:c r="B14" s="112"/>
      <x:c r="C14" s="113"/>
      <x:c r="D14" s="113"/>
      <x:c r="E14" s="110"/>
      <x:c r="F14" s="126" t="s">
        <x:v>16</x:v>
      </x:c>
      <x:c r="G14" s="127"/>
      <x:c r="H14" s="127"/>
      <x:c r="I14" s="127"/>
      <x:c r="J14" s="128">
        <x:f t="array" ref="J14:J14">SUM(AO18:AO116)</x:f>
      </x:c>
      <x:c r="K14" s="279"/>
      <x:c r="L14" s="280"/>
      <x:c r="M14" s="280"/>
      <x:c r="N14" s="280"/>
      <x:c r="O14" s="280"/>
      <x:c r="P14" s="280"/>
      <x:c r="Q14" s="280"/>
      <x:c r="R14" s="280"/>
      <x:c r="S14" s="280"/>
      <x:c r="T14" s="281"/>
      <x:c r="U14" s="265"/>
      <x:c r="V14" s="114"/>
      <x:c r="W14" s="114"/>
      <x:c r="X14" s="112"/>
      <x:c r="Y14" s="113"/>
      <x:c r="Z14" s="115"/>
      <x:c r="AO14" s="113"/>
      <x:c r="AT14" s="119"/>
      <x:c r="AU14" s="119"/>
      <x:c r="AV14" s="119"/>
      <x:c r="AW14" s="112"/>
      <x:c r="AX14" s="120"/>
      <x:c r="AY14" s="120"/>
      <x:c r="AZ14" s="169"/>
      <x:c r="BA14" s="169"/>
      <x:c r="BB14" s="169"/>
      <x:c r="BC14" s="169"/>
      <x:c r="BD14" s="169"/>
      <x:c r="BE14" s="169"/>
      <x:c r="BF14" s="120"/>
      <x:c r="BI14" s="121"/>
      <x:c r="BJ14" s="117"/>
    </x:row>
    <x:row r="15" spans="1:62" ht="12.75" customHeight="1" s="116" customFormat="1" outlineLevel="1" x14ac:dyDescent="0.25">
      <x:c r="A15" s="153"/>
      <x:c r="B15" s="112"/>
      <x:c r="C15" s="113"/>
      <x:c r="D15" s="113"/>
      <x:c r="E15" s="110"/>
      <x:c r="F15" s="129" t="s">
        <x:v>17</x:v>
      </x:c>
      <x:c r="G15" s="130"/>
      <x:c r="H15" s="130"/>
      <x:c r="I15" s="130"/>
      <x:c r="J15" s="131">
        <x:f>SUM(BJ18:BJ116)</x:f>
      </x:c>
      <x:c r="K15" s="283"/>
      <x:c r="L15" s="284"/>
      <x:c r="M15" s="284"/>
      <x:c r="N15" s="284"/>
      <x:c r="O15" s="284"/>
      <x:c r="P15" s="284"/>
      <x:c r="Q15" s="284"/>
      <x:c r="R15" s="284"/>
      <x:c r="S15" s="284"/>
      <x:c r="T15" s="285"/>
      <x:c r="U15" s="265"/>
      <x:c r="V15" s="114"/>
      <x:c r="W15" s="114"/>
      <x:c r="X15" s="112"/>
      <x:c r="Y15" s="113"/>
      <x:c r="Z15" s="115"/>
      <x:c r="AO15" s="113"/>
      <x:c r="AT15" s="119"/>
      <x:c r="AU15" s="119"/>
      <x:c r="AV15" s="119"/>
      <x:c r="AW15" s="112"/>
      <x:c r="AX15" s="120"/>
      <x:c r="AY15" s="120"/>
      <x:c r="AZ15" s="169"/>
      <x:c r="BA15" s="169"/>
      <x:c r="BB15" s="169"/>
      <x:c r="BC15" s="169"/>
      <x:c r="BD15" s="169"/>
      <x:c r="BE15" s="169"/>
      <x:c r="BF15" s="120"/>
      <x:c r="BI15" s="121"/>
      <x:c r="BJ15" s="117"/>
    </x:row>
    <x:row r="16" spans="1:62" ht="4.5" customHeight="1" s="241" customFormat="1" x14ac:dyDescent="0.25">
      <x:c r="A16" s="242"/>
      <x:c r="B16" s="242"/>
      <x:c r="C16" s="244"/>
      <x:c r="D16" s="244"/>
      <x:c r="E16" s="245"/>
      <x:c r="F16" s="286"/>
      <x:c r="G16" s="286"/>
      <x:c r="H16" s="286"/>
      <x:c r="I16" s="242"/>
      <x:c r="J16" s="287"/>
      <x:c r="K16" s="70"/>
      <x:c r="L16" s="286"/>
      <x:c r="M16" s="286"/>
      <x:c r="N16" s="286"/>
      <x:c r="O16" s="287"/>
      <x:c r="P16" s="287"/>
      <x:c r="Q16" s="286"/>
      <x:c r="R16" s="286"/>
      <x:c r="S16" s="287"/>
      <x:c r="T16" s="288"/>
      <x:c r="U16" s="288"/>
      <x:c r="V16" s="289"/>
      <x:c r="W16" s="290"/>
      <x:c r="X16" s="287"/>
      <x:c r="Y16" s="291"/>
      <x:c r="Z16" s="292"/>
      <x:c r="AA16" s="242"/>
      <x:c r="AB16" s="242"/>
      <x:c r="AC16" s="293"/>
      <x:c r="AD16" s="293"/>
      <x:c r="AE16" s="242"/>
      <x:c r="AF16" s="242"/>
      <x:c r="AG16" s="242"/>
      <x:c r="AH16" s="242"/>
      <x:c r="AI16" s="242"/>
      <x:c r="AJ16" s="242"/>
      <x:c r="AK16" s="242"/>
      <x:c r="AL16" s="242"/>
      <x:c r="AM16" s="242"/>
      <x:c r="AN16" s="242"/>
      <x:c r="AO16" s="146"/>
      <x:c r="AT16" s="252"/>
      <x:c r="AU16" s="252"/>
      <x:c r="AV16" s="107"/>
      <x:c r="AW16" s="242"/>
      <x:c r="AX16" s="286"/>
      <x:c r="AY16" s="286"/>
      <x:c r="AZ16" s="294"/>
      <x:c r="BA16" s="294"/>
      <x:c r="BB16" s="294"/>
      <x:c r="BC16" s="294"/>
      <x:c r="BD16" s="294"/>
      <x:c r="BE16" s="294"/>
      <x:c r="BF16" s="286"/>
      <x:c r="BI16" s="45"/>
      <x:c r="BJ16" s="43"/>
    </x:row>
    <x:row r="17" spans="1:62" ht="39" customHeight="1" s="143" customFormat="1" x14ac:dyDescent="0.25">
      <x:c r="A17" s="21" t="s">
        <x:v>18</x:v>
      </x:c>
      <x:c r="B17" s="21" t="s">
        <x:v>19</x:v>
      </x:c>
      <x:c r="C17" s="295" t="s">
        <x:v>20</x:v>
      </x:c>
      <x:c r="D17" s="295" t="s">
        <x:v>21</x:v>
      </x:c>
      <x:c r="E17" s="136" t="s">
        <x:v>22</x:v>
      </x:c>
      <x:c r="F17" s="21" t="s">
        <x:v>23</x:v>
      </x:c>
      <x:c r="G17" s="21" t="s">
        <x:v>24</x:v>
      </x:c>
      <x:c r="H17" s="21" t="s">
        <x:v>25</x:v>
      </x:c>
      <x:c r="I17" s="296" t="s">
        <x:v>26</x:v>
      </x:c>
      <x:c r="J17" s="150" t="s">
        <x:v>27</x:v>
      </x:c>
      <x:c r="K17" s="158" t="s">
        <x:v>28</x:v>
      </x:c>
      <x:c r="L17" s="159" t="s">
        <x:v>29</x:v>
      </x:c>
      <x:c r="M17" s="22" t="s">
        <x:v>30</x:v>
      </x:c>
      <x:c r="N17" s="22" t="s">
        <x:v>31</x:v>
      </x:c>
      <x:c r="O17" s="22" t="s">
        <x:v>32</x:v>
      </x:c>
      <x:c r="P17" s="22" t="s">
        <x:v>33</x:v>
      </x:c>
      <x:c r="Q17" s="21" t="s">
        <x:v>34</x:v>
      </x:c>
      <x:c r="R17" s="21" t="s">
        <x:v>35</x:v>
      </x:c>
      <x:c r="S17" s="22" t="s">
        <x:v>36</x:v>
      </x:c>
      <x:c r="T17" s="22" t="s">
        <x:v>37</x:v>
      </x:c>
      <x:c r="U17" s="38" t="s">
        <x:v>38</x:v>
      </x:c>
      <x:c r="V17" s="156" t="s">
        <x:v>39</x:v>
      </x:c>
      <x:c r="W17" s="67" t="s">
        <x:v>40</x:v>
      </x:c>
      <x:c r="X17" s="22" t="s">
        <x:v>41</x:v>
      </x:c>
      <x:c r="Y17" s="51" t="s">
        <x:v>42</x:v>
      </x:c>
      <x:c r="Z17" s="55" t="s">
        <x:v>43</x:v>
      </x:c>
      <x:c r="AA17" s="22" t="s">
        <x:v>44</x:v>
      </x:c>
      <x:c r="AB17" s="22" t="s">
        <x:v>45</x:v>
      </x:c>
      <x:c r="AC17" s="22" t="s">
        <x:v>46</x:v>
      </x:c>
      <x:c r="AD17" s="22" t="s">
        <x:v>47</x:v>
      </x:c>
      <x:c r="AE17" s="297" t="s">
        <x:v>49</x:v>
      </x:c>
      <x:c r="AF17" s="22" t="s">
        <x:v>48</x:v>
      </x:c>
      <x:c r="AG17" s="159" t="s">
        <x:v>50</x:v>
      </x:c>
      <x:c r="AH17" s="159" t="s">
        <x:v>51</x:v>
      </x:c>
      <x:c r="AI17" s="22" t="s">
        <x:v>52</x:v>
      </x:c>
      <x:c r="AJ17" s="22" t="s">
        <x:v>53</x:v>
      </x:c>
      <x:c r="AK17" s="22" t="s">
        <x:v>54</x:v>
      </x:c>
      <x:c r="AL17" s="298" t="s">
        <x:v>55</x:v>
      </x:c>
      <x:c r="AM17" s="22" t="s">
        <x:v>56</x:v>
      </x:c>
      <x:c r="AN17" s="22" t="s">
        <x:v>57</x:v>
      </x:c>
      <x:c r="AO17" s="142" t="s">
        <x:v>58</x:v>
      </x:c>
      <x:c r="AP17" s="299" t="s">
        <x:v>59</x:v>
      </x:c>
      <x:c r="AQ17" s="22" t="s">
        <x:v>60</x:v>
      </x:c>
      <x:c r="AR17" s="159" t="s">
        <x:v>61</x:v>
      </x:c>
      <x:c r="AS17" s="159" t="s">
        <x:v>62</x:v>
      </x:c>
      <x:c r="AT17" s="159" t="s">
        <x:v>63</x:v>
      </x:c>
      <x:c r="AU17" s="160" t="s">
        <x:v>64</x:v>
      </x:c>
      <x:c r="AV17" s="297" t="s">
        <x:v>65</x:v>
      </x:c>
      <x:c r="AW17" s="300" t="s">
        <x:v>66</x:v>
      </x:c>
      <x:c r="AX17" s="138" t="s">
        <x:v>67</x:v>
      </x:c>
      <x:c r="AY17" s="138" t="s">
        <x:v>68</x:v>
      </x:c>
      <x:c r="AZ17" s="176" t="s">
        <x:v>69</x:v>
      </x:c>
      <x:c r="BA17" s="174" t="s">
        <x:v>70</x:v>
      </x:c>
      <x:c r="BB17" s="174" t="s">
        <x:v>71</x:v>
      </x:c>
      <x:c r="BC17" s="174" t="s">
        <x:v>72</x:v>
      </x:c>
      <x:c r="BD17" s="174" t="s">
        <x:v>73</x:v>
      </x:c>
      <x:c r="BE17" s="174" t="s">
        <x:v>74</x:v>
      </x:c>
      <x:c r="BF17" s="301" t="s">
        <x:v>75</x:v>
      </x:c>
      <x:c r="BI17" s="144"/>
      <x:c r="BJ17" s="145"/>
    </x:row>
    <x:row r="18" spans="1:62" ht="120" customHeight="1" x14ac:dyDescent="0.2">
      <x:c r="A18" s="302" t="s">
        <x:v>76</x:v>
      </x:c>
      <x:c r="B18" s="173"/>
      <x:c r="C18" s="303">
        <x:v>0</x:v>
      </x:c>
      <x:c r="D18" s="303">
        <x:v>0</x:v>
      </x:c>
      <x:c r="E18" s="132">
        <x:v>261.45</x:v>
      </x:c>
      <x:c r="F18" s="133" t="s">
        <x:v>77</x:v>
      </x:c>
      <x:c r="G18" s="304" t="s">
        <x:v>78</x:v>
      </x:c>
      <x:c r="H18" s="304" t="s">
        <x:v>79</x:v>
      </x:c>
      <x:c r="I18" s="89"/>
      <x:c r="J18" s="90">
        <x:v>9</x:v>
      </x:c>
      <x:c r="K18" s="304"/>
      <x:c r="L18" s="304"/>
      <x:c r="M18" s="305" t="s">
        <x:v>80</x:v>
      </x:c>
      <x:c r="N18" s="304" t="s">
        <x:v>81</x:v>
      </x:c>
      <x:c r="O18" s="306" t="s">
        <x:v>82</x:v>
      </x:c>
      <x:c r="P18" s="306" t="s">
        <x:v>83</x:v>
      </x:c>
      <x:c r="Q18" s="307" t="s">
        <x:v>84</x:v>
      </x:c>
      <x:c r="R18" s="307" t="s">
        <x:v>85</x:v>
      </x:c>
      <x:c r="S18" s="307" t="s">
        <x:v>86</x:v>
      </x:c>
      <x:c r="T18" s="305">
        <x:v>10</x:v>
      </x:c>
      <x:c r="U18" s="308">
        <x:v>50</x:v>
      </x:c>
      <x:c r="V18" s="309">
        <x:v>45575</x:v>
      </x:c>
      <x:c r="W18" s="309">
        <x:v>46328</x:v>
      </x:c>
      <x:c r="X18" s="310">
        <x:v>9785171687663</x:v>
      </x:c>
      <x:c r="Y18" s="311">
        <x:v>8</x:v>
      </x:c>
      <x:c r="Z18" s="312">
        <x:v>0.036</x:v>
      </x:c>
      <x:c r="AA18" s="313" t="s">
        <x:v>87</x:v>
      </x:c>
      <x:c r="AB18" s="313"/>
      <x:c r="AC18" s="313" t="s">
        <x:v>88</x:v>
      </x:c>
      <x:c r="AD18" s="307">
        <x:v>3</x:v>
      </x:c>
      <x:c r="AE18" s="167" t="s">
        <x:v>89</x:v>
      </x:c>
      <x:c r="AF18" s="166"/>
      <x:c r="AG18" s="313" t="s">
        <x:v>90</x:v>
      </x:c>
      <x:c r="AH18" s="313"/>
      <x:c r="AI18" s="304" t="s">
        <x:v>79</x:v>
      </x:c>
      <x:c r="AJ18" s="185" t="s">
        <x:v>91</x:v>
      </x:c>
      <x:c r="AK18" s="307"/>
      <x:c r="AL18" s="314" t="s">
        <x:v>92</x:v>
      </x:c>
      <x:c r="AM18" s="304" t="s">
        <x:v>93</x:v>
      </x:c>
      <x:c r="AN18" s="304" t="s">
        <x:v>94</x:v>
      </x:c>
      <x:c r="AO18" s="141">
        <x:f>C18*U18+D18</x:f>
      </x:c>
      <x:c r="AP18" s="85" t="s">
        <x:v>95</x:v>
      </x:c>
      <x:c r="AQ18" s="314" t="s">
        <x:v>96</x:v>
      </x:c>
      <x:c r="AR18" s="312" t="s">
        <x:v>97</x:v>
      </x:c>
      <x:c r="AV18" s="99"/>
      <x:c r="AW18" s="157" t="s">
        <x:v>98</x:v>
      </x:c>
      <x:c r="AX18" s="315"/>
      <x:c r="AY18" s="316" t="s">
        <x:v>99</x:v>
      </x:c>
      <x:c r="AZ18" s="157"/>
      <x:c r="BA18" s="240" t="s">
        <x:v>100</x:v>
      </x:c>
      <x:c r="BB18" s="240" t="s">
        <x:v>101</x:v>
      </x:c>
      <x:c r="BC18" s="240" t="s">
        <x:v>102</x:v>
      </x:c>
      <x:c r="BD18" s="240" t="s">
        <x:v>102</x:v>
      </x:c>
      <x:c r="BE18" s="240" t="s">
        <x:v>103</x:v>
      </x:c>
      <x:c r="BF18" s="103">
        <x:v>46331</x:v>
      </x:c>
      <x:c r="BG18" s="46"/>
      <x:c r="BH18" s="46"/>
      <x:c r="BI18" s="46">
        <x:f>AO18*E18</x:f>
      </x:c>
      <x:c r="BJ18" s="46">
        <x:f>AO18*Z18</x:f>
      </x:c>
    </x:row>
    <x:row r="19" spans="1:62" ht="126" customHeight="1" x14ac:dyDescent="0.2">
      <x:c r="A19" s="302" t="s">
        <x:v>76</x:v>
      </x:c>
      <x:c r="B19" s="173"/>
      <x:c r="C19" s="303">
        <x:v>0</x:v>
      </x:c>
      <x:c r="D19" s="303">
        <x:v>0</x:v>
      </x:c>
      <x:c r="E19" s="132">
        <x:v>648.9</x:v>
      </x:c>
      <x:c r="F19" s="133" t="s">
        <x:v>104</x:v>
      </x:c>
      <x:c r="G19" s="304" t="s">
        <x:v>105</x:v>
      </x:c>
      <x:c r="H19" s="304" t="s">
        <x:v>106</x:v>
      </x:c>
      <x:c r="I19" s="89"/>
      <x:c r="J19" s="90">
        <x:v>1</x:v>
      </x:c>
      <x:c r="K19" s="304"/>
      <x:c r="L19" s="304"/>
      <x:c r="M19" s="305" t="s">
        <x:v>107</x:v>
      </x:c>
      <x:c r="N19" s="304" t="s">
        <x:v>81</x:v>
      </x:c>
      <x:c r="O19" s="306" t="s">
        <x:v>108</x:v>
      </x:c>
      <x:c r="P19" s="306" t="s">
        <x:v>108</x:v>
      </x:c>
      <x:c r="Q19" s="307" t="s">
        <x:v>84</x:v>
      </x:c>
      <x:c r="R19" s="307" t="s">
        <x:v>85</x:v>
      </x:c>
      <x:c r="S19" s="307" t="s">
        <x:v>109</x:v>
      </x:c>
      <x:c r="T19" s="305">
        <x:v>22</x:v>
      </x:c>
      <x:c r="U19" s="308">
        <x:v>6</x:v>
      </x:c>
      <x:c r="V19" s="309">
        <x:v>46314</x:v>
      </x:c>
      <x:c r="W19" s="309">
        <x:v>46314</x:v>
      </x:c>
      <x:c r="X19" s="310">
        <x:v>9785171911881</x:v>
      </x:c>
      <x:c r="Y19" s="311">
        <x:v>320</x:v>
      </x:c>
      <x:c r="Z19" s="312">
        <x:v>0.423</x:v>
      </x:c>
      <x:c r="AA19" s="313" t="s">
        <x:v>110</x:v>
      </x:c>
      <x:c r="AB19" s="313" t="s">
        <x:v>111</x:v>
      </x:c>
      <x:c r="AC19" s="313" t="s">
        <x:v>112</x:v>
      </x:c>
      <x:c r="AD19" s="307" t="s">
        <x:v>113</x:v>
      </x:c>
      <x:c r="AE19" s="167" t="s">
        <x:v>114</x:v>
      </x:c>
      <x:c r="AF19" s="166"/>
      <x:c r="AG19" s="313" t="s">
        <x:v>115</x:v>
      </x:c>
      <x:c r="AH19" s="313"/>
      <x:c r="AI19" s="304" t="s">
        <x:v>116</x:v>
      </x:c>
      <x:c r="AJ19" s="185"/>
      <x:c r="AK19" s="307" t="s">
        <x:v>117</x:v>
      </x:c>
      <x:c r="AL19" s="314" t="s">
        <x:v>118</x:v>
      </x:c>
      <x:c r="AM19" s="304" t="s">
        <x:v>119</x:v>
      </x:c>
      <x:c r="AN19" s="304" t="s">
        <x:v>120</x:v>
      </x:c>
      <x:c r="AO19" s="141">
        <x:f>C19*U19+D19</x:f>
      </x:c>
      <x:c r="AP19" s="85" t="s">
        <x:v>121</x:v>
      </x:c>
      <x:c r="AQ19" s="314" t="s">
        <x:v>122</x:v>
      </x:c>
      <x:c r="AR19" s="312" t="s">
        <x:v>97</x:v>
      </x:c>
      <x:c r="AV19" s="99" t="s">
        <x:v>65</x:v>
      </x:c>
      <x:c r="AW19" s="157" t="s">
        <x:v>123</x:v>
      </x:c>
      <x:c r="AX19" s="315" t="s">
        <x:v>124</x:v>
      </x:c>
      <x:c r="AY19" s="316" t="s">
        <x:v>125</x:v>
      </x:c>
      <x:c r="AZ19" s="157"/>
      <x:c r="BA19" s="240" t="s">
        <x:v>126</x:v>
      </x:c>
      <x:c r="BB19" s="240" t="s">
        <x:v>127</x:v>
      </x:c>
      <x:c r="BC19" s="240" t="s">
        <x:v>128</x:v>
      </x:c>
      <x:c r="BD19" s="240" t="s">
        <x:v>129</x:v>
      </x:c>
      <x:c r="BE19" s="240" t="s">
        <x:v>130</x:v>
      </x:c>
      <x:c r="BF19" s="103">
        <x:v>46331</x:v>
      </x:c>
      <x:c r="BG19" s="46"/>
      <x:c r="BH19" s="46"/>
      <x:c r="BI19" s="46">
        <x:f>AO19*E19</x:f>
      </x:c>
      <x:c r="BJ19" s="46">
        <x:f>AO19*Z19</x:f>
      </x:c>
    </x:row>
    <x:row r="20" spans="1:62" ht="126" customHeight="1" x14ac:dyDescent="0.2">
      <x:c r="A20" s="302" t="s">
        <x:v>76</x:v>
      </x:c>
      <x:c r="B20" s="173"/>
      <x:c r="C20" s="303">
        <x:v>0</x:v>
      </x:c>
      <x:c r="D20" s="303">
        <x:v>0</x:v>
      </x:c>
      <x:c r="E20" s="132">
        <x:v>957.6</x:v>
      </x:c>
      <x:c r="F20" s="133" t="s">
        <x:v>131</x:v>
      </x:c>
      <x:c r="G20" s="304" t="s">
        <x:v>105</x:v>
      </x:c>
      <x:c r="H20" s="304" t="s">
        <x:v>106</x:v>
      </x:c>
      <x:c r="I20" s="89"/>
      <x:c r="J20" s="90">
        <x:v>1</x:v>
      </x:c>
      <x:c r="K20" s="304"/>
      <x:c r="L20" s="304"/>
      <x:c r="M20" s="305" t="s">
        <x:v>107</x:v>
      </x:c>
      <x:c r="N20" s="304" t="s">
        <x:v>132</x:v>
      </x:c>
      <x:c r="O20" s="306" t="s">
        <x:v>108</x:v>
      </x:c>
      <x:c r="P20" s="306" t="s">
        <x:v>108</x:v>
      </x:c>
      <x:c r="Q20" s="307" t="s">
        <x:v>84</x:v>
      </x:c>
      <x:c r="R20" s="307" t="s">
        <x:v>85</x:v>
      </x:c>
      <x:c r="S20" s="307" t="s">
        <x:v>133</x:v>
      </x:c>
      <x:c r="T20" s="305">
        <x:v>22</x:v>
      </x:c>
      <x:c r="U20" s="308">
        <x:v>10</x:v>
      </x:c>
      <x:c r="V20" s="309">
        <x:v>46323</x:v>
      </x:c>
      <x:c r="W20" s="309">
        <x:v>46323</x:v>
      </x:c>
      <x:c r="X20" s="310">
        <x:v>9785171911904</x:v>
      </x:c>
      <x:c r="Y20" s="311">
        <x:v>320</x:v>
      </x:c>
      <x:c r="Z20" s="312">
        <x:v>0.45</x:v>
      </x:c>
      <x:c r="AA20" s="313" t="s">
        <x:v>110</x:v>
      </x:c>
      <x:c r="AB20" s="313" t="s">
        <x:v>111</x:v>
      </x:c>
      <x:c r="AC20" s="313" t="s">
        <x:v>112</x:v>
      </x:c>
      <x:c r="AD20" s="307" t="s">
        <x:v>113</x:v>
      </x:c>
      <x:c r="AE20" s="167" t="s">
        <x:v>114</x:v>
      </x:c>
      <x:c r="AF20" s="166"/>
      <x:c r="AG20" s="313" t="s">
        <x:v>115</x:v>
      </x:c>
      <x:c r="AH20" s="313"/>
      <x:c r="AI20" s="304" t="s">
        <x:v>116</x:v>
      </x:c>
      <x:c r="AJ20" s="185"/>
      <x:c r="AK20" s="307" t="s">
        <x:v>117</x:v>
      </x:c>
      <x:c r="AL20" s="314" t="s">
        <x:v>134</x:v>
      </x:c>
      <x:c r="AM20" s="304" t="s">
        <x:v>119</x:v>
      </x:c>
      <x:c r="AN20" s="304" t="s">
        <x:v>120</x:v>
      </x:c>
      <x:c r="AO20" s="141">
        <x:f>C20*U20+D20</x:f>
      </x:c>
      <x:c r="AP20" s="85" t="s">
        <x:v>135</x:v>
      </x:c>
      <x:c r="AQ20" s="314" t="s">
        <x:v>122</x:v>
      </x:c>
      <x:c r="AR20" s="312" t="s">
        <x:v>97</x:v>
      </x:c>
      <x:c r="AV20" s="99" t="s">
        <x:v>65</x:v>
      </x:c>
      <x:c r="AW20" s="157" t="s">
        <x:v>136</x:v>
      </x:c>
      <x:c r="AX20" s="315" t="s">
        <x:v>137</x:v>
      </x:c>
      <x:c r="AY20" s="316" t="s">
        <x:v>125</x:v>
      </x:c>
      <x:c r="AZ20" s="157"/>
      <x:c r="BA20" s="240" t="s">
        <x:v>126</x:v>
      </x:c>
      <x:c r="BB20" s="240" t="s">
        <x:v>127</x:v>
      </x:c>
      <x:c r="BC20" s="240" t="s">
        <x:v>128</x:v>
      </x:c>
      <x:c r="BD20" s="240" t="s">
        <x:v>129</x:v>
      </x:c>
      <x:c r="BE20" s="240" t="s">
        <x:v>130</x:v>
      </x:c>
      <x:c r="BF20" s="103">
        <x:v>46331</x:v>
      </x:c>
      <x:c r="BG20" s="46"/>
      <x:c r="BH20" s="46"/>
      <x:c r="BI20" s="46">
        <x:f>AO20*E20</x:f>
      </x:c>
      <x:c r="BJ20" s="46">
        <x:f>AO20*Z20</x:f>
      </x:c>
    </x:row>
    <x:row r="21" spans="1:62" ht="120" customHeight="1" x14ac:dyDescent="0.2">
      <x:c r="A21" s="302" t="s">
        <x:v>76</x:v>
      </x:c>
      <x:c r="B21" s="173"/>
      <x:c r="C21" s="303">
        <x:v>0</x:v>
      </x:c>
      <x:c r="D21" s="303">
        <x:v>0</x:v>
      </x:c>
      <x:c r="E21" s="132">
        <x:v>674.1</x:v>
      </x:c>
      <x:c r="F21" s="133" t="s">
        <x:v>138</x:v>
      </x:c>
      <x:c r="G21" s="304" t="s">
        <x:v>139</x:v>
      </x:c>
      <x:c r="H21" s="304" t="s">
        <x:v>140</x:v>
      </x:c>
      <x:c r="I21" s="89"/>
      <x:c r="J21" s="90">
        <x:v>4</x:v>
      </x:c>
      <x:c r="K21" s="304"/>
      <x:c r="L21" s="304"/>
      <x:c r="M21" s="305" t="s">
        <x:v>107</x:v>
      </x:c>
      <x:c r="N21" s="304" t="s">
        <x:v>81</x:v>
      </x:c>
      <x:c r="O21" s="306" t="s">
        <x:v>141</x:v>
      </x:c>
      <x:c r="P21" s="306" t="s">
        <x:v>141</x:v>
      </x:c>
      <x:c r="Q21" s="307" t="s">
        <x:v>84</x:v>
      </x:c>
      <x:c r="R21" s="307" t="s">
        <x:v>85</x:v>
      </x:c>
      <x:c r="S21" s="307" t="s">
        <x:v>142</x:v>
      </x:c>
      <x:c r="T21" s="305">
        <x:v>22</x:v>
      </x:c>
      <x:c r="U21" s="308">
        <x:v>4</x:v>
      </x:c>
      <x:c r="V21" s="309">
        <x:v>45567</x:v>
      </x:c>
      <x:c r="W21" s="309">
        <x:v>46325</x:v>
      </x:c>
      <x:c r="X21" s="310">
        <x:v>9785171633516</x:v>
      </x:c>
      <x:c r="Y21" s="311">
        <x:v>544</x:v>
      </x:c>
      <x:c r="Z21" s="312">
        <x:v>0.52</x:v>
      </x:c>
      <x:c r="AA21" s="313" t="s">
        <x:v>143</x:v>
      </x:c>
      <x:c r="AB21" s="313" t="s">
        <x:v>144</x:v>
      </x:c>
      <x:c r="AC21" s="313" t="s">
        <x:v>145</x:v>
      </x:c>
      <x:c r="AD21" s="307">
        <x:v>3</x:v>
      </x:c>
      <x:c r="AE21" s="134" t="s">
        <x:v>89</x:v>
      </x:c>
      <x:c r="AF21" s="166"/>
      <x:c r="AG21" s="313" t="s">
        <x:v>146</x:v>
      </x:c>
      <x:c r="AH21" s="313"/>
      <x:c r="AI21" s="304" t="s">
        <x:v>147</x:v>
      </x:c>
      <x:c r="AJ21" s="185"/>
      <x:c r="AK21" s="307"/>
      <x:c r="AL21" s="314" t="s">
        <x:v>148</x:v>
      </x:c>
      <x:c r="AM21" s="304" t="s">
        <x:v>119</x:v>
      </x:c>
      <x:c r="AN21" s="304" t="s">
        <x:v>120</x:v>
      </x:c>
      <x:c r="AO21" s="141">
        <x:f>C21*U21+D21</x:f>
      </x:c>
      <x:c r="AP21" s="85" t="s">
        <x:v>149</x:v>
      </x:c>
      <x:c r="AQ21" s="314" t="s">
        <x:v>122</x:v>
      </x:c>
      <x:c r="AR21" s="312" t="s">
        <x:v>97</x:v>
      </x:c>
      <x:c r="AV21" s="99"/>
      <x:c r="AW21" s="157" t="s">
        <x:v>150</x:v>
      </x:c>
      <x:c r="AX21" s="315" t="s">
        <x:v>151</x:v>
      </x:c>
      <x:c r="AY21" s="316" t="s">
        <x:v>152</x:v>
      </x:c>
      <x:c r="AZ21" s="157"/>
      <x:c r="BA21" s="240" t="s">
        <x:v>126</x:v>
      </x:c>
      <x:c r="BB21" s="240" t="s">
        <x:v>127</x:v>
      </x:c>
      <x:c r="BC21" s="240" t="s">
        <x:v>153</x:v>
      </x:c>
      <x:c r="BD21" s="240" t="s">
        <x:v>129</x:v>
      </x:c>
      <x:c r="BE21" s="240" t="s">
        <x:v>154</x:v>
      </x:c>
      <x:c r="BF21" s="103">
        <x:v>46331</x:v>
      </x:c>
      <x:c r="BG21" s="46"/>
      <x:c r="BH21" s="46"/>
      <x:c r="BI21" s="46">
        <x:f>AO21*E21</x:f>
      </x:c>
      <x:c r="BJ21" s="46">
        <x:f>AO21*Z21</x:f>
      </x:c>
    </x:row>
    <x:row r="22" spans="1:62" ht="126" customHeight="1" x14ac:dyDescent="0.2">
      <x:c r="A22" s="302" t="s">
        <x:v>76</x:v>
      </x:c>
      <x:c r="B22" s="173"/>
      <x:c r="C22" s="303">
        <x:v>0</x:v>
      </x:c>
      <x:c r="D22" s="303">
        <x:v>0</x:v>
      </x:c>
      <x:c r="E22" s="132">
        <x:v>648.9</x:v>
      </x:c>
      <x:c r="F22" s="133" t="s">
        <x:v>155</x:v>
      </x:c>
      <x:c r="G22" s="304" t="s">
        <x:v>139</x:v>
      </x:c>
      <x:c r="H22" s="304" t="s">
        <x:v>140</x:v>
      </x:c>
      <x:c r="I22" s="89"/>
      <x:c r="J22" s="90" t="s">
        <x:v>156</x:v>
      </x:c>
      <x:c r="K22" s="304"/>
      <x:c r="L22" s="304"/>
      <x:c r="M22" s="305" t="s">
        <x:v>107</x:v>
      </x:c>
      <x:c r="N22" s="304" t="s">
        <x:v>81</x:v>
      </x:c>
      <x:c r="O22" s="306" t="s">
        <x:v>157</x:v>
      </x:c>
      <x:c r="P22" s="306" t="s">
        <x:v>157</x:v>
      </x:c>
      <x:c r="Q22" s="307" t="s">
        <x:v>84</x:v>
      </x:c>
      <x:c r="R22" s="307" t="s">
        <x:v>85</x:v>
      </x:c>
      <x:c r="S22" s="307" t="s">
        <x:v>158</x:v>
      </x:c>
      <x:c r="T22" s="305">
        <x:v>22</x:v>
      </x:c>
      <x:c r="U22" s="308">
        <x:v>3</x:v>
      </x:c>
      <x:c r="V22" s="309">
        <x:v>46325</x:v>
      </x:c>
      <x:c r="W22" s="309">
        <x:v>46325</x:v>
      </x:c>
      <x:c r="X22" s="310">
        <x:v>9785171912055</x:v>
      </x:c>
      <x:c r="Y22" s="311">
        <x:v>480</x:v>
      </x:c>
      <x:c r="Z22" s="312">
        <x:v>0.587</x:v>
      </x:c>
      <x:c r="AA22" s="313" t="s">
        <x:v>143</x:v>
      </x:c>
      <x:c r="AB22" s="313" t="s">
        <x:v>144</x:v>
      </x:c>
      <x:c r="AC22" s="313" t="s">
        <x:v>145</x:v>
      </x:c>
      <x:c r="AD22" s="307" t="s">
        <x:v>113</x:v>
      </x:c>
      <x:c r="AE22" s="167" t="s">
        <x:v>114</x:v>
      </x:c>
      <x:c r="AF22" s="166"/>
      <x:c r="AG22" s="313" t="s">
        <x:v>159</x:v>
      </x:c>
      <x:c r="AH22" s="313"/>
      <x:c r="AI22" s="304" t="s">
        <x:v>147</x:v>
      </x:c>
      <x:c r="AJ22" s="185"/>
      <x:c r="AK22" s="307"/>
      <x:c r="AL22" s="314" t="s">
        <x:v>160</x:v>
      </x:c>
      <x:c r="AM22" s="304" t="s">
        <x:v>119</x:v>
      </x:c>
      <x:c r="AN22" s="304" t="s">
        <x:v>120</x:v>
      </x:c>
      <x:c r="AO22" s="141">
        <x:f>C22*U22+D22</x:f>
      </x:c>
      <x:c r="AP22" s="85" t="s">
        <x:v>161</x:v>
      </x:c>
      <x:c r="AQ22" s="314" t="s">
        <x:v>122</x:v>
      </x:c>
      <x:c r="AR22" s="312" t="s">
        <x:v>97</x:v>
      </x:c>
      <x:c r="AV22" s="99" t="s">
        <x:v>65</x:v>
      </x:c>
      <x:c r="AW22" s="157" t="s">
        <x:v>162</x:v>
      </x:c>
      <x:c r="AX22" s="315"/>
      <x:c r="AY22" s="316" t="s">
        <x:v>163</x:v>
      </x:c>
      <x:c r="AZ22" s="157"/>
      <x:c r="BA22" s="240" t="s">
        <x:v>126</x:v>
      </x:c>
      <x:c r="BB22" s="240" t="s">
        <x:v>127</x:v>
      </x:c>
      <x:c r="BC22" s="240" t="s">
        <x:v>153</x:v>
      </x:c>
      <x:c r="BD22" s="240" t="s">
        <x:v>129</x:v>
      </x:c>
      <x:c r="BE22" s="240" t="s">
        <x:v>154</x:v>
      </x:c>
      <x:c r="BF22" s="103">
        <x:v>46331</x:v>
      </x:c>
      <x:c r="BG22" s="46"/>
      <x:c r="BH22" s="46"/>
      <x:c r="BI22" s="46">
        <x:f>AO22*E22</x:f>
      </x:c>
      <x:c r="BJ22" s="46">
        <x:f>AO22*Z22</x:f>
      </x:c>
    </x:row>
    <x:row r="23" spans="1:62" ht="120" customHeight="1" x14ac:dyDescent="0.2">
      <x:c r="A23" s="302" t="s">
        <x:v>76</x:v>
      </x:c>
      <x:c r="B23" s="173"/>
      <x:c r="C23" s="303">
        <x:v>0</x:v>
      </x:c>
      <x:c r="D23" s="303">
        <x:v>0</x:v>
      </x:c>
      <x:c r="E23" s="132">
        <x:v>737.1</x:v>
      </x:c>
      <x:c r="F23" s="133" t="s">
        <x:v>164</x:v>
      </x:c>
      <x:c r="G23" s="304" t="s">
        <x:v>165</x:v>
      </x:c>
      <x:c r="H23" s="304" t="s">
        <x:v>166</x:v>
      </x:c>
      <x:c r="I23" s="89"/>
      <x:c r="J23" s="90" t="s">
        <x:v>167</x:v>
      </x:c>
      <x:c r="K23" s="304"/>
      <x:c r="L23" s="304"/>
      <x:c r="M23" s="305" t="s">
        <x:v>107</x:v>
      </x:c>
      <x:c r="N23" s="304" t="s">
        <x:v>81</x:v>
      </x:c>
      <x:c r="O23" s="306" t="s">
        <x:v>168</x:v>
      </x:c>
      <x:c r="P23" s="306" t="s">
        <x:v>168</x:v>
      </x:c>
      <x:c r="Q23" s="307" t="s">
        <x:v>84</x:v>
      </x:c>
      <x:c r="R23" s="307" t="s">
        <x:v>85</x:v>
      </x:c>
      <x:c r="S23" s="307" t="s">
        <x:v>169</x:v>
      </x:c>
      <x:c r="T23" s="305">
        <x:v>10</x:v>
      </x:c>
      <x:c r="U23" s="308">
        <x:v>5</x:v>
      </x:c>
      <x:c r="V23" s="309">
        <x:v>46327</x:v>
      </x:c>
      <x:c r="W23" s="309">
        <x:v>46327</x:v>
      </x:c>
      <x:c r="X23" s="310">
        <x:v>9785171797171</x:v>
      </x:c>
      <x:c r="Y23" s="311">
        <x:v>352</x:v>
      </x:c>
      <x:c r="Z23" s="312">
        <x:v>0.292</x:v>
      </x:c>
      <x:c r="AA23" s="313" t="s">
        <x:v>110</x:v>
      </x:c>
      <x:c r="AB23" s="313" t="s">
        <x:v>170</x:v>
      </x:c>
      <x:c r="AC23" s="313" t="s">
        <x:v>112</x:v>
      </x:c>
      <x:c r="AD23" s="307" t="s">
        <x:v>113</x:v>
      </x:c>
      <x:c r="AE23" s="167" t="s">
        <x:v>114</x:v>
      </x:c>
      <x:c r="AF23" s="166"/>
      <x:c r="AG23" s="313" t="s">
        <x:v>171</x:v>
      </x:c>
      <x:c r="AH23" s="313"/>
      <x:c r="AI23" s="304" t="s">
        <x:v>166</x:v>
      </x:c>
      <x:c r="AJ23" s="185"/>
      <x:c r="AK23" s="307"/>
      <x:c r="AL23" s="314" t="s">
        <x:v>172</x:v>
      </x:c>
      <x:c r="AM23" s="304" t="s">
        <x:v>173</x:v>
      </x:c>
      <x:c r="AN23" s="304" t="s">
        <x:v>120</x:v>
      </x:c>
      <x:c r="AO23" s="141">
        <x:f>C23*U23+D23</x:f>
      </x:c>
      <x:c r="AP23" s="85" t="s">
        <x:v>174</x:v>
      </x:c>
      <x:c r="AQ23" s="314" t="s">
        <x:v>175</x:v>
      </x:c>
      <x:c r="AR23" s="312" t="s">
        <x:v>97</x:v>
      </x:c>
      <x:c r="AV23" s="99"/>
      <x:c r="AW23" s="157" t="s">
        <x:v>176</x:v>
      </x:c>
      <x:c r="AX23" s="315"/>
      <x:c r="AY23" s="316" t="s">
        <x:v>177</x:v>
      </x:c>
      <x:c r="AZ23" s="157"/>
      <x:c r="BA23" s="240" t="s">
        <x:v>126</x:v>
      </x:c>
      <x:c r="BB23" s="240" t="s">
        <x:v>178</x:v>
      </x:c>
      <x:c r="BC23" s="240" t="s">
        <x:v>179</x:v>
      </x:c>
      <x:c r="BD23" s="240" t="s">
        <x:v>180</x:v>
      </x:c>
      <x:c r="BE23" s="240" t="s">
        <x:v>181</x:v>
      </x:c>
      <x:c r="BF23" s="103">
        <x:v>46331</x:v>
      </x:c>
      <x:c r="BG23" s="46"/>
      <x:c r="BH23" s="46"/>
      <x:c r="BI23" s="46">
        <x:f>AO23*E23</x:f>
      </x:c>
      <x:c r="BJ23" s="46">
        <x:f>AO23*Z23</x:f>
      </x:c>
    </x:row>
    <x:row r="24" spans="1:62" ht="126" customHeight="1" x14ac:dyDescent="0.2">
      <x:c r="A24" s="302" t="s">
        <x:v>76</x:v>
      </x:c>
      <x:c r="B24" s="173"/>
      <x:c r="C24" s="303">
        <x:v>0</x:v>
      </x:c>
      <x:c r="D24" s="303">
        <x:v>0</x:v>
      </x:c>
      <x:c r="E24" s="132">
        <x:v>806.4</x:v>
      </x:c>
      <x:c r="F24" s="133" t="s">
        <x:v>182</x:v>
      </x:c>
      <x:c r="G24" s="304" t="s">
        <x:v>183</x:v>
      </x:c>
      <x:c r="H24" s="304" t="s">
        <x:v>184</x:v>
      </x:c>
      <x:c r="I24" s="89"/>
      <x:c r="J24" s="90">
        <x:v>3</x:v>
      </x:c>
      <x:c r="K24" s="304"/>
      <x:c r="L24" s="304"/>
      <x:c r="M24" s="305" t="s">
        <x:v>107</x:v>
      </x:c>
      <x:c r="N24" s="304" t="s">
        <x:v>81</x:v>
      </x:c>
      <x:c r="O24" s="306" t="s">
        <x:v>185</x:v>
      </x:c>
      <x:c r="P24" s="306" t="s">
        <x:v>185</x:v>
      </x:c>
      <x:c r="Q24" s="307" t="s">
        <x:v>84</x:v>
      </x:c>
      <x:c r="R24" s="307" t="s">
        <x:v>85</x:v>
      </x:c>
      <x:c r="S24" s="307" t="s">
        <x:v>186</x:v>
      </x:c>
      <x:c r="T24" s="305">
        <x:v>10</x:v>
      </x:c>
      <x:c r="U24" s="308">
        <x:v>6</x:v>
      </x:c>
      <x:c r="V24" s="309">
        <x:v>44105</x:v>
      </x:c>
      <x:c r="W24" s="309">
        <x:v>46328</x:v>
      </x:c>
      <x:c r="X24" s="310">
        <x:v>9785171275471</x:v>
      </x:c>
      <x:c r="Y24" s="311">
        <x:v>352</x:v>
      </x:c>
      <x:c r="Z24" s="312">
        <x:v>0.353</x:v>
      </x:c>
      <x:c r="AA24" s="313" t="s">
        <x:v>110</x:v>
      </x:c>
      <x:c r="AB24" s="313" t="s">
        <x:v>187</x:v>
      </x:c>
      <x:c r="AC24" s="313" t="s">
        <x:v>112</x:v>
      </x:c>
      <x:c r="AD24" s="307" t="s">
        <x:v>113</x:v>
      </x:c>
      <x:c r="AE24" s="134" t="s">
        <x:v>89</x:v>
      </x:c>
      <x:c r="AF24" s="166"/>
      <x:c r="AG24" s="313" t="s">
        <x:v>188</x:v>
      </x:c>
      <x:c r="AH24" s="313"/>
      <x:c r="AI24" s="304" t="s">
        <x:v>189</x:v>
      </x:c>
      <x:c r="AJ24" s="185"/>
      <x:c r="AK24" s="307"/>
      <x:c r="AL24" s="314" t="s">
        <x:v>190</x:v>
      </x:c>
      <x:c r="AM24" s="304" t="s">
        <x:v>191</x:v>
      </x:c>
      <x:c r="AN24" s="304" t="s">
        <x:v>120</x:v>
      </x:c>
      <x:c r="AO24" s="141">
        <x:f>C24*U24+D24</x:f>
      </x:c>
      <x:c r="AP24" s="85" t="s">
        <x:v>192</x:v>
      </x:c>
      <x:c r="AQ24" s="314" t="s">
        <x:v>175</x:v>
      </x:c>
      <x:c r="AR24" s="312" t="s">
        <x:v>97</x:v>
      </x:c>
      <x:c r="AV24" s="99"/>
      <x:c r="AW24" s="157" t="s">
        <x:v>193</x:v>
      </x:c>
      <x:c r="AX24" s="315" t="s">
        <x:v>194</x:v>
      </x:c>
      <x:c r="AY24" s="316" t="s">
        <x:v>195</x:v>
      </x:c>
      <x:c r="AZ24" s="157"/>
      <x:c r="BA24" s="240" t="s">
        <x:v>126</x:v>
      </x:c>
      <x:c r="BB24" s="240" t="s">
        <x:v>196</x:v>
      </x:c>
      <x:c r="BC24" s="240" t="s">
        <x:v>197</x:v>
      </x:c>
      <x:c r="BD24" s="240" t="s">
        <x:v>198</x:v>
      </x:c>
      <x:c r="BE24" s="240" t="s">
        <x:v>199</x:v>
      </x:c>
      <x:c r="BF24" s="103">
        <x:v>46331</x:v>
      </x:c>
      <x:c r="BG24" s="46"/>
      <x:c r="BH24" s="46"/>
      <x:c r="BI24" s="46">
        <x:f>AO24*E24</x:f>
      </x:c>
      <x:c r="BJ24" s="46">
        <x:f>AO24*Z24</x:f>
      </x:c>
    </x:row>
    <x:row r="25" spans="1:62" ht="120" customHeight="1" x14ac:dyDescent="0.2">
      <x:c r="A25" s="302" t="s">
        <x:v>76</x:v>
      </x:c>
      <x:c r="B25" s="173"/>
      <x:c r="C25" s="303">
        <x:v>0</x:v>
      </x:c>
      <x:c r="D25" s="303">
        <x:v>0</x:v>
      </x:c>
      <x:c r="E25" s="132">
        <x:v>781.2</x:v>
      </x:c>
      <x:c r="F25" s="133" t="s">
        <x:v>200</x:v>
      </x:c>
      <x:c r="G25" s="304" t="s">
        <x:v>183</x:v>
      </x:c>
      <x:c r="H25" s="304" t="s">
        <x:v>184</x:v>
      </x:c>
      <x:c r="I25" s="89"/>
      <x:c r="J25" s="90">
        <x:v>4</x:v>
      </x:c>
      <x:c r="K25" s="304"/>
      <x:c r="L25" s="304"/>
      <x:c r="M25" s="305" t="s">
        <x:v>107</x:v>
      </x:c>
      <x:c r="N25" s="304" t="s">
        <x:v>81</x:v>
      </x:c>
      <x:c r="O25" s="306" t="s">
        <x:v>185</x:v>
      </x:c>
      <x:c r="P25" s="306" t="s">
        <x:v>185</x:v>
      </x:c>
      <x:c r="Q25" s="307" t="s">
        <x:v>84</x:v>
      </x:c>
      <x:c r="R25" s="307" t="s">
        <x:v>85</x:v>
      </x:c>
      <x:c r="S25" s="307" t="s">
        <x:v>201</x:v>
      </x:c>
      <x:c r="T25" s="305">
        <x:v>10</x:v>
      </x:c>
      <x:c r="U25" s="308">
        <x:v>6</x:v>
      </x:c>
      <x:c r="V25" s="309">
        <x:v>42170</x:v>
      </x:c>
      <x:c r="W25" s="309">
        <x:v>46327</x:v>
      </x:c>
      <x:c r="X25" s="310">
        <x:v>9785170916214</x:v>
      </x:c>
      <x:c r="Y25" s="311">
        <x:v>320</x:v>
      </x:c>
      <x:c r="Z25" s="312">
        <x:v>0.357</x:v>
      </x:c>
      <x:c r="AA25" s="313" t="s">
        <x:v>110</x:v>
      </x:c>
      <x:c r="AB25" s="313" t="s">
        <x:v>202</x:v>
      </x:c>
      <x:c r="AC25" s="313" t="s">
        <x:v>112</x:v>
      </x:c>
      <x:c r="AD25" s="307" t="s">
        <x:v>113</x:v>
      </x:c>
      <x:c r="AE25" s="134" t="s">
        <x:v>89</x:v>
      </x:c>
      <x:c r="AF25" s="166"/>
      <x:c r="AG25" s="313" t="s">
        <x:v>188</x:v>
      </x:c>
      <x:c r="AH25" s="313"/>
      <x:c r="AI25" s="304" t="s">
        <x:v>189</x:v>
      </x:c>
      <x:c r="AJ25" s="185"/>
      <x:c r="AK25" s="307"/>
      <x:c r="AL25" s="314" t="s">
        <x:v>203</x:v>
      </x:c>
      <x:c r="AM25" s="304" t="s">
        <x:v>191</x:v>
      </x:c>
      <x:c r="AN25" s="304" t="s">
        <x:v>120</x:v>
      </x:c>
      <x:c r="AO25" s="141">
        <x:f>C25*U25+D25</x:f>
      </x:c>
      <x:c r="AP25" s="85" t="s">
        <x:v>204</x:v>
      </x:c>
      <x:c r="AQ25" s="314" t="s">
        <x:v>175</x:v>
      </x:c>
      <x:c r="AR25" s="312" t="s">
        <x:v>97</x:v>
      </x:c>
      <x:c r="AV25" s="99"/>
      <x:c r="AW25" s="157" t="s">
        <x:v>205</x:v>
      </x:c>
      <x:c r="AX25" s="315"/>
      <x:c r="AY25" s="316" t="s">
        <x:v>206</x:v>
      </x:c>
      <x:c r="AZ25" s="157"/>
      <x:c r="BA25" s="240" t="s">
        <x:v>126</x:v>
      </x:c>
      <x:c r="BB25" s="240" t="s">
        <x:v>196</x:v>
      </x:c>
      <x:c r="BC25" s="240" t="s">
        <x:v>197</x:v>
      </x:c>
      <x:c r="BD25" s="240" t="s">
        <x:v>198</x:v>
      </x:c>
      <x:c r="BE25" s="240" t="s">
        <x:v>199</x:v>
      </x:c>
      <x:c r="BF25" s="103">
        <x:v>46331</x:v>
      </x:c>
      <x:c r="BG25" s="46"/>
      <x:c r="BH25" s="46"/>
      <x:c r="BI25" s="46">
        <x:f>AO25*E25</x:f>
      </x:c>
      <x:c r="BJ25" s="46">
        <x:f>AO25*Z25</x:f>
      </x:c>
    </x:row>
    <x:row r="26" spans="1:62" ht="126" customHeight="1" x14ac:dyDescent="0.2">
      <x:c r="A26" s="302" t="s">
        <x:v>76</x:v>
      </x:c>
      <x:c r="B26" s="173"/>
      <x:c r="C26" s="303">
        <x:v>0</x:v>
      </x:c>
      <x:c r="D26" s="303">
        <x:v>0</x:v>
      </x:c>
      <x:c r="E26" s="132">
        <x:v>693</x:v>
      </x:c>
      <x:c r="F26" s="133" t="s">
        <x:v>207</x:v>
      </x:c>
      <x:c r="G26" s="304" t="s">
        <x:v>208</x:v>
      </x:c>
      <x:c r="H26" s="304" t="s">
        <x:v>209</x:v>
      </x:c>
      <x:c r="I26" s="89"/>
      <x:c r="J26" s="90" t="s">
        <x:v>167</x:v>
      </x:c>
      <x:c r="K26" s="304"/>
      <x:c r="L26" s="304"/>
      <x:c r="M26" s="305" t="s">
        <x:v>210</x:v>
      </x:c>
      <x:c r="N26" s="304" t="s">
        <x:v>81</x:v>
      </x:c>
      <x:c r="O26" s="306" t="s">
        <x:v>211</x:v>
      </x:c>
      <x:c r="P26" s="306" t="s">
        <x:v>212</x:v>
      </x:c>
      <x:c r="Q26" s="307" t="s">
        <x:v>84</x:v>
      </x:c>
      <x:c r="R26" s="307" t="s">
        <x:v>85</x:v>
      </x:c>
      <x:c r="S26" s="307" t="s">
        <x:v>213</x:v>
      </x:c>
      <x:c r="T26" s="305">
        <x:v>10</x:v>
      </x:c>
      <x:c r="U26" s="308">
        <x:v>10</x:v>
      </x:c>
      <x:c r="V26" s="309">
        <x:v>46325</x:v>
      </x:c>
      <x:c r="W26" s="309">
        <x:v>46325</x:v>
      </x:c>
      <x:c r="X26" s="310">
        <x:v>9785171929374</x:v>
      </x:c>
      <x:c r="Y26" s="311">
        <x:v>128</x:v>
      </x:c>
      <x:c r="Z26" s="312">
        <x:v>0.278</x:v>
      </x:c>
      <x:c r="AA26" s="313" t="s">
        <x:v>214</x:v>
      </x:c>
      <x:c r="AB26" s="313" t="s">
        <x:v>215</x:v>
      </x:c>
      <x:c r="AC26" s="313" t="s">
        <x:v>216</x:v>
      </x:c>
      <x:c r="AD26" s="307">
        <x:v>3</x:v>
      </x:c>
      <x:c r="AE26" s="167" t="s">
        <x:v>114</x:v>
      </x:c>
      <x:c r="AF26" s="166"/>
      <x:c r="AG26" s="313" t="s">
        <x:v>217</x:v>
      </x:c>
      <x:c r="AH26" s="313"/>
      <x:c r="AI26" s="304" t="s">
        <x:v>218</x:v>
      </x:c>
      <x:c r="AJ26" s="185"/>
      <x:c r="AK26" s="307"/>
      <x:c r="AL26" s="314" t="s">
        <x:v>219</x:v>
      </x:c>
      <x:c r="AM26" s="304" t="s">
        <x:v>220</x:v>
      </x:c>
      <x:c r="AN26" s="304" t="s">
        <x:v>221</x:v>
      </x:c>
      <x:c r="AO26" s="141">
        <x:f>C26*U26+D26</x:f>
      </x:c>
      <x:c r="AP26" s="85" t="s">
        <x:v>222</x:v>
      </x:c>
      <x:c r="AQ26" s="314" t="s">
        <x:v>223</x:v>
      </x:c>
      <x:c r="AR26" s="312" t="s">
        <x:v>97</x:v>
      </x:c>
      <x:c r="AV26" s="99"/>
      <x:c r="AW26" s="157" t="s">
        <x:v>224</x:v>
      </x:c>
      <x:c r="AX26" s="315"/>
      <x:c r="AY26" s="316" t="s">
        <x:v>225</x:v>
      </x:c>
      <x:c r="AZ26" s="157"/>
      <x:c r="BA26" s="240" t="s">
        <x:v>226</x:v>
      </x:c>
      <x:c r="BB26" s="240" t="s">
        <x:v>227</x:v>
      </x:c>
      <x:c r="BC26" s="240" t="s">
        <x:v>228</x:v>
      </x:c>
      <x:c r="BD26" s="240" t="s">
        <x:v>229</x:v>
      </x:c>
      <x:c r="BE26" s="240" t="s">
        <x:v>230</x:v>
      </x:c>
      <x:c r="BF26" s="103">
        <x:v>46331</x:v>
      </x:c>
      <x:c r="BG26" s="46"/>
      <x:c r="BH26" s="46"/>
      <x:c r="BI26" s="46">
        <x:f>AO26*E26</x:f>
      </x:c>
      <x:c r="BJ26" s="46">
        <x:f>AO26*Z26</x:f>
      </x:c>
    </x:row>
    <x:row r="27" spans="1:62" ht="120" customHeight="1" x14ac:dyDescent="0.2">
      <x:c r="A27" s="302" t="s">
        <x:v>76</x:v>
      </x:c>
      <x:c r="B27" s="173"/>
      <x:c r="C27" s="303">
        <x:v>0</x:v>
      </x:c>
      <x:c r="D27" s="303">
        <x:v>0</x:v>
      </x:c>
      <x:c r="E27" s="132">
        <x:v>307.65</x:v>
      </x:c>
      <x:c r="F27" s="133" t="s">
        <x:v>231</x:v>
      </x:c>
      <x:c r="G27" s="304" t="s">
        <x:v>232</x:v>
      </x:c>
      <x:c r="H27" s="304" t="s">
        <x:v>233</x:v>
      </x:c>
      <x:c r="I27" s="89"/>
      <x:c r="J27" s="90">
        <x:v>4</x:v>
      </x:c>
      <x:c r="K27" s="304"/>
      <x:c r="L27" s="304"/>
      <x:c r="M27" s="305" t="s">
        <x:v>234</x:v>
      </x:c>
      <x:c r="N27" s="304" t="s">
        <x:v>81</x:v>
      </x:c>
      <x:c r="O27" s="306" t="s">
        <x:v>235</x:v>
      </x:c>
      <x:c r="P27" s="306" t="s">
        <x:v>236</x:v>
      </x:c>
      <x:c r="Q27" s="307" t="s">
        <x:v>84</x:v>
      </x:c>
      <x:c r="R27" s="307" t="s">
        <x:v>85</x:v>
      </x:c>
      <x:c r="S27" s="307" t="s">
        <x:v>237</x:v>
      </x:c>
      <x:c r="T27" s="305">
        <x:v>10</x:v>
      </x:c>
      <x:c r="U27" s="308">
        <x:v>16</x:v>
      </x:c>
      <x:c r="V27" s="309">
        <x:v>45832</x:v>
      </x:c>
      <x:c r="W27" s="309">
        <x:v>46328</x:v>
      </x:c>
      <x:c r="X27" s="310">
        <x:v>9785171664824</x:v>
      </x:c>
      <x:c r="Y27" s="311">
        <x:v>144</x:v>
      </x:c>
      <x:c r="Z27" s="312">
        <x:v>0.239</x:v>
      </x:c>
      <x:c r="AA27" s="313" t="s">
        <x:v>238</x:v>
      </x:c>
      <x:c r="AB27" s="313" t="s">
        <x:v>239</x:v>
      </x:c>
      <x:c r="AC27" s="313" t="s">
        <x:v>240</x:v>
      </x:c>
      <x:c r="AD27" s="307">
        <x:v>3</x:v>
      </x:c>
      <x:c r="AE27" s="134" t="s">
        <x:v>89</x:v>
      </x:c>
      <x:c r="AF27" s="166"/>
      <x:c r="AG27" s="313" t="s">
        <x:v>241</x:v>
      </x:c>
      <x:c r="AH27" s="313"/>
      <x:c r="AI27" s="304" t="s">
        <x:v>242</x:v>
      </x:c>
      <x:c r="AJ27" s="185" t="s">
        <x:v>243</x:v>
      </x:c>
      <x:c r="AK27" s="307"/>
      <x:c r="AL27" s="314" t="s">
        <x:v>244</x:v>
      </x:c>
      <x:c r="AM27" s="304" t="s">
        <x:v>245</x:v>
      </x:c>
      <x:c r="AN27" s="304" t="s">
        <x:v>94</x:v>
      </x:c>
      <x:c r="AO27" s="141">
        <x:f>C27*U27+D27</x:f>
      </x:c>
      <x:c r="AP27" s="85" t="s">
        <x:v>246</x:v>
      </x:c>
      <x:c r="AQ27" s="314" t="s">
        <x:v>247</x:v>
      </x:c>
      <x:c r="AR27" s="312" t="s">
        <x:v>97</x:v>
      </x:c>
      <x:c r="AV27" s="99"/>
      <x:c r="AW27" s="157" t="s">
        <x:v>248</x:v>
      </x:c>
      <x:c r="AX27" s="315" t="s">
        <x:v>249</x:v>
      </x:c>
      <x:c r="AY27" s="316" t="s">
        <x:v>250</x:v>
      </x:c>
      <x:c r="AZ27" s="157"/>
      <x:c r="BA27" s="240" t="s">
        <x:v>251</x:v>
      </x:c>
      <x:c r="BB27" s="240" t="s">
        <x:v>252</x:v>
      </x:c>
      <x:c r="BC27" s="240" t="s">
        <x:v>253</x:v>
      </x:c>
      <x:c r="BD27" s="240" t="s">
        <x:v>253</x:v>
      </x:c>
      <x:c r="BE27" s="240" t="s">
        <x:v>254</x:v>
      </x:c>
      <x:c r="BF27" s="103">
        <x:v>46331</x:v>
      </x:c>
      <x:c r="BG27" s="46"/>
      <x:c r="BH27" s="46"/>
      <x:c r="BI27" s="46">
        <x:f>AO27*E27</x:f>
      </x:c>
      <x:c r="BJ27" s="46">
        <x:f>AO27*Z27</x:f>
      </x:c>
    </x:row>
    <x:row r="28" spans="1:62" ht="126" customHeight="1" x14ac:dyDescent="0.2">
      <x:c r="A28" s="302" t="s">
        <x:v>76</x:v>
      </x:c>
      <x:c r="B28" s="173"/>
      <x:c r="C28" s="303">
        <x:v>0</x:v>
      </x:c>
      <x:c r="D28" s="303">
        <x:v>0</x:v>
      </x:c>
      <x:c r="E28" s="132">
        <x:v>585.9</x:v>
      </x:c>
      <x:c r="F28" s="133" t="s">
        <x:v>255</x:v>
      </x:c>
      <x:c r="G28" s="304" t="s">
        <x:v>256</x:v>
      </x:c>
      <x:c r="H28" s="304" t="s">
        <x:v>257</x:v>
      </x:c>
      <x:c r="I28" s="89"/>
      <x:c r="J28" s="90">
        <x:v>3</x:v>
      </x:c>
      <x:c r="K28" s="304"/>
      <x:c r="L28" s="304"/>
      <x:c r="M28" s="305" t="s">
        <x:v>234</x:v>
      </x:c>
      <x:c r="N28" s="304" t="s">
        <x:v>81</x:v>
      </x:c>
      <x:c r="O28" s="306" t="s">
        <x:v>235</x:v>
      </x:c>
      <x:c r="P28" s="306" t="s">
        <x:v>258</x:v>
      </x:c>
      <x:c r="Q28" s="307" t="s">
        <x:v>84</x:v>
      </x:c>
      <x:c r="R28" s="307" t="s">
        <x:v>85</x:v>
      </x:c>
      <x:c r="S28" s="307" t="s">
        <x:v>259</x:v>
      </x:c>
      <x:c r="T28" s="305">
        <x:v>10</x:v>
      </x:c>
      <x:c r="U28" s="308">
        <x:v>20</x:v>
      </x:c>
      <x:c r="V28" s="309">
        <x:v>43278</x:v>
      </x:c>
      <x:c r="W28" s="309">
        <x:v>46328</x:v>
      </x:c>
      <x:c r="X28" s="310">
        <x:v>9785171091927</x:v>
      </x:c>
      <x:c r="Y28" s="311">
        <x:v>96</x:v>
      </x:c>
      <x:c r="Z28" s="312">
        <x:v>0.274</x:v>
      </x:c>
      <x:c r="AA28" s="313" t="s">
        <x:v>238</x:v>
      </x:c>
      <x:c r="AB28" s="313" t="s">
        <x:v>215</x:v>
      </x:c>
      <x:c r="AC28" s="313" t="s">
        <x:v>240</x:v>
      </x:c>
      <x:c r="AD28" s="307">
        <x:v>3</x:v>
      </x:c>
      <x:c r="AE28" s="134" t="s">
        <x:v>89</x:v>
      </x:c>
      <x:c r="AF28" s="166"/>
      <x:c r="AG28" s="313" t="s">
        <x:v>260</x:v>
      </x:c>
      <x:c r="AH28" s="313"/>
      <x:c r="AI28" s="304" t="s">
        <x:v>261</x:v>
      </x:c>
      <x:c r="AJ28" s="185"/>
      <x:c r="AK28" s="307"/>
      <x:c r="AL28" s="314" t="s">
        <x:v>262</x:v>
      </x:c>
      <x:c r="AM28" s="304" t="s">
        <x:v>263</x:v>
      </x:c>
      <x:c r="AN28" s="304" t="s">
        <x:v>221</x:v>
      </x:c>
      <x:c r="AO28" s="141">
        <x:f>C28*U28+D28</x:f>
      </x:c>
      <x:c r="AP28" s="85" t="s">
        <x:v>264</x:v>
      </x:c>
      <x:c r="AQ28" s="314" t="s">
        <x:v>247</x:v>
      </x:c>
      <x:c r="AR28" s="312" t="s">
        <x:v>97</x:v>
      </x:c>
      <x:c r="AV28" s="99"/>
      <x:c r="AW28" s="157" t="s">
        <x:v>265</x:v>
      </x:c>
      <x:c r="AX28" s="315" t="s">
        <x:v>266</x:v>
      </x:c>
      <x:c r="AY28" s="316" t="s">
        <x:v>267</x:v>
      </x:c>
      <x:c r="AZ28" s="157"/>
      <x:c r="BA28" s="240" t="s">
        <x:v>251</x:v>
      </x:c>
      <x:c r="BB28" s="240" t="s">
        <x:v>268</x:v>
      </x:c>
      <x:c r="BC28" s="240" t="s">
        <x:v>269</x:v>
      </x:c>
      <x:c r="BD28" s="240" t="s">
        <x:v>270</x:v>
      </x:c>
      <x:c r="BE28" s="240" t="s">
        <x:v>271</x:v>
      </x:c>
      <x:c r="BF28" s="103">
        <x:v>46331</x:v>
      </x:c>
      <x:c r="BG28" s="46"/>
      <x:c r="BH28" s="46"/>
      <x:c r="BI28" s="46">
        <x:f>AO28*E28</x:f>
      </x:c>
      <x:c r="BJ28" s="46">
        <x:f>AO28*Z28</x:f>
      </x:c>
    </x:row>
    <x:row r="29" spans="1:62" ht="126" customHeight="1" x14ac:dyDescent="0.2">
      <x:c r="A29" s="302" t="s">
        <x:v>76</x:v>
      </x:c>
      <x:c r="B29" s="173"/>
      <x:c r="C29" s="303">
        <x:v>0</x:v>
      </x:c>
      <x:c r="D29" s="303">
        <x:v>0</x:v>
      </x:c>
      <x:c r="E29" s="132">
        <x:v>269.85</x:v>
      </x:c>
      <x:c r="F29" s="133" t="s">
        <x:v>272</x:v>
      </x:c>
      <x:c r="G29" s="304" t="s">
        <x:v>78</x:v>
      </x:c>
      <x:c r="H29" s="304" t="s">
        <x:v>273</x:v>
      </x:c>
      <x:c r="I29" s="89"/>
      <x:c r="J29" s="90">
        <x:v>5</x:v>
      </x:c>
      <x:c r="K29" s="304"/>
      <x:c r="L29" s="304"/>
      <x:c r="M29" s="305" t="s">
        <x:v>274</x:v>
      </x:c>
      <x:c r="N29" s="304" t="s">
        <x:v>81</x:v>
      </x:c>
      <x:c r="O29" s="306" t="s">
        <x:v>275</x:v>
      </x:c>
      <x:c r="P29" s="306" t="s">
        <x:v>276</x:v>
      </x:c>
      <x:c r="Q29" s="307" t="s">
        <x:v>84</x:v>
      </x:c>
      <x:c r="R29" s="307" t="s">
        <x:v>85</x:v>
      </x:c>
      <x:c r="S29" s="307" t="s">
        <x:v>277</x:v>
      </x:c>
      <x:c r="T29" s="305">
        <x:v>10</x:v>
      </x:c>
      <x:c r="U29" s="308">
        <x:v>20</x:v>
      </x:c>
      <x:c r="V29" s="309">
        <x:v>45075</x:v>
      </x:c>
      <x:c r="W29" s="309">
        <x:v>46325</x:v>
      </x:c>
      <x:c r="X29" s="310">
        <x:v>9785171568641</x:v>
      </x:c>
      <x:c r="Y29" s="311">
        <x:v>80</x:v>
      </x:c>
      <x:c r="Z29" s="312">
        <x:v>0.11</x:v>
      </x:c>
      <x:c r="AA29" s="313" t="s">
        <x:v>278</x:v>
      </x:c>
      <x:c r="AB29" s="313" t="s">
        <x:v>279</x:v>
      </x:c>
      <x:c r="AC29" s="313" t="s">
        <x:v>280</x:v>
      </x:c>
      <x:c r="AD29" s="307">
        <x:v>3</x:v>
      </x:c>
      <x:c r="AE29" s="134" t="s">
        <x:v>89</x:v>
      </x:c>
      <x:c r="AF29" s="166"/>
      <x:c r="AG29" s="313" t="s">
        <x:v>281</x:v>
      </x:c>
      <x:c r="AH29" s="313"/>
      <x:c r="AI29" s="304" t="s">
        <x:v>282</x:v>
      </x:c>
      <x:c r="AJ29" s="185"/>
      <x:c r="AK29" s="307"/>
      <x:c r="AL29" s="314" t="s">
        <x:v>283</x:v>
      </x:c>
      <x:c r="AM29" s="304" t="s">
        <x:v>284</x:v>
      </x:c>
      <x:c r="AN29" s="304" t="s">
        <x:v>221</x:v>
      </x:c>
      <x:c r="AO29" s="141">
        <x:f>C29*U29+D29</x:f>
      </x:c>
      <x:c r="AP29" s="85" t="s">
        <x:v>285</x:v>
      </x:c>
      <x:c r="AQ29" s="314" t="s">
        <x:v>96</x:v>
      </x:c>
      <x:c r="AR29" s="312" t="s">
        <x:v>97</x:v>
      </x:c>
      <x:c r="AV29" s="99"/>
      <x:c r="AW29" s="157" t="s">
        <x:v>286</x:v>
      </x:c>
      <x:c r="AX29" s="315"/>
      <x:c r="AY29" s="316" t="s">
        <x:v>287</x:v>
      </x:c>
      <x:c r="AZ29" s="157"/>
      <x:c r="BA29" s="240" t="s">
        <x:v>226</x:v>
      </x:c>
      <x:c r="BB29" s="240" t="s">
        <x:v>288</x:v>
      </x:c>
      <x:c r="BC29" s="240" t="s">
        <x:v>289</x:v>
      </x:c>
      <x:c r="BD29" s="240" t="s">
        <x:v>289</x:v>
      </x:c>
      <x:c r="BE29" s="240" t="s">
        <x:v>290</x:v>
      </x:c>
      <x:c r="BF29" s="103">
        <x:v>46331</x:v>
      </x:c>
      <x:c r="BG29" s="46"/>
      <x:c r="BH29" s="46"/>
      <x:c r="BI29" s="46">
        <x:f>AO29*E29</x:f>
      </x:c>
      <x:c r="BJ29" s="46">
        <x:f>AO29*Z29</x:f>
      </x:c>
    </x:row>
    <x:row r="30" spans="1:62" ht="126" customHeight="1" x14ac:dyDescent="0.2">
      <x:c r="A30" s="302" t="s">
        <x:v>76</x:v>
      </x:c>
      <x:c r="B30" s="173"/>
      <x:c r="C30" s="303">
        <x:v>0</x:v>
      </x:c>
      <x:c r="D30" s="303">
        <x:v>0</x:v>
      </x:c>
      <x:c r="E30" s="132">
        <x:v>269.85</x:v>
      </x:c>
      <x:c r="F30" s="133" t="s">
        <x:v>291</x:v>
      </x:c>
      <x:c r="G30" s="304" t="s">
        <x:v>78</x:v>
      </x:c>
      <x:c r="H30" s="304" t="s">
        <x:v>273</x:v>
      </x:c>
      <x:c r="I30" s="89"/>
      <x:c r="J30" s="90">
        <x:v>5</x:v>
      </x:c>
      <x:c r="K30" s="304"/>
      <x:c r="L30" s="304"/>
      <x:c r="M30" s="305" t="s">
        <x:v>274</x:v>
      </x:c>
      <x:c r="N30" s="304" t="s">
        <x:v>81</x:v>
      </x:c>
      <x:c r="O30" s="306" t="s">
        <x:v>275</x:v>
      </x:c>
      <x:c r="P30" s="306" t="s">
        <x:v>276</x:v>
      </x:c>
      <x:c r="Q30" s="307" t="s">
        <x:v>84</x:v>
      </x:c>
      <x:c r="R30" s="307" t="s">
        <x:v>85</x:v>
      </x:c>
      <x:c r="S30" s="307" t="s">
        <x:v>292</x:v>
      </x:c>
      <x:c r="T30" s="305">
        <x:v>10</x:v>
      </x:c>
      <x:c r="U30" s="308">
        <x:v>20</x:v>
      </x:c>
      <x:c r="V30" s="309">
        <x:v>45075</x:v>
      </x:c>
      <x:c r="W30" s="309">
        <x:v>46325</x:v>
      </x:c>
      <x:c r="X30" s="310">
        <x:v>9785171568665</x:v>
      </x:c>
      <x:c r="Y30" s="311">
        <x:v>80</x:v>
      </x:c>
      <x:c r="Z30" s="312">
        <x:v>0.115</x:v>
      </x:c>
      <x:c r="AA30" s="313" t="s">
        <x:v>278</x:v>
      </x:c>
      <x:c r="AB30" s="313" t="s">
        <x:v>279</x:v>
      </x:c>
      <x:c r="AC30" s="313" t="s">
        <x:v>280</x:v>
      </x:c>
      <x:c r="AD30" s="307">
        <x:v>3</x:v>
      </x:c>
      <x:c r="AE30" s="134" t="s">
        <x:v>89</x:v>
      </x:c>
      <x:c r="AF30" s="166"/>
      <x:c r="AG30" s="313" t="s">
        <x:v>281</x:v>
      </x:c>
      <x:c r="AH30" s="313"/>
      <x:c r="AI30" s="304" t="s">
        <x:v>282</x:v>
      </x:c>
      <x:c r="AJ30" s="185"/>
      <x:c r="AK30" s="307"/>
      <x:c r="AL30" s="314" t="s">
        <x:v>293</x:v>
      </x:c>
      <x:c r="AM30" s="304" t="s">
        <x:v>284</x:v>
      </x:c>
      <x:c r="AN30" s="304" t="s">
        <x:v>221</x:v>
      </x:c>
      <x:c r="AO30" s="141">
        <x:f>C30*U30+D30</x:f>
      </x:c>
      <x:c r="AP30" s="85" t="s">
        <x:v>294</x:v>
      </x:c>
      <x:c r="AQ30" s="314" t="s">
        <x:v>96</x:v>
      </x:c>
      <x:c r="AR30" s="312" t="s">
        <x:v>97</x:v>
      </x:c>
      <x:c r="AV30" s="99"/>
      <x:c r="AW30" s="157" t="s">
        <x:v>295</x:v>
      </x:c>
      <x:c r="AX30" s="315"/>
      <x:c r="AY30" s="316" t="s">
        <x:v>296</x:v>
      </x:c>
      <x:c r="AZ30" s="157"/>
      <x:c r="BA30" s="240" t="s">
        <x:v>226</x:v>
      </x:c>
      <x:c r="BB30" s="240" t="s">
        <x:v>288</x:v>
      </x:c>
      <x:c r="BC30" s="240" t="s">
        <x:v>289</x:v>
      </x:c>
      <x:c r="BD30" s="240" t="s">
        <x:v>289</x:v>
      </x:c>
      <x:c r="BE30" s="240" t="s">
        <x:v>290</x:v>
      </x:c>
      <x:c r="BF30" s="103">
        <x:v>46331</x:v>
      </x:c>
      <x:c r="BG30" s="46"/>
      <x:c r="BH30" s="46"/>
      <x:c r="BI30" s="46">
        <x:f>AO30*E30</x:f>
      </x:c>
      <x:c r="BJ30" s="46">
        <x:f>AO30*Z30</x:f>
      </x:c>
    </x:row>
    <x:row r="31" spans="1:62" ht="120" customHeight="1" x14ac:dyDescent="0.2">
      <x:c r="A31" s="302" t="s">
        <x:v>76</x:v>
      </x:c>
      <x:c r="B31" s="173"/>
      <x:c r="C31" s="303">
        <x:v>0</x:v>
      </x:c>
      <x:c r="D31" s="303">
        <x:v>0</x:v>
      </x:c>
      <x:c r="E31" s="132">
        <x:v>1316.7</x:v>
      </x:c>
      <x:c r="F31" s="133" t="s">
        <x:v>297</x:v>
      </x:c>
      <x:c r="G31" s="304" t="s">
        <x:v>298</x:v>
      </x:c>
      <x:c r="H31" s="304" t="s">
        <x:v>299</x:v>
      </x:c>
      <x:c r="I31" s="89"/>
      <x:c r="J31" s="90">
        <x:v>5</x:v>
      </x:c>
      <x:c r="K31" s="304"/>
      <x:c r="L31" s="304"/>
      <x:c r="M31" s="305" t="s">
        <x:v>107</x:v>
      </x:c>
      <x:c r="N31" s="304" t="s">
        <x:v>81</x:v>
      </x:c>
      <x:c r="O31" s="306" t="s">
        <x:v>300</x:v>
      </x:c>
      <x:c r="P31" s="306" t="s">
        <x:v>300</x:v>
      </x:c>
      <x:c r="Q31" s="307" t="s">
        <x:v>84</x:v>
      </x:c>
      <x:c r="R31" s="307" t="s">
        <x:v>85</x:v>
      </x:c>
      <x:c r="S31" s="307" t="s">
        <x:v>301</x:v>
      </x:c>
      <x:c r="T31" s="305">
        <x:v>10</x:v>
      </x:c>
      <x:c r="U31" s="308">
        <x:v>6</x:v>
      </x:c>
      <x:c r="V31" s="309">
        <x:v>43567</x:v>
      </x:c>
      <x:c r="W31" s="309">
        <x:v>46329</x:v>
      </x:c>
      <x:c r="X31" s="310">
        <x:v>9785171123598</x:v>
      </x:c>
      <x:c r="Y31" s="311">
        <x:v>288</x:v>
      </x:c>
      <x:c r="Z31" s="312">
        <x:v>0.738</x:v>
      </x:c>
      <x:c r="AA31" s="313" t="s">
        <x:v>214</x:v>
      </x:c>
      <x:c r="AB31" s="313" t="s">
        <x:v>215</x:v>
      </x:c>
      <x:c r="AC31" s="313" t="s">
        <x:v>216</x:v>
      </x:c>
      <x:c r="AD31" s="307" t="s">
        <x:v>113</x:v>
      </x:c>
      <x:c r="AE31" s="134" t="s">
        <x:v>89</x:v>
      </x:c>
      <x:c r="AF31" s="166"/>
      <x:c r="AG31" s="313" t="s">
        <x:v>146</x:v>
      </x:c>
      <x:c r="AH31" s="313"/>
      <x:c r="AI31" s="304" t="s">
        <x:v>302</x:v>
      </x:c>
      <x:c r="AJ31" s="185"/>
      <x:c r="AK31" s="307"/>
      <x:c r="AL31" s="314" t="s">
        <x:v>303</x:v>
      </x:c>
      <x:c r="AM31" s="304" t="s">
        <x:v>119</x:v>
      </x:c>
      <x:c r="AN31" s="304" t="s">
        <x:v>120</x:v>
      </x:c>
      <x:c r="AO31" s="141">
        <x:f>C31*U31+D31</x:f>
      </x:c>
      <x:c r="AP31" s="85" t="s">
        <x:v>304</x:v>
      </x:c>
      <x:c r="AQ31" s="314" t="s">
        <x:v>175</x:v>
      </x:c>
      <x:c r="AR31" s="312" t="s">
        <x:v>97</x:v>
      </x:c>
      <x:c r="AV31" s="99"/>
      <x:c r="AW31" s="157" t="s">
        <x:v>305</x:v>
      </x:c>
      <x:c r="AX31" s="315"/>
      <x:c r="AY31" s="316" t="s">
        <x:v>306</x:v>
      </x:c>
      <x:c r="AZ31" s="157"/>
      <x:c r="BA31" s="240" t="s">
        <x:v>126</x:v>
      </x:c>
      <x:c r="BB31" s="240" t="s">
        <x:v>127</x:v>
      </x:c>
      <x:c r="BC31" s="240" t="s">
        <x:v>128</x:v>
      </x:c>
      <x:c r="BD31" s="240" t="s">
        <x:v>307</x:v>
      </x:c>
      <x:c r="BE31" s="240" t="s">
        <x:v>308</x:v>
      </x:c>
      <x:c r="BF31" s="103">
        <x:v>46331</x:v>
      </x:c>
      <x:c r="BG31" s="46"/>
      <x:c r="BH31" s="46"/>
      <x:c r="BI31" s="46">
        <x:f>AO31*E31</x:f>
      </x:c>
      <x:c r="BJ31" s="46">
        <x:f>AO31*Z31</x:f>
      </x:c>
    </x:row>
    <x:row r="32" spans="1:62" ht="126" customHeight="1" x14ac:dyDescent="0.2">
      <x:c r="A32" s="302" t="s">
        <x:v>76</x:v>
      </x:c>
      <x:c r="B32" s="173"/>
      <x:c r="C32" s="303">
        <x:v>0</x:v>
      </x:c>
      <x:c r="D32" s="303">
        <x:v>0</x:v>
      </x:c>
      <x:c r="E32" s="132">
        <x:v>1001.7</x:v>
      </x:c>
      <x:c r="F32" s="133" t="s">
        <x:v>309</x:v>
      </x:c>
      <x:c r="G32" s="304" t="s">
        <x:v>310</x:v>
      </x:c>
      <x:c r="H32" s="304" t="s">
        <x:v>311</x:v>
      </x:c>
      <x:c r="I32" s="89"/>
      <x:c r="J32" s="90">
        <x:v>3</x:v>
      </x:c>
      <x:c r="K32" s="304"/>
      <x:c r="L32" s="304"/>
      <x:c r="M32" s="305" t="s">
        <x:v>107</x:v>
      </x:c>
      <x:c r="N32" s="304" t="s">
        <x:v>81</x:v>
      </x:c>
      <x:c r="O32" s="306" t="s">
        <x:v>312</x:v>
      </x:c>
      <x:c r="P32" s="306" t="s">
        <x:v>312</x:v>
      </x:c>
      <x:c r="Q32" s="307" t="s">
        <x:v>84</x:v>
      </x:c>
      <x:c r="R32" s="307" t="s">
        <x:v>85</x:v>
      </x:c>
      <x:c r="S32" s="307" t="s">
        <x:v>313</x:v>
      </x:c>
      <x:c r="T32" s="305">
        <x:v>10</x:v>
      </x:c>
      <x:c r="U32" s="308">
        <x:v>3</x:v>
      </x:c>
      <x:c r="V32" s="309">
        <x:v>45764</x:v>
      </x:c>
      <x:c r="W32" s="309">
        <x:v>46326</x:v>
      </x:c>
      <x:c r="X32" s="310">
        <x:v>9785171667252</x:v>
      </x:c>
      <x:c r="Y32" s="311">
        <x:v>896</x:v>
      </x:c>
      <x:c r="Z32" s="312">
        <x:v>0.753</x:v>
      </x:c>
      <x:c r="AA32" s="313" t="s">
        <x:v>110</x:v>
      </x:c>
      <x:c r="AB32" s="313" t="s">
        <x:v>314</x:v>
      </x:c>
      <x:c r="AC32" s="313" t="s">
        <x:v>112</x:v>
      </x:c>
      <x:c r="AD32" s="307">
        <x:v>7</x:v>
      </x:c>
      <x:c r="AE32" s="134" t="s">
        <x:v>89</x:v>
      </x:c>
      <x:c r="AF32" s="166"/>
      <x:c r="AG32" s="313" t="s">
        <x:v>315</x:v>
      </x:c>
      <x:c r="AH32" s="313"/>
      <x:c r="AI32" s="304" t="s">
        <x:v>316</x:v>
      </x:c>
      <x:c r="AJ32" s="185"/>
      <x:c r="AK32" s="307" t="s">
        <x:v>317</x:v>
      </x:c>
      <x:c r="AL32" s="314" t="s">
        <x:v>318</x:v>
      </x:c>
      <x:c r="AM32" s="304" t="s">
        <x:v>319</x:v>
      </x:c>
      <x:c r="AN32" s="304" t="s">
        <x:v>120</x:v>
      </x:c>
      <x:c r="AO32" s="141">
        <x:f>C32*U32+D32</x:f>
      </x:c>
      <x:c r="AP32" s="85" t="s">
        <x:v>320</x:v>
      </x:c>
      <x:c r="AQ32" s="314" t="s">
        <x:v>223</x:v>
      </x:c>
      <x:c r="AR32" s="312" t="s">
        <x:v>97</x:v>
      </x:c>
      <x:c r="AV32" s="99"/>
      <x:c r="AW32" s="157" t="s">
        <x:v>321</x:v>
      </x:c>
      <x:c r="AX32" s="315" t="s">
        <x:v>322</x:v>
      </x:c>
      <x:c r="AY32" s="316" t="s">
        <x:v>323</x:v>
      </x:c>
      <x:c r="AZ32" s="157"/>
      <x:c r="BA32" s="240" t="s">
        <x:v>126</x:v>
      </x:c>
      <x:c r="BB32" s="240" t="s">
        <x:v>178</x:v>
      </x:c>
      <x:c r="BC32" s="240" t="s">
        <x:v>324</x:v>
      </x:c>
      <x:c r="BD32" s="240" t="s">
        <x:v>325</x:v>
      </x:c>
      <x:c r="BE32" s="240" t="s">
        <x:v>326</x:v>
      </x:c>
      <x:c r="BF32" s="103">
        <x:v>46331</x:v>
      </x:c>
      <x:c r="BG32" s="46"/>
      <x:c r="BH32" s="46"/>
      <x:c r="BI32" s="46">
        <x:f>AO32*E32</x:f>
      </x:c>
      <x:c r="BJ32" s="46">
        <x:f>AO32*Z32</x:f>
      </x:c>
    </x:row>
    <x:row r="33" spans="1:62" ht="126" customHeight="1" x14ac:dyDescent="0.2">
      <x:c r="A33" s="302" t="s">
        <x:v>76</x:v>
      </x:c>
      <x:c r="B33" s="173"/>
      <x:c r="C33" s="303">
        <x:v>0</x:v>
      </x:c>
      <x:c r="D33" s="303">
        <x:v>0</x:v>
      </x:c>
      <x:c r="E33" s="132">
        <x:v>648.9</x:v>
      </x:c>
      <x:c r="F33" s="133" t="s">
        <x:v>327</x:v>
      </x:c>
      <x:c r="G33" s="304" t="s">
        <x:v>328</x:v>
      </x:c>
      <x:c r="H33" s="304" t="s">
        <x:v>329</x:v>
      </x:c>
      <x:c r="I33" s="89"/>
      <x:c r="J33" s="90" t="s">
        <x:v>167</x:v>
      </x:c>
      <x:c r="K33" s="304"/>
      <x:c r="L33" s="304"/>
      <x:c r="M33" s="305" t="s">
        <x:v>107</x:v>
      </x:c>
      <x:c r="N33" s="304" t="s">
        <x:v>81</x:v>
      </x:c>
      <x:c r="O33" s="306" t="s">
        <x:v>168</x:v>
      </x:c>
      <x:c r="P33" s="306" t="s">
        <x:v>168</x:v>
      </x:c>
      <x:c r="Q33" s="307" t="s">
        <x:v>84</x:v>
      </x:c>
      <x:c r="R33" s="307" t="s">
        <x:v>85</x:v>
      </x:c>
      <x:c r="S33" s="307" t="s">
        <x:v>330</x:v>
      </x:c>
      <x:c r="T33" s="305">
        <x:v>10</x:v>
      </x:c>
      <x:c r="U33" s="308">
        <x:v>12</x:v>
      </x:c>
      <x:c r="V33" s="309">
        <x:v>46273</x:v>
      </x:c>
      <x:c r="W33" s="309">
        <x:v>46273</x:v>
      </x:c>
      <x:c r="X33" s="310">
        <x:v>9785171888060</x:v>
      </x:c>
      <x:c r="Y33" s="311">
        <x:v>384</x:v>
      </x:c>
      <x:c r="Z33" s="312">
        <x:v>0.39</x:v>
      </x:c>
      <x:c r="AA33" s="313" t="s">
        <x:v>110</x:v>
      </x:c>
      <x:c r="AB33" s="313" t="s">
        <x:v>187</x:v>
      </x:c>
      <x:c r="AC33" s="313" t="s">
        <x:v>112</x:v>
      </x:c>
      <x:c r="AD33" s="307" t="s">
        <x:v>113</x:v>
      </x:c>
      <x:c r="AE33" s="167" t="s">
        <x:v>114</x:v>
      </x:c>
      <x:c r="AF33" s="166"/>
      <x:c r="AG33" s="313" t="s">
        <x:v>331</x:v>
      </x:c>
      <x:c r="AH33" s="313"/>
      <x:c r="AI33" s="304" t="s">
        <x:v>329</x:v>
      </x:c>
      <x:c r="AJ33" s="185" t="s">
        <x:v>175</x:v>
      </x:c>
      <x:c r="AK33" s="307"/>
      <x:c r="AL33" s="314" t="s">
        <x:v>332</x:v>
      </x:c>
      <x:c r="AM33" s="304" t="s">
        <x:v>333</x:v>
      </x:c>
      <x:c r="AN33" s="304" t="s">
        <x:v>94</x:v>
      </x:c>
      <x:c r="AO33" s="141">
        <x:f>C33*U33+D33</x:f>
      </x:c>
      <x:c r="AP33" s="85" t="s">
        <x:v>334</x:v>
      </x:c>
      <x:c r="AQ33" s="314" t="s">
        <x:v>175</x:v>
      </x:c>
      <x:c r="AR33" s="312" t="s">
        <x:v>97</x:v>
      </x:c>
      <x:c r="AV33" s="99"/>
      <x:c r="AW33" s="157" t="s">
        <x:v>335</x:v>
      </x:c>
      <x:c r="AX33" s="315"/>
      <x:c r="AY33" s="316" t="s">
        <x:v>336</x:v>
      </x:c>
      <x:c r="AZ33" s="157"/>
      <x:c r="BA33" s="240" t="s">
        <x:v>126</x:v>
      </x:c>
      <x:c r="BB33" s="240" t="s">
        <x:v>127</x:v>
      </x:c>
      <x:c r="BC33" s="240" t="s">
        <x:v>153</x:v>
      </x:c>
      <x:c r="BD33" s="240" t="s">
        <x:v>307</x:v>
      </x:c>
      <x:c r="BE33" s="240" t="s">
        <x:v>337</x:v>
      </x:c>
      <x:c r="BF33" s="103">
        <x:v>46331</x:v>
      </x:c>
      <x:c r="BG33" s="46"/>
      <x:c r="BH33" s="46"/>
      <x:c r="BI33" s="46">
        <x:f>AO33*E33</x:f>
      </x:c>
      <x:c r="BJ33" s="46">
        <x:f>AO33*Z33</x:f>
      </x:c>
    </x:row>
    <x:row r="34" spans="1:62" ht="126" customHeight="1" x14ac:dyDescent="0.2">
      <x:c r="A34" s="302" t="s">
        <x:v>76</x:v>
      </x:c>
      <x:c r="B34" s="173"/>
      <x:c r="C34" s="303">
        <x:v>0</x:v>
      </x:c>
      <x:c r="D34" s="303">
        <x:v>0</x:v>
      </x:c>
      <x:c r="E34" s="132">
        <x:v>825.3</x:v>
      </x:c>
      <x:c r="F34" s="133" t="s">
        <x:v>338</x:v>
      </x:c>
      <x:c r="G34" s="304" t="s">
        <x:v>339</x:v>
      </x:c>
      <x:c r="H34" s="304" t="s">
        <x:v>340</x:v>
      </x:c>
      <x:c r="I34" s="89"/>
      <x:c r="J34" s="90" t="s">
        <x:v>167</x:v>
      </x:c>
      <x:c r="K34" s="304"/>
      <x:c r="L34" s="304"/>
      <x:c r="M34" s="305" t="s">
        <x:v>107</x:v>
      </x:c>
      <x:c r="N34" s="304" t="s">
        <x:v>81</x:v>
      </x:c>
      <x:c r="O34" s="306" t="s">
        <x:v>341</x:v>
      </x:c>
      <x:c r="P34" s="306" t="s">
        <x:v>342</x:v>
      </x:c>
      <x:c r="Q34" s="307" t="s">
        <x:v>84</x:v>
      </x:c>
      <x:c r="R34" s="307" t="s">
        <x:v>85</x:v>
      </x:c>
      <x:c r="S34" s="307" t="s">
        <x:v>343</x:v>
      </x:c>
      <x:c r="T34" s="305">
        <x:v>10</x:v>
      </x:c>
      <x:c r="U34" s="308">
        <x:v>12</x:v>
      </x:c>
      <x:c r="V34" s="309">
        <x:v>46325</x:v>
      </x:c>
      <x:c r="W34" s="309">
        <x:v>46325</x:v>
      </x:c>
      <x:c r="X34" s="310">
        <x:v>9785171929251</x:v>
      </x:c>
      <x:c r="Y34" s="311">
        <x:v>352</x:v>
      </x:c>
      <x:c r="Z34" s="312">
        <x:v>0.392</x:v>
      </x:c>
      <x:c r="AA34" s="313" t="s">
        <x:v>110</x:v>
      </x:c>
      <x:c r="AB34" s="313" t="s">
        <x:v>344</x:v>
      </x:c>
      <x:c r="AC34" s="313" t="s">
        <x:v>112</x:v>
      </x:c>
      <x:c r="AD34" s="307" t="s">
        <x:v>113</x:v>
      </x:c>
      <x:c r="AE34" s="167" t="s">
        <x:v>114</x:v>
      </x:c>
      <x:c r="AF34" s="166"/>
      <x:c r="AG34" s="313" t="s">
        <x:v>345</x:v>
      </x:c>
      <x:c r="AH34" s="313"/>
      <x:c r="AI34" s="304" t="s">
        <x:v>346</x:v>
      </x:c>
      <x:c r="AJ34" s="185"/>
      <x:c r="AK34" s="307"/>
      <x:c r="AL34" s="314" t="s">
        <x:v>347</x:v>
      </x:c>
      <x:c r="AM34" s="304" t="s">
        <x:v>348</x:v>
      </x:c>
      <x:c r="AN34" s="304" t="s">
        <x:v>221</x:v>
      </x:c>
      <x:c r="AO34" s="141">
        <x:f>C34*U34+D34</x:f>
      </x:c>
      <x:c r="AP34" s="85" t="s">
        <x:v>349</x:v>
      </x:c>
      <x:c r="AQ34" s="314" t="s">
        <x:v>175</x:v>
      </x:c>
      <x:c r="AR34" s="312" t="s">
        <x:v>97</x:v>
      </x:c>
      <x:c r="AV34" s="99"/>
      <x:c r="AW34" s="157" t="s">
        <x:v>350</x:v>
      </x:c>
      <x:c r="AX34" s="315"/>
      <x:c r="AY34" s="316" t="s">
        <x:v>351</x:v>
      </x:c>
      <x:c r="AZ34" s="157"/>
      <x:c r="BA34" s="240" t="s">
        <x:v>126</x:v>
      </x:c>
      <x:c r="BB34" s="240" t="s">
        <x:v>352</x:v>
      </x:c>
      <x:c r="BC34" s="240" t="s">
        <x:v>353</x:v>
      </x:c>
      <x:c r="BD34" s="240" t="s">
        <x:v>353</x:v>
      </x:c>
      <x:c r="BE34" s="240" t="s">
        <x:v>354</x:v>
      </x:c>
      <x:c r="BF34" s="103">
        <x:v>46331</x:v>
      </x:c>
      <x:c r="BG34" s="46"/>
      <x:c r="BH34" s="46"/>
      <x:c r="BI34" s="46">
        <x:f>AO34*E34</x:f>
      </x:c>
      <x:c r="BJ34" s="46">
        <x:f>AO34*Z34</x:f>
      </x:c>
    </x:row>
    <x:row r="35" spans="1:62" ht="126" customHeight="1" x14ac:dyDescent="0.2">
      <x:c r="A35" s="302" t="s">
        <x:v>76</x:v>
      </x:c>
      <x:c r="B35" s="173"/>
      <x:c r="C35" s="303">
        <x:v>0</x:v>
      </x:c>
      <x:c r="D35" s="303">
        <x:v>0</x:v>
      </x:c>
      <x:c r="E35" s="132">
        <x:v>2217.6</x:v>
      </x:c>
      <x:c r="F35" s="133" t="s">
        <x:v>355</x:v>
      </x:c>
      <x:c r="G35" s="304" t="s">
        <x:v>356</x:v>
      </x:c>
      <x:c r="H35" s="304" t="s">
        <x:v>357</x:v>
      </x:c>
      <x:c r="I35" s="89"/>
      <x:c r="J35" s="90">
        <x:v>4</x:v>
      </x:c>
      <x:c r="K35" s="304"/>
      <x:c r="L35" s="304"/>
      <x:c r="M35" s="305" t="s">
        <x:v>80</x:v>
      </x:c>
      <x:c r="N35" s="304" t="s">
        <x:v>81</x:v>
      </x:c>
      <x:c r="O35" s="306" t="s">
        <x:v>358</x:v>
      </x:c>
      <x:c r="P35" s="306" t="s">
        <x:v>359</x:v>
      </x:c>
      <x:c r="Q35" s="307" t="s">
        <x:v>84</x:v>
      </x:c>
      <x:c r="R35" s="307" t="s">
        <x:v>85</x:v>
      </x:c>
      <x:c r="S35" s="307" t="s">
        <x:v>360</x:v>
      </x:c>
      <x:c r="T35" s="305">
        <x:v>10</x:v>
      </x:c>
      <x:c r="U35" s="308">
        <x:v>4</x:v>
      </x:c>
      <x:c r="V35" s="309">
        <x:v>43026</x:v>
      </x:c>
      <x:c r="W35" s="309">
        <x:v>46328</x:v>
      </x:c>
      <x:c r="X35" s="310">
        <x:v>9785179832317</x:v>
      </x:c>
      <x:c r="Y35" s="311">
        <x:v>384</x:v>
      </x:c>
      <x:c r="Z35" s="312">
        <x:v>1.425</x:v>
      </x:c>
      <x:c r="AA35" s="313" t="s">
        <x:v>361</x:v>
      </x:c>
      <x:c r="AB35" s="313" t="s">
        <x:v>215</x:v>
      </x:c>
      <x:c r="AC35" s="313" t="s">
        <x:v>362</x:v>
      </x:c>
      <x:c r="AD35" s="307" t="s">
        <x:v>113</x:v>
      </x:c>
      <x:c r="AE35" s="134" t="s">
        <x:v>89</x:v>
      </x:c>
      <x:c r="AF35" s="166"/>
      <x:c r="AG35" s="313" t="s">
        <x:v>363</x:v>
      </x:c>
      <x:c r="AH35" s="313"/>
      <x:c r="AI35" s="304" t="s">
        <x:v>364</x:v>
      </x:c>
      <x:c r="AJ35" s="185" t="s">
        <x:v>365</x:v>
      </x:c>
      <x:c r="AK35" s="307"/>
      <x:c r="AL35" s="314" t="s">
        <x:v>366</x:v>
      </x:c>
      <x:c r="AM35" s="304" t="s">
        <x:v>367</x:v>
      </x:c>
      <x:c r="AN35" s="304" t="s">
        <x:v>94</x:v>
      </x:c>
      <x:c r="AO35" s="141">
        <x:f>C35*U35+D35</x:f>
      </x:c>
      <x:c r="AP35" s="85" t="s">
        <x:v>368</x:v>
      </x:c>
      <x:c r="AQ35" s="314" t="s">
        <x:v>223</x:v>
      </x:c>
      <x:c r="AR35" s="312" t="s">
        <x:v>97</x:v>
      </x:c>
      <x:c r="AV35" s="99"/>
      <x:c r="AW35" s="157" t="s">
        <x:v>369</x:v>
      </x:c>
      <x:c r="AX35" s="315"/>
      <x:c r="AY35" s="316" t="s">
        <x:v>370</x:v>
      </x:c>
      <x:c r="AZ35" s="157"/>
      <x:c r="BA35" s="240" t="s">
        <x:v>100</x:v>
      </x:c>
      <x:c r="BB35" s="240" t="s">
        <x:v>371</x:v>
      </x:c>
      <x:c r="BC35" s="240" t="s">
        <x:v>372</x:v>
      </x:c>
      <x:c r="BD35" s="240" t="s">
        <x:v>372</x:v>
      </x:c>
      <x:c r="BE35" s="240" t="s">
        <x:v>373</x:v>
      </x:c>
      <x:c r="BF35" s="103">
        <x:v>46331</x:v>
      </x:c>
      <x:c r="BG35" s="46"/>
      <x:c r="BH35" s="46"/>
      <x:c r="BI35" s="46">
        <x:f>AO35*E35</x:f>
      </x:c>
      <x:c r="BJ35" s="46">
        <x:f>AO35*Z35</x:f>
      </x:c>
    </x:row>
    <x:row r="36" spans="1:62" ht="126" customHeight="1" x14ac:dyDescent="0.2">
      <x:c r="A36" s="302" t="s">
        <x:v>76</x:v>
      </x:c>
      <x:c r="B36" s="173"/>
      <x:c r="C36" s="303">
        <x:v>0</x:v>
      </x:c>
      <x:c r="D36" s="303">
        <x:v>0</x:v>
      </x:c>
      <x:c r="E36" s="132">
        <x:v>1650.6</x:v>
      </x:c>
      <x:c r="F36" s="133" t="s">
        <x:v>374</x:v>
      </x:c>
      <x:c r="G36" s="304" t="s">
        <x:v>375</x:v>
      </x:c>
      <x:c r="H36" s="304" t="s">
        <x:v>376</x:v>
      </x:c>
      <x:c r="I36" s="89"/>
      <x:c r="J36" s="90">
        <x:v>5</x:v>
      </x:c>
      <x:c r="K36" s="304"/>
      <x:c r="L36" s="304"/>
      <x:c r="M36" s="305" t="s">
        <x:v>80</x:v>
      </x:c>
      <x:c r="N36" s="304" t="s">
        <x:v>81</x:v>
      </x:c>
      <x:c r="O36" s="306" t="s">
        <x:v>377</x:v>
      </x:c>
      <x:c r="P36" s="306" t="s">
        <x:v>378</x:v>
      </x:c>
      <x:c r="Q36" s="307" t="s">
        <x:v>84</x:v>
      </x:c>
      <x:c r="R36" s="307" t="s">
        <x:v>85</x:v>
      </x:c>
      <x:c r="S36" s="307" t="s">
        <x:v>379</x:v>
      </x:c>
      <x:c r="T36" s="305">
        <x:v>10</x:v>
      </x:c>
      <x:c r="U36" s="308">
        <x:v>6</x:v>
      </x:c>
      <x:c r="V36" s="309">
        <x:v>42613</x:v>
      </x:c>
      <x:c r="W36" s="309">
        <x:v>46328</x:v>
      </x:c>
      <x:c r="X36" s="310">
        <x:v>9785170988167</x:v>
      </x:c>
      <x:c r="Y36" s="311">
        <x:v>160</x:v>
      </x:c>
      <x:c r="Z36" s="312">
        <x:v>0.982</x:v>
      </x:c>
      <x:c r="AA36" s="313" t="s">
        <x:v>361</x:v>
      </x:c>
      <x:c r="AB36" s="313" t="s">
        <x:v>380</x:v>
      </x:c>
      <x:c r="AC36" s="313" t="s">
        <x:v>362</x:v>
      </x:c>
      <x:c r="AD36" s="307" t="s">
        <x:v>113</x:v>
      </x:c>
      <x:c r="AE36" s="134" t="s">
        <x:v>89</x:v>
      </x:c>
      <x:c r="AF36" s="166"/>
      <x:c r="AG36" s="313" t="s">
        <x:v>363</x:v>
      </x:c>
      <x:c r="AH36" s="313"/>
      <x:c r="AI36" s="304" t="s">
        <x:v>381</x:v>
      </x:c>
      <x:c r="AJ36" s="185" t="s">
        <x:v>382</x:v>
      </x:c>
      <x:c r="AK36" s="307"/>
      <x:c r="AL36" s="314" t="s">
        <x:v>383</x:v>
      </x:c>
      <x:c r="AM36" s="304" t="s">
        <x:v>367</x:v>
      </x:c>
      <x:c r="AN36" s="304" t="s">
        <x:v>94</x:v>
      </x:c>
      <x:c r="AO36" s="141">
        <x:f>C36*U36+D36</x:f>
      </x:c>
      <x:c r="AP36" s="85" t="s">
        <x:v>384</x:v>
      </x:c>
      <x:c r="AQ36" s="314" t="s">
        <x:v>247</x:v>
      </x:c>
      <x:c r="AR36" s="312" t="s">
        <x:v>97</x:v>
      </x:c>
      <x:c r="AV36" s="99"/>
      <x:c r="AW36" s="157" t="s">
        <x:v>385</x:v>
      </x:c>
      <x:c r="AX36" s="315"/>
      <x:c r="AY36" s="316" t="s">
        <x:v>386</x:v>
      </x:c>
      <x:c r="AZ36" s="157"/>
      <x:c r="BA36" s="240" t="s">
        <x:v>100</x:v>
      </x:c>
      <x:c r="BB36" s="240" t="s">
        <x:v>387</x:v>
      </x:c>
      <x:c r="BC36" s="240" t="s">
        <x:v>388</x:v>
      </x:c>
      <x:c r="BD36" s="240" t="s">
        <x:v>389</x:v>
      </x:c>
      <x:c r="BE36" s="240" t="s">
        <x:v>390</x:v>
      </x:c>
      <x:c r="BF36" s="103">
        <x:v>46331</x:v>
      </x:c>
      <x:c r="BG36" s="46"/>
      <x:c r="BH36" s="46"/>
      <x:c r="BI36" s="46">
        <x:f>AO36*E36</x:f>
      </x:c>
      <x:c r="BJ36" s="46">
        <x:f>AO36*Z36</x:f>
      </x:c>
    </x:row>
    <x:row r="37" spans="1:62" ht="126" customHeight="1" x14ac:dyDescent="0.2">
      <x:c r="A37" s="302" t="s">
        <x:v>76</x:v>
      </x:c>
      <x:c r="B37" s="173"/>
      <x:c r="C37" s="303">
        <x:v>0</x:v>
      </x:c>
      <x:c r="D37" s="303">
        <x:v>0</x:v>
      </x:c>
      <x:c r="E37" s="132">
        <x:v>261.45</x:v>
      </x:c>
      <x:c r="F37" s="133" t="s">
        <x:v>391</x:v>
      </x:c>
      <x:c r="G37" s="304" t="s">
        <x:v>78</x:v>
      </x:c>
      <x:c r="H37" s="304" t="s">
        <x:v>392</x:v>
      </x:c>
      <x:c r="I37" s="89"/>
      <x:c r="J37" s="90">
        <x:v>7</x:v>
      </x:c>
      <x:c r="K37" s="304"/>
      <x:c r="L37" s="304"/>
      <x:c r="M37" s="305" t="s">
        <x:v>80</x:v>
      </x:c>
      <x:c r="N37" s="304" t="s">
        <x:v>81</x:v>
      </x:c>
      <x:c r="O37" s="306" t="s">
        <x:v>82</x:v>
      </x:c>
      <x:c r="P37" s="306" t="s">
        <x:v>83</x:v>
      </x:c>
      <x:c r="Q37" s="307" t="s">
        <x:v>84</x:v>
      </x:c>
      <x:c r="R37" s="307" t="s">
        <x:v>85</x:v>
      </x:c>
      <x:c r="S37" s="307" t="s">
        <x:v>393</x:v>
      </x:c>
      <x:c r="T37" s="305">
        <x:v>10</x:v>
      </x:c>
      <x:c r="U37" s="308">
        <x:v>50</x:v>
      </x:c>
      <x:c r="V37" s="309">
        <x:v>43675</x:v>
      </x:c>
      <x:c r="W37" s="309">
        <x:v>46328</x:v>
      </x:c>
      <x:c r="X37" s="310">
        <x:v>9785171162849</x:v>
      </x:c>
      <x:c r="Y37" s="311">
        <x:v>8</x:v>
      </x:c>
      <x:c r="Z37" s="312">
        <x:v>0.036</x:v>
      </x:c>
      <x:c r="AA37" s="313" t="s">
        <x:v>87</x:v>
      </x:c>
      <x:c r="AB37" s="313"/>
      <x:c r="AC37" s="313" t="s">
        <x:v>88</x:v>
      </x:c>
      <x:c r="AD37" s="307">
        <x:v>3</x:v>
      </x:c>
      <x:c r="AE37" s="134" t="s">
        <x:v>89</x:v>
      </x:c>
      <x:c r="AF37" s="166"/>
      <x:c r="AG37" s="313" t="s">
        <x:v>394</x:v>
      </x:c>
      <x:c r="AH37" s="313"/>
      <x:c r="AI37" s="304" t="s">
        <x:v>392</x:v>
      </x:c>
      <x:c r="AJ37" s="185" t="s">
        <x:v>91</x:v>
      </x:c>
      <x:c r="AK37" s="307"/>
      <x:c r="AL37" s="314" t="s">
        <x:v>395</x:v>
      </x:c>
      <x:c r="AM37" s="304" t="s">
        <x:v>93</x:v>
      </x:c>
      <x:c r="AN37" s="304" t="s">
        <x:v>94</x:v>
      </x:c>
      <x:c r="AO37" s="141">
        <x:f>C37*U37+D37</x:f>
      </x:c>
      <x:c r="AP37" s="85" t="s">
        <x:v>396</x:v>
      </x:c>
      <x:c r="AQ37" s="314" t="s">
        <x:v>96</x:v>
      </x:c>
      <x:c r="AR37" s="312" t="s">
        <x:v>97</x:v>
      </x:c>
      <x:c r="AV37" s="99"/>
      <x:c r="AW37" s="157" t="s">
        <x:v>397</x:v>
      </x:c>
      <x:c r="AX37" s="315"/>
      <x:c r="AY37" s="316" t="s">
        <x:v>398</x:v>
      </x:c>
      <x:c r="AZ37" s="157"/>
      <x:c r="BA37" s="240" t="s">
        <x:v>100</x:v>
      </x:c>
      <x:c r="BB37" s="240" t="s">
        <x:v>101</x:v>
      </x:c>
      <x:c r="BC37" s="240" t="s">
        <x:v>102</x:v>
      </x:c>
      <x:c r="BD37" s="240" t="s">
        <x:v>102</x:v>
      </x:c>
      <x:c r="BE37" s="240" t="s">
        <x:v>103</x:v>
      </x:c>
      <x:c r="BF37" s="103">
        <x:v>46331</x:v>
      </x:c>
      <x:c r="BG37" s="46"/>
      <x:c r="BH37" s="46"/>
      <x:c r="BI37" s="46">
        <x:f>AO37*E37</x:f>
      </x:c>
      <x:c r="BJ37" s="46">
        <x:f>AO37*Z37</x:f>
      </x:c>
    </x:row>
    <x:row r="38" spans="1:62" ht="126" customHeight="1" x14ac:dyDescent="0.2">
      <x:c r="A38" s="302" t="s">
        <x:v>76</x:v>
      </x:c>
      <x:c r="B38" s="173"/>
      <x:c r="C38" s="303">
        <x:v>0</x:v>
      </x:c>
      <x:c r="D38" s="303">
        <x:v>0</x:v>
      </x:c>
      <x:c r="E38" s="132">
        <x:v>183.75</x:v>
      </x:c>
      <x:c r="F38" s="133" t="s">
        <x:v>399</x:v>
      </x:c>
      <x:c r="G38" s="304" t="s">
        <x:v>232</x:v>
      </x:c>
      <x:c r="H38" s="304" t="s">
        <x:v>400</x:v>
      </x:c>
      <x:c r="I38" s="89"/>
      <x:c r="J38" s="90">
        <x:v>3</x:v>
      </x:c>
      <x:c r="K38" s="304"/>
      <x:c r="L38" s="304"/>
      <x:c r="M38" s="305" t="s">
        <x:v>80</x:v>
      </x:c>
      <x:c r="N38" s="304" t="s">
        <x:v>81</x:v>
      </x:c>
      <x:c r="O38" s="306" t="s">
        <x:v>401</x:v>
      </x:c>
      <x:c r="P38" s="306" t="s">
        <x:v>402</x:v>
      </x:c>
      <x:c r="Q38" s="307" t="s">
        <x:v>84</x:v>
      </x:c>
      <x:c r="R38" s="307" t="s">
        <x:v>85</x:v>
      </x:c>
      <x:c r="S38" s="307" t="s">
        <x:v>403</x:v>
      </x:c>
      <x:c r="T38" s="305">
        <x:v>10</x:v>
      </x:c>
      <x:c r="U38" s="308">
        <x:v>50</x:v>
      </x:c>
      <x:c r="V38" s="309">
        <x:v>42775</x:v>
      </x:c>
      <x:c r="W38" s="309">
        <x:v>46321</x:v>
      </x:c>
      <x:c r="X38" s="310">
        <x:v>9785171015183</x:v>
      </x:c>
      <x:c r="Y38" s="311">
        <x:v>48</x:v>
      </x:c>
      <x:c r="Z38" s="312">
        <x:v>0.071</x:v>
      </x:c>
      <x:c r="AA38" s="313" t="s">
        <x:v>404</x:v>
      </x:c>
      <x:c r="AB38" s="313" t="s">
        <x:v>405</x:v>
      </x:c>
      <x:c r="AC38" s="313" t="s">
        <x:v>88</x:v>
      </x:c>
      <x:c r="AD38" s="307">
        <x:v>3</x:v>
      </x:c>
      <x:c r="AE38" s="134" t="s">
        <x:v>89</x:v>
      </x:c>
      <x:c r="AF38" s="166"/>
      <x:c r="AG38" s="313" t="s">
        <x:v>406</x:v>
      </x:c>
      <x:c r="AH38" s="313"/>
      <x:c r="AI38" s="304" t="s">
        <x:v>407</x:v>
      </x:c>
      <x:c r="AJ38" s="185" t="s">
        <x:v>91</x:v>
      </x:c>
      <x:c r="AK38" s="307"/>
      <x:c r="AL38" s="314" t="s">
        <x:v>408</x:v>
      </x:c>
      <x:c r="AM38" s="304" t="s">
        <x:v>409</x:v>
      </x:c>
      <x:c r="AN38" s="304" t="s">
        <x:v>94</x:v>
      </x:c>
      <x:c r="AO38" s="141">
        <x:f>C38*U38+D38</x:f>
      </x:c>
      <x:c r="AP38" s="85" t="s">
        <x:v>410</x:v>
      </x:c>
      <x:c r="AQ38" s="314" t="s">
        <x:v>411</x:v>
      </x:c>
      <x:c r="AR38" s="312" t="s">
        <x:v>97</x:v>
      </x:c>
      <x:c r="AV38" s="99"/>
      <x:c r="AW38" s="157" t="s">
        <x:v>412</x:v>
      </x:c>
      <x:c r="AX38" s="315" t="s">
        <x:v>413</x:v>
      </x:c>
      <x:c r="AY38" s="316" t="s">
        <x:v>414</x:v>
      </x:c>
      <x:c r="AZ38" s="157"/>
      <x:c r="BA38" s="240" t="s">
        <x:v>100</x:v>
      </x:c>
      <x:c r="BB38" s="240" t="s">
        <x:v>415</x:v>
      </x:c>
      <x:c r="BC38" s="240" t="s">
        <x:v>416</x:v>
      </x:c>
      <x:c r="BD38" s="240" t="s">
        <x:v>416</x:v>
      </x:c>
      <x:c r="BE38" s="240" t="s">
        <x:v>417</x:v>
      </x:c>
      <x:c r="BF38" s="103">
        <x:v>46331</x:v>
      </x:c>
      <x:c r="BG38" s="46"/>
      <x:c r="BH38" s="46"/>
      <x:c r="BI38" s="46">
        <x:f>AO38*E38</x:f>
      </x:c>
      <x:c r="BJ38" s="46">
        <x:f>AO38*Z38</x:f>
      </x:c>
    </x:row>
    <x:row r="39" spans="1:62" ht="126" customHeight="1" x14ac:dyDescent="0.2">
      <x:c r="A39" s="302" t="s">
        <x:v>76</x:v>
      </x:c>
      <x:c r="B39" s="173"/>
      <x:c r="C39" s="303">
        <x:v>0</x:v>
      </x:c>
      <x:c r="D39" s="303">
        <x:v>0</x:v>
      </x:c>
      <x:c r="E39" s="132">
        <x:v>183.75</x:v>
      </x:c>
      <x:c r="F39" s="133" t="s">
        <x:v>418</x:v>
      </x:c>
      <x:c r="G39" s="304" t="s">
        <x:v>232</x:v>
      </x:c>
      <x:c r="H39" s="304" t="s">
        <x:v>400</x:v>
      </x:c>
      <x:c r="I39" s="89"/>
      <x:c r="J39" s="90">
        <x:v>4</x:v>
      </x:c>
      <x:c r="K39" s="304"/>
      <x:c r="L39" s="304"/>
      <x:c r="M39" s="305" t="s">
        <x:v>234</x:v>
      </x:c>
      <x:c r="N39" s="304" t="s">
        <x:v>81</x:v>
      </x:c>
      <x:c r="O39" s="306" t="s">
        <x:v>235</x:v>
      </x:c>
      <x:c r="P39" s="306" t="s">
        <x:v>236</x:v>
      </x:c>
      <x:c r="Q39" s="307" t="s">
        <x:v>84</x:v>
      </x:c>
      <x:c r="R39" s="307" t="s">
        <x:v>85</x:v>
      </x:c>
      <x:c r="S39" s="307" t="s">
        <x:v>419</x:v>
      </x:c>
      <x:c r="T39" s="305">
        <x:v>10</x:v>
      </x:c>
      <x:c r="U39" s="308">
        <x:v>50</x:v>
      </x:c>
      <x:c r="V39" s="309">
        <x:v>42821</x:v>
      </x:c>
      <x:c r="W39" s="309">
        <x:v>46321</x:v>
      </x:c>
      <x:c r="X39" s="310">
        <x:v>9785171023874</x:v>
      </x:c>
      <x:c r="Y39" s="311">
        <x:v>48</x:v>
      </x:c>
      <x:c r="Z39" s="312">
        <x:v>0.07</x:v>
      </x:c>
      <x:c r="AA39" s="313" t="s">
        <x:v>404</x:v>
      </x:c>
      <x:c r="AB39" s="313" t="s">
        <x:v>405</x:v>
      </x:c>
      <x:c r="AC39" s="313" t="s">
        <x:v>88</x:v>
      </x:c>
      <x:c r="AD39" s="307">
        <x:v>3</x:v>
      </x:c>
      <x:c r="AE39" s="134" t="s">
        <x:v>89</x:v>
      </x:c>
      <x:c r="AF39" s="166"/>
      <x:c r="AG39" s="313" t="s">
        <x:v>420</x:v>
      </x:c>
      <x:c r="AH39" s="313"/>
      <x:c r="AI39" s="304" t="s">
        <x:v>407</x:v>
      </x:c>
      <x:c r="AJ39" s="185" t="s">
        <x:v>91</x:v>
      </x:c>
      <x:c r="AK39" s="307"/>
      <x:c r="AL39" s="314" t="s">
        <x:v>421</x:v>
      </x:c>
      <x:c r="AM39" s="304" t="s">
        <x:v>409</x:v>
      </x:c>
      <x:c r="AN39" s="304" t="s">
        <x:v>94</x:v>
      </x:c>
      <x:c r="AO39" s="141">
        <x:f>C39*U39+D39</x:f>
      </x:c>
      <x:c r="AP39" s="85" t="s">
        <x:v>422</x:v>
      </x:c>
      <x:c r="AQ39" s="314" t="s">
        <x:v>96</x:v>
      </x:c>
      <x:c r="AR39" s="312" t="s">
        <x:v>97</x:v>
      </x:c>
      <x:c r="AV39" s="99"/>
      <x:c r="AW39" s="157" t="s">
        <x:v>423</x:v>
      </x:c>
      <x:c r="AX39" s="315" t="s">
        <x:v>424</x:v>
      </x:c>
      <x:c r="AY39" s="316" t="s">
        <x:v>425</x:v>
      </x:c>
      <x:c r="AZ39" s="157"/>
      <x:c r="BA39" s="240" t="s">
        <x:v>251</x:v>
      </x:c>
      <x:c r="BB39" s="240" t="s">
        <x:v>252</x:v>
      </x:c>
      <x:c r="BC39" s="240" t="s">
        <x:v>253</x:v>
      </x:c>
      <x:c r="BD39" s="240" t="s">
        <x:v>253</x:v>
      </x:c>
      <x:c r="BE39" s="240" t="s">
        <x:v>254</x:v>
      </x:c>
      <x:c r="BF39" s="103">
        <x:v>46331</x:v>
      </x:c>
      <x:c r="BG39" s="46"/>
      <x:c r="BH39" s="46"/>
      <x:c r="BI39" s="46">
        <x:f>AO39*E39</x:f>
      </x:c>
      <x:c r="BJ39" s="46">
        <x:f>AO39*Z39</x:f>
      </x:c>
    </x:row>
    <x:row r="40" spans="1:62" ht="126" customHeight="1" x14ac:dyDescent="0.2">
      <x:c r="A40" s="302" t="s">
        <x:v>76</x:v>
      </x:c>
      <x:c r="B40" s="173"/>
      <x:c r="C40" s="303">
        <x:v>0</x:v>
      </x:c>
      <x:c r="D40" s="303">
        <x:v>0</x:v>
      </x:c>
      <x:c r="E40" s="132">
        <x:v>183.75</x:v>
      </x:c>
      <x:c r="F40" s="133" t="s">
        <x:v>426</x:v>
      </x:c>
      <x:c r="G40" s="304" t="s">
        <x:v>232</x:v>
      </x:c>
      <x:c r="H40" s="304" t="s">
        <x:v>400</x:v>
      </x:c>
      <x:c r="I40" s="89"/>
      <x:c r="J40" s="90">
        <x:v>3</x:v>
      </x:c>
      <x:c r="K40" s="304"/>
      <x:c r="L40" s="304"/>
      <x:c r="M40" s="305" t="s">
        <x:v>234</x:v>
      </x:c>
      <x:c r="N40" s="304" t="s">
        <x:v>81</x:v>
      </x:c>
      <x:c r="O40" s="306" t="s">
        <x:v>235</x:v>
      </x:c>
      <x:c r="P40" s="306" t="s">
        <x:v>236</x:v>
      </x:c>
      <x:c r="Q40" s="307" t="s">
        <x:v>84</x:v>
      </x:c>
      <x:c r="R40" s="307" t="s">
        <x:v>85</x:v>
      </x:c>
      <x:c r="S40" s="307" t="s">
        <x:v>427</x:v>
      </x:c>
      <x:c r="T40" s="305">
        <x:v>10</x:v>
      </x:c>
      <x:c r="U40" s="308">
        <x:v>50</x:v>
      </x:c>
      <x:c r="V40" s="309">
        <x:v>38939</x:v>
      </x:c>
      <x:c r="W40" s="309">
        <x:v>46328</x:v>
      </x:c>
      <x:c r="X40" s="310">
        <x:v>9785170246656</x:v>
      </x:c>
      <x:c r="Y40" s="311">
        <x:v>48</x:v>
      </x:c>
      <x:c r="Z40" s="312">
        <x:v>0.067</x:v>
      </x:c>
      <x:c r="AA40" s="313" t="s">
        <x:v>404</x:v>
      </x:c>
      <x:c r="AB40" s="313" t="s">
        <x:v>405</x:v>
      </x:c>
      <x:c r="AC40" s="313" t="s">
        <x:v>88</x:v>
      </x:c>
      <x:c r="AD40" s="307">
        <x:v>3</x:v>
      </x:c>
      <x:c r="AE40" s="134" t="s">
        <x:v>89</x:v>
      </x:c>
      <x:c r="AF40" s="166"/>
      <x:c r="AG40" s="313" t="s">
        <x:v>241</x:v>
      </x:c>
      <x:c r="AH40" s="313"/>
      <x:c r="AI40" s="304" t="s">
        <x:v>407</x:v>
      </x:c>
      <x:c r="AJ40" s="185" t="s">
        <x:v>243</x:v>
      </x:c>
      <x:c r="AK40" s="307"/>
      <x:c r="AL40" s="314" t="s">
        <x:v>428</x:v>
      </x:c>
      <x:c r="AM40" s="304" t="s">
        <x:v>245</x:v>
      </x:c>
      <x:c r="AN40" s="304" t="s">
        <x:v>94</x:v>
      </x:c>
      <x:c r="AO40" s="141">
        <x:f>C40*U40+D40</x:f>
      </x:c>
      <x:c r="AP40" s="85" t="s">
        <x:v>429</x:v>
      </x:c>
      <x:c r="AQ40" s="314" t="s">
        <x:v>247</x:v>
      </x:c>
      <x:c r="AR40" s="312" t="s">
        <x:v>97</x:v>
      </x:c>
      <x:c r="AV40" s="99"/>
      <x:c r="AW40" s="157" t="s">
        <x:v>430</x:v>
      </x:c>
      <x:c r="AX40" s="315" t="s">
        <x:v>431</x:v>
      </x:c>
      <x:c r="AY40" s="316" t="s">
        <x:v>432</x:v>
      </x:c>
      <x:c r="AZ40" s="157"/>
      <x:c r="BA40" s="240" t="s">
        <x:v>251</x:v>
      </x:c>
      <x:c r="BB40" s="240" t="s">
        <x:v>252</x:v>
      </x:c>
      <x:c r="BC40" s="240" t="s">
        <x:v>253</x:v>
      </x:c>
      <x:c r="BD40" s="240" t="s">
        <x:v>253</x:v>
      </x:c>
      <x:c r="BE40" s="240" t="s">
        <x:v>254</x:v>
      </x:c>
      <x:c r="BF40" s="103">
        <x:v>46331</x:v>
      </x:c>
      <x:c r="BG40" s="46"/>
      <x:c r="BH40" s="46"/>
      <x:c r="BI40" s="46">
        <x:f>AO40*E40</x:f>
      </x:c>
      <x:c r="BJ40" s="46">
        <x:f>AO40*Z40</x:f>
      </x:c>
    </x:row>
    <x:row r="41" spans="1:62" ht="120" customHeight="1" x14ac:dyDescent="0.2">
      <x:c r="A41" s="302" t="s">
        <x:v>76</x:v>
      </x:c>
      <x:c r="B41" s="173"/>
      <x:c r="C41" s="303">
        <x:v>0</x:v>
      </x:c>
      <x:c r="D41" s="303">
        <x:v>0</x:v>
      </x:c>
      <x:c r="E41" s="132">
        <x:v>183.75</x:v>
      </x:c>
      <x:c r="F41" s="133" t="s">
        <x:v>433</x:v>
      </x:c>
      <x:c r="G41" s="304" t="s">
        <x:v>232</x:v>
      </x:c>
      <x:c r="H41" s="304" t="s">
        <x:v>400</x:v>
      </x:c>
      <x:c r="I41" s="89"/>
      <x:c r="J41" s="90">
        <x:v>3</x:v>
      </x:c>
      <x:c r="K41" s="304"/>
      <x:c r="L41" s="304"/>
      <x:c r="M41" s="305" t="s">
        <x:v>234</x:v>
      </x:c>
      <x:c r="N41" s="304" t="s">
        <x:v>81</x:v>
      </x:c>
      <x:c r="O41" s="306" t="s">
        <x:v>235</x:v>
      </x:c>
      <x:c r="P41" s="306" t="s">
        <x:v>434</x:v>
      </x:c>
      <x:c r="Q41" s="307" t="s">
        <x:v>84</x:v>
      </x:c>
      <x:c r="R41" s="307" t="s">
        <x:v>85</x:v>
      </x:c>
      <x:c r="S41" s="307" t="s">
        <x:v>435</x:v>
      </x:c>
      <x:c r="T41" s="305">
        <x:v>10</x:v>
      </x:c>
      <x:c r="U41" s="308">
        <x:v>50</x:v>
      </x:c>
      <x:c r="V41" s="309">
        <x:v>44608</x:v>
      </x:c>
      <x:c r="W41" s="309">
        <x:v>46321</x:v>
      </x:c>
      <x:c r="X41" s="310">
        <x:v>9785171395230</x:v>
      </x:c>
      <x:c r="Y41" s="311">
        <x:v>48</x:v>
      </x:c>
      <x:c r="Z41" s="312">
        <x:v>0.068</x:v>
      </x:c>
      <x:c r="AA41" s="313" t="s">
        <x:v>404</x:v>
      </x:c>
      <x:c r="AB41" s="313" t="s">
        <x:v>405</x:v>
      </x:c>
      <x:c r="AC41" s="313" t="s">
        <x:v>88</x:v>
      </x:c>
      <x:c r="AD41" s="307">
        <x:v>3</x:v>
      </x:c>
      <x:c r="AE41" s="134" t="s">
        <x:v>89</x:v>
      </x:c>
      <x:c r="AF41" s="166"/>
      <x:c r="AG41" s="313" t="s">
        <x:v>406</x:v>
      </x:c>
      <x:c r="AH41" s="313"/>
      <x:c r="AI41" s="304" t="s">
        <x:v>407</x:v>
      </x:c>
      <x:c r="AJ41" s="185" t="s">
        <x:v>243</x:v>
      </x:c>
      <x:c r="AK41" s="307"/>
      <x:c r="AL41" s="314" t="s">
        <x:v>436</x:v>
      </x:c>
      <x:c r="AM41" s="304" t="s">
        <x:v>409</x:v>
      </x:c>
      <x:c r="AN41" s="304" t="s">
        <x:v>94</x:v>
      </x:c>
      <x:c r="AO41" s="141">
        <x:f>C41*U41+D41</x:f>
      </x:c>
      <x:c r="AP41" s="85" t="s">
        <x:v>437</x:v>
      </x:c>
      <x:c r="AQ41" s="314" t="s">
        <x:v>247</x:v>
      </x:c>
      <x:c r="AR41" s="312" t="s">
        <x:v>97</x:v>
      </x:c>
      <x:c r="AV41" s="99"/>
      <x:c r="AW41" s="157" t="s">
        <x:v>438</x:v>
      </x:c>
      <x:c r="AX41" s="315" t="s">
        <x:v>439</x:v>
      </x:c>
      <x:c r="AY41" s="316" t="s">
        <x:v>440</x:v>
      </x:c>
      <x:c r="AZ41" s="157"/>
      <x:c r="BA41" s="240" t="s">
        <x:v>251</x:v>
      </x:c>
      <x:c r="BB41" s="240" t="s">
        <x:v>252</x:v>
      </x:c>
      <x:c r="BC41" s="240" t="s">
        <x:v>441</x:v>
      </x:c>
      <x:c r="BD41" s="240" t="s">
        <x:v>441</x:v>
      </x:c>
      <x:c r="BE41" s="240" t="s">
        <x:v>442</x:v>
      </x:c>
      <x:c r="BF41" s="103">
        <x:v>46331</x:v>
      </x:c>
      <x:c r="BG41" s="46"/>
      <x:c r="BH41" s="46"/>
      <x:c r="BI41" s="46">
        <x:f>AO41*E41</x:f>
      </x:c>
      <x:c r="BJ41" s="46">
        <x:f>AO41*Z41</x:f>
      </x:c>
    </x:row>
    <x:row r="42" spans="1:62" ht="126" customHeight="1" x14ac:dyDescent="0.2">
      <x:c r="A42" s="302" t="s">
        <x:v>76</x:v>
      </x:c>
      <x:c r="B42" s="173"/>
      <x:c r="C42" s="303">
        <x:v>0</x:v>
      </x:c>
      <x:c r="D42" s="303">
        <x:v>0</x:v>
      </x:c>
      <x:c r="E42" s="132">
        <x:v>183.75</x:v>
      </x:c>
      <x:c r="F42" s="133" t="s">
        <x:v>443</x:v>
      </x:c>
      <x:c r="G42" s="304" t="s">
        <x:v>232</x:v>
      </x:c>
      <x:c r="H42" s="304" t="s">
        <x:v>400</x:v>
      </x:c>
      <x:c r="I42" s="89"/>
      <x:c r="J42" s="90">
        <x:v>2</x:v>
      </x:c>
      <x:c r="K42" s="304"/>
      <x:c r="L42" s="304"/>
      <x:c r="M42" s="305" t="s">
        <x:v>234</x:v>
      </x:c>
      <x:c r="N42" s="304" t="s">
        <x:v>81</x:v>
      </x:c>
      <x:c r="O42" s="306" t="s">
        <x:v>235</x:v>
      </x:c>
      <x:c r="P42" s="306" t="s">
        <x:v>434</x:v>
      </x:c>
      <x:c r="Q42" s="307" t="s">
        <x:v>84</x:v>
      </x:c>
      <x:c r="R42" s="307" t="s">
        <x:v>85</x:v>
      </x:c>
      <x:c r="S42" s="307" t="s">
        <x:v>444</x:v>
      </x:c>
      <x:c r="T42" s="305">
        <x:v>10</x:v>
      </x:c>
      <x:c r="U42" s="308">
        <x:v>50</x:v>
      </x:c>
      <x:c r="V42" s="309">
        <x:v>42871</x:v>
      </x:c>
      <x:c r="W42" s="309">
        <x:v>46329</x:v>
      </x:c>
      <x:c r="X42" s="310">
        <x:v>9785171024109</x:v>
      </x:c>
      <x:c r="Y42" s="311">
        <x:v>48</x:v>
      </x:c>
      <x:c r="Z42" s="312">
        <x:v>0.07</x:v>
      </x:c>
      <x:c r="AA42" s="313" t="s">
        <x:v>404</x:v>
      </x:c>
      <x:c r="AB42" s="313" t="s">
        <x:v>405</x:v>
      </x:c>
      <x:c r="AC42" s="313" t="s">
        <x:v>88</x:v>
      </x:c>
      <x:c r="AD42" s="307">
        <x:v>3</x:v>
      </x:c>
      <x:c r="AE42" s="134" t="s">
        <x:v>89</x:v>
      </x:c>
      <x:c r="AF42" s="166"/>
      <x:c r="AG42" s="313" t="s">
        <x:v>445</x:v>
      </x:c>
      <x:c r="AH42" s="313"/>
      <x:c r="AI42" s="304" t="s">
        <x:v>407</x:v>
      </x:c>
      <x:c r="AJ42" s="185" t="s">
        <x:v>243</x:v>
      </x:c>
      <x:c r="AK42" s="307"/>
      <x:c r="AL42" s="314" t="s">
        <x:v>446</x:v>
      </x:c>
      <x:c r="AM42" s="304" t="s">
        <x:v>409</x:v>
      </x:c>
      <x:c r="AN42" s="304" t="s">
        <x:v>94</x:v>
      </x:c>
      <x:c r="AO42" s="141">
        <x:f>C42*U42+D42</x:f>
      </x:c>
      <x:c r="AP42" s="85" t="s">
        <x:v>447</x:v>
      </x:c>
      <x:c r="AQ42" s="314" t="s">
        <x:v>247</x:v>
      </x:c>
      <x:c r="AR42" s="312" t="s">
        <x:v>97</x:v>
      </x:c>
      <x:c r="AV42" s="99"/>
      <x:c r="AW42" s="157" t="s">
        <x:v>448</x:v>
      </x:c>
      <x:c r="AX42" s="315" t="s">
        <x:v>449</x:v>
      </x:c>
      <x:c r="AY42" s="316" t="s">
        <x:v>450</x:v>
      </x:c>
      <x:c r="AZ42" s="157"/>
      <x:c r="BA42" s="240" t="s">
        <x:v>251</x:v>
      </x:c>
      <x:c r="BB42" s="240" t="s">
        <x:v>252</x:v>
      </x:c>
      <x:c r="BC42" s="240" t="s">
        <x:v>441</x:v>
      </x:c>
      <x:c r="BD42" s="240" t="s">
        <x:v>441</x:v>
      </x:c>
      <x:c r="BE42" s="240" t="s">
        <x:v>442</x:v>
      </x:c>
      <x:c r="BF42" s="103">
        <x:v>46331</x:v>
      </x:c>
      <x:c r="BG42" s="46"/>
      <x:c r="BH42" s="46"/>
      <x:c r="BI42" s="46">
        <x:f>AO42*E42</x:f>
      </x:c>
      <x:c r="BJ42" s="46">
        <x:f>AO42*Z42</x:f>
      </x:c>
    </x:row>
    <x:row r="43" spans="1:62" ht="126" customHeight="1" x14ac:dyDescent="0.2">
      <x:c r="A43" s="302" t="s">
        <x:v>76</x:v>
      </x:c>
      <x:c r="B43" s="173"/>
      <x:c r="C43" s="303">
        <x:v>0</x:v>
      </x:c>
      <x:c r="D43" s="303">
        <x:v>0</x:v>
      </x:c>
      <x:c r="E43" s="132">
        <x:v>183.75</x:v>
      </x:c>
      <x:c r="F43" s="133" t="s">
        <x:v>451</x:v>
      </x:c>
      <x:c r="G43" s="304" t="s">
        <x:v>232</x:v>
      </x:c>
      <x:c r="H43" s="304" t="s">
        <x:v>400</x:v>
      </x:c>
      <x:c r="I43" s="89"/>
      <x:c r="J43" s="90">
        <x:v>4</x:v>
      </x:c>
      <x:c r="K43" s="304"/>
      <x:c r="L43" s="304"/>
      <x:c r="M43" s="305" t="s">
        <x:v>234</x:v>
      </x:c>
      <x:c r="N43" s="304" t="s">
        <x:v>81</x:v>
      </x:c>
      <x:c r="O43" s="306" t="s">
        <x:v>235</x:v>
      </x:c>
      <x:c r="P43" s="306" t="s">
        <x:v>434</x:v>
      </x:c>
      <x:c r="Q43" s="307" t="s">
        <x:v>84</x:v>
      </x:c>
      <x:c r="R43" s="307" t="s">
        <x:v>85</x:v>
      </x:c>
      <x:c r="S43" s="307" t="s">
        <x:v>452</x:v>
      </x:c>
      <x:c r="T43" s="305">
        <x:v>10</x:v>
      </x:c>
      <x:c r="U43" s="308">
        <x:v>50</x:v>
      </x:c>
      <x:c r="V43" s="309">
        <x:v>43755</x:v>
      </x:c>
      <x:c r="W43" s="309">
        <x:v>46321</x:v>
      </x:c>
      <x:c r="X43" s="310">
        <x:v>9785171171704</x:v>
      </x:c>
      <x:c r="Y43" s="311">
        <x:v>48</x:v>
      </x:c>
      <x:c r="Z43" s="312">
        <x:v>0.07</x:v>
      </x:c>
      <x:c r="AA43" s="313" t="s">
        <x:v>404</x:v>
      </x:c>
      <x:c r="AB43" s="313" t="s">
        <x:v>405</x:v>
      </x:c>
      <x:c r="AC43" s="313" t="s">
        <x:v>88</x:v>
      </x:c>
      <x:c r="AD43" s="307">
        <x:v>3</x:v>
      </x:c>
      <x:c r="AE43" s="134" t="s">
        <x:v>89</x:v>
      </x:c>
      <x:c r="AF43" s="166"/>
      <x:c r="AG43" s="313" t="s">
        <x:v>453</x:v>
      </x:c>
      <x:c r="AH43" s="313"/>
      <x:c r="AI43" s="304" t="s">
        <x:v>407</x:v>
      </x:c>
      <x:c r="AJ43" s="185" t="s">
        <x:v>243</x:v>
      </x:c>
      <x:c r="AK43" s="307"/>
      <x:c r="AL43" s="314" t="s">
        <x:v>454</x:v>
      </x:c>
      <x:c r="AM43" s="304" t="s">
        <x:v>409</x:v>
      </x:c>
      <x:c r="AN43" s="304" t="s">
        <x:v>94</x:v>
      </x:c>
      <x:c r="AO43" s="141">
        <x:f>C43*U43+D43</x:f>
      </x:c>
      <x:c r="AP43" s="85" t="s">
        <x:v>455</x:v>
      </x:c>
      <x:c r="AQ43" s="314" t="s">
        <x:v>96</x:v>
      </x:c>
      <x:c r="AR43" s="312" t="s">
        <x:v>97</x:v>
      </x:c>
      <x:c r="AV43" s="99"/>
      <x:c r="AW43" s="157" t="s">
        <x:v>456</x:v>
      </x:c>
      <x:c r="AX43" s="315" t="s">
        <x:v>457</x:v>
      </x:c>
      <x:c r="AY43" s="316" t="s">
        <x:v>458</x:v>
      </x:c>
      <x:c r="AZ43" s="157"/>
      <x:c r="BA43" s="240" t="s">
        <x:v>251</x:v>
      </x:c>
      <x:c r="BB43" s="240" t="s">
        <x:v>252</x:v>
      </x:c>
      <x:c r="BC43" s="240" t="s">
        <x:v>441</x:v>
      </x:c>
      <x:c r="BD43" s="240" t="s">
        <x:v>441</x:v>
      </x:c>
      <x:c r="BE43" s="240" t="s">
        <x:v>442</x:v>
      </x:c>
      <x:c r="BF43" s="103">
        <x:v>46331</x:v>
      </x:c>
      <x:c r="BG43" s="46"/>
      <x:c r="BH43" s="46"/>
      <x:c r="BI43" s="46">
        <x:f>AO43*E43</x:f>
      </x:c>
      <x:c r="BJ43" s="46">
        <x:f>AO43*Z43</x:f>
      </x:c>
    </x:row>
    <x:row r="44" spans="1:62" ht="120" customHeight="1" x14ac:dyDescent="0.2">
      <x:c r="A44" s="302" t="s">
        <x:v>76</x:v>
      </x:c>
      <x:c r="B44" s="173"/>
      <x:c r="C44" s="303">
        <x:v>0</x:v>
      </x:c>
      <x:c r="D44" s="303">
        <x:v>0</x:v>
      </x:c>
      <x:c r="E44" s="132">
        <x:v>875.7</x:v>
      </x:c>
      <x:c r="F44" s="133" t="s">
        <x:v>459</x:v>
      </x:c>
      <x:c r="G44" s="304" t="s">
        <x:v>460</x:v>
      </x:c>
      <x:c r="H44" s="304" t="s">
        <x:v>461</x:v>
      </x:c>
      <x:c r="I44" s="89"/>
      <x:c r="J44" s="90" t="s">
        <x:v>167</x:v>
      </x:c>
      <x:c r="K44" s="304"/>
      <x:c r="L44" s="304"/>
      <x:c r="M44" s="305" t="s">
        <x:v>210</x:v>
      </x:c>
      <x:c r="N44" s="304" t="s">
        <x:v>81</x:v>
      </x:c>
      <x:c r="O44" s="306" t="s">
        <x:v>462</x:v>
      </x:c>
      <x:c r="P44" s="306" t="s">
        <x:v>463</x:v>
      </x:c>
      <x:c r="Q44" s="307" t="s">
        <x:v>84</x:v>
      </x:c>
      <x:c r="R44" s="307" t="s">
        <x:v>85</x:v>
      </x:c>
      <x:c r="S44" s="307" t="s">
        <x:v>464</x:v>
      </x:c>
      <x:c r="T44" s="305">
        <x:v>22</x:v>
      </x:c>
      <x:c r="U44" s="308">
        <x:v>6</x:v>
      </x:c>
      <x:c r="V44" s="309">
        <x:v>46326</x:v>
      </x:c>
      <x:c r="W44" s="309">
        <x:v>46326</x:v>
      </x:c>
      <x:c r="X44" s="310">
        <x:v>9785171926540</x:v>
      </x:c>
      <x:c r="Y44" s="311">
        <x:v>416</x:v>
      </x:c>
      <x:c r="Z44" s="312">
        <x:v>0.53</x:v>
      </x:c>
      <x:c r="AA44" s="313" t="s">
        <x:v>143</x:v>
      </x:c>
      <x:c r="AB44" s="313" t="s">
        <x:v>405</x:v>
      </x:c>
      <x:c r="AC44" s="313" t="s">
        <x:v>145</x:v>
      </x:c>
      <x:c r="AD44" s="307" t="s">
        <x:v>113</x:v>
      </x:c>
      <x:c r="AE44" s="167" t="s">
        <x:v>114</x:v>
      </x:c>
      <x:c r="AF44" s="166"/>
      <x:c r="AG44" s="313" t="s">
        <x:v>465</x:v>
      </x:c>
      <x:c r="AH44" s="313"/>
      <x:c r="AI44" s="304" t="s">
        <x:v>466</x:v>
      </x:c>
      <x:c r="AJ44" s="185"/>
      <x:c r="AK44" s="307"/>
      <x:c r="AL44" s="314" t="s">
        <x:v>467</x:v>
      </x:c>
      <x:c r="AM44" s="304" t="s">
        <x:v>468</x:v>
      </x:c>
      <x:c r="AN44" s="304" t="s">
        <x:v>221</x:v>
      </x:c>
      <x:c r="AO44" s="141">
        <x:f>C44*U44+D44</x:f>
      </x:c>
      <x:c r="AP44" s="85" t="s">
        <x:v>469</x:v>
      </x:c>
      <x:c r="AQ44" s="314" t="s">
        <x:v>122</x:v>
      </x:c>
      <x:c r="AR44" s="312" t="s">
        <x:v>97</x:v>
      </x:c>
      <x:c r="AV44" s="99"/>
      <x:c r="AW44" s="157" t="s">
        <x:v>470</x:v>
      </x:c>
      <x:c r="AX44" s="315"/>
      <x:c r="AY44" s="316" t="s">
        <x:v>471</x:v>
      </x:c>
      <x:c r="AZ44" s="157"/>
      <x:c r="BA44" s="240" t="s">
        <x:v>226</x:v>
      </x:c>
      <x:c r="BB44" s="240" t="s">
        <x:v>472</x:v>
      </x:c>
      <x:c r="BC44" s="240" t="s">
        <x:v>473</x:v>
      </x:c>
      <x:c r="BD44" s="240" t="s">
        <x:v>473</x:v>
      </x:c>
      <x:c r="BE44" s="240" t="s">
        <x:v>474</x:v>
      </x:c>
      <x:c r="BF44" s="103">
        <x:v>46331</x:v>
      </x:c>
      <x:c r="BG44" s="46"/>
      <x:c r="BH44" s="46"/>
      <x:c r="BI44" s="46">
        <x:f>AO44*E44</x:f>
      </x:c>
      <x:c r="BJ44" s="46">
        <x:f>AO44*Z44</x:f>
      </x:c>
    </x:row>
    <x:row r="45" spans="1:62" ht="120" customHeight="1" x14ac:dyDescent="0.2">
      <x:c r="A45" s="302" t="s">
        <x:v>76</x:v>
      </x:c>
      <x:c r="B45" s="173"/>
      <x:c r="C45" s="303">
        <x:v>0</x:v>
      </x:c>
      <x:c r="D45" s="303">
        <x:v>0</x:v>
      </x:c>
      <x:c r="E45" s="132">
        <x:v>382.2</x:v>
      </x:c>
      <x:c r="F45" s="133" t="s">
        <x:v>475</x:v>
      </x:c>
      <x:c r="G45" s="304" t="s">
        <x:v>476</x:v>
      </x:c>
      <x:c r="H45" s="304" t="s">
        <x:v>477</x:v>
      </x:c>
      <x:c r="I45" s="89"/>
      <x:c r="J45" s="90" t="s">
        <x:v>167</x:v>
      </x:c>
      <x:c r="K45" s="304"/>
      <x:c r="L45" s="304"/>
      <x:c r="M45" s="305" t="s">
        <x:v>80</x:v>
      </x:c>
      <x:c r="N45" s="304" t="s">
        <x:v>81</x:v>
      </x:c>
      <x:c r="O45" s="306" t="s">
        <x:v>82</x:v>
      </x:c>
      <x:c r="P45" s="306" t="s">
        <x:v>83</x:v>
      </x:c>
      <x:c r="Q45" s="307" t="s">
        <x:v>84</x:v>
      </x:c>
      <x:c r="R45" s="307" t="s">
        <x:v>85</x:v>
      </x:c>
      <x:c r="S45" s="307" t="s">
        <x:v>478</x:v>
      </x:c>
      <x:c r="T45" s="305">
        <x:v>10</x:v>
      </x:c>
      <x:c r="U45" s="308">
        <x:v>10</x:v>
      </x:c>
      <x:c r="V45" s="309">
        <x:v>46325</x:v>
      </x:c>
      <x:c r="W45" s="309">
        <x:v>46325</x:v>
      </x:c>
      <x:c r="X45" s="310">
        <x:v>9785171896331</x:v>
      </x:c>
      <x:c r="Y45" s="311">
        <x:v>36</x:v>
      </x:c>
      <x:c r="Z45" s="312">
        <x:v>0.192</x:v>
      </x:c>
      <x:c r="AA45" s="313" t="s">
        <x:v>361</x:v>
      </x:c>
      <x:c r="AB45" s="313" t="s">
        <x:v>479</x:v>
      </x:c>
      <x:c r="AC45" s="313" t="s">
        <x:v>362</x:v>
      </x:c>
      <x:c r="AD45" s="307">
        <x:v>3</x:v>
      </x:c>
      <x:c r="AE45" s="167" t="s">
        <x:v>114</x:v>
      </x:c>
      <x:c r="AF45" s="166"/>
      <x:c r="AG45" s="313" t="s">
        <x:v>480</x:v>
      </x:c>
      <x:c r="AH45" s="313"/>
      <x:c r="AI45" s="304" t="s">
        <x:v>481</x:v>
      </x:c>
      <x:c r="AJ45" s="185" t="s">
        <x:v>91</x:v>
      </x:c>
      <x:c r="AK45" s="307"/>
      <x:c r="AL45" s="314" t="s">
        <x:v>482</x:v>
      </x:c>
      <x:c r="AM45" s="304" t="s">
        <x:v>409</x:v>
      </x:c>
      <x:c r="AN45" s="304" t="s">
        <x:v>94</x:v>
      </x:c>
      <x:c r="AO45" s="141">
        <x:f>C45*U45+D45</x:f>
      </x:c>
      <x:c r="AP45" s="85" t="s">
        <x:v>483</x:v>
      </x:c>
      <x:c r="AQ45" s="314" t="s">
        <x:v>96</x:v>
      </x:c>
      <x:c r="AR45" s="312" t="s">
        <x:v>97</x:v>
      </x:c>
      <x:c r="AV45" s="99"/>
      <x:c r="AW45" s="157" t="s">
        <x:v>484</x:v>
      </x:c>
      <x:c r="AX45" s="315" t="s">
        <x:v>485</x:v>
      </x:c>
      <x:c r="AY45" s="316" t="s">
        <x:v>486</x:v>
      </x:c>
      <x:c r="AZ45" s="157"/>
      <x:c r="BA45" s="240" t="s">
        <x:v>100</x:v>
      </x:c>
      <x:c r="BB45" s="240" t="s">
        <x:v>101</x:v>
      </x:c>
      <x:c r="BC45" s="240" t="s">
        <x:v>102</x:v>
      </x:c>
      <x:c r="BD45" s="240" t="s">
        <x:v>102</x:v>
      </x:c>
      <x:c r="BE45" s="240" t="s">
        <x:v>103</x:v>
      </x:c>
      <x:c r="BF45" s="103">
        <x:v>46331</x:v>
      </x:c>
      <x:c r="BG45" s="46"/>
      <x:c r="BH45" s="46"/>
      <x:c r="BI45" s="46">
        <x:f>AO45*E45</x:f>
      </x:c>
      <x:c r="BJ45" s="46">
        <x:f>AO45*Z45</x:f>
      </x:c>
    </x:row>
    <x:row r="46" spans="1:62" ht="126" customHeight="1" x14ac:dyDescent="0.2">
      <x:c r="A46" s="302" t="s">
        <x:v>76</x:v>
      </x:c>
      <x:c r="B46" s="173"/>
      <x:c r="C46" s="303">
        <x:v>0</x:v>
      </x:c>
      <x:c r="D46" s="303">
        <x:v>0</x:v>
      </x:c>
      <x:c r="E46" s="132">
        <x:v>674.1</x:v>
      </x:c>
      <x:c r="F46" s="133" t="s">
        <x:v>487</x:v>
      </x:c>
      <x:c r="G46" s="304" t="s">
        <x:v>488</x:v>
      </x:c>
      <x:c r="H46" s="304" t="s">
        <x:v>489</x:v>
      </x:c>
      <x:c r="I46" s="89"/>
      <x:c r="J46" s="90" t="s">
        <x:v>490</x:v>
      </x:c>
      <x:c r="K46" s="304"/>
      <x:c r="L46" s="304"/>
      <x:c r="M46" s="305" t="s">
        <x:v>107</x:v>
      </x:c>
      <x:c r="N46" s="304" t="s">
        <x:v>81</x:v>
      </x:c>
      <x:c r="O46" s="306" t="s">
        <x:v>312</x:v>
      </x:c>
      <x:c r="P46" s="306" t="s">
        <x:v>312</x:v>
      </x:c>
      <x:c r="Q46" s="307" t="s">
        <x:v>84</x:v>
      </x:c>
      <x:c r="R46" s="307" t="s">
        <x:v>85</x:v>
      </x:c>
      <x:c r="S46" s="307" t="s">
        <x:v>491</x:v>
      </x:c>
      <x:c r="T46" s="305">
        <x:v>10</x:v>
      </x:c>
      <x:c r="U46" s="308">
        <x:v>12</x:v>
      </x:c>
      <x:c r="V46" s="309">
        <x:v>46328</x:v>
      </x:c>
      <x:c r="W46" s="309">
        <x:v>46328</x:v>
      </x:c>
      <x:c r="X46" s="310">
        <x:v>9785171936921</x:v>
      </x:c>
      <x:c r="Y46" s="311">
        <x:v>352</x:v>
      </x:c>
      <x:c r="Z46" s="312">
        <x:v>0.295</x:v>
      </x:c>
      <x:c r="AA46" s="313" t="s">
        <x:v>110</x:v>
      </x:c>
      <x:c r="AB46" s="313" t="s">
        <x:v>170</x:v>
      </x:c>
      <x:c r="AC46" s="313" t="s">
        <x:v>112</x:v>
      </x:c>
      <x:c r="AD46" s="307" t="s">
        <x:v>113</x:v>
      </x:c>
      <x:c r="AE46" s="167" t="s">
        <x:v>114</x:v>
      </x:c>
      <x:c r="AF46" s="166"/>
      <x:c r="AG46" s="313" t="s">
        <x:v>492</x:v>
      </x:c>
      <x:c r="AH46" s="313"/>
      <x:c r="AI46" s="304" t="s">
        <x:v>493</x:v>
      </x:c>
      <x:c r="AJ46" s="185"/>
      <x:c r="AK46" s="307"/>
      <x:c r="AL46" s="314" t="s">
        <x:v>494</x:v>
      </x:c>
      <x:c r="AM46" s="304" t="s">
        <x:v>495</x:v>
      </x:c>
      <x:c r="AN46" s="304" t="s">
        <x:v>120</x:v>
      </x:c>
      <x:c r="AO46" s="141">
        <x:f>C46*U46+D46</x:f>
      </x:c>
      <x:c r="AP46" s="85" t="s">
        <x:v>496</x:v>
      </x:c>
      <x:c r="AQ46" s="314" t="s">
        <x:v>175</x:v>
      </x:c>
      <x:c r="AR46" s="312" t="s">
        <x:v>97</x:v>
      </x:c>
      <x:c r="AV46" s="99"/>
      <x:c r="AW46" s="157" t="s">
        <x:v>497</x:v>
      </x:c>
      <x:c r="AX46" s="315"/>
      <x:c r="AY46" s="316" t="s">
        <x:v>498</x:v>
      </x:c>
      <x:c r="AZ46" s="157"/>
      <x:c r="BA46" s="240" t="s">
        <x:v>126</x:v>
      </x:c>
      <x:c r="BB46" s="240" t="s">
        <x:v>178</x:v>
      </x:c>
      <x:c r="BC46" s="240" t="s">
        <x:v>179</x:v>
      </x:c>
      <x:c r="BD46" s="240" t="s">
        <x:v>180</x:v>
      </x:c>
      <x:c r="BE46" s="240" t="s">
        <x:v>181</x:v>
      </x:c>
      <x:c r="BF46" s="103">
        <x:v>46331</x:v>
      </x:c>
      <x:c r="BG46" s="46"/>
      <x:c r="BH46" s="46"/>
      <x:c r="BI46" s="46">
        <x:f>AO46*E46</x:f>
      </x:c>
      <x:c r="BJ46" s="46">
        <x:f>AO46*Z46</x:f>
      </x:c>
    </x:row>
    <x:row r="47" spans="1:62" ht="126" customHeight="1" x14ac:dyDescent="0.2">
      <x:c r="A47" s="302" t="s">
        <x:v>76</x:v>
      </x:c>
      <x:c r="B47" s="173"/>
      <x:c r="C47" s="303">
        <x:v>0</x:v>
      </x:c>
      <x:c r="D47" s="303">
        <x:v>0</x:v>
      </x:c>
      <x:c r="E47" s="132">
        <x:v>1745.1</x:v>
      </x:c>
      <x:c r="F47" s="133" t="s">
        <x:v>499</x:v>
      </x:c>
      <x:c r="G47" s="304" t="s">
        <x:v>500</x:v>
      </x:c>
      <x:c r="H47" s="304" t="s">
        <x:v>501</x:v>
      </x:c>
      <x:c r="I47" s="89"/>
      <x:c r="J47" s="90">
        <x:v>5</x:v>
      </x:c>
      <x:c r="K47" s="304"/>
      <x:c r="L47" s="304"/>
      <x:c r="M47" s="305" t="s">
        <x:v>107</x:v>
      </x:c>
      <x:c r="N47" s="304" t="s">
        <x:v>81</x:v>
      </x:c>
      <x:c r="O47" s="306" t="s">
        <x:v>300</x:v>
      </x:c>
      <x:c r="P47" s="306" t="s">
        <x:v>300</x:v>
      </x:c>
      <x:c r="Q47" s="307" t="s">
        <x:v>84</x:v>
      </x:c>
      <x:c r="R47" s="307" t="s">
        <x:v>85</x:v>
      </x:c>
      <x:c r="S47" s="307" t="s">
        <x:v>502</x:v>
      </x:c>
      <x:c r="T47" s="305">
        <x:v>10</x:v>
      </x:c>
      <x:c r="U47" s="308">
        <x:v>6</x:v>
      </x:c>
      <x:c r="V47" s="309">
        <x:v>45604</x:v>
      </x:c>
      <x:c r="W47" s="309">
        <x:v>46319</x:v>
      </x:c>
      <x:c r="X47" s="310">
        <x:v>9785171681937</x:v>
      </x:c>
      <x:c r="Y47" s="311">
        <x:v>480</x:v>
      </x:c>
      <x:c r="Z47" s="312">
        <x:v>0.56</x:v>
      </x:c>
      <x:c r="AA47" s="313" t="s">
        <x:v>143</x:v>
      </x:c>
      <x:c r="AB47" s="313" t="s">
        <x:v>405</x:v>
      </x:c>
      <x:c r="AC47" s="313" t="s">
        <x:v>145</x:v>
      </x:c>
      <x:c r="AD47" s="307" t="s">
        <x:v>503</x:v>
      </x:c>
      <x:c r="AE47" s="134" t="s">
        <x:v>89</x:v>
      </x:c>
      <x:c r="AF47" s="166"/>
      <x:c r="AG47" s="313" t="s">
        <x:v>504</x:v>
      </x:c>
      <x:c r="AH47" s="313"/>
      <x:c r="AI47" s="304" t="s">
        <x:v>505</x:v>
      </x:c>
      <x:c r="AJ47" s="185"/>
      <x:c r="AK47" s="307"/>
      <x:c r="AL47" s="314" t="s">
        <x:v>506</x:v>
      </x:c>
      <x:c r="AM47" s="304" t="s">
        <x:v>507</x:v>
      </x:c>
      <x:c r="AN47" s="304" t="s">
        <x:v>120</x:v>
      </x:c>
      <x:c r="AO47" s="141">
        <x:f>C47*U47+D47</x:f>
      </x:c>
      <x:c r="AP47" s="85" t="s">
        <x:v>508</x:v>
      </x:c>
      <x:c r="AQ47" s="314" t="s">
        <x:v>175</x:v>
      </x:c>
      <x:c r="AR47" s="312" t="s">
        <x:v>97</x:v>
      </x:c>
      <x:c r="AV47" s="99"/>
      <x:c r="AW47" s="157" t="s">
        <x:v>509</x:v>
      </x:c>
      <x:c r="AX47" s="315" t="s">
        <x:v>510</x:v>
      </x:c>
      <x:c r="AY47" s="316" t="s">
        <x:v>511</x:v>
      </x:c>
      <x:c r="AZ47" s="157" t="s">
        <x:v>512</x:v>
      </x:c>
      <x:c r="BA47" s="240" t="s">
        <x:v>126</x:v>
      </x:c>
      <x:c r="BB47" s="240" t="s">
        <x:v>178</x:v>
      </x:c>
      <x:c r="BC47" s="240" t="s">
        <x:v>324</x:v>
      </x:c>
      <x:c r="BD47" s="240" t="s">
        <x:v>513</x:v>
      </x:c>
      <x:c r="BE47" s="240" t="s">
        <x:v>514</x:v>
      </x:c>
      <x:c r="BF47" s="103">
        <x:v>46331</x:v>
      </x:c>
      <x:c r="BG47" s="46"/>
      <x:c r="BH47" s="46"/>
      <x:c r="BI47" s="46">
        <x:f>AO47*E47</x:f>
      </x:c>
      <x:c r="BJ47" s="46">
        <x:f>AO47*Z47</x:f>
      </x:c>
    </x:row>
    <x:row r="48" spans="1:62" ht="126" customHeight="1" x14ac:dyDescent="0.2">
      <x:c r="A48" s="302" t="s">
        <x:v>76</x:v>
      </x:c>
      <x:c r="B48" s="173"/>
      <x:c r="C48" s="303">
        <x:v>0</x:v>
      </x:c>
      <x:c r="D48" s="303">
        <x:v>0</x:v>
      </x:c>
      <x:c r="E48" s="132">
        <x:v>1316.7</x:v>
      </x:c>
      <x:c r="F48" s="133" t="s">
        <x:v>515</x:v>
      </x:c>
      <x:c r="G48" s="304" t="s">
        <x:v>516</x:v>
      </x:c>
      <x:c r="H48" s="304" t="s">
        <x:v>517</x:v>
      </x:c>
      <x:c r="I48" s="89"/>
      <x:c r="J48" s="90">
        <x:v>3</x:v>
      </x:c>
      <x:c r="K48" s="304"/>
      <x:c r="L48" s="304"/>
      <x:c r="M48" s="305" t="s">
        <x:v>107</x:v>
      </x:c>
      <x:c r="N48" s="304" t="s">
        <x:v>81</x:v>
      </x:c>
      <x:c r="O48" s="306" t="s">
        <x:v>518</x:v>
      </x:c>
      <x:c r="P48" s="306" t="s">
        <x:v>518</x:v>
      </x:c>
      <x:c r="Q48" s="307" t="s">
        <x:v>84</x:v>
      </x:c>
      <x:c r="R48" s="307" t="s">
        <x:v>85</x:v>
      </x:c>
      <x:c r="S48" s="307" t="s">
        <x:v>519</x:v>
      </x:c>
      <x:c r="T48" s="305">
        <x:v>10</x:v>
      </x:c>
      <x:c r="U48" s="308">
        <x:v>4</x:v>
      </x:c>
      <x:c r="V48" s="309">
        <x:v>44270</x:v>
      </x:c>
      <x:c r="W48" s="309">
        <x:v>46328</x:v>
      </x:c>
      <x:c r="X48" s="310">
        <x:v>9785171235314</x:v>
      </x:c>
      <x:c r="Y48" s="311">
        <x:v>592</x:v>
      </x:c>
      <x:c r="Z48" s="312">
        <x:v>0.65</x:v>
      </x:c>
      <x:c r="AA48" s="313" t="s">
        <x:v>143</x:v>
      </x:c>
      <x:c r="AB48" s="313" t="s">
        <x:v>520</x:v>
      </x:c>
      <x:c r="AC48" s="313" t="s">
        <x:v>145</x:v>
      </x:c>
      <x:c r="AD48" s="307" t="s">
        <x:v>113</x:v>
      </x:c>
      <x:c r="AE48" s="134" t="s">
        <x:v>89</x:v>
      </x:c>
      <x:c r="AF48" s="166"/>
      <x:c r="AG48" s="313" t="s">
        <x:v>521</x:v>
      </x:c>
      <x:c r="AH48" s="313"/>
      <x:c r="AI48" s="304" t="s">
        <x:v>522</x:v>
      </x:c>
      <x:c r="AJ48" s="185"/>
      <x:c r="AK48" s="307" t="s">
        <x:v>523</x:v>
      </x:c>
      <x:c r="AL48" s="314" t="s">
        <x:v>524</x:v>
      </x:c>
      <x:c r="AM48" s="304" t="s">
        <x:v>525</x:v>
      </x:c>
      <x:c r="AN48" s="304" t="s">
        <x:v>120</x:v>
      </x:c>
      <x:c r="AO48" s="141">
        <x:f>C48*U48+D48</x:f>
      </x:c>
      <x:c r="AP48" s="85" t="s">
        <x:v>526</x:v>
      </x:c>
      <x:c r="AQ48" s="314" t="s">
        <x:v>175</x:v>
      </x:c>
      <x:c r="AR48" s="312" t="s">
        <x:v>97</x:v>
      </x:c>
      <x:c r="AV48" s="99"/>
      <x:c r="AW48" s="157" t="s">
        <x:v>527</x:v>
      </x:c>
      <x:c r="AX48" s="315" t="s">
        <x:v>528</x:v>
      </x:c>
      <x:c r="AY48" s="316" t="s">
        <x:v>529</x:v>
      </x:c>
      <x:c r="AZ48" s="157" t="s">
        <x:v>512</x:v>
      </x:c>
      <x:c r="BA48" s="240" t="s">
        <x:v>126</x:v>
      </x:c>
      <x:c r="BB48" s="240" t="s">
        <x:v>530</x:v>
      </x:c>
      <x:c r="BC48" s="240" t="s">
        <x:v>531</x:v>
      </x:c>
      <x:c r="BD48" s="240" t="s">
        <x:v>532</x:v>
      </x:c>
      <x:c r="BE48" s="240" t="s">
        <x:v>533</x:v>
      </x:c>
      <x:c r="BF48" s="103">
        <x:v>46331</x:v>
      </x:c>
      <x:c r="BG48" s="46"/>
      <x:c r="BH48" s="46"/>
      <x:c r="BI48" s="46">
        <x:f>AO48*E48</x:f>
      </x:c>
      <x:c r="BJ48" s="46">
        <x:f>AO48*Z48</x:f>
      </x:c>
    </x:row>
    <x:row r="49" spans="1:62" ht="126" customHeight="1" x14ac:dyDescent="0.2">
      <x:c r="A49" s="302" t="s">
        <x:v>76</x:v>
      </x:c>
      <x:c r="B49" s="173"/>
      <x:c r="C49" s="303">
        <x:v>0</x:v>
      </x:c>
      <x:c r="D49" s="303">
        <x:v>0</x:v>
      </x:c>
      <x:c r="E49" s="132">
        <x:v>1001.7</x:v>
      </x:c>
      <x:c r="F49" s="133" t="s">
        <x:v>534</x:v>
      </x:c>
      <x:c r="G49" s="304" t="s">
        <x:v>535</x:v>
      </x:c>
      <x:c r="H49" s="304" t="s">
        <x:v>536</x:v>
      </x:c>
      <x:c r="I49" s="89"/>
      <x:c r="J49" s="90" t="s">
        <x:v>167</x:v>
      </x:c>
      <x:c r="K49" s="304"/>
      <x:c r="L49" s="304"/>
      <x:c r="M49" s="305" t="s">
        <x:v>210</x:v>
      </x:c>
      <x:c r="N49" s="304" t="s">
        <x:v>81</x:v>
      </x:c>
      <x:c r="O49" s="306" t="s">
        <x:v>537</x:v>
      </x:c>
      <x:c r="P49" s="306" t="s">
        <x:v>538</x:v>
      </x:c>
      <x:c r="Q49" s="307" t="s">
        <x:v>84</x:v>
      </x:c>
      <x:c r="R49" s="307" t="s">
        <x:v>85</x:v>
      </x:c>
      <x:c r="S49" s="307" t="s">
        <x:v>539</x:v>
      </x:c>
      <x:c r="T49" s="305">
        <x:v>10</x:v>
      </x:c>
      <x:c r="U49" s="308">
        <x:v>6</x:v>
      </x:c>
      <x:c r="V49" s="309">
        <x:v>46328</x:v>
      </x:c>
      <x:c r="W49" s="309">
        <x:v>46328</x:v>
      </x:c>
      <x:c r="X49" s="310">
        <x:v>9785171869007</x:v>
      </x:c>
      <x:c r="Y49" s="311">
        <x:v>336</x:v>
      </x:c>
      <x:c r="Z49" s="312">
        <x:v>0.502</x:v>
      </x:c>
      <x:c r="AA49" s="313" t="s">
        <x:v>404</x:v>
      </x:c>
      <x:c r="AB49" s="313" t="s">
        <x:v>405</x:v>
      </x:c>
      <x:c r="AC49" s="313" t="s">
        <x:v>88</x:v>
      </x:c>
      <x:c r="AD49" s="307" t="s">
        <x:v>113</x:v>
      </x:c>
      <x:c r="AE49" s="167" t="s">
        <x:v>114</x:v>
      </x:c>
      <x:c r="AF49" s="166"/>
      <x:c r="AG49" s="313" t="s">
        <x:v>540</x:v>
      </x:c>
      <x:c r="AH49" s="313"/>
      <x:c r="AI49" s="304" t="s">
        <x:v>541</x:v>
      </x:c>
      <x:c r="AJ49" s="185"/>
      <x:c r="AK49" s="307"/>
      <x:c r="AL49" s="314" t="s">
        <x:v>542</x:v>
      </x:c>
      <x:c r="AM49" s="304" t="s">
        <x:v>543</x:v>
      </x:c>
      <x:c r="AN49" s="304" t="s">
        <x:v>221</x:v>
      </x:c>
      <x:c r="AO49" s="141">
        <x:f>C49*U49+D49</x:f>
      </x:c>
      <x:c r="AP49" s="85" t="s">
        <x:v>544</x:v>
      </x:c>
      <x:c r="AQ49" s="314" t="s">
        <x:v>175</x:v>
      </x:c>
      <x:c r="AR49" s="312" t="s">
        <x:v>97</x:v>
      </x:c>
      <x:c r="AV49" s="99"/>
      <x:c r="AW49" s="157" t="s">
        <x:v>545</x:v>
      </x:c>
      <x:c r="AX49" s="315"/>
      <x:c r="AY49" s="316" t="s">
        <x:v>546</x:v>
      </x:c>
      <x:c r="AZ49" s="157"/>
      <x:c r="BA49" s="240" t="s">
        <x:v>226</x:v>
      </x:c>
      <x:c r="BB49" s="240" t="s">
        <x:v>547</x:v>
      </x:c>
      <x:c r="BC49" s="240" t="s">
        <x:v>548</x:v>
      </x:c>
      <x:c r="BD49" s="240" t="s">
        <x:v>549</x:v>
      </x:c>
      <x:c r="BE49" s="240" t="s">
        <x:v>550</x:v>
      </x:c>
      <x:c r="BF49" s="103">
        <x:v>46331</x:v>
      </x:c>
      <x:c r="BG49" s="46"/>
      <x:c r="BH49" s="46"/>
      <x:c r="BI49" s="46">
        <x:f>AO49*E49</x:f>
      </x:c>
      <x:c r="BJ49" s="46">
        <x:f>AO49*Z49</x:f>
      </x:c>
    </x:row>
    <x:row r="50" spans="1:62" ht="126" customHeight="1" x14ac:dyDescent="0.2">
      <x:c r="A50" s="302" t="s">
        <x:v>76</x:v>
      </x:c>
      <x:c r="B50" s="173"/>
      <x:c r="C50" s="303">
        <x:v>0</x:v>
      </x:c>
      <x:c r="D50" s="303">
        <x:v>0</x:v>
      </x:c>
      <x:c r="E50" s="132">
        <x:v>75.6</x:v>
      </x:c>
      <x:c r="F50" s="133" t="s">
        <x:v>551</x:v>
      </x:c>
      <x:c r="G50" s="304" t="s">
        <x:v>78</x:v>
      </x:c>
      <x:c r="H50" s="304" t="s">
        <x:v>552</x:v>
      </x:c>
      <x:c r="I50" s="89"/>
      <x:c r="J50" s="90">
        <x:v>3</x:v>
      </x:c>
      <x:c r="K50" s="304"/>
      <x:c r="L50" s="304"/>
      <x:c r="M50" s="305" t="s">
        <x:v>274</x:v>
      </x:c>
      <x:c r="N50" s="304" t="s">
        <x:v>81</x:v>
      </x:c>
      <x:c r="O50" s="306" t="s">
        <x:v>553</x:v>
      </x:c>
      <x:c r="P50" s="306" t="s">
        <x:v>554</x:v>
      </x:c>
      <x:c r="Q50" s="307" t="s">
        <x:v>84</x:v>
      </x:c>
      <x:c r="R50" s="307" t="s">
        <x:v>85</x:v>
      </x:c>
      <x:c r="S50" s="307" t="s">
        <x:v>555</x:v>
      </x:c>
      <x:c r="T50" s="305">
        <x:v>10</x:v>
      </x:c>
      <x:c r="U50" s="308">
        <x:v>50</x:v>
      </x:c>
      <x:c r="V50" s="309">
        <x:v>44938</x:v>
      </x:c>
      <x:c r="W50" s="309">
        <x:v>46329</x:v>
      </x:c>
      <x:c r="X50" s="310">
        <x:v>9785171539740</x:v>
      </x:c>
      <x:c r="Y50" s="311">
        <x:v>64</x:v>
      </x:c>
      <x:c r="Z50" s="312">
        <x:v>0.055</x:v>
      </x:c>
      <x:c r="AA50" s="313" t="s">
        <x:v>143</x:v>
      </x:c>
      <x:c r="AB50" s="313" t="s">
        <x:v>556</x:v>
      </x:c>
      <x:c r="AC50" s="313" t="s">
        <x:v>145</x:v>
      </x:c>
      <x:c r="AD50" s="307">
        <x:v>3</x:v>
      </x:c>
      <x:c r="AE50" s="134" t="s">
        <x:v>89</x:v>
      </x:c>
      <x:c r="AF50" s="166"/>
      <x:c r="AG50" s="313" t="s">
        <x:v>557</x:v>
      </x:c>
      <x:c r="AH50" s="313"/>
      <x:c r="AI50" s="304" t="s">
        <x:v>552</x:v>
      </x:c>
      <x:c r="AJ50" s="185"/>
      <x:c r="AK50" s="307"/>
      <x:c r="AL50" s="314" t="s">
        <x:v>558</x:v>
      </x:c>
      <x:c r="AM50" s="304" t="s">
        <x:v>559</x:v>
      </x:c>
      <x:c r="AN50" s="304" t="s">
        <x:v>221</x:v>
      </x:c>
      <x:c r="AO50" s="141">
        <x:f>C50*U50+D50</x:f>
      </x:c>
      <x:c r="AP50" s="85" t="s">
        <x:v>560</x:v>
      </x:c>
      <x:c r="AQ50" s="314" t="s">
        <x:v>223</x:v>
      </x:c>
      <x:c r="AR50" s="312" t="s">
        <x:v>97</x:v>
      </x:c>
      <x:c r="AV50" s="99"/>
      <x:c r="AW50" s="157" t="s">
        <x:v>561</x:v>
      </x:c>
      <x:c r="AX50" s="315"/>
      <x:c r="AY50" s="316" t="s">
        <x:v>562</x:v>
      </x:c>
      <x:c r="AZ50" s="157"/>
      <x:c r="BA50" s="240" t="s">
        <x:v>226</x:v>
      </x:c>
      <x:c r="BB50" s="240" t="s">
        <x:v>563</x:v>
      </x:c>
      <x:c r="BC50" s="240" t="s">
        <x:v>564</x:v>
      </x:c>
      <x:c r="BD50" s="240" t="s">
        <x:v>565</x:v>
      </x:c>
      <x:c r="BE50" s="240" t="s">
        <x:v>566</x:v>
      </x:c>
      <x:c r="BF50" s="103">
        <x:v>46331</x:v>
      </x:c>
      <x:c r="BG50" s="46"/>
      <x:c r="BH50" s="46"/>
      <x:c r="BI50" s="46">
        <x:f>AO50*E50</x:f>
      </x:c>
      <x:c r="BJ50" s="46">
        <x:f>AO50*Z50</x:f>
      </x:c>
    </x:row>
    <x:row r="51" spans="1:62" ht="126" customHeight="1" x14ac:dyDescent="0.2">
      <x:c r="A51" s="302" t="s">
        <x:v>76</x:v>
      </x:c>
      <x:c r="B51" s="173"/>
      <x:c r="C51" s="303">
        <x:v>0</x:v>
      </x:c>
      <x:c r="D51" s="303">
        <x:v>0</x:v>
      </x:c>
      <x:c r="E51" s="132">
        <x:v>1839.6</x:v>
      </x:c>
      <x:c r="F51" s="133" t="s">
        <x:v>567</x:v>
      </x:c>
      <x:c r="G51" s="304" t="s">
        <x:v>568</x:v>
      </x:c>
      <x:c r="H51" s="304" t="s">
        <x:v>569</x:v>
      </x:c>
      <x:c r="I51" s="89"/>
      <x:c r="J51" s="90">
        <x:v>3</x:v>
      </x:c>
      <x:c r="K51" s="304"/>
      <x:c r="L51" s="304"/>
      <x:c r="M51" s="305" t="s">
        <x:v>107</x:v>
      </x:c>
      <x:c r="N51" s="304" t="s">
        <x:v>81</x:v>
      </x:c>
      <x:c r="O51" s="306" t="s">
        <x:v>341</x:v>
      </x:c>
      <x:c r="P51" s="306" t="s">
        <x:v>342</x:v>
      </x:c>
      <x:c r="Q51" s="307" t="s">
        <x:v>84</x:v>
      </x:c>
      <x:c r="R51" s="307" t="s">
        <x:v>85</x:v>
      </x:c>
      <x:c r="S51" s="307" t="s">
        <x:v>570</x:v>
      </x:c>
      <x:c r="T51" s="305">
        <x:v>22</x:v>
      </x:c>
      <x:c r="U51" s="308">
        <x:v>8</x:v>
      </x:c>
      <x:c r="V51" s="309">
        <x:v>46041</x:v>
      </x:c>
      <x:c r="W51" s="309">
        <x:v>46328</x:v>
      </x:c>
      <x:c r="X51" s="310">
        <x:v>9785171638276</x:v>
      </x:c>
      <x:c r="Y51" s="311">
        <x:v>192</x:v>
      </x:c>
      <x:c r="Z51" s="312">
        <x:v>0.848</x:v>
      </x:c>
      <x:c r="AA51" s="313" t="s">
        <x:v>238</x:v>
      </x:c>
      <x:c r="AB51" s="313" t="s">
        <x:v>571</x:v>
      </x:c>
      <x:c r="AC51" s="313" t="s">
        <x:v>240</x:v>
      </x:c>
      <x:c r="AD51" s="307" t="s">
        <x:v>113</x:v>
      </x:c>
      <x:c r="AE51" s="134" t="s">
        <x:v>89</x:v>
      </x:c>
      <x:c r="AF51" s="166"/>
      <x:c r="AG51" s="313" t="s">
        <x:v>572</x:v>
      </x:c>
      <x:c r="AH51" s="313"/>
      <x:c r="AI51" s="304" t="s">
        <x:v>573</x:v>
      </x:c>
      <x:c r="AJ51" s="185"/>
      <x:c r="AK51" s="307" t="s">
        <x:v>574</x:v>
      </x:c>
      <x:c r="AL51" s="314" t="s">
        <x:v>575</x:v>
      </x:c>
      <x:c r="AM51" s="304" t="s">
        <x:v>576</x:v>
      </x:c>
      <x:c r="AN51" s="304" t="s">
        <x:v>221</x:v>
      </x:c>
      <x:c r="AO51" s="141">
        <x:f>C51*U51+D51</x:f>
      </x:c>
      <x:c r="AP51" s="85" t="s">
        <x:v>577</x:v>
      </x:c>
      <x:c r="AQ51" s="314" t="s">
        <x:v>122</x:v>
      </x:c>
      <x:c r="AR51" s="312" t="s">
        <x:v>97</x:v>
      </x:c>
      <x:c r="AV51" s="99"/>
      <x:c r="AW51" s="157" t="s">
        <x:v>578</x:v>
      </x:c>
      <x:c r="AX51" s="315"/>
      <x:c r="AY51" s="316" t="s">
        <x:v>579</x:v>
      </x:c>
      <x:c r="AZ51" s="157"/>
      <x:c r="BA51" s="240" t="s">
        <x:v>126</x:v>
      </x:c>
      <x:c r="BB51" s="240" t="s">
        <x:v>352</x:v>
      </x:c>
      <x:c r="BC51" s="240" t="s">
        <x:v>580</x:v>
      </x:c>
      <x:c r="BD51" s="240" t="s">
        <x:v>580</x:v>
      </x:c>
      <x:c r="BE51" s="240" t="s">
        <x:v>581</x:v>
      </x:c>
      <x:c r="BF51" s="103">
        <x:v>46331</x:v>
      </x:c>
      <x:c r="BG51" s="46"/>
      <x:c r="BH51" s="46"/>
      <x:c r="BI51" s="46">
        <x:f>AO51*E51</x:f>
      </x:c>
      <x:c r="BJ51" s="46">
        <x:f>AO51*Z51</x:f>
      </x:c>
    </x:row>
    <x:row r="52" spans="1:62" ht="126" customHeight="1" x14ac:dyDescent="0.2">
      <x:c r="A52" s="302" t="s">
        <x:v>76</x:v>
      </x:c>
      <x:c r="B52" s="173"/>
      <x:c r="C52" s="303">
        <x:v>0</x:v>
      </x:c>
      <x:c r="D52" s="303">
        <x:v>0</x:v>
      </x:c>
      <x:c r="E52" s="132">
        <x:v>317.1</x:v>
      </x:c>
      <x:c r="F52" s="133" t="s">
        <x:v>582</x:v>
      </x:c>
      <x:c r="G52" s="304" t="s">
        <x:v>583</x:v>
      </x:c>
      <x:c r="H52" s="304" t="s">
        <x:v>584</x:v>
      </x:c>
      <x:c r="I52" s="89"/>
      <x:c r="J52" s="90">
        <x:v>4</x:v>
      </x:c>
      <x:c r="K52" s="304"/>
      <x:c r="L52" s="304"/>
      <x:c r="M52" s="305" t="s">
        <x:v>274</x:v>
      </x:c>
      <x:c r="N52" s="304" t="s">
        <x:v>81</x:v>
      </x:c>
      <x:c r="O52" s="306" t="s">
        <x:v>585</x:v>
      </x:c>
      <x:c r="P52" s="306" t="s">
        <x:v>586</x:v>
      </x:c>
      <x:c r="Q52" s="307" t="s">
        <x:v>84</x:v>
      </x:c>
      <x:c r="R52" s="307" t="s">
        <x:v>85</x:v>
      </x:c>
      <x:c r="S52" s="307" t="s">
        <x:v>587</x:v>
      </x:c>
      <x:c r="T52" s="305">
        <x:v>10</x:v>
      </x:c>
      <x:c r="U52" s="308">
        <x:v>14</x:v>
      </x:c>
      <x:c r="V52" s="309">
        <x:v>44259</x:v>
      </x:c>
      <x:c r="W52" s="309">
        <x:v>46329</x:v>
      </x:c>
      <x:c r="X52" s="310">
        <x:v>9785171220792</x:v>
      </x:c>
      <x:c r="Y52" s="311">
        <x:v>320</x:v>
      </x:c>
      <x:c r="Z52" s="312">
        <x:v>0.209</x:v>
      </x:c>
      <x:c r="AA52" s="313" t="s">
        <x:v>110</x:v>
      </x:c>
      <x:c r="AB52" s="313" t="s">
        <x:v>170</x:v>
      </x:c>
      <x:c r="AC52" s="313" t="s">
        <x:v>112</x:v>
      </x:c>
      <x:c r="AD52" s="307">
        <x:v>3</x:v>
      </x:c>
      <x:c r="AE52" s="134" t="s">
        <x:v>89</x:v>
      </x:c>
      <x:c r="AF52" s="166"/>
      <x:c r="AG52" s="313" t="s">
        <x:v>588</x:v>
      </x:c>
      <x:c r="AH52" s="313"/>
      <x:c r="AI52" s="304" t="s">
        <x:v>589</x:v>
      </x:c>
      <x:c r="AJ52" s="185"/>
      <x:c r="AK52" s="307"/>
      <x:c r="AL52" s="314" t="s">
        <x:v>590</x:v>
      </x:c>
      <x:c r="AM52" s="304" t="s">
        <x:v>591</x:v>
      </x:c>
      <x:c r="AN52" s="304" t="s">
        <x:v>221</x:v>
      </x:c>
      <x:c r="AO52" s="141">
        <x:f>C52*U52+D52</x:f>
      </x:c>
      <x:c r="AP52" s="85" t="s">
        <x:v>592</x:v>
      </x:c>
      <x:c r="AQ52" s="314" t="s">
        <x:v>223</x:v>
      </x:c>
      <x:c r="AR52" s="312" t="s">
        <x:v>97</x:v>
      </x:c>
      <x:c r="AV52" s="99"/>
      <x:c r="AW52" s="157" t="s">
        <x:v>593</x:v>
      </x:c>
      <x:c r="AX52" s="315"/>
      <x:c r="AY52" s="316" t="s">
        <x:v>594</x:v>
      </x:c>
      <x:c r="AZ52" s="157"/>
      <x:c r="BA52" s="240" t="s">
        <x:v>226</x:v>
      </x:c>
      <x:c r="BB52" s="240" t="s">
        <x:v>595</x:v>
      </x:c>
      <x:c r="BC52" s="240" t="s">
        <x:v>596</x:v>
      </x:c>
      <x:c r="BD52" s="240" t="s">
        <x:v>596</x:v>
      </x:c>
      <x:c r="BE52" s="240" t="s">
        <x:v>597</x:v>
      </x:c>
      <x:c r="BF52" s="103">
        <x:v>46331</x:v>
      </x:c>
      <x:c r="BG52" s="46"/>
      <x:c r="BH52" s="46"/>
      <x:c r="BI52" s="46">
        <x:f>AO52*E52</x:f>
      </x:c>
      <x:c r="BJ52" s="46">
        <x:f>AO52*Z52</x:f>
      </x:c>
    </x:row>
    <x:row r="53" spans="1:62" ht="126" customHeight="1" x14ac:dyDescent="0.2">
      <x:c r="A53" s="302" t="s">
        <x:v>76</x:v>
      </x:c>
      <x:c r="B53" s="173"/>
      <x:c r="C53" s="303">
        <x:v>0</x:v>
      </x:c>
      <x:c r="D53" s="303">
        <x:v>0</x:v>
      </x:c>
      <x:c r="E53" s="132">
        <x:v>560.7</x:v>
      </x:c>
      <x:c r="F53" s="133" t="s">
        <x:v>598</x:v>
      </x:c>
      <x:c r="G53" s="304" t="s">
        <x:v>599</x:v>
      </x:c>
      <x:c r="H53" s="304" t="s">
        <x:v>600</x:v>
      </x:c>
      <x:c r="I53" s="89"/>
      <x:c r="J53" s="90" t="s">
        <x:v>167</x:v>
      </x:c>
      <x:c r="K53" s="304"/>
      <x:c r="L53" s="304"/>
      <x:c r="M53" s="305" t="s">
        <x:v>210</x:v>
      </x:c>
      <x:c r="N53" s="304" t="s">
        <x:v>81</x:v>
      </x:c>
      <x:c r="O53" s="306" t="s">
        <x:v>462</x:v>
      </x:c>
      <x:c r="P53" s="306" t="s">
        <x:v>463</x:v>
      </x:c>
      <x:c r="Q53" s="307" t="s">
        <x:v>84</x:v>
      </x:c>
      <x:c r="R53" s="307" t="s">
        <x:v>85</x:v>
      </x:c>
      <x:c r="S53" s="307" t="s">
        <x:v>601</x:v>
      </x:c>
      <x:c r="T53" s="305">
        <x:v>10</x:v>
      </x:c>
      <x:c r="U53" s="308">
        <x:v>20</x:v>
      </x:c>
      <x:c r="V53" s="309">
        <x:v>46325</x:v>
      </x:c>
      <x:c r="W53" s="309">
        <x:v>46325</x:v>
      </x:c>
      <x:c r="X53" s="310">
        <x:v>9785171856045</x:v>
      </x:c>
      <x:c r="Y53" s="311">
        <x:v>64</x:v>
      </x:c>
      <x:c r="Z53" s="312">
        <x:v>0.167</x:v>
      </x:c>
      <x:c r="AA53" s="313" t="s">
        <x:v>404</x:v>
      </x:c>
      <x:c r="AB53" s="313" t="s">
        <x:v>571</x:v>
      </x:c>
      <x:c r="AC53" s="313" t="s">
        <x:v>88</x:v>
      </x:c>
      <x:c r="AD53" s="307">
        <x:v>3</x:v>
      </x:c>
      <x:c r="AE53" s="167" t="s">
        <x:v>114</x:v>
      </x:c>
      <x:c r="AF53" s="166"/>
      <x:c r="AG53" s="313" t="s">
        <x:v>602</x:v>
      </x:c>
      <x:c r="AH53" s="313"/>
      <x:c r="AI53" s="304" t="s">
        <x:v>603</x:v>
      </x:c>
      <x:c r="AJ53" s="185"/>
      <x:c r="AK53" s="307"/>
      <x:c r="AL53" s="314" t="s">
        <x:v>604</x:v>
      </x:c>
      <x:c r="AM53" s="304" t="s">
        <x:v>605</x:v>
      </x:c>
      <x:c r="AN53" s="304" t="s">
        <x:v>221</x:v>
      </x:c>
      <x:c r="AO53" s="141">
        <x:f>C53*U53+D53</x:f>
      </x:c>
      <x:c r="AP53" s="85" t="s">
        <x:v>606</x:v>
      </x:c>
      <x:c r="AQ53" s="314" t="s">
        <x:v>223</x:v>
      </x:c>
      <x:c r="AR53" s="312" t="s">
        <x:v>97</x:v>
      </x:c>
      <x:c r="AV53" s="99"/>
      <x:c r="AW53" s="157" t="s">
        <x:v>607</x:v>
      </x:c>
      <x:c r="AX53" s="315"/>
      <x:c r="AY53" s="316" t="s">
        <x:v>608</x:v>
      </x:c>
      <x:c r="AZ53" s="157"/>
      <x:c r="BA53" s="240" t="s">
        <x:v>226</x:v>
      </x:c>
      <x:c r="BB53" s="240" t="s">
        <x:v>472</x:v>
      </x:c>
      <x:c r="BC53" s="240" t="s">
        <x:v>609</x:v>
      </x:c>
      <x:c r="BD53" s="240" t="s">
        <x:v>610</x:v>
      </x:c>
      <x:c r="BE53" s="240" t="s">
        <x:v>611</x:v>
      </x:c>
      <x:c r="BF53" s="103">
        <x:v>46331</x:v>
      </x:c>
      <x:c r="BG53" s="46"/>
      <x:c r="BH53" s="46"/>
      <x:c r="BI53" s="46">
        <x:f>AO53*E53</x:f>
      </x:c>
      <x:c r="BJ53" s="46">
        <x:f>AO53*Z53</x:f>
      </x:c>
    </x:row>
    <x:row r="54" spans="1:62" ht="126" customHeight="1" x14ac:dyDescent="0.2">
      <x:c r="A54" s="302" t="s">
        <x:v>76</x:v>
      </x:c>
      <x:c r="B54" s="173"/>
      <x:c r="C54" s="303">
        <x:v>0</x:v>
      </x:c>
      <x:c r="D54" s="303">
        <x:v>0</x:v>
      </x:c>
      <x:c r="E54" s="132">
        <x:v>407.4</x:v>
      </x:c>
      <x:c r="F54" s="133" t="s">
        <x:v>612</x:v>
      </x:c>
      <x:c r="G54" s="304" t="s">
        <x:v>613</x:v>
      </x:c>
      <x:c r="H54" s="304" t="s">
        <x:v>614</x:v>
      </x:c>
      <x:c r="I54" s="89"/>
      <x:c r="J54" s="90">
        <x:v>8</x:v>
      </x:c>
      <x:c r="K54" s="304"/>
      <x:c r="L54" s="304"/>
      <x:c r="M54" s="305" t="s">
        <x:v>107</x:v>
      </x:c>
      <x:c r="N54" s="304" t="s">
        <x:v>81</x:v>
      </x:c>
      <x:c r="O54" s="306" t="s">
        <x:v>615</x:v>
      </x:c>
      <x:c r="P54" s="306" t="s">
        <x:v>615</x:v>
      </x:c>
      <x:c r="Q54" s="307" t="s">
        <x:v>84</x:v>
      </x:c>
      <x:c r="R54" s="307" t="s">
        <x:v>85</x:v>
      </x:c>
      <x:c r="S54" s="307" t="s">
        <x:v>616</x:v>
      </x:c>
      <x:c r="T54" s="305">
        <x:v>10</x:v>
      </x:c>
      <x:c r="U54" s="308">
        <x:v>8</x:v>
      </x:c>
      <x:c r="V54" s="309">
        <x:v>44918</x:v>
      </x:c>
      <x:c r="W54" s="309">
        <x:v>46325</x:v>
      </x:c>
      <x:c r="X54" s="310">
        <x:v>9785171532178</x:v>
      </x:c>
      <x:c r="Y54" s="311">
        <x:v>768</x:v>
      </x:c>
      <x:c r="Z54" s="312">
        <x:v>0.36</x:v>
      </x:c>
      <x:c r="AA54" s="313" t="s">
        <x:v>617</x:v>
      </x:c>
      <x:c r="AB54" s="313" t="s">
        <x:v>556</x:v>
      </x:c>
      <x:c r="AC54" s="313" t="s">
        <x:v>618</x:v>
      </x:c>
      <x:c r="AD54" s="307">
        <x:v>3</x:v>
      </x:c>
      <x:c r="AE54" s="134" t="s">
        <x:v>89</x:v>
      </x:c>
      <x:c r="AF54" s="166"/>
      <x:c r="AG54" s="313" t="s">
        <x:v>619</x:v>
      </x:c>
      <x:c r="AH54" s="313"/>
      <x:c r="AI54" s="304" t="s">
        <x:v>620</x:v>
      </x:c>
      <x:c r="AJ54" s="185"/>
      <x:c r="AK54" s="307" t="s">
        <x:v>621</x:v>
      </x:c>
      <x:c r="AL54" s="314" t="s">
        <x:v>622</x:v>
      </x:c>
      <x:c r="AM54" s="304" t="s">
        <x:v>623</x:v>
      </x:c>
      <x:c r="AN54" s="304" t="s">
        <x:v>120</x:v>
      </x:c>
      <x:c r="AO54" s="141">
        <x:f>C54*U54+D54</x:f>
      </x:c>
      <x:c r="AP54" s="85" t="s">
        <x:v>624</x:v>
      </x:c>
      <x:c r="AQ54" s="314" t="s">
        <x:v>122</x:v>
      </x:c>
      <x:c r="AR54" s="312" t="s">
        <x:v>97</x:v>
      </x:c>
      <x:c r="AV54" s="99"/>
      <x:c r="AW54" s="157" t="s">
        <x:v>625</x:v>
      </x:c>
      <x:c r="AX54" s="315" t="s">
        <x:v>626</x:v>
      </x:c>
      <x:c r="AY54" s="316" t="s">
        <x:v>627</x:v>
      </x:c>
      <x:c r="AZ54" s="157"/>
      <x:c r="BA54" s="240" t="s">
        <x:v>126</x:v>
      </x:c>
      <x:c r="BB54" s="240" t="s">
        <x:v>628</x:v>
      </x:c>
      <x:c r="BC54" s="240" t="s">
        <x:v>629</x:v>
      </x:c>
      <x:c r="BD54" s="240" t="s">
        <x:v>629</x:v>
      </x:c>
      <x:c r="BE54" s="240" t="s">
        <x:v>630</x:v>
      </x:c>
      <x:c r="BF54" s="103">
        <x:v>46331</x:v>
      </x:c>
      <x:c r="BG54" s="46"/>
      <x:c r="BH54" s="46"/>
      <x:c r="BI54" s="46">
        <x:f>AO54*E54</x:f>
      </x:c>
      <x:c r="BJ54" s="46">
        <x:f>AO54*Z54</x:f>
      </x:c>
    </x:row>
    <x:row r="55" spans="1:62" ht="120" customHeight="1" x14ac:dyDescent="0.2">
      <x:c r="A55" s="302" t="s">
        <x:v>76</x:v>
      </x:c>
      <x:c r="B55" s="173"/>
      <x:c r="C55" s="303">
        <x:v>0</x:v>
      </x:c>
      <x:c r="D55" s="303">
        <x:v>0</x:v>
      </x:c>
      <x:c r="E55" s="132">
        <x:v>472.5</x:v>
      </x:c>
      <x:c r="F55" s="133" t="s">
        <x:v>631</x:v>
      </x:c>
      <x:c r="G55" s="304" t="s">
        <x:v>632</x:v>
      </x:c>
      <x:c r="H55" s="304" t="s">
        <x:v>633</x:v>
      </x:c>
      <x:c r="I55" s="89"/>
      <x:c r="J55" s="90" t="s">
        <x:v>167</x:v>
      </x:c>
      <x:c r="K55" s="304"/>
      <x:c r="L55" s="304"/>
      <x:c r="M55" s="305" t="s">
        <x:v>80</x:v>
      </x:c>
      <x:c r="N55" s="304" t="s">
        <x:v>81</x:v>
      </x:c>
      <x:c r="O55" s="306" t="s">
        <x:v>634</x:v>
      </x:c>
      <x:c r="P55" s="306" t="s">
        <x:v>635</x:v>
      </x:c>
      <x:c r="Q55" s="307" t="s">
        <x:v>84</x:v>
      </x:c>
      <x:c r="R55" s="307" t="s">
        <x:v>85</x:v>
      </x:c>
      <x:c r="S55" s="307" t="s">
        <x:v>636</x:v>
      </x:c>
      <x:c r="T55" s="305">
        <x:v>10</x:v>
      </x:c>
      <x:c r="U55" s="308">
        <x:v>20</x:v>
      </x:c>
      <x:c r="V55" s="309">
        <x:v>46328</x:v>
      </x:c>
      <x:c r="W55" s="309">
        <x:v>46328</x:v>
      </x:c>
      <x:c r="X55" s="310">
        <x:v>9785171870942</x:v>
      </x:c>
      <x:c r="Y55" s="311">
        <x:v>32</x:v>
      </x:c>
      <x:c r="Z55" s="312">
        <x:v>0.298</x:v>
      </x:c>
      <x:c r="AA55" s="313" t="s">
        <x:v>361</x:v>
      </x:c>
      <x:c r="AB55" s="313" t="s">
        <x:v>637</x:v>
      </x:c>
      <x:c r="AC55" s="313" t="s">
        <x:v>362</x:v>
      </x:c>
      <x:c r="AD55" s="307" t="s">
        <x:v>113</x:v>
      </x:c>
      <x:c r="AE55" s="167" t="s">
        <x:v>114</x:v>
      </x:c>
      <x:c r="AF55" s="166"/>
      <x:c r="AG55" s="313" t="s">
        <x:v>638</x:v>
      </x:c>
      <x:c r="AH55" s="313"/>
      <x:c r="AI55" s="304" t="s">
        <x:v>639</x:v>
      </x:c>
      <x:c r="AJ55" s="185" t="s">
        <x:v>640</x:v>
      </x:c>
      <x:c r="AK55" s="307"/>
      <x:c r="AL55" s="314" t="s">
        <x:v>641</x:v>
      </x:c>
      <x:c r="AM55" s="304" t="s">
        <x:v>642</x:v>
      </x:c>
      <x:c r="AN55" s="304" t="s">
        <x:v>94</x:v>
      </x:c>
      <x:c r="AO55" s="141">
        <x:f>C55*U55+D55</x:f>
      </x:c>
      <x:c r="AP55" s="85" t="s">
        <x:v>643</x:v>
      </x:c>
      <x:c r="AQ55" s="314" t="s">
        <x:v>96</x:v>
      </x:c>
      <x:c r="AR55" s="312" t="s">
        <x:v>97</x:v>
      </x:c>
      <x:c r="AV55" s="99"/>
      <x:c r="AW55" s="157" t="s">
        <x:v>644</x:v>
      </x:c>
      <x:c r="AX55" s="315"/>
      <x:c r="AY55" s="316" t="s">
        <x:v>645</x:v>
      </x:c>
      <x:c r="AZ55" s="157"/>
      <x:c r="BA55" s="240" t="s">
        <x:v>100</x:v>
      </x:c>
      <x:c r="BB55" s="240" t="s">
        <x:v>646</x:v>
      </x:c>
      <x:c r="BC55" s="240" t="s">
        <x:v>647</x:v>
      </x:c>
      <x:c r="BD55" s="240" t="s">
        <x:v>648</x:v>
      </x:c>
      <x:c r="BE55" s="240" t="s">
        <x:v>649</x:v>
      </x:c>
      <x:c r="BF55" s="103">
        <x:v>46331</x:v>
      </x:c>
      <x:c r="BG55" s="46"/>
      <x:c r="BH55" s="46"/>
      <x:c r="BI55" s="46">
        <x:f>AO55*E55</x:f>
      </x:c>
      <x:c r="BJ55" s="46">
        <x:f>AO55*Z55</x:f>
      </x:c>
    </x:row>
    <x:row r="56" spans="1:62" ht="120" customHeight="1" x14ac:dyDescent="0.2">
      <x:c r="A56" s="302" t="s">
        <x:v>76</x:v>
      </x:c>
      <x:c r="B56" s="173"/>
      <x:c r="C56" s="303">
        <x:v>0</x:v>
      </x:c>
      <x:c r="D56" s="303">
        <x:v>0</x:v>
      </x:c>
      <x:c r="E56" s="132">
        <x:v>1209.6</x:v>
      </x:c>
      <x:c r="F56" s="133" t="s">
        <x:v>650</x:v>
      </x:c>
      <x:c r="G56" s="304" t="s">
        <x:v>651</x:v>
      </x:c>
      <x:c r="H56" s="304" t="s">
        <x:v>633</x:v>
      </x:c>
      <x:c r="I56" s="89"/>
      <x:c r="J56" s="90" t="s">
        <x:v>156</x:v>
      </x:c>
      <x:c r="K56" s="304"/>
      <x:c r="L56" s="304"/>
      <x:c r="M56" s="305" t="s">
        <x:v>80</x:v>
      </x:c>
      <x:c r="N56" s="304" t="s">
        <x:v>81</x:v>
      </x:c>
      <x:c r="O56" s="306" t="s">
        <x:v>652</x:v>
      </x:c>
      <x:c r="P56" s="306" t="s">
        <x:v>653</x:v>
      </x:c>
      <x:c r="Q56" s="307" t="s">
        <x:v>84</x:v>
      </x:c>
      <x:c r="R56" s="307" t="s">
        <x:v>85</x:v>
      </x:c>
      <x:c r="S56" s="307" t="s">
        <x:v>654</x:v>
      </x:c>
      <x:c r="T56" s="305">
        <x:v>10</x:v>
      </x:c>
      <x:c r="U56" s="308">
        <x:v>7</x:v>
      </x:c>
      <x:c r="V56" s="309">
        <x:v>46322</x:v>
      </x:c>
      <x:c r="W56" s="309">
        <x:v>46322</x:v>
      </x:c>
      <x:c r="X56" s="310">
        <x:v>9785171877811</x:v>
      </x:c>
      <x:c r="Y56" s="311">
        <x:v>200</x:v>
      </x:c>
      <x:c r="Z56" s="312">
        <x:v>0.886</x:v>
      </x:c>
      <x:c r="AA56" s="313" t="s">
        <x:v>361</x:v>
      </x:c>
      <x:c r="AB56" s="313" t="s">
        <x:v>215</x:v>
      </x:c>
      <x:c r="AC56" s="313" t="s">
        <x:v>362</x:v>
      </x:c>
      <x:c r="AD56" s="307" t="s">
        <x:v>113</x:v>
      </x:c>
      <x:c r="AE56" s="167" t="s">
        <x:v>114</x:v>
      </x:c>
      <x:c r="AF56" s="166"/>
      <x:c r="AG56" s="313" t="s">
        <x:v>655</x:v>
      </x:c>
      <x:c r="AH56" s="313"/>
      <x:c r="AI56" s="304" t="s">
        <x:v>639</x:v>
      </x:c>
      <x:c r="AJ56" s="185" t="s">
        <x:v>382</x:v>
      </x:c>
      <x:c r="AK56" s="307"/>
      <x:c r="AL56" s="314" t="s">
        <x:v>656</x:v>
      </x:c>
      <x:c r="AM56" s="304" t="s">
        <x:v>642</x:v>
      </x:c>
      <x:c r="AN56" s="304" t="s">
        <x:v>94</x:v>
      </x:c>
      <x:c r="AO56" s="141">
        <x:f>C56*U56+D56</x:f>
      </x:c>
      <x:c r="AP56" s="85" t="s">
        <x:v>657</x:v>
      </x:c>
      <x:c r="AQ56" s="314" t="s">
        <x:v>247</x:v>
      </x:c>
      <x:c r="AR56" s="312" t="s">
        <x:v>97</x:v>
      </x:c>
      <x:c r="AV56" s="99"/>
      <x:c r="AW56" s="157" t="s">
        <x:v>658</x:v>
      </x:c>
      <x:c r="AX56" s="315" t="s">
        <x:v>659</x:v>
      </x:c>
      <x:c r="AY56" s="316" t="s">
        <x:v>660</x:v>
      </x:c>
      <x:c r="AZ56" s="157"/>
      <x:c r="BA56" s="240" t="s">
        <x:v>100</x:v>
      </x:c>
      <x:c r="BB56" s="240" t="s">
        <x:v>646</x:v>
      </x:c>
      <x:c r="BC56" s="240" t="s">
        <x:v>647</x:v>
      </x:c>
      <x:c r="BD56" s="240" t="s">
        <x:v>648</x:v>
      </x:c>
      <x:c r="BE56" s="240" t="s">
        <x:v>649</x:v>
      </x:c>
      <x:c r="BF56" s="103">
        <x:v>46331</x:v>
      </x:c>
      <x:c r="BG56" s="46"/>
      <x:c r="BH56" s="46"/>
      <x:c r="BI56" s="46">
        <x:f>AO56*E56</x:f>
      </x:c>
      <x:c r="BJ56" s="46">
        <x:f>AO56*Z56</x:f>
      </x:c>
    </x:row>
    <x:row r="57" spans="1:62" ht="126" customHeight="1" x14ac:dyDescent="0.2">
      <x:c r="A57" s="302" t="s">
        <x:v>76</x:v>
      </x:c>
      <x:c r="B57" s="173"/>
      <x:c r="C57" s="303">
        <x:v>0</x:v>
      </x:c>
      <x:c r="D57" s="303">
        <x:v>0</x:v>
      </x:c>
      <x:c r="E57" s="132">
        <x:v>115.5</x:v>
      </x:c>
      <x:c r="F57" s="133" t="s">
        <x:v>661</x:v>
      </x:c>
      <x:c r="G57" s="304" t="s">
        <x:v>662</x:v>
      </x:c>
      <x:c r="H57" s="304" t="s">
        <x:v>663</x:v>
      </x:c>
      <x:c r="I57" s="89"/>
      <x:c r="J57" s="90">
        <x:v>3</x:v>
      </x:c>
      <x:c r="K57" s="304"/>
      <x:c r="L57" s="304"/>
      <x:c r="M57" s="305" t="s">
        <x:v>80</x:v>
      </x:c>
      <x:c r="N57" s="304" t="s">
        <x:v>81</x:v>
      </x:c>
      <x:c r="O57" s="306" t="s">
        <x:v>401</x:v>
      </x:c>
      <x:c r="P57" s="306" t="s">
        <x:v>664</x:v>
      </x:c>
      <x:c r="Q57" s="307" t="s">
        <x:v>84</x:v>
      </x:c>
      <x:c r="R57" s="307" t="s">
        <x:v>85</x:v>
      </x:c>
      <x:c r="S57" s="307" t="s">
        <x:v>665</x:v>
      </x:c>
      <x:c r="T57" s="305">
        <x:v>10</x:v>
      </x:c>
      <x:c r="U57" s="308">
        <x:v>50</x:v>
      </x:c>
      <x:c r="V57" s="309">
        <x:v>42677</x:v>
      </x:c>
      <x:c r="W57" s="309">
        <x:v>46325</x:v>
      </x:c>
      <x:c r="X57" s="310">
        <x:v>9785170993673</x:v>
      </x:c>
      <x:c r="Y57" s="311">
        <x:v>48</x:v>
      </x:c>
      <x:c r="Z57" s="312">
        <x:v>0.042</x:v>
      </x:c>
      <x:c r="AA57" s="313" t="s">
        <x:v>666</x:v>
      </x:c>
      <x:c r="AB57" s="313" t="s">
        <x:v>279</x:v>
      </x:c>
      <x:c r="AC57" s="313" t="s">
        <x:v>667</x:v>
      </x:c>
      <x:c r="AD57" s="307">
        <x:v>3</x:v>
      </x:c>
      <x:c r="AE57" s="134" t="s">
        <x:v>89</x:v>
      </x:c>
      <x:c r="AF57" s="166"/>
      <x:c r="AG57" s="313" t="s">
        <x:v>420</x:v>
      </x:c>
      <x:c r="AH57" s="313"/>
      <x:c r="AI57" s="304" t="s">
        <x:v>668</x:v>
      </x:c>
      <x:c r="AJ57" s="185" t="s">
        <x:v>640</x:v>
      </x:c>
      <x:c r="AK57" s="307"/>
      <x:c r="AL57" s="314" t="s">
        <x:v>669</x:v>
      </x:c>
      <x:c r="AM57" s="304" t="s">
        <x:v>409</x:v>
      </x:c>
      <x:c r="AN57" s="304" t="s">
        <x:v>94</x:v>
      </x:c>
      <x:c r="AO57" s="141">
        <x:f>C57*U57+D57</x:f>
      </x:c>
      <x:c r="AP57" s="85" t="s">
        <x:v>670</x:v>
      </x:c>
      <x:c r="AQ57" s="314" t="s">
        <x:v>96</x:v>
      </x:c>
      <x:c r="AR57" s="312" t="s">
        <x:v>97</x:v>
      </x:c>
      <x:c r="AV57" s="99"/>
      <x:c r="AW57" s="157" t="s">
        <x:v>671</x:v>
      </x:c>
      <x:c r="AX57" s="315" t="s">
        <x:v>672</x:v>
      </x:c>
      <x:c r="AY57" s="316" t="s">
        <x:v>673</x:v>
      </x:c>
      <x:c r="AZ57" s="157"/>
      <x:c r="BA57" s="240" t="s">
        <x:v>100</x:v>
      </x:c>
      <x:c r="BB57" s="240" t="s">
        <x:v>387</x:v>
      </x:c>
      <x:c r="BC57" s="240" t="s">
        <x:v>388</x:v>
      </x:c>
      <x:c r="BD57" s="240" t="s">
        <x:v>674</x:v>
      </x:c>
      <x:c r="BE57" s="240" t="s">
        <x:v>675</x:v>
      </x:c>
      <x:c r="BF57" s="103">
        <x:v>46331</x:v>
      </x:c>
      <x:c r="BG57" s="46"/>
      <x:c r="BH57" s="46"/>
      <x:c r="BI57" s="46">
        <x:f>AO57*E57</x:f>
      </x:c>
      <x:c r="BJ57" s="46">
        <x:f>AO57*Z57</x:f>
      </x:c>
    </x:row>
    <x:row r="58" spans="1:62" ht="126" customHeight="1" x14ac:dyDescent="0.2">
      <x:c r="A58" s="302" t="s">
        <x:v>76</x:v>
      </x:c>
      <x:c r="B58" s="173"/>
      <x:c r="C58" s="303">
        <x:v>0</x:v>
      </x:c>
      <x:c r="D58" s="303">
        <x:v>0</x:v>
      </x:c>
      <x:c r="E58" s="132">
        <x:v>115.5</x:v>
      </x:c>
      <x:c r="F58" s="133" t="s">
        <x:v>676</x:v>
      </x:c>
      <x:c r="G58" s="304" t="s">
        <x:v>476</x:v>
      </x:c>
      <x:c r="H58" s="304" t="s">
        <x:v>663</x:v>
      </x:c>
      <x:c r="I58" s="89"/>
      <x:c r="J58" s="90">
        <x:v>3</x:v>
      </x:c>
      <x:c r="K58" s="304"/>
      <x:c r="L58" s="304"/>
      <x:c r="M58" s="305" t="s">
        <x:v>80</x:v>
      </x:c>
      <x:c r="N58" s="304" t="s">
        <x:v>81</x:v>
      </x:c>
      <x:c r="O58" s="306" t="s">
        <x:v>401</x:v>
      </x:c>
      <x:c r="P58" s="306" t="s">
        <x:v>402</x:v>
      </x:c>
      <x:c r="Q58" s="307" t="s">
        <x:v>84</x:v>
      </x:c>
      <x:c r="R58" s="307" t="s">
        <x:v>85</x:v>
      </x:c>
      <x:c r="S58" s="307" t="s">
        <x:v>677</x:v>
      </x:c>
      <x:c r="T58" s="305">
        <x:v>10</x:v>
      </x:c>
      <x:c r="U58" s="308">
        <x:v>50</x:v>
      </x:c>
      <x:c r="V58" s="309">
        <x:v>44253</x:v>
      </x:c>
      <x:c r="W58" s="309">
        <x:v>46325</x:v>
      </x:c>
      <x:c r="X58" s="310">
        <x:v>9785171356880</x:v>
      </x:c>
      <x:c r="Y58" s="311">
        <x:v>48</x:v>
      </x:c>
      <x:c r="Z58" s="312">
        <x:v>0.043</x:v>
      </x:c>
      <x:c r="AA58" s="313" t="s">
        <x:v>678</x:v>
      </x:c>
      <x:c r="AB58" s="313" t="s">
        <x:v>279</x:v>
      </x:c>
      <x:c r="AC58" s="313" t="s">
        <x:v>667</x:v>
      </x:c>
      <x:c r="AD58" s="307">
        <x:v>3</x:v>
      </x:c>
      <x:c r="AE58" s="134" t="s">
        <x:v>89</x:v>
      </x:c>
      <x:c r="AF58" s="166"/>
      <x:c r="AG58" s="313" t="s">
        <x:v>420</x:v>
      </x:c>
      <x:c r="AH58" s="313"/>
      <x:c r="AI58" s="304" t="s">
        <x:v>668</x:v>
      </x:c>
      <x:c r="AJ58" s="185" t="s">
        <x:v>91</x:v>
      </x:c>
      <x:c r="AK58" s="307"/>
      <x:c r="AL58" s="314" t="s">
        <x:v>679</x:v>
      </x:c>
      <x:c r="AM58" s="304" t="s">
        <x:v>409</x:v>
      </x:c>
      <x:c r="AN58" s="304" t="s">
        <x:v>94</x:v>
      </x:c>
      <x:c r="AO58" s="141">
        <x:f>C58*U58+D58</x:f>
      </x:c>
      <x:c r="AP58" s="85" t="s">
        <x:v>680</x:v>
      </x:c>
      <x:c r="AQ58" s="314" t="s">
        <x:v>96</x:v>
      </x:c>
      <x:c r="AR58" s="312" t="s">
        <x:v>97</x:v>
      </x:c>
      <x:c r="AV58" s="99"/>
      <x:c r="AW58" s="157" t="s">
        <x:v>681</x:v>
      </x:c>
      <x:c r="AX58" s="315" t="s">
        <x:v>682</x:v>
      </x:c>
      <x:c r="AY58" s="316" t="s">
        <x:v>683</x:v>
      </x:c>
      <x:c r="AZ58" s="157"/>
      <x:c r="BA58" s="240" t="s">
        <x:v>100</x:v>
      </x:c>
      <x:c r="BB58" s="240" t="s">
        <x:v>646</x:v>
      </x:c>
      <x:c r="BC58" s="240" t="s">
        <x:v>684</x:v>
      </x:c>
      <x:c r="BD58" s="240" t="s">
        <x:v>684</x:v>
      </x:c>
      <x:c r="BE58" s="240" t="s">
        <x:v>685</x:v>
      </x:c>
      <x:c r="BF58" s="103">
        <x:v>46331</x:v>
      </x:c>
      <x:c r="BG58" s="46"/>
      <x:c r="BH58" s="46"/>
      <x:c r="BI58" s="46">
        <x:f>AO58*E58</x:f>
      </x:c>
      <x:c r="BJ58" s="46">
        <x:f>AO58*Z58</x:f>
      </x:c>
    </x:row>
    <x:row r="59" spans="1:62" ht="126" customHeight="1" x14ac:dyDescent="0.2">
      <x:c r="A59" s="302" t="s">
        <x:v>76</x:v>
      </x:c>
      <x:c r="B59" s="173"/>
      <x:c r="C59" s="303">
        <x:v>0</x:v>
      </x:c>
      <x:c r="D59" s="303">
        <x:v>0</x:v>
      </x:c>
      <x:c r="E59" s="132">
        <x:v>115.5</x:v>
      </x:c>
      <x:c r="F59" s="133" t="s">
        <x:v>686</x:v>
      </x:c>
      <x:c r="G59" s="304" t="s">
        <x:v>687</x:v>
      </x:c>
      <x:c r="H59" s="304" t="s">
        <x:v>663</x:v>
      </x:c>
      <x:c r="I59" s="89"/>
      <x:c r="J59" s="90">
        <x:v>5</x:v>
      </x:c>
      <x:c r="K59" s="304"/>
      <x:c r="L59" s="304"/>
      <x:c r="M59" s="305" t="s">
        <x:v>80</x:v>
      </x:c>
      <x:c r="N59" s="304" t="s">
        <x:v>81</x:v>
      </x:c>
      <x:c r="O59" s="306" t="s">
        <x:v>401</x:v>
      </x:c>
      <x:c r="P59" s="306" t="s">
        <x:v>664</x:v>
      </x:c>
      <x:c r="Q59" s="307" t="s">
        <x:v>84</x:v>
      </x:c>
      <x:c r="R59" s="307" t="s">
        <x:v>85</x:v>
      </x:c>
      <x:c r="S59" s="307" t="s">
        <x:v>688</x:v>
      </x:c>
      <x:c r="T59" s="305">
        <x:v>10</x:v>
      </x:c>
      <x:c r="U59" s="308">
        <x:v>50</x:v>
      </x:c>
      <x:c r="V59" s="309">
        <x:v>45350</x:v>
      </x:c>
      <x:c r="W59" s="309">
        <x:v>46325</x:v>
      </x:c>
      <x:c r="X59" s="310">
        <x:v>9785171615550</x:v>
      </x:c>
      <x:c r="Y59" s="311">
        <x:v>48</x:v>
      </x:c>
      <x:c r="Z59" s="312">
        <x:v>0.045</x:v>
      </x:c>
      <x:c r="AA59" s="313" t="s">
        <x:v>666</x:v>
      </x:c>
      <x:c r="AB59" s="313" t="s">
        <x:v>279</x:v>
      </x:c>
      <x:c r="AC59" s="313" t="s">
        <x:v>667</x:v>
      </x:c>
      <x:c r="AD59" s="307">
        <x:v>3</x:v>
      </x:c>
      <x:c r="AE59" s="134" t="s">
        <x:v>89</x:v>
      </x:c>
      <x:c r="AF59" s="166"/>
      <x:c r="AG59" s="313" t="s">
        <x:v>453</x:v>
      </x:c>
      <x:c r="AH59" s="313"/>
      <x:c r="AI59" s="304" t="s">
        <x:v>668</x:v>
      </x:c>
      <x:c r="AJ59" s="185" t="s">
        <x:v>640</x:v>
      </x:c>
      <x:c r="AK59" s="307"/>
      <x:c r="AL59" s="314" t="s">
        <x:v>689</x:v>
      </x:c>
      <x:c r="AM59" s="304" t="s">
        <x:v>409</x:v>
      </x:c>
      <x:c r="AN59" s="304" t="s">
        <x:v>94</x:v>
      </x:c>
      <x:c r="AO59" s="141">
        <x:f>C59*U59+D59</x:f>
      </x:c>
      <x:c r="AP59" s="85" t="s">
        <x:v>690</x:v>
      </x:c>
      <x:c r="AQ59" s="314" t="s">
        <x:v>96</x:v>
      </x:c>
      <x:c r="AR59" s="312" t="s">
        <x:v>97</x:v>
      </x:c>
      <x:c r="AV59" s="99"/>
      <x:c r="AW59" s="157" t="s">
        <x:v>691</x:v>
      </x:c>
      <x:c r="AX59" s="315" t="s">
        <x:v>692</x:v>
      </x:c>
      <x:c r="AY59" s="316" t="s">
        <x:v>693</x:v>
      </x:c>
      <x:c r="AZ59" s="157"/>
      <x:c r="BA59" s="240" t="s">
        <x:v>100</x:v>
      </x:c>
      <x:c r="BB59" s="240" t="s">
        <x:v>646</x:v>
      </x:c>
      <x:c r="BC59" s="240" t="s">
        <x:v>684</x:v>
      </x:c>
      <x:c r="BD59" s="240" t="s">
        <x:v>684</x:v>
      </x:c>
      <x:c r="BE59" s="240" t="s">
        <x:v>685</x:v>
      </x:c>
      <x:c r="BF59" s="103">
        <x:v>46331</x:v>
      </x:c>
      <x:c r="BG59" s="46"/>
      <x:c r="BH59" s="46"/>
      <x:c r="BI59" s="46">
        <x:f>AO59*E59</x:f>
      </x:c>
      <x:c r="BJ59" s="46">
        <x:f>AO59*Z59</x:f>
      </x:c>
    </x:row>
    <x:row r="60" spans="1:62" ht="126" customHeight="1" x14ac:dyDescent="0.2">
      <x:c r="A60" s="302" t="s">
        <x:v>76</x:v>
      </x:c>
      <x:c r="B60" s="173"/>
      <x:c r="C60" s="303">
        <x:v>0</x:v>
      </x:c>
      <x:c r="D60" s="303">
        <x:v>0</x:v>
      </x:c>
      <x:c r="E60" s="132">
        <x:v>428.4</x:v>
      </x:c>
      <x:c r="F60" s="133" t="s">
        <x:v>694</x:v>
      </x:c>
      <x:c r="G60" s="304" t="s">
        <x:v>78</x:v>
      </x:c>
      <x:c r="H60" s="304" t="s">
        <x:v>695</x:v>
      </x:c>
      <x:c r="I60" s="89"/>
      <x:c r="J60" s="90" t="s">
        <x:v>167</x:v>
      </x:c>
      <x:c r="K60" s="304"/>
      <x:c r="L60" s="304"/>
      <x:c r="M60" s="305" t="s">
        <x:v>210</x:v>
      </x:c>
      <x:c r="N60" s="304" t="s">
        <x:v>81</x:v>
      </x:c>
      <x:c r="O60" s="306" t="s">
        <x:v>696</x:v>
      </x:c>
      <x:c r="P60" s="306" t="s">
        <x:v>697</x:v>
      </x:c>
      <x:c r="Q60" s="307" t="s">
        <x:v>84</x:v>
      </x:c>
      <x:c r="R60" s="307" t="s">
        <x:v>85</x:v>
      </x:c>
      <x:c r="S60" s="307" t="s">
        <x:v>698</x:v>
      </x:c>
      <x:c r="T60" s="305">
        <x:v>10</x:v>
      </x:c>
      <x:c r="U60" s="308">
        <x:v>20</x:v>
      </x:c>
      <x:c r="V60" s="309">
        <x:v>46325</x:v>
      </x:c>
      <x:c r="W60" s="309">
        <x:v>46325</x:v>
      </x:c>
      <x:c r="X60" s="310">
        <x:v>9785171868598</x:v>
      </x:c>
      <x:c r="Y60" s="311">
        <x:v>64</x:v>
      </x:c>
      <x:c r="Z60" s="312">
        <x:v>0.133</x:v>
      </x:c>
      <x:c r="AA60" s="313" t="s">
        <x:v>699</x:v>
      </x:c>
      <x:c r="AB60" s="313" t="s">
        <x:v>279</x:v>
      </x:c>
      <x:c r="AC60" s="313" t="s">
        <x:v>700</x:v>
      </x:c>
      <x:c r="AD60" s="307" t="s">
        <x:v>701</x:v>
      </x:c>
      <x:c r="AE60" s="167" t="s">
        <x:v>114</x:v>
      </x:c>
      <x:c r="AF60" s="166"/>
      <x:c r="AG60" s="313" t="s">
        <x:v>702</x:v>
      </x:c>
      <x:c r="AH60" s="313"/>
      <x:c r="AI60" s="304" t="s">
        <x:v>703</x:v>
      </x:c>
      <x:c r="AJ60" s="185"/>
      <x:c r="AK60" s="307"/>
      <x:c r="AL60" s="314" t="s">
        <x:v>704</x:v>
      </x:c>
      <x:c r="AM60" s="304" t="s">
        <x:v>705</x:v>
      </x:c>
      <x:c r="AN60" s="304" t="s">
        <x:v>221</x:v>
      </x:c>
      <x:c r="AO60" s="141">
        <x:f>C60*U60+D60</x:f>
      </x:c>
      <x:c r="AP60" s="85" t="s">
        <x:v>706</x:v>
      </x:c>
      <x:c r="AQ60" s="314" t="s">
        <x:v>223</x:v>
      </x:c>
      <x:c r="AR60" s="312" t="s">
        <x:v>97</x:v>
      </x:c>
      <x:c r="AV60" s="99"/>
      <x:c r="AW60" s="157" t="s">
        <x:v>707</x:v>
      </x:c>
      <x:c r="AX60" s="315"/>
      <x:c r="AY60" s="316" t="s">
        <x:v>708</x:v>
      </x:c>
      <x:c r="AZ60" s="157"/>
      <x:c r="BA60" s="240" t="s">
        <x:v>226</x:v>
      </x:c>
      <x:c r="BB60" s="240" t="s">
        <x:v>709</x:v>
      </x:c>
      <x:c r="BC60" s="240" t="s">
        <x:v>710</x:v>
      </x:c>
      <x:c r="BD60" s="240" t="s">
        <x:v>711</x:v>
      </x:c>
      <x:c r="BE60" s="240" t="s">
        <x:v>712</x:v>
      </x:c>
      <x:c r="BF60" s="103">
        <x:v>46331</x:v>
      </x:c>
      <x:c r="BG60" s="46"/>
      <x:c r="BH60" s="46"/>
      <x:c r="BI60" s="46">
        <x:f>AO60*E60</x:f>
      </x:c>
      <x:c r="BJ60" s="46">
        <x:f>AO60*Z60</x:f>
      </x:c>
    </x:row>
    <x:row r="61" spans="1:62" ht="126" customHeight="1" x14ac:dyDescent="0.2">
      <x:c r="A61" s="302" t="s">
        <x:v>76</x:v>
      </x:c>
      <x:c r="B61" s="173"/>
      <x:c r="C61" s="303">
        <x:v>0</x:v>
      </x:c>
      <x:c r="D61" s="303">
        <x:v>0</x:v>
      </x:c>
      <x:c r="E61" s="132">
        <x:v>497.7</x:v>
      </x:c>
      <x:c r="F61" s="133" t="s">
        <x:v>713</x:v>
      </x:c>
      <x:c r="G61" s="304" t="s">
        <x:v>78</x:v>
      </x:c>
      <x:c r="H61" s="304" t="s">
        <x:v>714</x:v>
      </x:c>
      <x:c r="I61" s="89"/>
      <x:c r="J61" s="90" t="s">
        <x:v>167</x:v>
      </x:c>
      <x:c r="K61" s="304"/>
      <x:c r="L61" s="304"/>
      <x:c r="M61" s="305" t="s">
        <x:v>274</x:v>
      </x:c>
      <x:c r="N61" s="304" t="s">
        <x:v>81</x:v>
      </x:c>
      <x:c r="O61" s="306" t="s">
        <x:v>553</x:v>
      </x:c>
      <x:c r="P61" s="306" t="s">
        <x:v>715</x:v>
      </x:c>
      <x:c r="Q61" s="307" t="s">
        <x:v>84</x:v>
      </x:c>
      <x:c r="R61" s="307" t="s">
        <x:v>85</x:v>
      </x:c>
      <x:c r="S61" s="307" t="s">
        <x:v>716</x:v>
      </x:c>
      <x:c r="T61" s="305">
        <x:v>10</x:v>
      </x:c>
      <x:c r="U61" s="308">
        <x:v>10</x:v>
      </x:c>
      <x:c r="V61" s="309">
        <x:v>46327</x:v>
      </x:c>
      <x:c r="W61" s="309">
        <x:v>46327</x:v>
      </x:c>
      <x:c r="X61" s="310">
        <x:v>9785171829247</x:v>
      </x:c>
      <x:c r="Y61" s="311">
        <x:v>800</x:v>
      </x:c>
      <x:c r="Z61" s="312">
        <x:v>0.544</x:v>
      </x:c>
      <x:c r="AA61" s="313" t="s">
        <x:v>278</x:v>
      </x:c>
      <x:c r="AB61" s="313" t="s">
        <x:v>556</x:v>
      </x:c>
      <x:c r="AC61" s="313" t="s">
        <x:v>280</x:v>
      </x:c>
      <x:c r="AD61" s="307">
        <x:v>3</x:v>
      </x:c>
      <x:c r="AE61" s="167" t="s">
        <x:v>114</x:v>
      </x:c>
      <x:c r="AF61" s="166"/>
      <x:c r="AG61" s="313" t="s">
        <x:v>557</x:v>
      </x:c>
      <x:c r="AH61" s="313"/>
      <x:c r="AI61" s="304" t="s">
        <x:v>717</x:v>
      </x:c>
      <x:c r="AJ61" s="185"/>
      <x:c r="AK61" s="307"/>
      <x:c r="AL61" s="314" t="s">
        <x:v>718</x:v>
      </x:c>
      <x:c r="AM61" s="304" t="s">
        <x:v>559</x:v>
      </x:c>
      <x:c r="AN61" s="304" t="s">
        <x:v>221</x:v>
      </x:c>
      <x:c r="AO61" s="141">
        <x:f>C61*U61+D61</x:f>
      </x:c>
      <x:c r="AP61" s="85" t="s">
        <x:v>719</x:v>
      </x:c>
      <x:c r="AQ61" s="314" t="s">
        <x:v>223</x:v>
      </x:c>
      <x:c r="AR61" s="312" t="s">
        <x:v>97</x:v>
      </x:c>
      <x:c r="AV61" s="99"/>
      <x:c r="AW61" s="157" t="s">
        <x:v>720</x:v>
      </x:c>
      <x:c r="AX61" s="315"/>
      <x:c r="AY61" s="316" t="s">
        <x:v>721</x:v>
      </x:c>
      <x:c r="AZ61" s="157"/>
      <x:c r="BA61" s="240" t="s">
        <x:v>226</x:v>
      </x:c>
      <x:c r="BB61" s="240" t="s">
        <x:v>563</x:v>
      </x:c>
      <x:c r="BC61" s="240" t="s">
        <x:v>722</x:v>
      </x:c>
      <x:c r="BD61" s="240" t="s">
        <x:v>723</x:v>
      </x:c>
      <x:c r="BE61" s="240" t="s">
        <x:v>724</x:v>
      </x:c>
      <x:c r="BF61" s="103">
        <x:v>46331</x:v>
      </x:c>
      <x:c r="BG61" s="46"/>
      <x:c r="BH61" s="46"/>
      <x:c r="BI61" s="46">
        <x:f>AO61*E61</x:f>
      </x:c>
      <x:c r="BJ61" s="46">
        <x:f>AO61*Z61</x:f>
      </x:c>
    </x:row>
    <x:row r="62" spans="1:62" ht="126" customHeight="1" x14ac:dyDescent="0.2">
      <x:c r="A62" s="302" t="s">
        <x:v>76</x:v>
      </x:c>
      <x:c r="B62" s="173"/>
      <x:c r="C62" s="303">
        <x:v>0</x:v>
      </x:c>
      <x:c r="D62" s="303">
        <x:v>0</x:v>
      </x:c>
      <x:c r="E62" s="132">
        <x:v>541.8</x:v>
      </x:c>
      <x:c r="F62" s="133" t="s">
        <x:v>725</x:v>
      </x:c>
      <x:c r="G62" s="304" t="s">
        <x:v>78</x:v>
      </x:c>
      <x:c r="H62" s="304" t="s">
        <x:v>714</x:v>
      </x:c>
      <x:c r="I62" s="89"/>
      <x:c r="J62" s="90" t="s">
        <x:v>167</x:v>
      </x:c>
      <x:c r="K62" s="304"/>
      <x:c r="L62" s="304"/>
      <x:c r="M62" s="305" t="s">
        <x:v>274</x:v>
      </x:c>
      <x:c r="N62" s="304" t="s">
        <x:v>81</x:v>
      </x:c>
      <x:c r="O62" s="306" t="s">
        <x:v>553</x:v>
      </x:c>
      <x:c r="P62" s="306" t="s">
        <x:v>726</x:v>
      </x:c>
      <x:c r="Q62" s="307" t="s">
        <x:v>84</x:v>
      </x:c>
      <x:c r="R62" s="307" t="s">
        <x:v>85</x:v>
      </x:c>
      <x:c r="S62" s="307" t="s">
        <x:v>727</x:v>
      </x:c>
      <x:c r="T62" s="305">
        <x:v>10</x:v>
      </x:c>
      <x:c r="U62" s="308">
        <x:v>10</x:v>
      </x:c>
      <x:c r="V62" s="309">
        <x:v>46325</x:v>
      </x:c>
      <x:c r="W62" s="309">
        <x:v>46325</x:v>
      </x:c>
      <x:c r="X62" s="310">
        <x:v>9785171902780</x:v>
      </x:c>
      <x:c r="Y62" s="311">
        <x:v>768</x:v>
      </x:c>
      <x:c r="Z62" s="312">
        <x:v>0.529</x:v>
      </x:c>
      <x:c r="AA62" s="313" t="s">
        <x:v>278</x:v>
      </x:c>
      <x:c r="AB62" s="313" t="s">
        <x:v>556</x:v>
      </x:c>
      <x:c r="AC62" s="313" t="s">
        <x:v>280</x:v>
      </x:c>
      <x:c r="AD62" s="307">
        <x:v>3</x:v>
      </x:c>
      <x:c r="AE62" s="167" t="s">
        <x:v>114</x:v>
      </x:c>
      <x:c r="AF62" s="166"/>
      <x:c r="AG62" s="313" t="s">
        <x:v>728</x:v>
      </x:c>
      <x:c r="AH62" s="313"/>
      <x:c r="AI62" s="304" t="s">
        <x:v>717</x:v>
      </x:c>
      <x:c r="AJ62" s="185"/>
      <x:c r="AK62" s="307"/>
      <x:c r="AL62" s="314" t="s">
        <x:v>729</x:v>
      </x:c>
      <x:c r="AM62" s="304" t="s">
        <x:v>559</x:v>
      </x:c>
      <x:c r="AN62" s="304" t="s">
        <x:v>221</x:v>
      </x:c>
      <x:c r="AO62" s="141">
        <x:f>C62*U62+D62</x:f>
      </x:c>
      <x:c r="AP62" s="85" t="s">
        <x:v>730</x:v>
      </x:c>
      <x:c r="AQ62" s="314" t="s">
        <x:v>223</x:v>
      </x:c>
      <x:c r="AR62" s="312" t="s">
        <x:v>97</x:v>
      </x:c>
      <x:c r="AV62" s="99"/>
      <x:c r="AW62" s="157" t="s">
        <x:v>731</x:v>
      </x:c>
      <x:c r="AX62" s="315"/>
      <x:c r="AY62" s="316" t="s">
        <x:v>732</x:v>
      </x:c>
      <x:c r="AZ62" s="157"/>
      <x:c r="BA62" s="240" t="s">
        <x:v>226</x:v>
      </x:c>
      <x:c r="BB62" s="240" t="s">
        <x:v>563</x:v>
      </x:c>
      <x:c r="BC62" s="240" t="s">
        <x:v>564</x:v>
      </x:c>
      <x:c r="BD62" s="240" t="s">
        <x:v>733</x:v>
      </x:c>
      <x:c r="BE62" s="240" t="s">
        <x:v>734</x:v>
      </x:c>
      <x:c r="BF62" s="103">
        <x:v>46331</x:v>
      </x:c>
      <x:c r="BG62" s="46"/>
      <x:c r="BH62" s="46"/>
      <x:c r="BI62" s="46">
        <x:f>AO62*E62</x:f>
      </x:c>
      <x:c r="BJ62" s="46">
        <x:f>AO62*Z62</x:f>
      </x:c>
    </x:row>
    <x:row r="63" spans="1:62" ht="120" customHeight="1" x14ac:dyDescent="0.2">
      <x:c r="A63" s="302" t="s">
        <x:v>76</x:v>
      </x:c>
      <x:c r="B63" s="173"/>
      <x:c r="C63" s="303">
        <x:v>0</x:v>
      </x:c>
      <x:c r="D63" s="303">
        <x:v>0</x:v>
      </x:c>
      <x:c r="E63" s="132">
        <x:v>1316.7</x:v>
      </x:c>
      <x:c r="F63" s="133" t="s">
        <x:v>735</x:v>
      </x:c>
      <x:c r="G63" s="304" t="s">
        <x:v>736</x:v>
      </x:c>
      <x:c r="H63" s="304" t="s">
        <x:v>737</x:v>
      </x:c>
      <x:c r="I63" s="89"/>
      <x:c r="J63" s="90" t="s">
        <x:v>738</x:v>
      </x:c>
      <x:c r="K63" s="304"/>
      <x:c r="L63" s="304"/>
      <x:c r="M63" s="305" t="s">
        <x:v>107</x:v>
      </x:c>
      <x:c r="N63" s="304" t="s">
        <x:v>81</x:v>
      </x:c>
      <x:c r="O63" s="306" t="s">
        <x:v>312</x:v>
      </x:c>
      <x:c r="P63" s="306" t="s">
        <x:v>312</x:v>
      </x:c>
      <x:c r="Q63" s="307" t="s">
        <x:v>84</x:v>
      </x:c>
      <x:c r="R63" s="307" t="s">
        <x:v>85</x:v>
      </x:c>
      <x:c r="S63" s="307" t="s">
        <x:v>739</x:v>
      </x:c>
      <x:c r="T63" s="305">
        <x:v>10</x:v>
      </x:c>
      <x:c r="U63" s="308">
        <x:v>8</x:v>
      </x:c>
      <x:c r="V63" s="309">
        <x:v>46324</x:v>
      </x:c>
      <x:c r="W63" s="309">
        <x:v>46324</x:v>
      </x:c>
      <x:c r="X63" s="310">
        <x:v>9785171927165</x:v>
      </x:c>
      <x:c r="Y63" s="311">
        <x:v>800</x:v>
      </x:c>
      <x:c r="Z63" s="312">
        <x:v>0.765</x:v>
      </x:c>
      <x:c r="AA63" s="313" t="s">
        <x:v>143</x:v>
      </x:c>
      <x:c r="AB63" s="313" t="s">
        <x:v>314</x:v>
      </x:c>
      <x:c r="AC63" s="313" t="s">
        <x:v>145</x:v>
      </x:c>
      <x:c r="AD63" s="307" t="s">
        <x:v>113</x:v>
      </x:c>
      <x:c r="AE63" s="167" t="s">
        <x:v>114</x:v>
      </x:c>
      <x:c r="AF63" s="166"/>
      <x:c r="AG63" s="313" t="s">
        <x:v>492</x:v>
      </x:c>
      <x:c r="AH63" s="313"/>
      <x:c r="AI63" s="304" t="s">
        <x:v>740</x:v>
      </x:c>
      <x:c r="AJ63" s="185"/>
      <x:c r="AK63" s="307"/>
      <x:c r="AL63" s="314" t="s">
        <x:v>741</x:v>
      </x:c>
      <x:c r="AM63" s="304" t="s">
        <x:v>495</x:v>
      </x:c>
      <x:c r="AN63" s="304" t="s">
        <x:v>120</x:v>
      </x:c>
      <x:c r="AO63" s="141">
        <x:f>C63*U63+D63</x:f>
      </x:c>
      <x:c r="AP63" s="85" t="s">
        <x:v>742</x:v>
      </x:c>
      <x:c r="AQ63" s="314" t="s">
        <x:v>175</x:v>
      </x:c>
      <x:c r="AR63" s="312" t="s">
        <x:v>97</x:v>
      </x:c>
      <x:c r="AV63" s="99"/>
      <x:c r="AW63" s="157" t="s">
        <x:v>743</x:v>
      </x:c>
      <x:c r="AX63" s="315"/>
      <x:c r="AY63" s="316" t="s">
        <x:v>744</x:v>
      </x:c>
      <x:c r="AZ63" s="157"/>
      <x:c r="BA63" s="240" t="s">
        <x:v>126</x:v>
      </x:c>
      <x:c r="BB63" s="240" t="s">
        <x:v>178</x:v>
      </x:c>
      <x:c r="BC63" s="240" t="s">
        <x:v>179</x:v>
      </x:c>
      <x:c r="BD63" s="240" t="s">
        <x:v>180</x:v>
      </x:c>
      <x:c r="BE63" s="240" t="s">
        <x:v>181</x:v>
      </x:c>
      <x:c r="BF63" s="103">
        <x:v>46331</x:v>
      </x:c>
      <x:c r="BG63" s="46"/>
      <x:c r="BH63" s="46"/>
      <x:c r="BI63" s="46">
        <x:f>AO63*E63</x:f>
      </x:c>
      <x:c r="BJ63" s="46">
        <x:f>AO63*Z63</x:f>
      </x:c>
    </x:row>
    <x:row r="64" spans="1:62" ht="120" customHeight="1" x14ac:dyDescent="0.2">
      <x:c r="A64" s="302" t="s">
        <x:v>76</x:v>
      </x:c>
      <x:c r="B64" s="173"/>
      <x:c r="C64" s="303">
        <x:v>0</x:v>
      </x:c>
      <x:c r="D64" s="303">
        <x:v>0</x:v>
      </x:c>
      <x:c r="E64" s="132">
        <x:v>693</x:v>
      </x:c>
      <x:c r="F64" s="133" t="s">
        <x:v>745</x:v>
      </x:c>
      <x:c r="G64" s="304" t="s">
        <x:v>746</x:v>
      </x:c>
      <x:c r="H64" s="304" t="s">
        <x:v>747</x:v>
      </x:c>
      <x:c r="I64" s="89"/>
      <x:c r="J64" s="90" t="s">
        <x:v>167</x:v>
      </x:c>
      <x:c r="K64" s="304"/>
      <x:c r="L64" s="304"/>
      <x:c r="M64" s="305" t="s">
        <x:v>210</x:v>
      </x:c>
      <x:c r="N64" s="304" t="s">
        <x:v>81</x:v>
      </x:c>
      <x:c r="O64" s="306" t="s">
        <x:v>696</x:v>
      </x:c>
      <x:c r="P64" s="306" t="s">
        <x:v>697</x:v>
      </x:c>
      <x:c r="Q64" s="307" t="s">
        <x:v>84</x:v>
      </x:c>
      <x:c r="R64" s="307" t="s">
        <x:v>85</x:v>
      </x:c>
      <x:c r="S64" s="307" t="s">
        <x:v>748</x:v>
      </x:c>
      <x:c r="T64" s="305">
        <x:v>10</x:v>
      </x:c>
      <x:c r="U64" s="308">
        <x:v>24</x:v>
      </x:c>
      <x:c r="V64" s="309">
        <x:v>46316</x:v>
      </x:c>
      <x:c r="W64" s="309">
        <x:v>46316</x:v>
      </x:c>
      <x:c r="X64" s="310">
        <x:v>9785171728762</x:v>
      </x:c>
      <x:c r="Y64" s="311">
        <x:v>160</x:v>
      </x:c>
      <x:c r="Z64" s="312">
        <x:v>0.265</x:v>
      </x:c>
      <x:c r="AA64" s="313" t="s">
        <x:v>143</x:v>
      </x:c>
      <x:c r="AB64" s="313" t="s">
        <x:v>202</x:v>
      </x:c>
      <x:c r="AC64" s="313" t="s">
        <x:v>145</x:v>
      </x:c>
      <x:c r="AD64" s="307" t="s">
        <x:v>113</x:v>
      </x:c>
      <x:c r="AE64" s="167" t="s">
        <x:v>114</x:v>
      </x:c>
      <x:c r="AF64" s="166"/>
      <x:c r="AG64" s="313" t="s">
        <x:v>749</x:v>
      </x:c>
      <x:c r="AH64" s="313"/>
      <x:c r="AI64" s="304" t="s">
        <x:v>750</x:v>
      </x:c>
      <x:c r="AJ64" s="185"/>
      <x:c r="AK64" s="307"/>
      <x:c r="AL64" s="314" t="s">
        <x:v>751</x:v>
      </x:c>
      <x:c r="AM64" s="304" t="s">
        <x:v>752</x:v>
      </x:c>
      <x:c r="AN64" s="304" t="s">
        <x:v>221</x:v>
      </x:c>
      <x:c r="AO64" s="141">
        <x:f>C64*U64+D64</x:f>
      </x:c>
      <x:c r="AP64" s="85" t="s">
        <x:v>753</x:v>
      </x:c>
      <x:c r="AQ64" s="314" t="s">
        <x:v>175</x:v>
      </x:c>
      <x:c r="AR64" s="312" t="s">
        <x:v>97</x:v>
      </x:c>
      <x:c r="AV64" s="99"/>
      <x:c r="AW64" s="157" t="s">
        <x:v>754</x:v>
      </x:c>
      <x:c r="AX64" s="315"/>
      <x:c r="AY64" s="316" t="s">
        <x:v>755</x:v>
      </x:c>
      <x:c r="AZ64" s="157"/>
      <x:c r="BA64" s="240" t="s">
        <x:v>226</x:v>
      </x:c>
      <x:c r="BB64" s="240" t="s">
        <x:v>709</x:v>
      </x:c>
      <x:c r="BC64" s="240" t="s">
        <x:v>710</x:v>
      </x:c>
      <x:c r="BD64" s="240" t="s">
        <x:v>756</x:v>
      </x:c>
      <x:c r="BE64" s="240" t="s">
        <x:v>757</x:v>
      </x:c>
      <x:c r="BF64" s="103">
        <x:v>46331</x:v>
      </x:c>
      <x:c r="BG64" s="46"/>
      <x:c r="BH64" s="46"/>
      <x:c r="BI64" s="46">
        <x:f>AO64*E64</x:f>
      </x:c>
      <x:c r="BJ64" s="46">
        <x:f>AO64*Z64</x:f>
      </x:c>
    </x:row>
    <x:row r="65" spans="1:62" ht="126" customHeight="1" x14ac:dyDescent="0.2">
      <x:c r="A65" s="302" t="s">
        <x:v>76</x:v>
      </x:c>
      <x:c r="B65" s="173"/>
      <x:c r="C65" s="303">
        <x:v>0</x:v>
      </x:c>
      <x:c r="D65" s="303">
        <x:v>0</x:v>
      </x:c>
      <x:c r="E65" s="132">
        <x:v>148.05</x:v>
      </x:c>
      <x:c r="F65" s="133" t="s">
        <x:v>758</x:v>
      </x:c>
      <x:c r="G65" s="304" t="s">
        <x:v>78</x:v>
      </x:c>
      <x:c r="H65" s="304" t="s">
        <x:v>759</x:v>
      </x:c>
      <x:c r="I65" s="89"/>
      <x:c r="J65" s="90">
        <x:v>7</x:v>
      </x:c>
      <x:c r="K65" s="304"/>
      <x:c r="L65" s="304"/>
      <x:c r="M65" s="305" t="s">
        <x:v>80</x:v>
      </x:c>
      <x:c r="N65" s="304" t="s">
        <x:v>81</x:v>
      </x:c>
      <x:c r="O65" s="306" t="s">
        <x:v>82</x:v>
      </x:c>
      <x:c r="P65" s="306" t="s">
        <x:v>760</x:v>
      </x:c>
      <x:c r="Q65" s="307" t="s">
        <x:v>84</x:v>
      </x:c>
      <x:c r="R65" s="307" t="s">
        <x:v>85</x:v>
      </x:c>
      <x:c r="S65" s="307" t="s">
        <x:v>761</x:v>
      </x:c>
      <x:c r="T65" s="305">
        <x:v>10</x:v>
      </x:c>
      <x:c r="U65" s="308">
        <x:v>50</x:v>
      </x:c>
      <x:c r="V65" s="309">
        <x:v>45141</x:v>
      </x:c>
      <x:c r="W65" s="309">
        <x:v>46328</x:v>
      </x:c>
      <x:c r="X65" s="310">
        <x:v>9785171489274</x:v>
      </x:c>
      <x:c r="Y65" s="311">
        <x:v>16</x:v>
      </x:c>
      <x:c r="Z65" s="312">
        <x:v>0.067</x:v>
      </x:c>
      <x:c r="AA65" s="313" t="s">
        <x:v>238</x:v>
      </x:c>
      <x:c r="AB65" s="313" t="s">
        <x:v>215</x:v>
      </x:c>
      <x:c r="AC65" s="313" t="s">
        <x:v>240</x:v>
      </x:c>
      <x:c r="AD65" s="307">
        <x:v>3</x:v>
      </x:c>
      <x:c r="AE65" s="134" t="s">
        <x:v>89</x:v>
      </x:c>
      <x:c r="AF65" s="166"/>
      <x:c r="AG65" s="313" t="s">
        <x:v>762</x:v>
      </x:c>
      <x:c r="AH65" s="313"/>
      <x:c r="AI65" s="304"/>
      <x:c r="AJ65" s="185" t="s">
        <x:v>243</x:v>
      </x:c>
      <x:c r="AK65" s="307"/>
      <x:c r="AL65" s="314" t="s">
        <x:v>763</x:v>
      </x:c>
      <x:c r="AM65" s="304" t="s">
        <x:v>93</x:v>
      </x:c>
      <x:c r="AN65" s="304" t="s">
        <x:v>94</x:v>
      </x:c>
      <x:c r="AO65" s="141">
        <x:f>C65*U65+D65</x:f>
      </x:c>
      <x:c r="AP65" s="85" t="s">
        <x:v>764</x:v>
      </x:c>
      <x:c r="AQ65" s="314" t="s">
        <x:v>96</x:v>
      </x:c>
      <x:c r="AR65" s="312" t="s">
        <x:v>97</x:v>
      </x:c>
      <x:c r="AV65" s="99"/>
      <x:c r="AW65" s="157" t="s">
        <x:v>765</x:v>
      </x:c>
      <x:c r="AX65" s="315"/>
      <x:c r="AY65" s="316" t="s">
        <x:v>766</x:v>
      </x:c>
      <x:c r="AZ65" s="157"/>
      <x:c r="BA65" s="240" t="s">
        <x:v>100</x:v>
      </x:c>
      <x:c r="BB65" s="240" t="s">
        <x:v>387</x:v>
      </x:c>
      <x:c r="BC65" s="240" t="s">
        <x:v>767</x:v>
      </x:c>
      <x:c r="BD65" s="240" t="s">
        <x:v>767</x:v>
      </x:c>
      <x:c r="BE65" s="240" t="s">
        <x:v>768</x:v>
      </x:c>
      <x:c r="BF65" s="103">
        <x:v>46331</x:v>
      </x:c>
      <x:c r="BG65" s="46"/>
      <x:c r="BH65" s="46"/>
      <x:c r="BI65" s="46">
        <x:f>AO65*E65</x:f>
      </x:c>
      <x:c r="BJ65" s="46">
        <x:f>AO65*Z65</x:f>
      </x:c>
    </x:row>
    <x:row r="66" spans="1:62" ht="126" customHeight="1" x14ac:dyDescent="0.2">
      <x:c r="A66" s="302" t="s">
        <x:v>76</x:v>
      </x:c>
      <x:c r="B66" s="173"/>
      <x:c r="C66" s="303">
        <x:v>0</x:v>
      </x:c>
      <x:c r="D66" s="303">
        <x:v>0</x:v>
      </x:c>
      <x:c r="E66" s="132">
        <x:v>1001.7</x:v>
      </x:c>
      <x:c r="F66" s="133" t="s">
        <x:v>769</x:v>
      </x:c>
      <x:c r="G66" s="304" t="s">
        <x:v>78</x:v>
      </x:c>
      <x:c r="H66" s="304" t="s">
        <x:v>770</x:v>
      </x:c>
      <x:c r="I66" s="89"/>
      <x:c r="J66" s="90" t="s">
        <x:v>167</x:v>
      </x:c>
      <x:c r="K66" s="304"/>
      <x:c r="L66" s="304"/>
      <x:c r="M66" s="305" t="s">
        <x:v>80</x:v>
      </x:c>
      <x:c r="N66" s="304" t="s">
        <x:v>81</x:v>
      </x:c>
      <x:c r="O66" s="306" t="s">
        <x:v>358</x:v>
      </x:c>
      <x:c r="P66" s="306" t="s">
        <x:v>358</x:v>
      </x:c>
      <x:c r="Q66" s="307" t="s">
        <x:v>84</x:v>
      </x:c>
      <x:c r="R66" s="307" t="s">
        <x:v>85</x:v>
      </x:c>
      <x:c r="S66" s="307" t="s">
        <x:v>771</x:v>
      </x:c>
      <x:c r="T66" s="305">
        <x:v>10</x:v>
      </x:c>
      <x:c r="U66" s="308">
        <x:v>12</x:v>
      </x:c>
      <x:c r="V66" s="309">
        <x:v>46322</x:v>
      </x:c>
      <x:c r="W66" s="309">
        <x:v>46322</x:v>
      </x:c>
      <x:c r="X66" s="310">
        <x:v>9785171787417</x:v>
      </x:c>
      <x:c r="Y66" s="311">
        <x:v>144</x:v>
      </x:c>
      <x:c r="Z66" s="312">
        <x:v>0.44</x:v>
      </x:c>
      <x:c r="AA66" s="313" t="s">
        <x:v>772</x:v>
      </x:c>
      <x:c r="AB66" s="313" t="s">
        <x:v>215</x:v>
      </x:c>
      <x:c r="AC66" s="313" t="s">
        <x:v>773</x:v>
      </x:c>
      <x:c r="AD66" s="307" t="s">
        <x:v>113</x:v>
      </x:c>
      <x:c r="AE66" s="167" t="s">
        <x:v>114</x:v>
      </x:c>
      <x:c r="AF66" s="166"/>
      <x:c r="AG66" s="313" t="s">
        <x:v>363</x:v>
      </x:c>
      <x:c r="AH66" s="313"/>
      <x:c r="AI66" s="304" t="s">
        <x:v>774</x:v>
      </x:c>
      <x:c r="AJ66" s="185"/>
      <x:c r="AK66" s="307"/>
      <x:c r="AL66" s="314" t="s">
        <x:v>775</x:v>
      </x:c>
      <x:c r="AM66" s="304" t="s">
        <x:v>367</x:v>
      </x:c>
      <x:c r="AN66" s="304" t="s">
        <x:v>94</x:v>
      </x:c>
      <x:c r="AO66" s="141">
        <x:f>C66*U66+D66</x:f>
      </x:c>
      <x:c r="AP66" s="85" t="s">
        <x:v>776</x:v>
      </x:c>
      <x:c r="AQ66" s="314" t="s">
        <x:v>247</x:v>
      </x:c>
      <x:c r="AR66" s="312" t="s">
        <x:v>97</x:v>
      </x:c>
      <x:c r="AV66" s="99"/>
      <x:c r="AW66" s="157" t="s">
        <x:v>777</x:v>
      </x:c>
      <x:c r="AX66" s="315"/>
      <x:c r="AY66" s="316" t="s">
        <x:v>778</x:v>
      </x:c>
      <x:c r="AZ66" s="157"/>
      <x:c r="BA66" s="240" t="s">
        <x:v>100</x:v>
      </x:c>
      <x:c r="BB66" s="240" t="s">
        <x:v>371</x:v>
      </x:c>
      <x:c r="BC66" s="240" t="s">
        <x:v>779</x:v>
      </x:c>
      <x:c r="BD66" s="240" t="s">
        <x:v>779</x:v>
      </x:c>
      <x:c r="BE66" s="240" t="s">
        <x:v>780</x:v>
      </x:c>
      <x:c r="BF66" s="103">
        <x:v>46331</x:v>
      </x:c>
      <x:c r="BG66" s="46"/>
      <x:c r="BH66" s="46"/>
      <x:c r="BI66" s="46">
        <x:f>AO66*E66</x:f>
      </x:c>
      <x:c r="BJ66" s="46">
        <x:f>AO66*Z66</x:f>
      </x:c>
    </x:row>
    <x:row r="67" spans="1:62" ht="126" customHeight="1" x14ac:dyDescent="0.2">
      <x:c r="A67" s="302" t="s">
        <x:v>76</x:v>
      </x:c>
      <x:c r="B67" s="173"/>
      <x:c r="C67" s="303">
        <x:v>0</x:v>
      </x:c>
      <x:c r="D67" s="303">
        <x:v>0</x:v>
      </x:c>
      <x:c r="E67" s="132">
        <x:v>850.5</x:v>
      </x:c>
      <x:c r="F67" s="133" t="s">
        <x:v>781</x:v>
      </x:c>
      <x:c r="G67" s="304" t="s">
        <x:v>782</x:v>
      </x:c>
      <x:c r="H67" s="304" t="s">
        <x:v>783</x:v>
      </x:c>
      <x:c r="I67" s="89"/>
      <x:c r="J67" s="90">
        <x:v>5</x:v>
      </x:c>
      <x:c r="K67" s="304"/>
      <x:c r="L67" s="304"/>
      <x:c r="M67" s="305" t="s">
        <x:v>80</x:v>
      </x:c>
      <x:c r="N67" s="304" t="s">
        <x:v>81</x:v>
      </x:c>
      <x:c r="O67" s="306" t="s">
        <x:v>401</x:v>
      </x:c>
      <x:c r="P67" s="306" t="s">
        <x:v>664</x:v>
      </x:c>
      <x:c r="Q67" s="307" t="s">
        <x:v>84</x:v>
      </x:c>
      <x:c r="R67" s="307" t="s">
        <x:v>85</x:v>
      </x:c>
      <x:c r="S67" s="307" t="s">
        <x:v>784</x:v>
      </x:c>
      <x:c r="T67" s="305">
        <x:v>22</x:v>
      </x:c>
      <x:c r="U67" s="308">
        <x:v>18</x:v>
      </x:c>
      <x:c r="V67" s="309">
        <x:v>45908</x:v>
      </x:c>
      <x:c r="W67" s="309">
        <x:v>45908</x:v>
      </x:c>
      <x:c r="X67" s="310">
        <x:v>9785171739454</x:v>
      </x:c>
      <x:c r="Y67" s="311">
        <x:v>160</x:v>
      </x:c>
      <x:c r="Z67" s="312">
        <x:v>0.297</x:v>
      </x:c>
      <x:c r="AA67" s="313" t="s">
        <x:v>785</x:v>
      </x:c>
      <x:c r="AB67" s="313"/>
      <x:c r="AC67" s="313" t="s">
        <x:v>786</x:v>
      </x:c>
      <x:c r="AD67" s="307" t="s">
        <x:v>787</x:v>
      </x:c>
      <x:c r="AE67" s="134" t="s">
        <x:v>89</x:v>
      </x:c>
      <x:c r="AF67" s="166"/>
      <x:c r="AG67" s="313" t="s">
        <x:v>788</x:v>
      </x:c>
      <x:c r="AH67" s="313"/>
      <x:c r="AI67" s="304" t="s">
        <x:v>789</x:v>
      </x:c>
      <x:c r="AJ67" s="185" t="s">
        <x:v>640</x:v>
      </x:c>
      <x:c r="AK67" s="307"/>
      <x:c r="AL67" s="314" t="s">
        <x:v>790</x:v>
      </x:c>
      <x:c r="AM67" s="304" t="s">
        <x:v>245</x:v>
      </x:c>
      <x:c r="AN67" s="304" t="s">
        <x:v>94</x:v>
      </x:c>
      <x:c r="AO67" s="141">
        <x:f>C67*U67+D67</x:f>
      </x:c>
      <x:c r="AP67" s="85" t="s">
        <x:v>791</x:v>
      </x:c>
      <x:c r="AQ67" s="314" t="s">
        <x:v>96</x:v>
      </x:c>
      <x:c r="AR67" s="312" t="s">
        <x:v>97</x:v>
      </x:c>
      <x:c r="AV67" s="99"/>
      <x:c r="AW67" s="157" t="s">
        <x:v>792</x:v>
      </x:c>
      <x:c r="AX67" s="315" t="s">
        <x:v>793</x:v>
      </x:c>
      <x:c r="AY67" s="316" t="s">
        <x:v>794</x:v>
      </x:c>
      <x:c r="AZ67" s="157"/>
      <x:c r="BA67" s="240" t="s">
        <x:v>100</x:v>
      </x:c>
      <x:c r="BB67" s="240" t="s">
        <x:v>415</x:v>
      </x:c>
      <x:c r="BC67" s="240" t="s">
        <x:v>416</x:v>
      </x:c>
      <x:c r="BD67" s="240" t="s">
        <x:v>416</x:v>
      </x:c>
      <x:c r="BE67" s="240" t="s">
        <x:v>417</x:v>
      </x:c>
      <x:c r="BF67" s="103">
        <x:v>46331</x:v>
      </x:c>
      <x:c r="BG67" s="46"/>
      <x:c r="BH67" s="46"/>
      <x:c r="BI67" s="46">
        <x:f>AO67*E67</x:f>
      </x:c>
      <x:c r="BJ67" s="46">
        <x:f>AO67*Z67</x:f>
      </x:c>
    </x:row>
    <x:row r="68" spans="1:62" ht="126" customHeight="1" x14ac:dyDescent="0.2">
      <x:c r="A68" s="302" t="s">
        <x:v>76</x:v>
      </x:c>
      <x:c r="B68" s="173"/>
      <x:c r="C68" s="303">
        <x:v>0</x:v>
      </x:c>
      <x:c r="D68" s="303">
        <x:v>0</x:v>
      </x:c>
      <x:c r="E68" s="132">
        <x:v>299.25</x:v>
      </x:c>
      <x:c r="F68" s="133" t="s">
        <x:v>795</x:v>
      </x:c>
      <x:c r="G68" s="304" t="s">
        <x:v>796</x:v>
      </x:c>
      <x:c r="H68" s="304" t="s">
        <x:v>78</x:v>
      </x:c>
      <x:c r="I68" s="89"/>
      <x:c r="J68" s="90">
        <x:v>4</x:v>
      </x:c>
      <x:c r="K68" s="304"/>
      <x:c r="L68" s="304"/>
      <x:c r="M68" s="305" t="s">
        <x:v>274</x:v>
      </x:c>
      <x:c r="N68" s="304" t="s">
        <x:v>81</x:v>
      </x:c>
      <x:c r="O68" s="306" t="s">
        <x:v>797</x:v>
      </x:c>
      <x:c r="P68" s="306" t="s">
        <x:v>798</x:v>
      </x:c>
      <x:c r="Q68" s="307" t="s">
        <x:v>84</x:v>
      </x:c>
      <x:c r="R68" s="307" t="s">
        <x:v>85</x:v>
      </x:c>
      <x:c r="S68" s="307" t="s">
        <x:v>799</x:v>
      </x:c>
      <x:c r="T68" s="305">
        <x:v>10</x:v>
      </x:c>
      <x:c r="U68" s="308">
        <x:v>16</x:v>
      </x:c>
      <x:c r="V68" s="309">
        <x:v>42555</x:v>
      </x:c>
      <x:c r="W68" s="309">
        <x:v>46329</x:v>
      </x:c>
      <x:c r="X68" s="310">
        <x:v>9785170964215</x:v>
      </x:c>
      <x:c r="Y68" s="311">
        <x:v>224</x:v>
      </x:c>
      <x:c r="Z68" s="312">
        <x:v>0.193</x:v>
      </x:c>
      <x:c r="AA68" s="313" t="s">
        <x:v>110</x:v>
      </x:c>
      <x:c r="AB68" s="313" t="s">
        <x:v>144</x:v>
      </x:c>
      <x:c r="AC68" s="313" t="s">
        <x:v>112</x:v>
      </x:c>
      <x:c r="AD68" s="307">
        <x:v>3</x:v>
      </x:c>
      <x:c r="AE68" s="134" t="s">
        <x:v>89</x:v>
      </x:c>
      <x:c r="AF68" s="166"/>
      <x:c r="AG68" s="313" t="s">
        <x:v>800</x:v>
      </x:c>
      <x:c r="AH68" s="313"/>
      <x:c r="AI68" s="304"/>
      <x:c r="AJ68" s="185"/>
      <x:c r="AK68" s="307"/>
      <x:c r="AL68" s="314" t="s">
        <x:v>801</x:v>
      </x:c>
      <x:c r="AM68" s="304" t="s">
        <x:v>802</x:v>
      </x:c>
      <x:c r="AN68" s="304" t="s">
        <x:v>221</x:v>
      </x:c>
      <x:c r="AO68" s="141">
        <x:f>C68*U68+D68</x:f>
      </x:c>
      <x:c r="AP68" s="85" t="s">
        <x:v>803</x:v>
      </x:c>
      <x:c r="AQ68" s="314" t="s">
        <x:v>175</x:v>
      </x:c>
      <x:c r="AR68" s="312" t="s">
        <x:v>97</x:v>
      </x:c>
      <x:c r="AV68" s="99"/>
      <x:c r="AW68" s="157" t="s">
        <x:v>795</x:v>
      </x:c>
      <x:c r="AX68" s="315" t="s">
        <x:v>804</x:v>
      </x:c>
      <x:c r="AY68" s="316" t="s">
        <x:v>805</x:v>
      </x:c>
      <x:c r="AZ68" s="157"/>
      <x:c r="BA68" s="240" t="s">
        <x:v>226</x:v>
      </x:c>
      <x:c r="BB68" s="240" t="s">
        <x:v>595</x:v>
      </x:c>
      <x:c r="BC68" s="240" t="s">
        <x:v>806</x:v>
      </x:c>
      <x:c r="BD68" s="240" t="s">
        <x:v>806</x:v>
      </x:c>
      <x:c r="BE68" s="240" t="s">
        <x:v>807</x:v>
      </x:c>
      <x:c r="BF68" s="103">
        <x:v>46331</x:v>
      </x:c>
      <x:c r="BG68" s="46"/>
      <x:c r="BH68" s="46"/>
      <x:c r="BI68" s="46">
        <x:f>AO68*E68</x:f>
      </x:c>
      <x:c r="BJ68" s="46">
        <x:f>AO68*Z68</x:f>
      </x:c>
    </x:row>
    <x:row r="69" spans="1:62" ht="126" customHeight="1" x14ac:dyDescent="0.2">
      <x:c r="A69" s="302" t="s">
        <x:v>76</x:v>
      </x:c>
      <x:c r="B69" s="173"/>
      <x:c r="C69" s="303">
        <x:v>0</x:v>
      </x:c>
      <x:c r="D69" s="303">
        <x:v>0</x:v>
      </x:c>
      <x:c r="E69" s="132">
        <x:v>1367.1</x:v>
      </x:c>
      <x:c r="F69" s="133" t="s">
        <x:v>808</x:v>
      </x:c>
      <x:c r="G69" s="304" t="s">
        <x:v>632</x:v>
      </x:c>
      <x:c r="H69" s="304" t="s">
        <x:v>809</x:v>
      </x:c>
      <x:c r="I69" s="89"/>
      <x:c r="J69" s="90" t="s">
        <x:v>167</x:v>
      </x:c>
      <x:c r="K69" s="304"/>
      <x:c r="L69" s="304"/>
      <x:c r="M69" s="305" t="s">
        <x:v>80</x:v>
      </x:c>
      <x:c r="N69" s="304" t="s">
        <x:v>81</x:v>
      </x:c>
      <x:c r="O69" s="306" t="s">
        <x:v>652</x:v>
      </x:c>
      <x:c r="P69" s="306" t="s">
        <x:v>810</x:v>
      </x:c>
      <x:c r="Q69" s="307" t="s">
        <x:v>84</x:v>
      </x:c>
      <x:c r="R69" s="307" t="s">
        <x:v>85</x:v>
      </x:c>
      <x:c r="S69" s="307" t="s">
        <x:v>811</x:v>
      </x:c>
      <x:c r="T69" s="305">
        <x:v>10</x:v>
      </x:c>
      <x:c r="U69" s="308">
        <x:v>6</x:v>
      </x:c>
      <x:c r="V69" s="309">
        <x:v>46324</x:v>
      </x:c>
      <x:c r="W69" s="309">
        <x:v>46324</x:v>
      </x:c>
      <x:c r="X69" s="310">
        <x:v>9785171898441</x:v>
      </x:c>
      <x:c r="Y69" s="311">
        <x:v>272</x:v>
      </x:c>
      <x:c r="Z69" s="312">
        <x:v>1.15</x:v>
      </x:c>
      <x:c r="AA69" s="313" t="s">
        <x:v>238</x:v>
      </x:c>
      <x:c r="AB69" s="313" t="s">
        <x:v>571</x:v>
      </x:c>
      <x:c r="AC69" s="313" t="s">
        <x:v>240</x:v>
      </x:c>
      <x:c r="AD69" s="307" t="s">
        <x:v>113</x:v>
      </x:c>
      <x:c r="AE69" s="167" t="s">
        <x:v>114</x:v>
      </x:c>
      <x:c r="AF69" s="166"/>
      <x:c r="AG69" s="313" t="s">
        <x:v>638</x:v>
      </x:c>
      <x:c r="AH69" s="313"/>
      <x:c r="AI69" s="304" t="s">
        <x:v>812</x:v>
      </x:c>
      <x:c r="AJ69" s="185" t="s">
        <x:v>243</x:v>
      </x:c>
      <x:c r="AK69" s="307"/>
      <x:c r="AL69" s="314" t="s">
        <x:v>813</x:v>
      </x:c>
      <x:c r="AM69" s="304" t="s">
        <x:v>642</x:v>
      </x:c>
      <x:c r="AN69" s="304" t="s">
        <x:v>94</x:v>
      </x:c>
      <x:c r="AO69" s="141">
        <x:f>C69*U69+D69</x:f>
      </x:c>
      <x:c r="AP69" s="85" t="s">
        <x:v>814</x:v>
      </x:c>
      <x:c r="AQ69" s="314" t="s">
        <x:v>247</x:v>
      </x:c>
      <x:c r="AR69" s="312" t="s">
        <x:v>97</x:v>
      </x:c>
      <x:c r="AV69" s="99"/>
      <x:c r="AW69" s="157" t="s">
        <x:v>815</x:v>
      </x:c>
      <x:c r="AX69" s="315"/>
      <x:c r="AY69" s="316" t="s">
        <x:v>816</x:v>
      </x:c>
      <x:c r="AZ69" s="157"/>
      <x:c r="BA69" s="240" t="s">
        <x:v>100</x:v>
      </x:c>
      <x:c r="BB69" s="240" t="s">
        <x:v>646</x:v>
      </x:c>
      <x:c r="BC69" s="240" t="s">
        <x:v>647</x:v>
      </x:c>
      <x:c r="BD69" s="240" t="s">
        <x:v>648</x:v>
      </x:c>
      <x:c r="BE69" s="240" t="s">
        <x:v>649</x:v>
      </x:c>
      <x:c r="BF69" s="103">
        <x:v>46331</x:v>
      </x:c>
      <x:c r="BG69" s="46"/>
      <x:c r="BH69" s="46"/>
      <x:c r="BI69" s="46">
        <x:f>AO69*E69</x:f>
      </x:c>
      <x:c r="BJ69" s="46">
        <x:f>AO69*Z69</x:f>
      </x:c>
    </x:row>
    <x:row r="70" spans="1:62" ht="126" customHeight="1" x14ac:dyDescent="0.2">
      <x:c r="A70" s="302" t="s">
        <x:v>76</x:v>
      </x:c>
      <x:c r="B70" s="173"/>
      <x:c r="C70" s="303">
        <x:v>0</x:v>
      </x:c>
      <x:c r="D70" s="303">
        <x:v>0</x:v>
      </x:c>
      <x:c r="E70" s="132">
        <x:v>407.4</x:v>
      </x:c>
      <x:c r="F70" s="133" t="s">
        <x:v>817</x:v>
      </x:c>
      <x:c r="G70" s="304" t="s">
        <x:v>818</x:v>
      </x:c>
      <x:c r="H70" s="304" t="s">
        <x:v>819</x:v>
      </x:c>
      <x:c r="I70" s="89"/>
      <x:c r="J70" s="90">
        <x:v>4</x:v>
      </x:c>
      <x:c r="K70" s="304"/>
      <x:c r="L70" s="304"/>
      <x:c r="M70" s="305" t="s">
        <x:v>107</x:v>
      </x:c>
      <x:c r="N70" s="304" t="s">
        <x:v>81</x:v>
      </x:c>
      <x:c r="O70" s="306" t="s">
        <x:v>820</x:v>
      </x:c>
      <x:c r="P70" s="306" t="s">
        <x:v>820</x:v>
      </x:c>
      <x:c r="Q70" s="307" t="s">
        <x:v>84</x:v>
      </x:c>
      <x:c r="R70" s="307" t="s">
        <x:v>85</x:v>
      </x:c>
      <x:c r="S70" s="307" t="s">
        <x:v>821</x:v>
      </x:c>
      <x:c r="T70" s="305">
        <x:v>10</x:v>
      </x:c>
      <x:c r="U70" s="308">
        <x:v>36</x:v>
      </x:c>
      <x:c r="V70" s="309">
        <x:v>46103</x:v>
      </x:c>
      <x:c r="W70" s="309">
        <x:v>46328</x:v>
      </x:c>
      <x:c r="X70" s="310">
        <x:v>9785171856137</x:v>
      </x:c>
      <x:c r="Y70" s="311">
        <x:v>224</x:v>
      </x:c>
      <x:c r="Z70" s="312">
        <x:v>0.162</x:v>
      </x:c>
      <x:c r="AA70" s="313" t="s">
        <x:v>822</x:v>
      </x:c>
      <x:c r="AB70" s="313" t="s">
        <x:v>405</x:v>
      </x:c>
      <x:c r="AC70" s="313" t="s">
        <x:v>823</x:v>
      </x:c>
      <x:c r="AD70" s="307" t="s">
        <x:v>113</x:v>
      </x:c>
      <x:c r="AE70" s="134" t="s">
        <x:v>89</x:v>
      </x:c>
      <x:c r="AF70" s="166"/>
      <x:c r="AG70" s="313" t="s">
        <x:v>824</x:v>
      </x:c>
      <x:c r="AH70" s="313"/>
      <x:c r="AI70" s="304" t="s">
        <x:v>825</x:v>
      </x:c>
      <x:c r="AJ70" s="185"/>
      <x:c r="AK70" s="307"/>
      <x:c r="AL70" s="314" t="s">
        <x:v>826</x:v>
      </x:c>
      <x:c r="AM70" s="304" t="s">
        <x:v>468</x:v>
      </x:c>
      <x:c r="AN70" s="304" t="s">
        <x:v>221</x:v>
      </x:c>
      <x:c r="AO70" s="141">
        <x:f>C70*U70+D70</x:f>
      </x:c>
      <x:c r="AP70" s="85" t="s">
        <x:v>827</x:v>
      </x:c>
      <x:c r="AQ70" s="314" t="s">
        <x:v>223</x:v>
      </x:c>
      <x:c r="AR70" s="312" t="s">
        <x:v>97</x:v>
      </x:c>
      <x:c r="AV70" s="99"/>
      <x:c r="AW70" s="157" t="s">
        <x:v>828</x:v>
      </x:c>
      <x:c r="AX70" s="315"/>
      <x:c r="AY70" s="316" t="s">
        <x:v>829</x:v>
      </x:c>
      <x:c r="AZ70" s="157"/>
      <x:c r="BA70" s="240" t="s">
        <x:v>126</x:v>
      </x:c>
      <x:c r="BB70" s="240" t="s">
        <x:v>830</x:v>
      </x:c>
      <x:c r="BC70" s="240" t="s">
        <x:v>831</x:v>
      </x:c>
      <x:c r="BD70" s="240" t="s">
        <x:v>831</x:v>
      </x:c>
      <x:c r="BE70" s="240" t="s">
        <x:v>832</x:v>
      </x:c>
      <x:c r="BF70" s="103">
        <x:v>46331</x:v>
      </x:c>
      <x:c r="BG70" s="46"/>
      <x:c r="BH70" s="46"/>
      <x:c r="BI70" s="46">
        <x:f>AO70*E70</x:f>
      </x:c>
      <x:c r="BJ70" s="46">
        <x:f>AO70*Z70</x:f>
      </x:c>
    </x:row>
    <x:row r="71" spans="1:62" ht="126" customHeight="1" x14ac:dyDescent="0.2">
      <x:c r="A71" s="302" t="s">
        <x:v>76</x:v>
      </x:c>
      <x:c r="B71" s="173"/>
      <x:c r="C71" s="303">
        <x:v>0</x:v>
      </x:c>
      <x:c r="D71" s="303">
        <x:v>0</x:v>
      </x:c>
      <x:c r="E71" s="132">
        <x:v>1159.2</x:v>
      </x:c>
      <x:c r="F71" s="133" t="s">
        <x:v>833</x:v>
      </x:c>
      <x:c r="G71" s="304" t="s">
        <x:v>834</x:v>
      </x:c>
      <x:c r="H71" s="304" t="s">
        <x:v>835</x:v>
      </x:c>
      <x:c r="I71" s="89"/>
      <x:c r="J71" s="90" t="s">
        <x:v>167</x:v>
      </x:c>
      <x:c r="K71" s="304"/>
      <x:c r="L71" s="304"/>
      <x:c r="M71" s="305" t="s">
        <x:v>210</x:v>
      </x:c>
      <x:c r="N71" s="304" t="s">
        <x:v>81</x:v>
      </x:c>
      <x:c r="O71" s="306" t="s">
        <x:v>836</x:v>
      </x:c>
      <x:c r="P71" s="306" t="s">
        <x:v>837</x:v>
      </x:c>
      <x:c r="Q71" s="307" t="s">
        <x:v>84</x:v>
      </x:c>
      <x:c r="R71" s="307" t="s">
        <x:v>85</x:v>
      </x:c>
      <x:c r="S71" s="307" t="s">
        <x:v>838</x:v>
      </x:c>
      <x:c r="T71" s="305">
        <x:v>22</x:v>
      </x:c>
      <x:c r="U71" s="308">
        <x:v>6</x:v>
      </x:c>
      <x:c r="V71" s="309">
        <x:v>46325</x:v>
      </x:c>
      <x:c r="W71" s="309">
        <x:v>46325</x:v>
      </x:c>
      <x:c r="X71" s="310">
        <x:v>9785171756048</x:v>
      </x:c>
      <x:c r="Y71" s="311">
        <x:v>272</x:v>
      </x:c>
      <x:c r="Z71" s="312">
        <x:v>0.343</x:v>
      </x:c>
      <x:c r="AA71" s="313" t="s">
        <x:v>839</x:v>
      </x:c>
      <x:c r="AB71" s="313" t="s">
        <x:v>279</x:v>
      </x:c>
      <x:c r="AC71" s="313" t="s">
        <x:v>840</x:v>
      </x:c>
      <x:c r="AD71" s="307">
        <x:v>3</x:v>
      </x:c>
      <x:c r="AE71" s="167" t="s">
        <x:v>114</x:v>
      </x:c>
      <x:c r="AF71" s="166"/>
      <x:c r="AG71" s="313" t="s">
        <x:v>841</x:v>
      </x:c>
      <x:c r="AH71" s="313"/>
      <x:c r="AI71" s="304" t="s">
        <x:v>842</x:v>
      </x:c>
      <x:c r="AJ71" s="185"/>
      <x:c r="AK71" s="307"/>
      <x:c r="AL71" s="314" t="s">
        <x:v>843</x:v>
      </x:c>
      <x:c r="AM71" s="304" t="s">
        <x:v>220</x:v>
      </x:c>
      <x:c r="AN71" s="304" t="s">
        <x:v>221</x:v>
      </x:c>
      <x:c r="AO71" s="141">
        <x:f>C71*U71+D71</x:f>
      </x:c>
      <x:c r="AP71" s="85" t="s">
        <x:v>844</x:v>
      </x:c>
      <x:c r="AQ71" s="314" t="s">
        <x:v>175</x:v>
      </x:c>
      <x:c r="AR71" s="312" t="s">
        <x:v>97</x:v>
      </x:c>
      <x:c r="AV71" s="99"/>
      <x:c r="AW71" s="157" t="s">
        <x:v>845</x:v>
      </x:c>
      <x:c r="AX71" s="315"/>
      <x:c r="AY71" s="316" t="s">
        <x:v>846</x:v>
      </x:c>
      <x:c r="AZ71" s="157"/>
      <x:c r="BA71" s="240" t="s">
        <x:v>226</x:v>
      </x:c>
      <x:c r="BB71" s="240" t="s">
        <x:v>847</x:v>
      </x:c>
      <x:c r="BC71" s="240" t="s">
        <x:v>848</x:v>
      </x:c>
      <x:c r="BD71" s="240" t="s">
        <x:v>848</x:v>
      </x:c>
      <x:c r="BE71" s="240" t="s">
        <x:v>849</x:v>
      </x:c>
      <x:c r="BF71" s="103">
        <x:v>46331</x:v>
      </x:c>
      <x:c r="BG71" s="46"/>
      <x:c r="BH71" s="46"/>
      <x:c r="BI71" s="46">
        <x:f>AO71*E71</x:f>
      </x:c>
      <x:c r="BJ71" s="46">
        <x:f>AO71*Z71</x:f>
      </x:c>
    </x:row>
    <x:row r="72" spans="1:62" ht="126" customHeight="1" x14ac:dyDescent="0.2">
      <x:c r="A72" s="302" t="s">
        <x:v>76</x:v>
      </x:c>
      <x:c r="B72" s="173"/>
      <x:c r="C72" s="303">
        <x:v>0</x:v>
      </x:c>
      <x:c r="D72" s="303">
        <x:v>0</x:v>
      </x:c>
      <x:c r="E72" s="132">
        <x:v>1316.7</x:v>
      </x:c>
      <x:c r="F72" s="133" t="s">
        <x:v>850</x:v>
      </x:c>
      <x:c r="G72" s="304" t="s">
        <x:v>851</x:v>
      </x:c>
      <x:c r="H72" s="304" t="s">
        <x:v>852</x:v>
      </x:c>
      <x:c r="I72" s="89"/>
      <x:c r="J72" s="90" t="s">
        <x:v>167</x:v>
      </x:c>
      <x:c r="K72" s="304"/>
      <x:c r="L72" s="304"/>
      <x:c r="M72" s="305" t="s">
        <x:v>210</x:v>
      </x:c>
      <x:c r="N72" s="304" t="s">
        <x:v>81</x:v>
      </x:c>
      <x:c r="O72" s="306" t="s">
        <x:v>853</x:v>
      </x:c>
      <x:c r="P72" s="306" t="s">
        <x:v>854</x:v>
      </x:c>
      <x:c r="Q72" s="307" t="s">
        <x:v>84</x:v>
      </x:c>
      <x:c r="R72" s="307" t="s">
        <x:v>85</x:v>
      </x:c>
      <x:c r="S72" s="307" t="s">
        <x:v>855</x:v>
      </x:c>
      <x:c r="T72" s="305">
        <x:v>10</x:v>
      </x:c>
      <x:c r="U72" s="308">
        <x:v>10</x:v>
      </x:c>
      <x:c r="V72" s="309">
        <x:v>46328</x:v>
      </x:c>
      <x:c r="W72" s="309">
        <x:v>46328</x:v>
      </x:c>
      <x:c r="X72" s="310">
        <x:v>9785171927349</x:v>
      </x:c>
      <x:c r="Y72" s="311">
        <x:v>160</x:v>
      </x:c>
      <x:c r="Z72" s="312">
        <x:v>0.592</x:v>
      </x:c>
      <x:c r="AA72" s="313" t="s">
        <x:v>238</x:v>
      </x:c>
      <x:c r="AB72" s="313" t="s">
        <x:v>215</x:v>
      </x:c>
      <x:c r="AC72" s="313" t="s">
        <x:v>240</x:v>
      </x:c>
      <x:c r="AD72" s="307" t="s">
        <x:v>113</x:v>
      </x:c>
      <x:c r="AE72" s="167" t="s">
        <x:v>114</x:v>
      </x:c>
      <x:c r="AF72" s="166"/>
      <x:c r="AG72" s="313" t="s">
        <x:v>856</x:v>
      </x:c>
      <x:c r="AH72" s="313"/>
      <x:c r="AI72" s="304" t="s">
        <x:v>857</x:v>
      </x:c>
      <x:c r="AJ72" s="185"/>
      <x:c r="AK72" s="307"/>
      <x:c r="AL72" s="314" t="s">
        <x:v>858</x:v>
      </x:c>
      <x:c r="AM72" s="304" t="s">
        <x:v>705</x:v>
      </x:c>
      <x:c r="AN72" s="304" t="s">
        <x:v>221</x:v>
      </x:c>
      <x:c r="AO72" s="141">
        <x:f>C72*U72+D72</x:f>
      </x:c>
      <x:c r="AP72" s="85" t="s">
        <x:v>859</x:v>
      </x:c>
      <x:c r="AQ72" s="314" t="s">
        <x:v>223</x:v>
      </x:c>
      <x:c r="AR72" s="312" t="s">
        <x:v>97</x:v>
      </x:c>
      <x:c r="AV72" s="99"/>
      <x:c r="AW72" s="157" t="s">
        <x:v>860</x:v>
      </x:c>
      <x:c r="AX72" s="315"/>
      <x:c r="AY72" s="316" t="s">
        <x:v>861</x:v>
      </x:c>
      <x:c r="AZ72" s="157"/>
      <x:c r="BA72" s="240" t="s">
        <x:v>226</x:v>
      </x:c>
      <x:c r="BB72" s="240" t="s">
        <x:v>862</x:v>
      </x:c>
      <x:c r="BC72" s="240" t="s">
        <x:v>863</x:v>
      </x:c>
      <x:c r="BD72" s="240" t="s">
        <x:v>864</x:v>
      </x:c>
      <x:c r="BE72" s="240" t="s">
        <x:v>865</x:v>
      </x:c>
      <x:c r="BF72" s="103">
        <x:v>46331</x:v>
      </x:c>
      <x:c r="BG72" s="46"/>
      <x:c r="BH72" s="46"/>
      <x:c r="BI72" s="46">
        <x:f>AO72*E72</x:f>
      </x:c>
      <x:c r="BJ72" s="46">
        <x:f>AO72*Z72</x:f>
      </x:c>
    </x:row>
    <x:row r="73" spans="1:62" ht="126" customHeight="1" x14ac:dyDescent="0.2">
      <x:c r="A73" s="302" t="s">
        <x:v>76</x:v>
      </x:c>
      <x:c r="B73" s="173"/>
      <x:c r="C73" s="303">
        <x:v>0</x:v>
      </x:c>
      <x:c r="D73" s="303">
        <x:v>0</x:v>
      </x:c>
      <x:c r="E73" s="132">
        <x:v>604.8</x:v>
      </x:c>
      <x:c r="F73" s="133" t="s">
        <x:v>866</x:v>
      </x:c>
      <x:c r="G73" s="304" t="s">
        <x:v>867</x:v>
      </x:c>
      <x:c r="H73" s="304" t="s">
        <x:v>868</x:v>
      </x:c>
      <x:c r="I73" s="89"/>
      <x:c r="J73" s="90">
        <x:v>3</x:v>
      </x:c>
      <x:c r="K73" s="304"/>
      <x:c r="L73" s="304"/>
      <x:c r="M73" s="305" t="s">
        <x:v>210</x:v>
      </x:c>
      <x:c r="N73" s="304" t="s">
        <x:v>81</x:v>
      </x:c>
      <x:c r="O73" s="306" t="s">
        <x:v>537</x:v>
      </x:c>
      <x:c r="P73" s="306" t="s">
        <x:v>538</x:v>
      </x:c>
      <x:c r="Q73" s="307" t="s">
        <x:v>84</x:v>
      </x:c>
      <x:c r="R73" s="307" t="s">
        <x:v>85</x:v>
      </x:c>
      <x:c r="S73" s="307" t="s">
        <x:v>869</x:v>
      </x:c>
      <x:c r="T73" s="305">
        <x:v>10</x:v>
      </x:c>
      <x:c r="U73" s="308">
        <x:v>12</x:v>
      </x:c>
      <x:c r="V73" s="309">
        <x:v>45198</x:v>
      </x:c>
      <x:c r="W73" s="309">
        <x:v>46328</x:v>
      </x:c>
      <x:c r="X73" s="310">
        <x:v>9785171583675</x:v>
      </x:c>
      <x:c r="Y73" s="311">
        <x:v>416</x:v>
      </x:c>
      <x:c r="Z73" s="312">
        <x:v>0.396</x:v>
      </x:c>
      <x:c r="AA73" s="313" t="s">
        <x:v>110</x:v>
      </x:c>
      <x:c r="AB73" s="313" t="s">
        <x:v>239</x:v>
      </x:c>
      <x:c r="AC73" s="313" t="s">
        <x:v>112</x:v>
      </x:c>
      <x:c r="AD73" s="307" t="s">
        <x:v>503</x:v>
      </x:c>
      <x:c r="AE73" s="134" t="s">
        <x:v>89</x:v>
      </x:c>
      <x:c r="AF73" s="166"/>
      <x:c r="AG73" s="313" t="s">
        <x:v>870</x:v>
      </x:c>
      <x:c r="AH73" s="313"/>
      <x:c r="AI73" s="304" t="s">
        <x:v>871</x:v>
      </x:c>
      <x:c r="AJ73" s="185"/>
      <x:c r="AK73" s="307"/>
      <x:c r="AL73" s="314" t="s">
        <x:v>872</x:v>
      </x:c>
      <x:c r="AM73" s="304" t="s">
        <x:v>348</x:v>
      </x:c>
      <x:c r="AN73" s="304" t="s">
        <x:v>221</x:v>
      </x:c>
      <x:c r="AO73" s="141">
        <x:f>C73*U73+D73</x:f>
      </x:c>
      <x:c r="AP73" s="85" t="s">
        <x:v>873</x:v>
      </x:c>
      <x:c r="AQ73" s="314" t="s">
        <x:v>175</x:v>
      </x:c>
      <x:c r="AR73" s="312" t="s">
        <x:v>97</x:v>
      </x:c>
      <x:c r="AV73" s="99"/>
      <x:c r="AW73" s="157" t="s">
        <x:v>874</x:v>
      </x:c>
      <x:c r="AX73" s="315"/>
      <x:c r="AY73" s="316" t="s">
        <x:v>875</x:v>
      </x:c>
      <x:c r="AZ73" s="157"/>
      <x:c r="BA73" s="240" t="s">
        <x:v>226</x:v>
      </x:c>
      <x:c r="BB73" s="240" t="s">
        <x:v>547</x:v>
      </x:c>
      <x:c r="BC73" s="240" t="s">
        <x:v>876</x:v>
      </x:c>
      <x:c r="BD73" s="240" t="s">
        <x:v>877</x:v>
      </x:c>
      <x:c r="BE73" s="240" t="s">
        <x:v>878</x:v>
      </x:c>
      <x:c r="BF73" s="103">
        <x:v>46331</x:v>
      </x:c>
      <x:c r="BG73" s="46"/>
      <x:c r="BH73" s="46"/>
      <x:c r="BI73" s="46">
        <x:f>AO73*E73</x:f>
      </x:c>
      <x:c r="BJ73" s="46">
        <x:f>AO73*Z73</x:f>
      </x:c>
    </x:row>
    <x:row r="74" spans="1:62" ht="126" customHeight="1" x14ac:dyDescent="0.2">
      <x:c r="A74" s="302" t="s">
        <x:v>76</x:v>
      </x:c>
      <x:c r="B74" s="173"/>
      <x:c r="C74" s="303">
        <x:v>0</x:v>
      </x:c>
      <x:c r="D74" s="303">
        <x:v>0</x:v>
      </x:c>
      <x:c r="E74" s="132">
        <x:v>1367.1</x:v>
      </x:c>
      <x:c r="F74" s="133" t="s">
        <x:v>879</x:v>
      </x:c>
      <x:c r="G74" s="304" t="s">
        <x:v>78</x:v>
      </x:c>
      <x:c r="H74" s="304" t="s">
        <x:v>880</x:v>
      </x:c>
      <x:c r="I74" s="89"/>
      <x:c r="J74" s="90" t="s">
        <x:v>167</x:v>
      </x:c>
      <x:c r="K74" s="304"/>
      <x:c r="L74" s="304"/>
      <x:c r="M74" s="305" t="s">
        <x:v>210</x:v>
      </x:c>
      <x:c r="N74" s="304" t="s">
        <x:v>81</x:v>
      </x:c>
      <x:c r="O74" s="306" t="s">
        <x:v>462</x:v>
      </x:c>
      <x:c r="P74" s="306" t="s">
        <x:v>463</x:v>
      </x:c>
      <x:c r="Q74" s="307" t="s">
        <x:v>84</x:v>
      </x:c>
      <x:c r="R74" s="307" t="s">
        <x:v>881</x:v>
      </x:c>
      <x:c r="S74" s="307" t="s">
        <x:v>882</x:v>
      </x:c>
      <x:c r="T74" s="305">
        <x:v>10</x:v>
      </x:c>
      <x:c r="U74" s="308">
        <x:v>6</x:v>
      </x:c>
      <x:c r="V74" s="309">
        <x:v>46328</x:v>
      </x:c>
      <x:c r="W74" s="309">
        <x:v>46328</x:v>
      </x:c>
      <x:c r="X74" s="310">
        <x:v>9785171910587</x:v>
      </x:c>
      <x:c r="Y74" s="311">
        <x:v>192</x:v>
      </x:c>
      <x:c r="Z74" s="312">
        <x:v>0.91</x:v>
      </x:c>
      <x:c r="AA74" s="313" t="s">
        <x:v>238</x:v>
      </x:c>
      <x:c r="AB74" s="313" t="s">
        <x:v>571</x:v>
      </x:c>
      <x:c r="AC74" s="313" t="s">
        <x:v>240</x:v>
      </x:c>
      <x:c r="AD74" s="307" t="s">
        <x:v>113</x:v>
      </x:c>
      <x:c r="AE74" s="167" t="s">
        <x:v>114</x:v>
      </x:c>
      <x:c r="AF74" s="166"/>
      <x:c r="AG74" s="313" t="s">
        <x:v>883</x:v>
      </x:c>
      <x:c r="AH74" s="313"/>
      <x:c r="AI74" s="304" t="s">
        <x:v>884</x:v>
      </x:c>
      <x:c r="AJ74" s="185"/>
      <x:c r="AK74" s="307"/>
      <x:c r="AL74" s="314" t="s">
        <x:v>885</x:v>
      </x:c>
      <x:c r="AM74" s="304" t="s">
        <x:v>752</x:v>
      </x:c>
      <x:c r="AN74" s="304" t="s">
        <x:v>221</x:v>
      </x:c>
      <x:c r="AO74" s="141">
        <x:f>C74*U74+D74</x:f>
      </x:c>
      <x:c r="AP74" s="85" t="s">
        <x:v>886</x:v>
      </x:c>
      <x:c r="AQ74" s="314" t="s">
        <x:v>175</x:v>
      </x:c>
      <x:c r="AR74" s="312" t="s">
        <x:v>97</x:v>
      </x:c>
      <x:c r="AV74" s="99"/>
      <x:c r="AW74" s="157" t="s">
        <x:v>887</x:v>
      </x:c>
      <x:c r="AX74" s="315"/>
      <x:c r="AY74" s="316" t="s">
        <x:v>888</x:v>
      </x:c>
      <x:c r="AZ74" s="157"/>
      <x:c r="BA74" s="240" t="s">
        <x:v>226</x:v>
      </x:c>
      <x:c r="BB74" s="240" t="s">
        <x:v>472</x:v>
      </x:c>
      <x:c r="BC74" s="240" t="s">
        <x:v>609</x:v>
      </x:c>
      <x:c r="BD74" s="240" t="s">
        <x:v>610</x:v>
      </x:c>
      <x:c r="BE74" s="240" t="s">
        <x:v>611</x:v>
      </x:c>
      <x:c r="BF74" s="103">
        <x:v>46331</x:v>
      </x:c>
      <x:c r="BG74" s="46"/>
      <x:c r="BH74" s="46"/>
      <x:c r="BI74" s="46">
        <x:f>AO74*E74</x:f>
      </x:c>
      <x:c r="BJ74" s="46">
        <x:f>AO74*Z74</x:f>
      </x:c>
    </x:row>
    <x:row r="75" spans="1:62" ht="120" customHeight="1" x14ac:dyDescent="0.2">
      <x:c r="A75" s="302" t="s">
        <x:v>76</x:v>
      </x:c>
      <x:c r="B75" s="173"/>
      <x:c r="C75" s="303">
        <x:v>0</x:v>
      </x:c>
      <x:c r="D75" s="303">
        <x:v>0</x:v>
      </x:c>
      <x:c r="E75" s="132">
        <x:v>342.3</x:v>
      </x:c>
      <x:c r="F75" s="133" t="s">
        <x:v>889</x:v>
      </x:c>
      <x:c r="G75" s="304" t="s">
        <x:v>890</x:v>
      </x:c>
      <x:c r="H75" s="304" t="s">
        <x:v>891</x:v>
      </x:c>
      <x:c r="I75" s="89"/>
      <x:c r="J75" s="90" t="s">
        <x:v>167</x:v>
      </x:c>
      <x:c r="K75" s="304"/>
      <x:c r="L75" s="304"/>
      <x:c r="M75" s="305" t="s">
        <x:v>80</x:v>
      </x:c>
      <x:c r="N75" s="304" t="s">
        <x:v>81</x:v>
      </x:c>
      <x:c r="O75" s="306" t="s">
        <x:v>634</x:v>
      </x:c>
      <x:c r="P75" s="306" t="s">
        <x:v>635</x:v>
      </x:c>
      <x:c r="Q75" s="307" t="s">
        <x:v>84</x:v>
      </x:c>
      <x:c r="R75" s="307" t="s">
        <x:v>85</x:v>
      </x:c>
      <x:c r="S75" s="307" t="s">
        <x:v>892</x:v>
      </x:c>
      <x:c r="T75" s="305">
        <x:v>10</x:v>
      </x:c>
      <x:c r="U75" s="308">
        <x:v>20</x:v>
      </x:c>
      <x:c r="V75" s="309">
        <x:v>46325</x:v>
      </x:c>
      <x:c r="W75" s="309">
        <x:v>46325</x:v>
      </x:c>
      <x:c r="X75" s="310">
        <x:v>9785171876838</x:v>
      </x:c>
      <x:c r="Y75" s="311">
        <x:v>20</x:v>
      </x:c>
      <x:c r="Z75" s="312">
        <x:v>0.127</x:v>
      </x:c>
      <x:c r="AA75" s="313" t="s">
        <x:v>361</x:v>
      </x:c>
      <x:c r="AB75" s="313" t="s">
        <x:v>893</x:v>
      </x:c>
      <x:c r="AC75" s="313" t="s">
        <x:v>362</x:v>
      </x:c>
      <x:c r="AD75" s="307">
        <x:v>3</x:v>
      </x:c>
      <x:c r="AE75" s="167" t="s">
        <x:v>114</x:v>
      </x:c>
      <x:c r="AF75" s="166"/>
      <x:c r="AG75" s="313" t="s">
        <x:v>638</x:v>
      </x:c>
      <x:c r="AH75" s="313"/>
      <x:c r="AI75" s="304" t="s">
        <x:v>894</x:v>
      </x:c>
      <x:c r="AJ75" s="185" t="s">
        <x:v>640</x:v>
      </x:c>
      <x:c r="AK75" s="307"/>
      <x:c r="AL75" s="314" t="s">
        <x:v>895</x:v>
      </x:c>
      <x:c r="AM75" s="304" t="s">
        <x:v>642</x:v>
      </x:c>
      <x:c r="AN75" s="304" t="s">
        <x:v>94</x:v>
      </x:c>
      <x:c r="AO75" s="141">
        <x:f>C75*U75+D75</x:f>
      </x:c>
      <x:c r="AP75" s="85" t="s">
        <x:v>896</x:v>
      </x:c>
      <x:c r="AQ75" s="314" t="s">
        <x:v>96</x:v>
      </x:c>
      <x:c r="AR75" s="312" t="s">
        <x:v>97</x:v>
      </x:c>
      <x:c r="AV75" s="99"/>
      <x:c r="AW75" s="157" t="s">
        <x:v>897</x:v>
      </x:c>
      <x:c r="AX75" s="315"/>
      <x:c r="AY75" s="316" t="s">
        <x:v>898</x:v>
      </x:c>
      <x:c r="AZ75" s="157" t="s">
        <x:v>899</x:v>
      </x:c>
      <x:c r="BA75" s="240" t="s">
        <x:v>100</x:v>
      </x:c>
      <x:c r="BB75" s="240" t="s">
        <x:v>646</x:v>
      </x:c>
      <x:c r="BC75" s="240" t="s">
        <x:v>647</x:v>
      </x:c>
      <x:c r="BD75" s="240" t="s">
        <x:v>648</x:v>
      </x:c>
      <x:c r="BE75" s="240" t="s">
        <x:v>649</x:v>
      </x:c>
      <x:c r="BF75" s="103">
        <x:v>46331</x:v>
      </x:c>
      <x:c r="BG75" s="46"/>
      <x:c r="BH75" s="46"/>
      <x:c r="BI75" s="46">
        <x:f>AO75*E75</x:f>
      </x:c>
      <x:c r="BJ75" s="46">
        <x:f>AO75*Z75</x:f>
      </x:c>
    </x:row>
    <x:row r="76" spans="1:62" ht="120" customHeight="1" x14ac:dyDescent="0.2">
      <x:c r="A76" s="302" t="s">
        <x:v>76</x:v>
      </x:c>
      <x:c r="B76" s="173"/>
      <x:c r="C76" s="303">
        <x:v>0</x:v>
      </x:c>
      <x:c r="D76" s="303">
        <x:v>0</x:v>
      </x:c>
      <x:c r="E76" s="132">
        <x:v>913.5</x:v>
      </x:c>
      <x:c r="F76" s="133" t="s">
        <x:v>900</x:v>
      </x:c>
      <x:c r="G76" s="304" t="s">
        <x:v>901</x:v>
      </x:c>
      <x:c r="H76" s="304" t="s">
        <x:v>902</x:v>
      </x:c>
      <x:c r="I76" s="89"/>
      <x:c r="J76" s="90">
        <x:v>5</x:v>
      </x:c>
      <x:c r="K76" s="304"/>
      <x:c r="L76" s="304"/>
      <x:c r="M76" s="305" t="s">
        <x:v>80</x:v>
      </x:c>
      <x:c r="N76" s="304" t="s">
        <x:v>81</x:v>
      </x:c>
      <x:c r="O76" s="306" t="s">
        <x:v>358</x:v>
      </x:c>
      <x:c r="P76" s="306" t="s">
        <x:v>359</x:v>
      </x:c>
      <x:c r="Q76" s="307" t="s">
        <x:v>84</x:v>
      </x:c>
      <x:c r="R76" s="307" t="s">
        <x:v>85</x:v>
      </x:c>
      <x:c r="S76" s="307" t="s">
        <x:v>903</x:v>
      </x:c>
      <x:c r="T76" s="305">
        <x:v>10</x:v>
      </x:c>
      <x:c r="U76" s="308">
        <x:v>12</x:v>
      </x:c>
      <x:c r="V76" s="309">
        <x:v>44973</x:v>
      </x:c>
      <x:c r="W76" s="309">
        <x:v>46328</x:v>
      </x:c>
      <x:c r="X76" s="310">
        <x:v>9785171485832</x:v>
      </x:c>
      <x:c r="Y76" s="311">
        <x:v>112</x:v>
      </x:c>
      <x:c r="Z76" s="312">
        <x:v>0.521</x:v>
      </x:c>
      <x:c r="AA76" s="313" t="s">
        <x:v>238</x:v>
      </x:c>
      <x:c r="AB76" s="313" t="s">
        <x:v>637</x:v>
      </x:c>
      <x:c r="AC76" s="313" t="s">
        <x:v>240</x:v>
      </x:c>
      <x:c r="AD76" s="307" t="s">
        <x:v>113</x:v>
      </x:c>
      <x:c r="AE76" s="134" t="s">
        <x:v>89</x:v>
      </x:c>
      <x:c r="AF76" s="166"/>
      <x:c r="AG76" s="313" t="s">
        <x:v>904</x:v>
      </x:c>
      <x:c r="AH76" s="313"/>
      <x:c r="AI76" s="304" t="s">
        <x:v>905</x:v>
      </x:c>
      <x:c r="AJ76" s="185" t="s">
        <x:v>382</x:v>
      </x:c>
      <x:c r="AK76" s="307"/>
      <x:c r="AL76" s="314" t="s">
        <x:v>906</x:v>
      </x:c>
      <x:c r="AM76" s="304" t="s">
        <x:v>907</x:v>
      </x:c>
      <x:c r="AN76" s="304" t="s">
        <x:v>94</x:v>
      </x:c>
      <x:c r="AO76" s="141">
        <x:f>C76*U76+D76</x:f>
      </x:c>
      <x:c r="AP76" s="85" t="s">
        <x:v>908</x:v>
      </x:c>
      <x:c r="AQ76" s="314" t="s">
        <x:v>96</x:v>
      </x:c>
      <x:c r="AR76" s="312" t="s">
        <x:v>97</x:v>
      </x:c>
      <x:c r="AV76" s="99"/>
      <x:c r="AW76" s="157" t="s">
        <x:v>909</x:v>
      </x:c>
      <x:c r="AX76" s="315" t="s">
        <x:v>910</x:v>
      </x:c>
      <x:c r="AY76" s="316" t="s">
        <x:v>911</x:v>
      </x:c>
      <x:c r="AZ76" s="157"/>
      <x:c r="BA76" s="240" t="s">
        <x:v>100</x:v>
      </x:c>
      <x:c r="BB76" s="240" t="s">
        <x:v>371</x:v>
      </x:c>
      <x:c r="BC76" s="240" t="s">
        <x:v>912</x:v>
      </x:c>
      <x:c r="BD76" s="240" t="s">
        <x:v>912</x:v>
      </x:c>
      <x:c r="BE76" s="240" t="s">
        <x:v>913</x:v>
      </x:c>
      <x:c r="BF76" s="103">
        <x:v>46331</x:v>
      </x:c>
      <x:c r="BG76" s="46"/>
      <x:c r="BH76" s="46"/>
      <x:c r="BI76" s="46">
        <x:f>AO76*E76</x:f>
      </x:c>
      <x:c r="BJ76" s="46">
        <x:f>AO76*Z76</x:f>
      </x:c>
    </x:row>
    <x:row r="77" spans="1:62" ht="120" customHeight="1" x14ac:dyDescent="0.2">
      <x:c r="A77" s="302" t="s">
        <x:v>76</x:v>
      </x:c>
      <x:c r="B77" s="173"/>
      <x:c r="C77" s="303">
        <x:v>0</x:v>
      </x:c>
      <x:c r="D77" s="303">
        <x:v>0</x:v>
      </x:c>
      <x:c r="E77" s="132">
        <x:v>1209.6</x:v>
      </x:c>
      <x:c r="F77" s="133" t="s">
        <x:v>914</x:v>
      </x:c>
      <x:c r="G77" s="304" t="s">
        <x:v>915</x:v>
      </x:c>
      <x:c r="H77" s="304" t="s">
        <x:v>916</x:v>
      </x:c>
      <x:c r="I77" s="89"/>
      <x:c r="J77" s="90">
        <x:v>3</x:v>
      </x:c>
      <x:c r="K77" s="304"/>
      <x:c r="L77" s="304"/>
      <x:c r="M77" s="305" t="s">
        <x:v>107</x:v>
      </x:c>
      <x:c r="N77" s="304" t="s">
        <x:v>81</x:v>
      </x:c>
      <x:c r="O77" s="306" t="s">
        <x:v>917</x:v>
      </x:c>
      <x:c r="P77" s="306" t="s">
        <x:v>917</x:v>
      </x:c>
      <x:c r="Q77" s="307" t="s">
        <x:v>84</x:v>
      </x:c>
      <x:c r="R77" s="307" t="s">
        <x:v>85</x:v>
      </x:c>
      <x:c r="S77" s="307" t="s">
        <x:v>918</x:v>
      </x:c>
      <x:c r="T77" s="305">
        <x:v>10</x:v>
      </x:c>
      <x:c r="U77" s="308">
        <x:v>3</x:v>
      </x:c>
      <x:c r="V77" s="309">
        <x:v>45909</x:v>
      </x:c>
      <x:c r="W77" s="309">
        <x:v>46328</x:v>
      </x:c>
      <x:c r="X77" s="310">
        <x:v>9785171662028</x:v>
      </x:c>
      <x:c r="Y77" s="311">
        <x:v>544</x:v>
      </x:c>
      <x:c r="Z77" s="312">
        <x:v>0.607</x:v>
      </x:c>
      <x:c r="AA77" s="313" t="s">
        <x:v>143</x:v>
      </x:c>
      <x:c r="AB77" s="313" t="s">
        <x:v>520</x:v>
      </x:c>
      <x:c r="AC77" s="313" t="s">
        <x:v>145</x:v>
      </x:c>
      <x:c r="AD77" s="307" t="s">
        <x:v>113</x:v>
      </x:c>
      <x:c r="AE77" s="134" t="s">
        <x:v>89</x:v>
      </x:c>
      <x:c r="AF77" s="166"/>
      <x:c r="AG77" s="313" t="s">
        <x:v>521</x:v>
      </x:c>
      <x:c r="AH77" s="313"/>
      <x:c r="AI77" s="304" t="s">
        <x:v>919</x:v>
      </x:c>
      <x:c r="AJ77" s="185"/>
      <x:c r="AK77" s="307" t="s">
        <x:v>920</x:v>
      </x:c>
      <x:c r="AL77" s="314" t="s">
        <x:v>921</x:v>
      </x:c>
      <x:c r="AM77" s="304" t="s">
        <x:v>525</x:v>
      </x:c>
      <x:c r="AN77" s="304" t="s">
        <x:v>120</x:v>
      </x:c>
      <x:c r="AO77" s="141">
        <x:f>C77*U77+D77</x:f>
      </x:c>
      <x:c r="AP77" s="85" t="s">
        <x:v>922</x:v>
      </x:c>
      <x:c r="AQ77" s="314" t="s">
        <x:v>223</x:v>
      </x:c>
      <x:c r="AR77" s="312" t="s">
        <x:v>97</x:v>
      </x:c>
      <x:c r="AV77" s="99"/>
      <x:c r="AW77" s="157" t="s">
        <x:v>923</x:v>
      </x:c>
      <x:c r="AX77" s="315" t="s">
        <x:v>924</x:v>
      </x:c>
      <x:c r="AY77" s="316" t="s">
        <x:v>925</x:v>
      </x:c>
      <x:c r="AZ77" s="157"/>
      <x:c r="BA77" s="240" t="s">
        <x:v>126</x:v>
      </x:c>
      <x:c r="BB77" s="240" t="s">
        <x:v>196</x:v>
      </x:c>
      <x:c r="BC77" s="240" t="s">
        <x:v>197</x:v>
      </x:c>
      <x:c r="BD77" s="240" t="s">
        <x:v>926</x:v>
      </x:c>
      <x:c r="BE77" s="240" t="s">
        <x:v>927</x:v>
      </x:c>
      <x:c r="BF77" s="103">
        <x:v>46331</x:v>
      </x:c>
      <x:c r="BG77" s="46"/>
      <x:c r="BH77" s="46"/>
      <x:c r="BI77" s="46">
        <x:f>AO77*E77</x:f>
      </x:c>
      <x:c r="BJ77" s="46">
        <x:f>AO77*Z77</x:f>
      </x:c>
    </x:row>
    <x:row r="78" spans="1:62" ht="120" customHeight="1" x14ac:dyDescent="0.2">
      <x:c r="A78" s="302" t="s">
        <x:v>76</x:v>
      </x:c>
      <x:c r="B78" s="173"/>
      <x:c r="C78" s="303">
        <x:v>0</x:v>
      </x:c>
      <x:c r="D78" s="303">
        <x:v>0</x:v>
      </x:c>
      <x:c r="E78" s="132">
        <x:v>674.1</x:v>
      </x:c>
      <x:c r="F78" s="133" t="s">
        <x:v>928</x:v>
      </x:c>
      <x:c r="G78" s="304" t="s">
        <x:v>929</x:v>
      </x:c>
      <x:c r="H78" s="304" t="s">
        <x:v>930</x:v>
      </x:c>
      <x:c r="I78" s="89"/>
      <x:c r="J78" s="90" t="s">
        <x:v>490</x:v>
      </x:c>
      <x:c r="K78" s="304"/>
      <x:c r="L78" s="304"/>
      <x:c r="M78" s="305" t="s">
        <x:v>107</x:v>
      </x:c>
      <x:c r="N78" s="304" t="s">
        <x:v>81</x:v>
      </x:c>
      <x:c r="O78" s="306" t="s">
        <x:v>312</x:v>
      </x:c>
      <x:c r="P78" s="306" t="s">
        <x:v>312</x:v>
      </x:c>
      <x:c r="Q78" s="307" t="s">
        <x:v>84</x:v>
      </x:c>
      <x:c r="R78" s="307" t="s">
        <x:v>85</x:v>
      </x:c>
      <x:c r="S78" s="307" t="s">
        <x:v>931</x:v>
      </x:c>
      <x:c r="T78" s="305">
        <x:v>10</x:v>
      </x:c>
      <x:c r="U78" s="308">
        <x:v>10</x:v>
      </x:c>
      <x:c r="V78" s="309">
        <x:v>46328</x:v>
      </x:c>
      <x:c r="W78" s="309">
        <x:v>46328</x:v>
      </x:c>
      <x:c r="X78" s="310">
        <x:v>9785171611712</x:v>
      </x:c>
      <x:c r="Y78" s="311">
        <x:v>352</x:v>
      </x:c>
      <x:c r="Z78" s="312">
        <x:v>0.346</x:v>
      </x:c>
      <x:c r="AA78" s="313" t="s">
        <x:v>110</x:v>
      </x:c>
      <x:c r="AB78" s="313" t="s">
        <x:v>144</x:v>
      </x:c>
      <x:c r="AC78" s="313" t="s">
        <x:v>112</x:v>
      </x:c>
      <x:c r="AD78" s="307" t="s">
        <x:v>113</x:v>
      </x:c>
      <x:c r="AE78" s="167" t="s">
        <x:v>114</x:v>
      </x:c>
      <x:c r="AF78" s="166"/>
      <x:c r="AG78" s="313" t="s">
        <x:v>932</x:v>
      </x:c>
      <x:c r="AH78" s="313"/>
      <x:c r="AI78" s="304" t="s">
        <x:v>933</x:v>
      </x:c>
      <x:c r="AJ78" s="185"/>
      <x:c r="AK78" s="307"/>
      <x:c r="AL78" s="314" t="s">
        <x:v>934</x:v>
      </x:c>
      <x:c r="AM78" s="304" t="s">
        <x:v>495</x:v>
      </x:c>
      <x:c r="AN78" s="304" t="s">
        <x:v>120</x:v>
      </x:c>
      <x:c r="AO78" s="141">
        <x:f>C78*U78+D78</x:f>
      </x:c>
      <x:c r="AP78" s="85" t="s">
        <x:v>935</x:v>
      </x:c>
      <x:c r="AQ78" s="314" t="s">
        <x:v>175</x:v>
      </x:c>
      <x:c r="AR78" s="312" t="s">
        <x:v>97</x:v>
      </x:c>
      <x:c r="AV78" s="99"/>
      <x:c r="AW78" s="157" t="s">
        <x:v>936</x:v>
      </x:c>
      <x:c r="AX78" s="315"/>
      <x:c r="AY78" s="316" t="s">
        <x:v>937</x:v>
      </x:c>
      <x:c r="AZ78" s="157"/>
      <x:c r="BA78" s="240" t="s">
        <x:v>126</x:v>
      </x:c>
      <x:c r="BB78" s="240" t="s">
        <x:v>196</x:v>
      </x:c>
      <x:c r="BC78" s="240" t="s">
        <x:v>197</x:v>
      </x:c>
      <x:c r="BD78" s="240" t="s">
        <x:v>198</x:v>
      </x:c>
      <x:c r="BE78" s="240" t="s">
        <x:v>199</x:v>
      </x:c>
      <x:c r="BF78" s="103">
        <x:v>46331</x:v>
      </x:c>
      <x:c r="BG78" s="46"/>
      <x:c r="BH78" s="46"/>
      <x:c r="BI78" s="46">
        <x:f>AO78*E78</x:f>
      </x:c>
      <x:c r="BJ78" s="46">
        <x:f>AO78*Z78</x:f>
      </x:c>
    </x:row>
    <x:row r="79" spans="1:62" ht="126" customHeight="1" x14ac:dyDescent="0.2">
      <x:c r="A79" s="302" t="s">
        <x:v>76</x:v>
      </x:c>
      <x:c r="B79" s="173"/>
      <x:c r="C79" s="303">
        <x:v>0</x:v>
      </x:c>
      <x:c r="D79" s="303">
        <x:v>0</x:v>
      </x:c>
      <x:c r="E79" s="132">
        <x:v>428.4</x:v>
      </x:c>
      <x:c r="F79" s="133" t="s">
        <x:v>938</x:v>
      </x:c>
      <x:c r="G79" s="304" t="s">
        <x:v>78</x:v>
      </x:c>
      <x:c r="H79" s="304" t="s">
        <x:v>939</x:v>
      </x:c>
      <x:c r="I79" s="89"/>
      <x:c r="J79" s="90" t="s">
        <x:v>167</x:v>
      </x:c>
      <x:c r="K79" s="304"/>
      <x:c r="L79" s="304"/>
      <x:c r="M79" s="305" t="s">
        <x:v>210</x:v>
      </x:c>
      <x:c r="N79" s="304" t="s">
        <x:v>81</x:v>
      </x:c>
      <x:c r="O79" s="306" t="s">
        <x:v>696</x:v>
      </x:c>
      <x:c r="P79" s="306" t="s">
        <x:v>697</x:v>
      </x:c>
      <x:c r="Q79" s="307" t="s">
        <x:v>84</x:v>
      </x:c>
      <x:c r="R79" s="307" t="s">
        <x:v>85</x:v>
      </x:c>
      <x:c r="S79" s="307" t="s">
        <x:v>940</x:v>
      </x:c>
      <x:c r="T79" s="305">
        <x:v>10</x:v>
      </x:c>
      <x:c r="U79" s="308">
        <x:v>20</x:v>
      </x:c>
      <x:c r="V79" s="309">
        <x:v>46325</x:v>
      </x:c>
      <x:c r="W79" s="309">
        <x:v>46325</x:v>
      </x:c>
      <x:c r="X79" s="310">
        <x:v>9785171911553</x:v>
      </x:c>
      <x:c r="Y79" s="311">
        <x:v>64</x:v>
      </x:c>
      <x:c r="Z79" s="312">
        <x:v>0.132</x:v>
      </x:c>
      <x:c r="AA79" s="313" t="s">
        <x:v>699</x:v>
      </x:c>
      <x:c r="AB79" s="313" t="s">
        <x:v>279</x:v>
      </x:c>
      <x:c r="AC79" s="313" t="s">
        <x:v>700</x:v>
      </x:c>
      <x:c r="AD79" s="307" t="s">
        <x:v>701</x:v>
      </x:c>
      <x:c r="AE79" s="167" t="s">
        <x:v>114</x:v>
      </x:c>
      <x:c r="AF79" s="166"/>
      <x:c r="AG79" s="313" t="s">
        <x:v>702</x:v>
      </x:c>
      <x:c r="AH79" s="313"/>
      <x:c r="AI79" s="304" t="s">
        <x:v>941</x:v>
      </x:c>
      <x:c r="AJ79" s="185"/>
      <x:c r="AK79" s="307"/>
      <x:c r="AL79" s="314" t="s">
        <x:v>942</x:v>
      </x:c>
      <x:c r="AM79" s="304" t="s">
        <x:v>705</x:v>
      </x:c>
      <x:c r="AN79" s="304" t="s">
        <x:v>221</x:v>
      </x:c>
      <x:c r="AO79" s="141">
        <x:f>C79*U79+D79</x:f>
      </x:c>
      <x:c r="AP79" s="85" t="s">
        <x:v>943</x:v>
      </x:c>
      <x:c r="AQ79" s="314" t="s">
        <x:v>223</x:v>
      </x:c>
      <x:c r="AR79" s="312" t="s">
        <x:v>97</x:v>
      </x:c>
      <x:c r="AV79" s="99"/>
      <x:c r="AW79" s="157" t="s">
        <x:v>944</x:v>
      </x:c>
      <x:c r="AX79" s="315"/>
      <x:c r="AY79" s="316" t="s">
        <x:v>708</x:v>
      </x:c>
      <x:c r="AZ79" s="157"/>
      <x:c r="BA79" s="240" t="s">
        <x:v>226</x:v>
      </x:c>
      <x:c r="BB79" s="240" t="s">
        <x:v>709</x:v>
      </x:c>
      <x:c r="BC79" s="240" t="s">
        <x:v>710</x:v>
      </x:c>
      <x:c r="BD79" s="240" t="s">
        <x:v>711</x:v>
      </x:c>
      <x:c r="BE79" s="240" t="s">
        <x:v>712</x:v>
      </x:c>
      <x:c r="BF79" s="103">
        <x:v>46331</x:v>
      </x:c>
      <x:c r="BG79" s="46"/>
      <x:c r="BH79" s="46"/>
      <x:c r="BI79" s="46">
        <x:f>AO79*E79</x:f>
      </x:c>
      <x:c r="BJ79" s="46">
        <x:f>AO79*Z79</x:f>
      </x:c>
    </x:row>
    <x:row r="80" spans="1:62" ht="126" customHeight="1" x14ac:dyDescent="0.2">
      <x:c r="A80" s="302" t="s">
        <x:v>76</x:v>
      </x:c>
      <x:c r="B80" s="173"/>
      <x:c r="C80" s="303">
        <x:v>0</x:v>
      </x:c>
      <x:c r="D80" s="303">
        <x:v>0</x:v>
      </x:c>
      <x:c r="E80" s="132">
        <x:v>1001.7</x:v>
      </x:c>
      <x:c r="F80" s="133" t="s">
        <x:v>945</x:v>
      </x:c>
      <x:c r="G80" s="304" t="s">
        <x:v>946</x:v>
      </x:c>
      <x:c r="H80" s="304" t="s">
        <x:v>947</x:v>
      </x:c>
      <x:c r="I80" s="89"/>
      <x:c r="J80" s="90" t="s">
        <x:v>167</x:v>
      </x:c>
      <x:c r="K80" s="304"/>
      <x:c r="L80" s="304"/>
      <x:c r="M80" s="305" t="s">
        <x:v>107</x:v>
      </x:c>
      <x:c r="N80" s="304" t="s">
        <x:v>81</x:v>
      </x:c>
      <x:c r="O80" s="306" t="s">
        <x:v>300</x:v>
      </x:c>
      <x:c r="P80" s="306" t="s">
        <x:v>300</x:v>
      </x:c>
      <x:c r="Q80" s="307" t="s">
        <x:v>84</x:v>
      </x:c>
      <x:c r="R80" s="307" t="s">
        <x:v>85</x:v>
      </x:c>
      <x:c r="S80" s="307" t="s">
        <x:v>948</x:v>
      </x:c>
      <x:c r="T80" s="305">
        <x:v>10</x:v>
      </x:c>
      <x:c r="U80" s="308">
        <x:v>6</x:v>
      </x:c>
      <x:c r="V80" s="309">
        <x:v>46325</x:v>
      </x:c>
      <x:c r="W80" s="309">
        <x:v>46325</x:v>
      </x:c>
      <x:c r="X80" s="310">
        <x:v>9785171899790</x:v>
      </x:c>
      <x:c r="Y80" s="311">
        <x:v>640</x:v>
      </x:c>
      <x:c r="Z80" s="312">
        <x:v>0.553</x:v>
      </x:c>
      <x:c r="AA80" s="313" t="s">
        <x:v>110</x:v>
      </x:c>
      <x:c r="AB80" s="313" t="s">
        <x:v>949</x:v>
      </x:c>
      <x:c r="AC80" s="313" t="s">
        <x:v>112</x:v>
      </x:c>
      <x:c r="AD80" s="307" t="s">
        <x:v>113</x:v>
      </x:c>
      <x:c r="AE80" s="167" t="s">
        <x:v>114</x:v>
      </x:c>
      <x:c r="AF80" s="166"/>
      <x:c r="AG80" s="313" t="s">
        <x:v>950</x:v>
      </x:c>
      <x:c r="AH80" s="313"/>
      <x:c r="AI80" s="304" t="s">
        <x:v>951</x:v>
      </x:c>
      <x:c r="AJ80" s="185"/>
      <x:c r="AK80" s="307"/>
      <x:c r="AL80" s="314" t="s">
        <x:v>952</x:v>
      </x:c>
      <x:c r="AM80" s="304" t="s">
        <x:v>507</x:v>
      </x:c>
      <x:c r="AN80" s="304" t="s">
        <x:v>120</x:v>
      </x:c>
      <x:c r="AO80" s="141">
        <x:f>C80*U80+D80</x:f>
      </x:c>
      <x:c r="AP80" s="85" t="s">
        <x:v>953</x:v>
      </x:c>
      <x:c r="AQ80" s="314" t="s">
        <x:v>122</x:v>
      </x:c>
      <x:c r="AR80" s="312" t="s">
        <x:v>97</x:v>
      </x:c>
      <x:c r="AV80" s="99"/>
      <x:c r="AW80" s="157" t="s">
        <x:v>954</x:v>
      </x:c>
      <x:c r="AX80" s="315"/>
      <x:c r="AY80" s="316" t="s">
        <x:v>955</x:v>
      </x:c>
      <x:c r="AZ80" s="157"/>
      <x:c r="BA80" s="240" t="s">
        <x:v>126</x:v>
      </x:c>
      <x:c r="BB80" s="240" t="s">
        <x:v>178</x:v>
      </x:c>
      <x:c r="BC80" s="240" t="s">
        <x:v>179</x:v>
      </x:c>
      <x:c r="BD80" s="240" t="s">
        <x:v>325</x:v>
      </x:c>
      <x:c r="BE80" s="240" t="s">
        <x:v>956</x:v>
      </x:c>
      <x:c r="BF80" s="103">
        <x:v>46331</x:v>
      </x:c>
      <x:c r="BG80" s="46"/>
      <x:c r="BH80" s="46"/>
      <x:c r="BI80" s="46">
        <x:f>AO80*E80</x:f>
      </x:c>
      <x:c r="BJ80" s="46">
        <x:f>AO80*Z80</x:f>
      </x:c>
    </x:row>
    <x:row r="81" spans="1:62" ht="126" customHeight="1" x14ac:dyDescent="0.2">
      <x:c r="A81" s="302" t="s">
        <x:v>76</x:v>
      </x:c>
      <x:c r="B81" s="173"/>
      <x:c r="C81" s="303">
        <x:v>0</x:v>
      </x:c>
      <x:c r="D81" s="303">
        <x:v>0</x:v>
      </x:c>
      <x:c r="E81" s="132">
        <x:v>68.25</x:v>
      </x:c>
      <x:c r="F81" s="133" t="s">
        <x:v>957</x:v>
      </x:c>
      <x:c r="G81" s="304" t="s">
        <x:v>78</x:v>
      </x:c>
      <x:c r="H81" s="304" t="s">
        <x:v>958</x:v>
      </x:c>
      <x:c r="I81" s="89"/>
      <x:c r="J81" s="90">
        <x:v>6</x:v>
      </x:c>
      <x:c r="K81" s="304"/>
      <x:c r="L81" s="304"/>
      <x:c r="M81" s="305" t="s">
        <x:v>274</x:v>
      </x:c>
      <x:c r="N81" s="304" t="s">
        <x:v>81</x:v>
      </x:c>
      <x:c r="O81" s="306" t="s">
        <x:v>553</x:v>
      </x:c>
      <x:c r="P81" s="306" t="s">
        <x:v>554</x:v>
      </x:c>
      <x:c r="Q81" s="307" t="s">
        <x:v>84</x:v>
      </x:c>
      <x:c r="R81" s="307" t="s">
        <x:v>85</x:v>
      </x:c>
      <x:c r="S81" s="307" t="s">
        <x:v>959</x:v>
      </x:c>
      <x:c r="T81" s="305">
        <x:v>10</x:v>
      </x:c>
      <x:c r="U81" s="308">
        <x:v>50</x:v>
      </x:c>
      <x:c r="V81" s="309">
        <x:v>45398</x:v>
      </x:c>
      <x:c r="W81" s="309">
        <x:v>46329</x:v>
      </x:c>
      <x:c r="X81" s="310">
        <x:v>9785171642860</x:v>
      </x:c>
      <x:c r="Y81" s="311">
        <x:v>64</x:v>
      </x:c>
      <x:c r="Z81" s="312">
        <x:v>0.046</x:v>
      </x:c>
      <x:c r="AA81" s="313" t="s">
        <x:v>110</x:v>
      </x:c>
      <x:c r="AB81" s="313" t="s">
        <x:v>556</x:v>
      </x:c>
      <x:c r="AC81" s="313" t="s">
        <x:v>112</x:v>
      </x:c>
      <x:c r="AD81" s="307">
        <x:v>3</x:v>
      </x:c>
      <x:c r="AE81" s="134" t="s">
        <x:v>89</x:v>
      </x:c>
      <x:c r="AF81" s="166"/>
      <x:c r="AG81" s="313" t="s">
        <x:v>557</x:v>
      </x:c>
      <x:c r="AH81" s="313"/>
      <x:c r="AI81" s="304" t="s">
        <x:v>960</x:v>
      </x:c>
      <x:c r="AJ81" s="185"/>
      <x:c r="AK81" s="307"/>
      <x:c r="AL81" s="314" t="s">
        <x:v>961</x:v>
      </x:c>
      <x:c r="AM81" s="304" t="s">
        <x:v>559</x:v>
      </x:c>
      <x:c r="AN81" s="304" t="s">
        <x:v>221</x:v>
      </x:c>
      <x:c r="AO81" s="141">
        <x:f>C81*U81+D81</x:f>
      </x:c>
      <x:c r="AP81" s="85" t="s">
        <x:v>962</x:v>
      </x:c>
      <x:c r="AQ81" s="314" t="s">
        <x:v>223</x:v>
      </x:c>
      <x:c r="AR81" s="312" t="s">
        <x:v>97</x:v>
      </x:c>
      <x:c r="AV81" s="99"/>
      <x:c r="AW81" s="157" t="s">
        <x:v>963</x:v>
      </x:c>
      <x:c r="AX81" s="315"/>
      <x:c r="AY81" s="316" t="s">
        <x:v>964</x:v>
      </x:c>
      <x:c r="AZ81" s="157"/>
      <x:c r="BA81" s="240" t="s">
        <x:v>226</x:v>
      </x:c>
      <x:c r="BB81" s="240" t="s">
        <x:v>563</x:v>
      </x:c>
      <x:c r="BC81" s="240" t="s">
        <x:v>564</x:v>
      </x:c>
      <x:c r="BD81" s="240" t="s">
        <x:v>565</x:v>
      </x:c>
      <x:c r="BE81" s="240" t="s">
        <x:v>566</x:v>
      </x:c>
      <x:c r="BF81" s="103">
        <x:v>46331</x:v>
      </x:c>
      <x:c r="BG81" s="46"/>
      <x:c r="BH81" s="46"/>
      <x:c r="BI81" s="46">
        <x:f>AO81*E81</x:f>
      </x:c>
      <x:c r="BJ81" s="46">
        <x:f>AO81*Z81</x:f>
      </x:c>
    </x:row>
    <x:row r="82" spans="1:62" ht="126" customHeight="1" x14ac:dyDescent="0.2">
      <x:c r="A82" s="302" t="s">
        <x:v>76</x:v>
      </x:c>
      <x:c r="B82" s="173"/>
      <x:c r="C82" s="303">
        <x:v>0</x:v>
      </x:c>
      <x:c r="D82" s="303">
        <x:v>0</x:v>
      </x:c>
      <x:c r="E82" s="132">
        <x:v>317.1</x:v>
      </x:c>
      <x:c r="F82" s="133" t="s">
        <x:v>965</x:v>
      </x:c>
      <x:c r="G82" s="304" t="s">
        <x:v>966</x:v>
      </x:c>
      <x:c r="H82" s="304" t="s">
        <x:v>967</x:v>
      </x:c>
      <x:c r="I82" s="89"/>
      <x:c r="J82" s="90">
        <x:v>6</x:v>
      </x:c>
      <x:c r="K82" s="304"/>
      <x:c r="L82" s="304"/>
      <x:c r="M82" s="305" t="s">
        <x:v>107</x:v>
      </x:c>
      <x:c r="N82" s="304" t="s">
        <x:v>81</x:v>
      </x:c>
      <x:c r="O82" s="306" t="s">
        <x:v>518</x:v>
      </x:c>
      <x:c r="P82" s="306" t="s">
        <x:v>518</x:v>
      </x:c>
      <x:c r="Q82" s="307" t="s">
        <x:v>84</x:v>
      </x:c>
      <x:c r="R82" s="307" t="s">
        <x:v>85</x:v>
      </x:c>
      <x:c r="S82" s="307" t="s">
        <x:v>968</x:v>
      </x:c>
      <x:c r="T82" s="305">
        <x:v>10</x:v>
      </x:c>
      <x:c r="U82" s="308">
        <x:v>12</x:v>
      </x:c>
      <x:c r="V82" s="309">
        <x:v>45481</x:v>
      </x:c>
      <x:c r="W82" s="309">
        <x:v>46328</x:v>
      </x:c>
      <x:c r="X82" s="310">
        <x:v>9785171660703</x:v>
      </x:c>
      <x:c r="Y82" s="311">
        <x:v>448</x:v>
      </x:c>
      <x:c r="Z82" s="312">
        <x:v>0.199</x:v>
      </x:c>
      <x:c r="AA82" s="313" t="s">
        <x:v>969</x:v>
      </x:c>
      <x:c r="AB82" s="313" t="s">
        <x:v>170</x:v>
      </x:c>
      <x:c r="AC82" s="313" t="s">
        <x:v>970</x:v>
      </x:c>
      <x:c r="AD82" s="307">
        <x:v>3</x:v>
      </x:c>
      <x:c r="AE82" s="134" t="s">
        <x:v>89</x:v>
      </x:c>
      <x:c r="AF82" s="166"/>
      <x:c r="AG82" s="313" t="s">
        <x:v>971</x:v>
      </x:c>
      <x:c r="AH82" s="313"/>
      <x:c r="AI82" s="304" t="s">
        <x:v>972</x:v>
      </x:c>
      <x:c r="AJ82" s="185"/>
      <x:c r="AK82" s="307" t="s">
        <x:v>973</x:v>
      </x:c>
      <x:c r="AL82" s="314" t="s">
        <x:v>974</x:v>
      </x:c>
      <x:c r="AM82" s="304" t="s">
        <x:v>173</x:v>
      </x:c>
      <x:c r="AN82" s="304" t="s">
        <x:v>120</x:v>
      </x:c>
      <x:c r="AO82" s="141">
        <x:f>C82*U82+D82</x:f>
      </x:c>
      <x:c r="AP82" s="85" t="s">
        <x:v>975</x:v>
      </x:c>
      <x:c r="AQ82" s="314" t="s">
        <x:v>122</x:v>
      </x:c>
      <x:c r="AR82" s="312" t="s">
        <x:v>97</x:v>
      </x:c>
      <x:c r="AV82" s="99"/>
      <x:c r="AW82" s="157" t="s">
        <x:v>976</x:v>
      </x:c>
      <x:c r="AX82" s="315"/>
      <x:c r="AY82" s="316" t="s">
        <x:v>977</x:v>
      </x:c>
      <x:c r="AZ82" s="157"/>
      <x:c r="BA82" s="240" t="s">
        <x:v>126</x:v>
      </x:c>
      <x:c r="BB82" s="240" t="s">
        <x:v>530</x:v>
      </x:c>
      <x:c r="BC82" s="240" t="s">
        <x:v>531</x:v>
      </x:c>
      <x:c r="BD82" s="240" t="s">
        <x:v>532</x:v>
      </x:c>
      <x:c r="BE82" s="240" t="s">
        <x:v>533</x:v>
      </x:c>
      <x:c r="BF82" s="103">
        <x:v>46331</x:v>
      </x:c>
      <x:c r="BG82" s="46"/>
      <x:c r="BH82" s="46"/>
      <x:c r="BI82" s="46">
        <x:f>AO82*E82</x:f>
      </x:c>
      <x:c r="BJ82" s="46">
        <x:f>AO82*Z82</x:f>
      </x:c>
    </x:row>
    <x:row r="83" spans="1:62" ht="120" customHeight="1" x14ac:dyDescent="0.2">
      <x:c r="A83" s="302"/>
      <x:c r="B83" s="173"/>
      <x:c r="C83" s="303">
        <x:v>0</x:v>
      </x:c>
      <x:c r="D83" s="303">
        <x:v>0</x:v>
      </x:c>
      <x:c r="E83" s="132">
        <x:v>718.2</x:v>
      </x:c>
      <x:c r="F83" s="133" t="s">
        <x:v>978</x:v>
      </x:c>
      <x:c r="G83" s="304" t="s">
        <x:v>979</x:v>
      </x:c>
      <x:c r="H83" s="304" t="s">
        <x:v>980</x:v>
      </x:c>
      <x:c r="I83" s="89"/>
      <x:c r="J83" s="90" t="s">
        <x:v>156</x:v>
      </x:c>
      <x:c r="K83" s="304"/>
      <x:c r="L83" s="304"/>
      <x:c r="M83" s="305" t="s">
        <x:v>107</x:v>
      </x:c>
      <x:c r="N83" s="304" t="s">
        <x:v>81</x:v>
      </x:c>
      <x:c r="O83" s="306" t="s">
        <x:v>185</x:v>
      </x:c>
      <x:c r="P83" s="306" t="s">
        <x:v>185</x:v>
      </x:c>
      <x:c r="Q83" s="307" t="s">
        <x:v>84</x:v>
      </x:c>
      <x:c r="R83" s="307" t="s">
        <x:v>85</x:v>
      </x:c>
      <x:c r="S83" s="307" t="s">
        <x:v>981</x:v>
      </x:c>
      <x:c r="T83" s="305">
        <x:v>10</x:v>
      </x:c>
      <x:c r="U83" s="308">
        <x:v>6</x:v>
      </x:c>
      <x:c r="V83" s="309">
        <x:v>46296</x:v>
      </x:c>
      <x:c r="W83" s="309">
        <x:v>46296</x:v>
      </x:c>
      <x:c r="X83" s="310">
        <x:v>9785171889234</x:v>
      </x:c>
      <x:c r="Y83" s="311">
        <x:v>320</x:v>
      </x:c>
      <x:c r="Z83" s="312">
        <x:v>0.283</x:v>
      </x:c>
      <x:c r="AA83" s="313" t="s">
        <x:v>982</x:v>
      </x:c>
      <x:c r="AB83" s="313" t="s">
        <x:v>520</x:v>
      </x:c>
      <x:c r="AC83" s="313" t="s">
        <x:v>983</x:v>
      </x:c>
      <x:c r="AD83" s="307" t="s">
        <x:v>113</x:v>
      </x:c>
      <x:c r="AE83" s="167" t="s">
        <x:v>114</x:v>
      </x:c>
      <x:c r="AF83" s="166"/>
      <x:c r="AG83" s="313" t="s">
        <x:v>984</x:v>
      </x:c>
      <x:c r="AH83" s="313"/>
      <x:c r="AI83" s="304" t="s">
        <x:v>985</x:v>
      </x:c>
      <x:c r="AJ83" s="185"/>
      <x:c r="AK83" s="307"/>
      <x:c r="AL83" s="314" t="s">
        <x:v>986</x:v>
      </x:c>
      <x:c r="AM83" s="304" t="s">
        <x:v>191</x:v>
      </x:c>
      <x:c r="AN83" s="304" t="s">
        <x:v>120</x:v>
      </x:c>
      <x:c r="AO83" s="141">
        <x:f>C83*U83+D83</x:f>
      </x:c>
      <x:c r="AP83" s="85" t="s">
        <x:v>987</x:v>
      </x:c>
      <x:c r="AQ83" s="314" t="s">
        <x:v>122</x:v>
      </x:c>
      <x:c r="AR83" s="312" t="s">
        <x:v>97</x:v>
      </x:c>
      <x:c r="AV83" s="99" t="s">
        <x:v>65</x:v>
      </x:c>
      <x:c r="AW83" s="157" t="s">
        <x:v>988</x:v>
      </x:c>
      <x:c r="AX83" s="315"/>
      <x:c r="AY83" s="316" t="s">
        <x:v>989</x:v>
      </x:c>
      <x:c r="AZ83" s="157"/>
      <x:c r="BA83" s="240" t="s">
        <x:v>126</x:v>
      </x:c>
      <x:c r="BB83" s="240" t="s">
        <x:v>196</x:v>
      </x:c>
      <x:c r="BC83" s="240" t="s">
        <x:v>197</x:v>
      </x:c>
      <x:c r="BD83" s="240" t="s">
        <x:v>198</x:v>
      </x:c>
      <x:c r="BE83" s="240" t="s">
        <x:v>199</x:v>
      </x:c>
      <x:c r="BF83" s="103">
        <x:v>46331</x:v>
      </x:c>
      <x:c r="BG83" s="46"/>
      <x:c r="BH83" s="46"/>
      <x:c r="BI83" s="46">
        <x:f>AO83*E83</x:f>
      </x:c>
      <x:c r="BJ83" s="46">
        <x:f>AO83*Z83</x:f>
      </x:c>
    </x:row>
    <x:row r="84" spans="1:62" ht="120" customHeight="1" x14ac:dyDescent="0.2">
      <x:c r="A84" s="302" t="s">
        <x:v>76</x:v>
      </x:c>
      <x:c r="B84" s="173"/>
      <x:c r="C84" s="303">
        <x:v>0</x:v>
      </x:c>
      <x:c r="D84" s="303">
        <x:v>0</x:v>
      </x:c>
      <x:c r="E84" s="132">
        <x:v>648.9</x:v>
      </x:c>
      <x:c r="F84" s="133" t="s">
        <x:v>990</x:v>
      </x:c>
      <x:c r="G84" s="304" t="s">
        <x:v>991</x:v>
      </x:c>
      <x:c r="H84" s="304" t="s">
        <x:v>992</x:v>
      </x:c>
      <x:c r="I84" s="89"/>
      <x:c r="J84" s="90">
        <x:v>6</x:v>
      </x:c>
      <x:c r="K84" s="304"/>
      <x:c r="L84" s="304"/>
      <x:c r="M84" s="305" t="s">
        <x:v>210</x:v>
      </x:c>
      <x:c r="N84" s="304" t="s">
        <x:v>81</x:v>
      </x:c>
      <x:c r="O84" s="306" t="s">
        <x:v>462</x:v>
      </x:c>
      <x:c r="P84" s="306" t="s">
        <x:v>993</x:v>
      </x:c>
      <x:c r="Q84" s="307" t="s">
        <x:v>84</x:v>
      </x:c>
      <x:c r="R84" s="307" t="s">
        <x:v>85</x:v>
      </x:c>
      <x:c r="S84" s="307" t="s">
        <x:v>994</x:v>
      </x:c>
      <x:c r="T84" s="305">
        <x:v>10</x:v>
      </x:c>
      <x:c r="U84" s="308">
        <x:v>15</x:v>
      </x:c>
      <x:c r="V84" s="309">
        <x:v>44111</x:v>
      </x:c>
      <x:c r="W84" s="309">
        <x:v>46325</x:v>
      </x:c>
      <x:c r="X84" s="310">
        <x:v>9785171210328</x:v>
      </x:c>
      <x:c r="Y84" s="311">
        <x:v>128</x:v>
      </x:c>
      <x:c r="Z84" s="312">
        <x:v>0.333</x:v>
      </x:c>
      <x:c r="AA84" s="313" t="s">
        <x:v>361</x:v>
      </x:c>
      <x:c r="AB84" s="313" t="s">
        <x:v>279</x:v>
      </x:c>
      <x:c r="AC84" s="313" t="s">
        <x:v>362</x:v>
      </x:c>
      <x:c r="AD84" s="307">
        <x:v>3</x:v>
      </x:c>
      <x:c r="AE84" s="134" t="s">
        <x:v>89</x:v>
      </x:c>
      <x:c r="AF84" s="166"/>
      <x:c r="AG84" s="313" t="s">
        <x:v>883</x:v>
      </x:c>
      <x:c r="AH84" s="313"/>
      <x:c r="AI84" s="304" t="s">
        <x:v>995</x:v>
      </x:c>
      <x:c r="AJ84" s="185"/>
      <x:c r="AK84" s="307" t="s">
        <x:v>996</x:v>
      </x:c>
      <x:c r="AL84" s="314" t="s">
        <x:v>997</x:v>
      </x:c>
      <x:c r="AM84" s="304" t="s">
        <x:v>752</x:v>
      </x:c>
      <x:c r="AN84" s="304" t="s">
        <x:v>221</x:v>
      </x:c>
      <x:c r="AO84" s="141">
        <x:f>C84*U84+D84</x:f>
      </x:c>
      <x:c r="AP84" s="85" t="s">
        <x:v>998</x:v>
      </x:c>
      <x:c r="AQ84" s="314" t="s">
        <x:v>223</x:v>
      </x:c>
      <x:c r="AR84" s="312" t="s">
        <x:v>97</x:v>
      </x:c>
      <x:c r="AV84" s="99"/>
      <x:c r="AW84" s="157" t="s">
        <x:v>999</x:v>
      </x:c>
      <x:c r="AX84" s="315"/>
      <x:c r="AY84" s="316" t="s">
        <x:v>1000</x:v>
      </x:c>
      <x:c r="AZ84" s="157"/>
      <x:c r="BA84" s="240" t="s">
        <x:v>226</x:v>
      </x:c>
      <x:c r="BB84" s="240" t="s">
        <x:v>472</x:v>
      </x:c>
      <x:c r="BC84" s="240" t="s">
        <x:v>609</x:v>
      </x:c>
      <x:c r="BD84" s="240" t="s">
        <x:v>1001</x:v>
      </x:c>
      <x:c r="BE84" s="240" t="s">
        <x:v>1002</x:v>
      </x:c>
      <x:c r="BF84" s="103">
        <x:v>46331</x:v>
      </x:c>
      <x:c r="BG84" s="46"/>
      <x:c r="BH84" s="46"/>
      <x:c r="BI84" s="46">
        <x:f>AO84*E84</x:f>
      </x:c>
      <x:c r="BJ84" s="46">
        <x:f>AO84*Z84</x:f>
      </x:c>
    </x:row>
    <x:row r="85" spans="1:62" ht="126" customHeight="1" x14ac:dyDescent="0.2">
      <x:c r="A85" s="302" t="s">
        <x:v>76</x:v>
      </x:c>
      <x:c r="B85" s="173"/>
      <x:c r="C85" s="303">
        <x:v>0</x:v>
      </x:c>
      <x:c r="D85" s="303">
        <x:v>0</x:v>
      </x:c>
      <x:c r="E85" s="132">
        <x:v>1934.1</x:v>
      </x:c>
      <x:c r="F85" s="133" t="s">
        <x:v>1003</x:v>
      </x:c>
      <x:c r="G85" s="304" t="s">
        <x:v>1004</x:v>
      </x:c>
      <x:c r="H85" s="304" t="s">
        <x:v>1005</x:v>
      </x:c>
      <x:c r="I85" s="89"/>
      <x:c r="J85" s="90">
        <x:v>4</x:v>
      </x:c>
      <x:c r="K85" s="304"/>
      <x:c r="L85" s="304"/>
      <x:c r="M85" s="305" t="s">
        <x:v>80</x:v>
      </x:c>
      <x:c r="N85" s="304" t="s">
        <x:v>81</x:v>
      </x:c>
      <x:c r="O85" s="306" t="s">
        <x:v>358</x:v>
      </x:c>
      <x:c r="P85" s="306" t="s">
        <x:v>358</x:v>
      </x:c>
      <x:c r="Q85" s="307" t="s">
        <x:v>84</x:v>
      </x:c>
      <x:c r="R85" s="307" t="s">
        <x:v>85</x:v>
      </x:c>
      <x:c r="S85" s="307" t="s">
        <x:v>1006</x:v>
      </x:c>
      <x:c r="T85" s="305">
        <x:v>10</x:v>
      </x:c>
      <x:c r="U85" s="308">
        <x:v>7</x:v>
      </x:c>
      <x:c r="V85" s="309">
        <x:v>45062</x:v>
      </x:c>
      <x:c r="W85" s="309">
        <x:v>46328</x:v>
      </x:c>
      <x:c r="X85" s="310">
        <x:v>9785171565190</x:v>
      </x:c>
      <x:c r="Y85" s="311">
        <x:v>176</x:v>
      </x:c>
      <x:c r="Z85" s="312">
        <x:v>0.853</x:v>
      </x:c>
      <x:c r="AA85" s="313" t="s">
        <x:v>361</x:v>
      </x:c>
      <x:c r="AB85" s="313" t="s">
        <x:v>637</x:v>
      </x:c>
      <x:c r="AC85" s="313" t="s">
        <x:v>362</x:v>
      </x:c>
      <x:c r="AD85" s="307" t="s">
        <x:v>113</x:v>
      </x:c>
      <x:c r="AE85" s="134" t="s">
        <x:v>89</x:v>
      </x:c>
      <x:c r="AF85" s="166"/>
      <x:c r="AG85" s="313" t="s">
        <x:v>363</x:v>
      </x:c>
      <x:c r="AH85" s="313"/>
      <x:c r="AI85" s="304" t="s">
        <x:v>1007</x:v>
      </x:c>
      <x:c r="AJ85" s="185" t="s">
        <x:v>382</x:v>
      </x:c>
      <x:c r="AK85" s="307"/>
      <x:c r="AL85" s="314" t="s">
        <x:v>1008</x:v>
      </x:c>
      <x:c r="AM85" s="304" t="s">
        <x:v>367</x:v>
      </x:c>
      <x:c r="AN85" s="304" t="s">
        <x:v>94</x:v>
      </x:c>
      <x:c r="AO85" s="141">
        <x:f>C85*U85+D85</x:f>
      </x:c>
      <x:c r="AP85" s="85" t="s">
        <x:v>1009</x:v>
      </x:c>
      <x:c r="AQ85" s="314" t="s">
        <x:v>223</x:v>
      </x:c>
      <x:c r="AR85" s="312" t="s">
        <x:v>97</x:v>
      </x:c>
      <x:c r="AV85" s="99"/>
      <x:c r="AW85" s="157" t="s">
        <x:v>1010</x:v>
      </x:c>
      <x:c r="AX85" s="315"/>
      <x:c r="AY85" s="316" t="s">
        <x:v>1011</x:v>
      </x:c>
      <x:c r="AZ85" s="157"/>
      <x:c r="BA85" s="240" t="s">
        <x:v>100</x:v>
      </x:c>
      <x:c r="BB85" s="240" t="s">
        <x:v>371</x:v>
      </x:c>
      <x:c r="BC85" s="240" t="s">
        <x:v>372</x:v>
      </x:c>
      <x:c r="BD85" s="240" t="s">
        <x:v>372</x:v>
      </x:c>
      <x:c r="BE85" s="240" t="s">
        <x:v>373</x:v>
      </x:c>
      <x:c r="BF85" s="103">
        <x:v>46331</x:v>
      </x:c>
      <x:c r="BG85" s="46"/>
      <x:c r="BH85" s="46"/>
      <x:c r="BI85" s="46">
        <x:f>AO85*E85</x:f>
      </x:c>
      <x:c r="BJ85" s="46">
        <x:f>AO85*Z85</x:f>
      </x:c>
    </x:row>
    <x:row r="86" spans="1:62" ht="126" customHeight="1" x14ac:dyDescent="0.2">
      <x:c r="A86" s="302" t="s">
        <x:v>76</x:v>
      </x:c>
      <x:c r="B86" s="173"/>
      <x:c r="C86" s="303">
        <x:v>0</x:v>
      </x:c>
      <x:c r="D86" s="303">
        <x:v>0</x:v>
      </x:c>
      <x:c r="E86" s="132">
        <x:v>825.3</x:v>
      </x:c>
      <x:c r="F86" s="133" t="s">
        <x:v>1012</x:v>
      </x:c>
      <x:c r="G86" s="304" t="s">
        <x:v>1013</x:v>
      </x:c>
      <x:c r="H86" s="304" t="s">
        <x:v>1014</x:v>
      </x:c>
      <x:c r="I86" s="89"/>
      <x:c r="J86" s="90" t="s">
        <x:v>167</x:v>
      </x:c>
      <x:c r="K86" s="304"/>
      <x:c r="L86" s="304"/>
      <x:c r="M86" s="305" t="s">
        <x:v>210</x:v>
      </x:c>
      <x:c r="N86" s="304" t="s">
        <x:v>81</x:v>
      </x:c>
      <x:c r="O86" s="306" t="s">
        <x:v>537</x:v>
      </x:c>
      <x:c r="P86" s="306" t="s">
        <x:v>538</x:v>
      </x:c>
      <x:c r="Q86" s="307" t="s">
        <x:v>84</x:v>
      </x:c>
      <x:c r="R86" s="307" t="s">
        <x:v>85</x:v>
      </x:c>
      <x:c r="S86" s="307" t="s">
        <x:v>1015</x:v>
      </x:c>
      <x:c r="T86" s="305">
        <x:v>10</x:v>
      </x:c>
      <x:c r="U86" s="308">
        <x:v>10</x:v>
      </x:c>
      <x:c r="V86" s="309">
        <x:v>46314</x:v>
      </x:c>
      <x:c r="W86" s="309">
        <x:v>46314</x:v>
      </x:c>
      <x:c r="X86" s="310">
        <x:v>9785171900595</x:v>
      </x:c>
      <x:c r="Y86" s="311">
        <x:v>368</x:v>
      </x:c>
      <x:c r="Z86" s="312">
        <x:v>0.372</x:v>
      </x:c>
      <x:c r="AA86" s="313" t="s">
        <x:v>143</x:v>
      </x:c>
      <x:c r="AB86" s="313" t="s">
        <x:v>405</x:v>
      </x:c>
      <x:c r="AC86" s="313" t="s">
        <x:v>145</x:v>
      </x:c>
      <x:c r="AD86" s="307">
        <x:v>3</x:v>
      </x:c>
      <x:c r="AE86" s="167" t="s">
        <x:v>114</x:v>
      </x:c>
      <x:c r="AF86" s="166"/>
      <x:c r="AG86" s="313" t="s">
        <x:v>1016</x:v>
      </x:c>
      <x:c r="AH86" s="313"/>
      <x:c r="AI86" s="304" t="s">
        <x:v>1014</x:v>
      </x:c>
      <x:c r="AJ86" s="185"/>
      <x:c r="AK86" s="307"/>
      <x:c r="AL86" s="314" t="s">
        <x:v>1017</x:v>
      </x:c>
      <x:c r="AM86" s="304" t="s">
        <x:v>543</x:v>
      </x:c>
      <x:c r="AN86" s="304" t="s">
        <x:v>221</x:v>
      </x:c>
      <x:c r="AO86" s="141">
        <x:f>C86*U86+D86</x:f>
      </x:c>
      <x:c r="AP86" s="85" t="s">
        <x:v>1018</x:v>
      </x:c>
      <x:c r="AQ86" s="314" t="s">
        <x:v>175</x:v>
      </x:c>
      <x:c r="AR86" s="312" t="s">
        <x:v>97</x:v>
      </x:c>
      <x:c r="AV86" s="99"/>
      <x:c r="AW86" s="157" t="s">
        <x:v>1019</x:v>
      </x:c>
      <x:c r="AX86" s="315"/>
      <x:c r="AY86" s="316" t="s">
        <x:v>1020</x:v>
      </x:c>
      <x:c r="AZ86" s="157"/>
      <x:c r="BA86" s="240" t="s">
        <x:v>226</x:v>
      </x:c>
      <x:c r="BB86" s="240" t="s">
        <x:v>547</x:v>
      </x:c>
      <x:c r="BC86" s="240" t="s">
        <x:v>1021</x:v>
      </x:c>
      <x:c r="BD86" s="240" t="s">
        <x:v>1021</x:v>
      </x:c>
      <x:c r="BE86" s="240" t="s">
        <x:v>1022</x:v>
      </x:c>
      <x:c r="BF86" s="103">
        <x:v>46331</x:v>
      </x:c>
      <x:c r="BG86" s="46"/>
      <x:c r="BH86" s="46"/>
      <x:c r="BI86" s="46">
        <x:f>AO86*E86</x:f>
      </x:c>
      <x:c r="BJ86" s="46">
        <x:f>AO86*Z86</x:f>
      </x:c>
    </x:row>
    <x:row r="87" spans="1:62" ht="126" customHeight="1" x14ac:dyDescent="0.2">
      <x:c r="A87" s="302" t="s">
        <x:v>76</x:v>
      </x:c>
      <x:c r="B87" s="173"/>
      <x:c r="C87" s="303">
        <x:v>0</x:v>
      </x:c>
      <x:c r="D87" s="303">
        <x:v>0</x:v>
      </x:c>
      <x:c r="E87" s="132">
        <x:v>781.2</x:v>
      </x:c>
      <x:c r="F87" s="133" t="s">
        <x:v>1023</x:v>
      </x:c>
      <x:c r="G87" s="304" t="s">
        <x:v>1024</x:v>
      </x:c>
      <x:c r="H87" s="304" t="s">
        <x:v>1025</x:v>
      </x:c>
      <x:c r="I87" s="89"/>
      <x:c r="J87" s="90" t="s">
        <x:v>167</x:v>
      </x:c>
      <x:c r="K87" s="304"/>
      <x:c r="L87" s="304"/>
      <x:c r="M87" s="305" t="s">
        <x:v>107</x:v>
      </x:c>
      <x:c r="N87" s="304" t="s">
        <x:v>81</x:v>
      </x:c>
      <x:c r="O87" s="306" t="s">
        <x:v>615</x:v>
      </x:c>
      <x:c r="P87" s="306" t="s">
        <x:v>615</x:v>
      </x:c>
      <x:c r="Q87" s="307" t="s">
        <x:v>84</x:v>
      </x:c>
      <x:c r="R87" s="307" t="s">
        <x:v>85</x:v>
      </x:c>
      <x:c r="S87" s="307" t="s">
        <x:v>1026</x:v>
      </x:c>
      <x:c r="T87" s="305">
        <x:v>10</x:v>
      </x:c>
      <x:c r="U87" s="308">
        <x:v>12</x:v>
      </x:c>
      <x:c r="V87" s="309">
        <x:v>46325</x:v>
      </x:c>
      <x:c r="W87" s="309">
        <x:v>46325</x:v>
      </x:c>
      <x:c r="X87" s="310">
        <x:v>9785171930172</x:v>
      </x:c>
      <x:c r="Y87" s="311">
        <x:v>512</x:v>
      </x:c>
      <x:c r="Z87" s="312">
        <x:v>0.58</x:v>
      </x:c>
      <x:c r="AA87" s="313" t="s">
        <x:v>1027</x:v>
      </x:c>
      <x:c r="AB87" s="313" t="s">
        <x:v>1028</x:v>
      </x:c>
      <x:c r="AC87" s="313" t="s">
        <x:v>1029</x:v>
      </x:c>
      <x:c r="AD87" s="307" t="s">
        <x:v>113</x:v>
      </x:c>
      <x:c r="AE87" s="167" t="s">
        <x:v>114</x:v>
      </x:c>
      <x:c r="AF87" s="166"/>
      <x:c r="AG87" s="313" t="s">
        <x:v>984</x:v>
      </x:c>
      <x:c r="AH87" s="313"/>
      <x:c r="AI87" s="304" t="s">
        <x:v>1030</x:v>
      </x:c>
      <x:c r="AJ87" s="185"/>
      <x:c r="AK87" s="307" t="s">
        <x:v>1031</x:v>
      </x:c>
      <x:c r="AL87" s="314" t="s">
        <x:v>1032</x:v>
      </x:c>
      <x:c r="AM87" s="304" t="s">
        <x:v>191</x:v>
      </x:c>
      <x:c r="AN87" s="304" t="s">
        <x:v>120</x:v>
      </x:c>
      <x:c r="AO87" s="141">
        <x:f>C87*U87+D87</x:f>
      </x:c>
      <x:c r="AP87" s="85" t="s">
        <x:v>1033</x:v>
      </x:c>
      <x:c r="AQ87" s="314" t="s">
        <x:v>223</x:v>
      </x:c>
      <x:c r="AR87" s="312" t="s">
        <x:v>97</x:v>
      </x:c>
      <x:c r="AV87" s="99"/>
      <x:c r="AW87" s="157" t="s">
        <x:v>1034</x:v>
      </x:c>
      <x:c r="AX87" s="315"/>
      <x:c r="AY87" s="316" t="s">
        <x:v>1035</x:v>
      </x:c>
      <x:c r="AZ87" s="157" t="s">
        <x:v>899</x:v>
      </x:c>
      <x:c r="BA87" s="240" t="s">
        <x:v>126</x:v>
      </x:c>
      <x:c r="BB87" s="240" t="s">
        <x:v>196</x:v>
      </x:c>
      <x:c r="BC87" s="240" t="s">
        <x:v>1036</x:v>
      </x:c>
      <x:c r="BD87" s="240" t="s">
        <x:v>1037</x:v>
      </x:c>
      <x:c r="BE87" s="240" t="s">
        <x:v>1038</x:v>
      </x:c>
      <x:c r="BF87" s="103">
        <x:v>46331</x:v>
      </x:c>
      <x:c r="BG87" s="46"/>
      <x:c r="BH87" s="46"/>
      <x:c r="BI87" s="46">
        <x:f>AO87*E87</x:f>
      </x:c>
      <x:c r="BJ87" s="46">
        <x:f>AO87*Z87</x:f>
      </x:c>
    </x:row>
    <x:row r="88" spans="1:62" ht="120" customHeight="1" x14ac:dyDescent="0.2">
      <x:c r="A88" s="302" t="s">
        <x:v>76</x:v>
      </x:c>
      <x:c r="B88" s="173"/>
      <x:c r="C88" s="303">
        <x:v>0</x:v>
      </x:c>
      <x:c r="D88" s="303">
        <x:v>0</x:v>
      </x:c>
      <x:c r="E88" s="132">
        <x:v>317.1</x:v>
      </x:c>
      <x:c r="F88" s="133" t="s">
        <x:v>1039</x:v>
      </x:c>
      <x:c r="G88" s="304" t="s">
        <x:v>1040</x:v>
      </x:c>
      <x:c r="H88" s="304" t="s">
        <x:v>1041</x:v>
      </x:c>
      <x:c r="I88" s="89"/>
      <x:c r="J88" s="90" t="s">
        <x:v>167</x:v>
      </x:c>
      <x:c r="K88" s="304"/>
      <x:c r="L88" s="304"/>
      <x:c r="M88" s="305" t="s">
        <x:v>210</x:v>
      </x:c>
      <x:c r="N88" s="304" t="s">
        <x:v>81</x:v>
      </x:c>
      <x:c r="O88" s="306" t="s">
        <x:v>696</x:v>
      </x:c>
      <x:c r="P88" s="306" t="s">
        <x:v>697</x:v>
      </x:c>
      <x:c r="Q88" s="307" t="s">
        <x:v>84</x:v>
      </x:c>
      <x:c r="R88" s="307" t="s">
        <x:v>85</x:v>
      </x:c>
      <x:c r="S88" s="307" t="s">
        <x:v>1042</x:v>
      </x:c>
      <x:c r="T88" s="305">
        <x:v>22</x:v>
      </x:c>
      <x:c r="U88" s="308">
        <x:v>30</x:v>
      </x:c>
      <x:c r="V88" s="309">
        <x:v>46326</x:v>
      </x:c>
      <x:c r="W88" s="309">
        <x:v>46326</x:v>
      </x:c>
      <x:c r="X88" s="310">
        <x:v>9785171882907</x:v>
      </x:c>
      <x:c r="Y88" s="311">
        <x:v>64</x:v>
      </x:c>
      <x:c r="Z88" s="312">
        <x:v>0.117</x:v>
      </x:c>
      <x:c r="AA88" s="313" t="s">
        <x:v>214</x:v>
      </x:c>
      <x:c r="AB88" s="313" t="s">
        <x:v>279</x:v>
      </x:c>
      <x:c r="AC88" s="313" t="s">
        <x:v>216</x:v>
      </x:c>
      <x:c r="AD88" s="307">
        <x:v>3</x:v>
      </x:c>
      <x:c r="AE88" s="167" t="s">
        <x:v>114</x:v>
      </x:c>
      <x:c r="AF88" s="166"/>
      <x:c r="AG88" s="313" t="s">
        <x:v>1043</x:v>
      </x:c>
      <x:c r="AH88" s="313"/>
      <x:c r="AI88" s="304" t="s">
        <x:v>1044</x:v>
      </x:c>
      <x:c r="AJ88" s="185"/>
      <x:c r="AK88" s="307"/>
      <x:c r="AL88" s="314" t="s">
        <x:v>1045</x:v>
      </x:c>
      <x:c r="AM88" s="304" t="s">
        <x:v>591</x:v>
      </x:c>
      <x:c r="AN88" s="304" t="s">
        <x:v>221</x:v>
      </x:c>
      <x:c r="AO88" s="141">
        <x:f>C88*U88+D88</x:f>
      </x:c>
      <x:c r="AP88" s="85" t="s">
        <x:v>1046</x:v>
      </x:c>
      <x:c r="AQ88" s="314" t="s">
        <x:v>96</x:v>
      </x:c>
      <x:c r="AR88" s="312" t="s">
        <x:v>97</x:v>
      </x:c>
      <x:c r="AV88" s="99"/>
      <x:c r="AW88" s="157" t="s">
        <x:v>1047</x:v>
      </x:c>
      <x:c r="AX88" s="315"/>
      <x:c r="AY88" s="316" t="s">
        <x:v>1048</x:v>
      </x:c>
      <x:c r="AZ88" s="157"/>
      <x:c r="BA88" s="240" t="s">
        <x:v>226</x:v>
      </x:c>
      <x:c r="BB88" s="240" t="s">
        <x:v>709</x:v>
      </x:c>
      <x:c r="BC88" s="240" t="s">
        <x:v>710</x:v>
      </x:c>
      <x:c r="BD88" s="240" t="s">
        <x:v>711</x:v>
      </x:c>
      <x:c r="BE88" s="240" t="s">
        <x:v>712</x:v>
      </x:c>
      <x:c r="BF88" s="103">
        <x:v>46331</x:v>
      </x:c>
      <x:c r="BG88" s="46"/>
      <x:c r="BH88" s="46"/>
      <x:c r="BI88" s="46">
        <x:f>AO88*E88</x:f>
      </x:c>
      <x:c r="BJ88" s="46">
        <x:f>AO88*Z88</x:f>
      </x:c>
    </x:row>
    <x:row r="89" spans="1:62" ht="126" customHeight="1" x14ac:dyDescent="0.2">
      <x:c r="A89" s="302" t="s">
        <x:v>76</x:v>
      </x:c>
      <x:c r="B89" s="173"/>
      <x:c r="C89" s="303">
        <x:v>0</x:v>
      </x:c>
      <x:c r="D89" s="303">
        <x:v>0</x:v>
      </x:c>
      <x:c r="E89" s="132">
        <x:v>342.3</x:v>
      </x:c>
      <x:c r="F89" s="133" t="s">
        <x:v>1049</x:v>
      </x:c>
      <x:c r="G89" s="304" t="s">
        <x:v>796</x:v>
      </x:c>
      <x:c r="H89" s="304" t="s">
        <x:v>1050</x:v>
      </x:c>
      <x:c r="I89" s="89"/>
      <x:c r="J89" s="90">
        <x:v>2</x:v>
      </x:c>
      <x:c r="K89" s="304"/>
      <x:c r="L89" s="304"/>
      <x:c r="M89" s="305" t="s">
        <x:v>274</x:v>
      </x:c>
      <x:c r="N89" s="304" t="s">
        <x:v>81</x:v>
      </x:c>
      <x:c r="O89" s="306" t="s">
        <x:v>797</x:v>
      </x:c>
      <x:c r="P89" s="306" t="s">
        <x:v>798</x:v>
      </x:c>
      <x:c r="Q89" s="307" t="s">
        <x:v>84</x:v>
      </x:c>
      <x:c r="R89" s="307" t="s">
        <x:v>85</x:v>
      </x:c>
      <x:c r="S89" s="307" t="s">
        <x:v>1051</x:v>
      </x:c>
      <x:c r="T89" s="305">
        <x:v>10</x:v>
      </x:c>
      <x:c r="U89" s="308">
        <x:v>16</x:v>
      </x:c>
      <x:c r="V89" s="309">
        <x:v>45131</x:v>
      </x:c>
      <x:c r="W89" s="309">
        <x:v>46329</x:v>
      </x:c>
      <x:c r="X89" s="310">
        <x:v>9785171555672</x:v>
      </x:c>
      <x:c r="Y89" s="311">
        <x:v>224</x:v>
      </x:c>
      <x:c r="Z89" s="312">
        <x:v>0.215</x:v>
      </x:c>
      <x:c r="AA89" s="313" t="s">
        <x:v>110</x:v>
      </x:c>
      <x:c r="AB89" s="313" t="s">
        <x:v>144</x:v>
      </x:c>
      <x:c r="AC89" s="313" t="s">
        <x:v>112</x:v>
      </x:c>
      <x:c r="AD89" s="307" t="s">
        <x:v>1052</x:v>
      </x:c>
      <x:c r="AE89" s="134" t="s">
        <x:v>89</x:v>
      </x:c>
      <x:c r="AF89" s="166"/>
      <x:c r="AG89" s="313" t="s">
        <x:v>800</x:v>
      </x:c>
      <x:c r="AH89" s="313"/>
      <x:c r="AI89" s="304" t="s">
        <x:v>1053</x:v>
      </x:c>
      <x:c r="AJ89" s="185"/>
      <x:c r="AK89" s="307"/>
      <x:c r="AL89" s="314" t="s">
        <x:v>1054</x:v>
      </x:c>
      <x:c r="AM89" s="304" t="s">
        <x:v>802</x:v>
      </x:c>
      <x:c r="AN89" s="304" t="s">
        <x:v>221</x:v>
      </x:c>
      <x:c r="AO89" s="141">
        <x:f>C89*U89+D89</x:f>
      </x:c>
      <x:c r="AP89" s="85" t="s">
        <x:v>1055</x:v>
      </x:c>
      <x:c r="AQ89" s="314" t="s">
        <x:v>175</x:v>
      </x:c>
      <x:c r="AR89" s="312" t="s">
        <x:v>97</x:v>
      </x:c>
      <x:c r="AV89" s="99"/>
      <x:c r="AW89" s="157" t="s">
        <x:v>1056</x:v>
      </x:c>
      <x:c r="AX89" s="315"/>
      <x:c r="AY89" s="316" t="s">
        <x:v>805</x:v>
      </x:c>
      <x:c r="AZ89" s="157"/>
      <x:c r="BA89" s="240" t="s">
        <x:v>226</x:v>
      </x:c>
      <x:c r="BB89" s="240" t="s">
        <x:v>595</x:v>
      </x:c>
      <x:c r="BC89" s="240" t="s">
        <x:v>806</x:v>
      </x:c>
      <x:c r="BD89" s="240" t="s">
        <x:v>806</x:v>
      </x:c>
      <x:c r="BE89" s="240" t="s">
        <x:v>807</x:v>
      </x:c>
      <x:c r="BF89" s="103">
        <x:v>46331</x:v>
      </x:c>
      <x:c r="BG89" s="46"/>
      <x:c r="BH89" s="46"/>
      <x:c r="BI89" s="46">
        <x:f>AO89*E89</x:f>
      </x:c>
      <x:c r="BJ89" s="46">
        <x:f>AO89*Z89</x:f>
      </x:c>
    </x:row>
    <x:row r="90" spans="1:62" ht="126" customHeight="1" x14ac:dyDescent="0.2">
      <x:c r="A90" s="302" t="s">
        <x:v>76</x:v>
      </x:c>
      <x:c r="B90" s="173"/>
      <x:c r="C90" s="303">
        <x:v>0</x:v>
      </x:c>
      <x:c r="D90" s="303">
        <x:v>0</x:v>
      </x:c>
      <x:c r="E90" s="132">
        <x:v>1159.2</x:v>
      </x:c>
      <x:c r="F90" s="133" t="s">
        <x:v>1057</x:v>
      </x:c>
      <x:c r="G90" s="304" t="s">
        <x:v>1058</x:v>
      </x:c>
      <x:c r="H90" s="304" t="s">
        <x:v>1059</x:v>
      </x:c>
      <x:c r="I90" s="89"/>
      <x:c r="J90" s="90">
        <x:v>6</x:v>
      </x:c>
      <x:c r="K90" s="304"/>
      <x:c r="L90" s="304"/>
      <x:c r="M90" s="305" t="s">
        <x:v>107</x:v>
      </x:c>
      <x:c r="N90" s="304" t="s">
        <x:v>81</x:v>
      </x:c>
      <x:c r="O90" s="306" t="s">
        <x:v>185</x:v>
      </x:c>
      <x:c r="P90" s="306" t="s">
        <x:v>185</x:v>
      </x:c>
      <x:c r="Q90" s="307" t="s">
        <x:v>84</x:v>
      </x:c>
      <x:c r="R90" s="307" t="s">
        <x:v>85</x:v>
      </x:c>
      <x:c r="S90" s="307" t="s">
        <x:v>1060</x:v>
      </x:c>
      <x:c r="T90" s="305">
        <x:v>22</x:v>
      </x:c>
      <x:c r="U90" s="308">
        <x:v>10</x:v>
      </x:c>
      <x:c r="V90" s="309">
        <x:v>45072</x:v>
      </x:c>
      <x:c r="W90" s="309">
        <x:v>46324</x:v>
      </x:c>
      <x:c r="X90" s="310">
        <x:v>9785171546502</x:v>
      </x:c>
      <x:c r="Y90" s="311">
        <x:v>544</x:v>
      </x:c>
      <x:c r="Z90" s="312">
        <x:v>0.512</x:v>
      </x:c>
      <x:c r="AA90" s="313" t="s">
        <x:v>110</x:v>
      </x:c>
      <x:c r="AB90" s="313" t="s">
        <x:v>187</x:v>
      </x:c>
      <x:c r="AC90" s="313" t="s">
        <x:v>112</x:v>
      </x:c>
      <x:c r="AD90" s="307" t="s">
        <x:v>113</x:v>
      </x:c>
      <x:c r="AE90" s="134" t="s">
        <x:v>89</x:v>
      </x:c>
      <x:c r="AF90" s="166"/>
      <x:c r="AG90" s="313" t="s">
        <x:v>1061</x:v>
      </x:c>
      <x:c r="AH90" s="313"/>
      <x:c r="AI90" s="304" t="s">
        <x:v>1062</x:v>
      </x:c>
      <x:c r="AJ90" s="185"/>
      <x:c r="AK90" s="307"/>
      <x:c r="AL90" s="314" t="s">
        <x:v>1063</x:v>
      </x:c>
      <x:c r="AM90" s="304" t="s">
        <x:v>1064</x:v>
      </x:c>
      <x:c r="AN90" s="304" t="s">
        <x:v>120</x:v>
      </x:c>
      <x:c r="AO90" s="141">
        <x:f>C90*U90+D90</x:f>
      </x:c>
      <x:c r="AP90" s="85" t="s">
        <x:v>1065</x:v>
      </x:c>
      <x:c r="AQ90" s="314" t="s">
        <x:v>122</x:v>
      </x:c>
      <x:c r="AR90" s="312" t="s">
        <x:v>97</x:v>
      </x:c>
      <x:c r="AV90" s="99"/>
      <x:c r="AW90" s="157" t="s">
        <x:v>1066</x:v>
      </x:c>
      <x:c r="AX90" s="315" t="s">
        <x:v>1067</x:v>
      </x:c>
      <x:c r="AY90" s="316" t="s">
        <x:v>1068</x:v>
      </x:c>
      <x:c r="AZ90" s="157"/>
      <x:c r="BA90" s="240" t="s">
        <x:v>126</x:v>
      </x:c>
      <x:c r="BB90" s="240" t="s">
        <x:v>196</x:v>
      </x:c>
      <x:c r="BC90" s="240" t="s">
        <x:v>197</x:v>
      </x:c>
      <x:c r="BD90" s="240" t="s">
        <x:v>198</x:v>
      </x:c>
      <x:c r="BE90" s="240" t="s">
        <x:v>199</x:v>
      </x:c>
      <x:c r="BF90" s="103">
        <x:v>46331</x:v>
      </x:c>
      <x:c r="BG90" s="46"/>
      <x:c r="BH90" s="46"/>
      <x:c r="BI90" s="46">
        <x:f>AO90*E90</x:f>
      </x:c>
      <x:c r="BJ90" s="46">
        <x:f>AO90*Z90</x:f>
      </x:c>
    </x:row>
    <x:row r="91" spans="1:62" ht="126" customHeight="1" x14ac:dyDescent="0.2">
      <x:c r="A91" s="302" t="s">
        <x:v>76</x:v>
      </x:c>
      <x:c r="B91" s="175"/>
      <x:c r="C91" s="303">
        <x:v>0</x:v>
      </x:c>
      <x:c r="D91" s="303">
        <x:v>0</x:v>
      </x:c>
      <x:c r="E91" s="132">
        <x:v>269.85</x:v>
      </x:c>
      <x:c r="F91" s="133" t="s">
        <x:v>1069</x:v>
      </x:c>
      <x:c r="G91" s="304" t="s">
        <x:v>476</x:v>
      </x:c>
      <x:c r="H91" s="304" t="s">
        <x:v>1070</x:v>
      </x:c>
      <x:c r="I91" s="89"/>
      <x:c r="J91" s="90">
        <x:v>5</x:v>
      </x:c>
      <x:c r="K91" s="304"/>
      <x:c r="L91" s="304"/>
      <x:c r="M91" s="305" t="s">
        <x:v>80</x:v>
      </x:c>
      <x:c r="N91" s="304" t="s">
        <x:v>81</x:v>
      </x:c>
      <x:c r="O91" s="306" t="s">
        <x:v>82</x:v>
      </x:c>
      <x:c r="P91" s="306" t="s">
        <x:v>83</x:v>
      </x:c>
      <x:c r="Q91" s="307" t="s">
        <x:v>84</x:v>
      </x:c>
      <x:c r="R91" s="307" t="s">
        <x:v>85</x:v>
      </x:c>
      <x:c r="S91" s="307" t="s">
        <x:v>1071</x:v>
      </x:c>
      <x:c r="T91" s="305">
        <x:v>10</x:v>
      </x:c>
      <x:c r="U91" s="308">
        <x:v>25</x:v>
      </x:c>
      <x:c r="V91" s="309">
        <x:v>44270</x:v>
      </x:c>
      <x:c r="W91" s="309">
        <x:v>46325</x:v>
      </x:c>
      <x:c r="X91" s="310">
        <x:v>9785171352516</x:v>
      </x:c>
      <x:c r="Y91" s="311">
        <x:v>8</x:v>
      </x:c>
      <x:c r="Z91" s="312">
        <x:v>0.095</x:v>
      </x:c>
      <x:c r="AA91" s="313" t="s">
        <x:v>361</x:v>
      </x:c>
      <x:c r="AB91" s="313" t="s">
        <x:v>571</x:v>
      </x:c>
      <x:c r="AC91" s="313" t="s">
        <x:v>362</x:v>
      </x:c>
      <x:c r="AD91" s="307">
        <x:v>3</x:v>
      </x:c>
      <x:c r="AE91" s="134" t="s">
        <x:v>89</x:v>
      </x:c>
      <x:c r="AF91" s="166"/>
      <x:c r="AG91" s="313" t="s">
        <x:v>453</x:v>
      </x:c>
      <x:c r="AH91" s="313"/>
      <x:c r="AI91" s="304" t="s">
        <x:v>1072</x:v>
      </x:c>
      <x:c r="AJ91" s="185" t="s">
        <x:v>91</x:v>
      </x:c>
      <x:c r="AK91" s="307"/>
      <x:c r="AL91" s="314" t="s">
        <x:v>1073</x:v>
      </x:c>
      <x:c r="AM91" s="304" t="s">
        <x:v>409</x:v>
      </x:c>
      <x:c r="AN91" s="304" t="s">
        <x:v>94</x:v>
      </x:c>
      <x:c r="AO91" s="141">
        <x:f>C91*U91+D91</x:f>
      </x:c>
      <x:c r="AP91" s="85" t="s">
        <x:v>1074</x:v>
      </x:c>
      <x:c r="AQ91" s="314" t="s">
        <x:v>96</x:v>
      </x:c>
      <x:c r="AR91" s="312" t="s">
        <x:v>97</x:v>
      </x:c>
      <x:c r="AV91" s="99"/>
      <x:c r="AW91" s="157" t="s">
        <x:v>1075</x:v>
      </x:c>
      <x:c r="AX91" s="315" t="s">
        <x:v>1076</x:v>
      </x:c>
      <x:c r="AY91" s="316" t="s">
        <x:v>1077</x:v>
      </x:c>
      <x:c r="AZ91" s="157"/>
      <x:c r="BA91" s="240" t="s">
        <x:v>100</x:v>
      </x:c>
      <x:c r="BB91" s="240" t="s">
        <x:v>101</x:v>
      </x:c>
      <x:c r="BC91" s="240" t="s">
        <x:v>102</x:v>
      </x:c>
      <x:c r="BD91" s="240" t="s">
        <x:v>102</x:v>
      </x:c>
      <x:c r="BE91" s="240" t="s">
        <x:v>103</x:v>
      </x:c>
      <x:c r="BF91" s="103">
        <x:v>46331</x:v>
      </x:c>
      <x:c r="BG91" s="46"/>
      <x:c r="BH91" s="46"/>
      <x:c r="BI91" s="46">
        <x:f>AO91*E91</x:f>
      </x:c>
      <x:c r="BJ91" s="46">
        <x:f>AO91*Z91</x:f>
      </x:c>
    </x:row>
    <x:row r="92" spans="1:62" ht="126" customHeight="1" x14ac:dyDescent="0.2">
      <x:c r="A92" s="302" t="s">
        <x:v>76</x:v>
      </x:c>
      <x:c r="B92" s="175"/>
      <x:c r="C92" s="303">
        <x:v>0</x:v>
      </x:c>
      <x:c r="D92" s="303">
        <x:v>0</x:v>
      </x:c>
      <x:c r="E92" s="132">
        <x:v>472.5</x:v>
      </x:c>
      <x:c r="F92" s="133" t="s">
        <x:v>1078</x:v>
      </x:c>
      <x:c r="G92" s="304" t="s">
        <x:v>476</x:v>
      </x:c>
      <x:c r="H92" s="304" t="s">
        <x:v>1079</x:v>
      </x:c>
      <x:c r="I92" s="89"/>
      <x:c r="J92" s="90">
        <x:v>6</x:v>
      </x:c>
      <x:c r="K92" s="304"/>
      <x:c r="L92" s="304"/>
      <x:c r="M92" s="305" t="s">
        <x:v>80</x:v>
      </x:c>
      <x:c r="N92" s="304" t="s">
        <x:v>81</x:v>
      </x:c>
      <x:c r="O92" s="306" t="s">
        <x:v>82</x:v>
      </x:c>
      <x:c r="P92" s="306" t="s">
        <x:v>83</x:v>
      </x:c>
      <x:c r="Q92" s="307" t="s">
        <x:v>84</x:v>
      </x:c>
      <x:c r="R92" s="307" t="s">
        <x:v>85</x:v>
      </x:c>
      <x:c r="S92" s="307" t="s">
        <x:v>1080</x:v>
      </x:c>
      <x:c r="T92" s="305">
        <x:v>10</x:v>
      </x:c>
      <x:c r="U92" s="308">
        <x:v>10</x:v>
      </x:c>
      <x:c r="V92" s="309">
        <x:v>44270</x:v>
      </x:c>
      <x:c r="W92" s="309">
        <x:v>46325</x:v>
      </x:c>
      <x:c r="X92" s="310">
        <x:v>9785171223519</x:v>
      </x:c>
      <x:c r="Y92" s="311">
        <x:v>16</x:v>
      </x:c>
      <x:c r="Z92" s="312">
        <x:v>0.202</x:v>
      </x:c>
      <x:c r="AA92" s="313" t="s">
        <x:v>361</x:v>
      </x:c>
      <x:c r="AB92" s="313" t="s">
        <x:v>571</x:v>
      </x:c>
      <x:c r="AC92" s="313" t="s">
        <x:v>362</x:v>
      </x:c>
      <x:c r="AD92" s="307">
        <x:v>3</x:v>
      </x:c>
      <x:c r="AE92" s="134" t="s">
        <x:v>89</x:v>
      </x:c>
      <x:c r="AF92" s="166"/>
      <x:c r="AG92" s="313" t="s">
        <x:v>453</x:v>
      </x:c>
      <x:c r="AH92" s="313"/>
      <x:c r="AI92" s="304" t="s">
        <x:v>1081</x:v>
      </x:c>
      <x:c r="AJ92" s="185" t="s">
        <x:v>91</x:v>
      </x:c>
      <x:c r="AK92" s="307"/>
      <x:c r="AL92" s="314" t="s">
        <x:v>1082</x:v>
      </x:c>
      <x:c r="AM92" s="304" t="s">
        <x:v>409</x:v>
      </x:c>
      <x:c r="AN92" s="304" t="s">
        <x:v>94</x:v>
      </x:c>
      <x:c r="AO92" s="141">
        <x:f>C92*U92+D92</x:f>
      </x:c>
      <x:c r="AP92" s="85" t="s">
        <x:v>1083</x:v>
      </x:c>
      <x:c r="AQ92" s="314" t="s">
        <x:v>96</x:v>
      </x:c>
      <x:c r="AR92" s="312" t="s">
        <x:v>97</x:v>
      </x:c>
      <x:c r="AV92" s="99"/>
      <x:c r="AW92" s="157" t="s">
        <x:v>1084</x:v>
      </x:c>
      <x:c r="AX92" s="315" t="s">
        <x:v>1085</x:v>
      </x:c>
      <x:c r="AY92" s="316" t="s">
        <x:v>1086</x:v>
      </x:c>
      <x:c r="AZ92" s="157"/>
      <x:c r="BA92" s="240" t="s">
        <x:v>100</x:v>
      </x:c>
      <x:c r="BB92" s="240" t="s">
        <x:v>101</x:v>
      </x:c>
      <x:c r="BC92" s="240" t="s">
        <x:v>102</x:v>
      </x:c>
      <x:c r="BD92" s="240" t="s">
        <x:v>102</x:v>
      </x:c>
      <x:c r="BE92" s="240" t="s">
        <x:v>103</x:v>
      </x:c>
      <x:c r="BF92" s="103">
        <x:v>46331</x:v>
      </x:c>
      <x:c r="BG92" s="46"/>
      <x:c r="BH92" s="46"/>
      <x:c r="BI92" s="46">
        <x:f>AO92*E92</x:f>
      </x:c>
      <x:c r="BJ92" s="46">
        <x:f>AO92*Z92</x:f>
      </x:c>
    </x:row>
    <x:row r="93" spans="1:62" ht="126" customHeight="1" x14ac:dyDescent="0.2">
      <x:c r="A93" s="302" t="s">
        <x:v>76</x:v>
      </x:c>
      <x:c r="B93" s="175"/>
      <x:c r="C93" s="303">
        <x:v>0</x:v>
      </x:c>
      <x:c r="D93" s="303">
        <x:v>0</x:v>
      </x:c>
      <x:c r="E93" s="132">
        <x:v>957.6</x:v>
      </x:c>
      <x:c r="F93" s="133" t="s">
        <x:v>1087</x:v>
      </x:c>
      <x:c r="G93" s="304" t="s">
        <x:v>1088</x:v>
      </x:c>
      <x:c r="H93" s="304" t="s">
        <x:v>1089</x:v>
      </x:c>
      <x:c r="I93" s="89"/>
      <x:c r="J93" s="90" t="s">
        <x:v>167</x:v>
      </x:c>
      <x:c r="K93" s="304"/>
      <x:c r="L93" s="304"/>
      <x:c r="M93" s="305" t="s">
        <x:v>107</x:v>
      </x:c>
      <x:c r="N93" s="304" t="s">
        <x:v>81</x:v>
      </x:c>
      <x:c r="O93" s="306" t="s">
        <x:v>341</x:v>
      </x:c>
      <x:c r="P93" s="306" t="s">
        <x:v>342</x:v>
      </x:c>
      <x:c r="Q93" s="307" t="s">
        <x:v>84</x:v>
      </x:c>
      <x:c r="R93" s="307" t="s">
        <x:v>85</x:v>
      </x:c>
      <x:c r="S93" s="307" t="s">
        <x:v>1090</x:v>
      </x:c>
      <x:c r="T93" s="305">
        <x:v>22</x:v>
      </x:c>
      <x:c r="U93" s="308">
        <x:v>6</x:v>
      </x:c>
      <x:c r="V93" s="309">
        <x:v>46325</x:v>
      </x:c>
      <x:c r="W93" s="309">
        <x:v>46325</x:v>
      </x:c>
      <x:c r="X93" s="310">
        <x:v>9785171908140</x:v>
      </x:c>
      <x:c r="Y93" s="311">
        <x:v>704</x:v>
      </x:c>
      <x:c r="Z93" s="312">
        <x:v>0.673</x:v>
      </x:c>
      <x:c r="AA93" s="313" t="s">
        <x:v>110</x:v>
      </x:c>
      <x:c r="AB93" s="313" t="s">
        <x:v>239</x:v>
      </x:c>
      <x:c r="AC93" s="313" t="s">
        <x:v>112</x:v>
      </x:c>
      <x:c r="AD93" s="307" t="s">
        <x:v>113</x:v>
      </x:c>
      <x:c r="AE93" s="167" t="s">
        <x:v>114</x:v>
      </x:c>
      <x:c r="AF93" s="166"/>
      <x:c r="AG93" s="313" t="s">
        <x:v>1091</x:v>
      </x:c>
      <x:c r="AH93" s="313"/>
      <x:c r="AI93" s="304" t="s">
        <x:v>1089</x:v>
      </x:c>
      <x:c r="AJ93" s="185"/>
      <x:c r="AK93" s="307"/>
      <x:c r="AL93" s="314" t="s">
        <x:v>1092</x:v>
      </x:c>
      <x:c r="AM93" s="304" t="s">
        <x:v>1093</x:v>
      </x:c>
      <x:c r="AN93" s="304" t="s">
        <x:v>120</x:v>
      </x:c>
      <x:c r="AO93" s="141">
        <x:f>C93*U93+D93</x:f>
      </x:c>
      <x:c r="AP93" s="85" t="s">
        <x:v>1094</x:v>
      </x:c>
      <x:c r="AQ93" s="314" t="s">
        <x:v>122</x:v>
      </x:c>
      <x:c r="AR93" s="312" t="s">
        <x:v>97</x:v>
      </x:c>
      <x:c r="AV93" s="99"/>
      <x:c r="AW93" s="157" t="s">
        <x:v>1095</x:v>
      </x:c>
      <x:c r="AX93" s="315" t="s">
        <x:v>1096</x:v>
      </x:c>
      <x:c r="AY93" s="316" t="s">
        <x:v>1097</x:v>
      </x:c>
      <x:c r="AZ93" s="157"/>
      <x:c r="BA93" s="240" t="s">
        <x:v>126</x:v>
      </x:c>
      <x:c r="BB93" s="240" t="s">
        <x:v>352</x:v>
      </x:c>
      <x:c r="BC93" s="240" t="s">
        <x:v>1098</x:v>
      </x:c>
      <x:c r="BD93" s="240" t="s">
        <x:v>1098</x:v>
      </x:c>
      <x:c r="BE93" s="240" t="s">
        <x:v>1099</x:v>
      </x:c>
      <x:c r="BF93" s="103">
        <x:v>46331</x:v>
      </x:c>
      <x:c r="BG93" s="46"/>
      <x:c r="BH93" s="46"/>
      <x:c r="BI93" s="46">
        <x:f>AO93*E93</x:f>
      </x:c>
      <x:c r="BJ93" s="46">
        <x:f>AO93*Z93</x:f>
      </x:c>
    </x:row>
    <x:row r="94" spans="1:62" ht="120" customHeight="1" x14ac:dyDescent="0.2">
      <x:c r="A94" s="302" t="s">
        <x:v>76</x:v>
      </x:c>
      <x:c r="B94" s="175"/>
      <x:c r="C94" s="303">
        <x:v>0</x:v>
      </x:c>
      <x:c r="D94" s="303">
        <x:v>0</x:v>
      </x:c>
      <x:c r="E94" s="132">
        <x:v>630</x:v>
      </x:c>
      <x:c r="F94" s="133" t="s">
        <x:v>1100</x:v>
      </x:c>
      <x:c r="G94" s="304" t="s">
        <x:v>1101</x:v>
      </x:c>
      <x:c r="H94" s="304" t="s">
        <x:v>1102</x:v>
      </x:c>
      <x:c r="I94" s="89"/>
      <x:c r="J94" s="90" t="s">
        <x:v>738</x:v>
      </x:c>
      <x:c r="K94" s="304"/>
      <x:c r="L94" s="304"/>
      <x:c r="M94" s="305" t="s">
        <x:v>107</x:v>
      </x:c>
      <x:c r="N94" s="304" t="s">
        <x:v>81</x:v>
      </x:c>
      <x:c r="O94" s="306" t="s">
        <x:v>141</x:v>
      </x:c>
      <x:c r="P94" s="306" t="s">
        <x:v>141</x:v>
      </x:c>
      <x:c r="Q94" s="307" t="s">
        <x:v>84</x:v>
      </x:c>
      <x:c r="R94" s="307" t="s">
        <x:v>85</x:v>
      </x:c>
      <x:c r="S94" s="307" t="s">
        <x:v>1103</x:v>
      </x:c>
      <x:c r="T94" s="305">
        <x:v>10</x:v>
      </x:c>
      <x:c r="U94" s="308">
        <x:v>12</x:v>
      </x:c>
      <x:c r="V94" s="309">
        <x:v>46328</x:v>
      </x:c>
      <x:c r="W94" s="309">
        <x:v>46328</x:v>
      </x:c>
      <x:c r="X94" s="310">
        <x:v>9785171908553</x:v>
      </x:c>
      <x:c r="Y94" s="311">
        <x:v>320</x:v>
      </x:c>
      <x:c r="Z94" s="312">
        <x:v>0.271</x:v>
      </x:c>
      <x:c r="AA94" s="313" t="s">
        <x:v>110</x:v>
      </x:c>
      <x:c r="AB94" s="313" t="s">
        <x:v>170</x:v>
      </x:c>
      <x:c r="AC94" s="313" t="s">
        <x:v>112</x:v>
      </x:c>
      <x:c r="AD94" s="307" t="s">
        <x:v>113</x:v>
      </x:c>
      <x:c r="AE94" s="167" t="s">
        <x:v>114</x:v>
      </x:c>
      <x:c r="AF94" s="166"/>
      <x:c r="AG94" s="313" t="s">
        <x:v>1104</x:v>
      </x:c>
      <x:c r="AH94" s="313"/>
      <x:c r="AI94" s="304" t="s">
        <x:v>1105</x:v>
      </x:c>
      <x:c r="AJ94" s="185" t="s">
        <x:v>175</x:v>
      </x:c>
      <x:c r="AK94" s="307"/>
      <x:c r="AL94" s="314" t="s">
        <x:v>1106</x:v>
      </x:c>
      <x:c r="AM94" s="304" t="s">
        <x:v>173</x:v>
      </x:c>
      <x:c r="AN94" s="304" t="s">
        <x:v>120</x:v>
      </x:c>
      <x:c r="AO94" s="141">
        <x:f>C94*U94+D94</x:f>
      </x:c>
      <x:c r="AP94" s="85" t="s">
        <x:v>1107</x:v>
      </x:c>
      <x:c r="AQ94" s="314" t="s">
        <x:v>175</x:v>
      </x:c>
      <x:c r="AR94" s="312" t="s">
        <x:v>97</x:v>
      </x:c>
      <x:c r="AV94" s="99"/>
      <x:c r="AW94" s="157" t="s">
        <x:v>1108</x:v>
      </x:c>
      <x:c r="AX94" s="315"/>
      <x:c r="AY94" s="316" t="s">
        <x:v>1109</x:v>
      </x:c>
      <x:c r="AZ94" s="157"/>
      <x:c r="BA94" s="240" t="s">
        <x:v>126</x:v>
      </x:c>
      <x:c r="BB94" s="240" t="s">
        <x:v>530</x:v>
      </x:c>
      <x:c r="BC94" s="240" t="s">
        <x:v>1110</x:v>
      </x:c>
      <x:c r="BD94" s="240" t="s">
        <x:v>532</x:v>
      </x:c>
      <x:c r="BE94" s="240" t="s">
        <x:v>1111</x:v>
      </x:c>
      <x:c r="BF94" s="103">
        <x:v>46331</x:v>
      </x:c>
      <x:c r="BG94" s="46"/>
      <x:c r="BH94" s="46"/>
      <x:c r="BI94" s="46">
        <x:f>AO94*E94</x:f>
      </x:c>
      <x:c r="BJ94" s="46">
        <x:f>AO94*Z94</x:f>
      </x:c>
    </x:row>
    <x:row r="95" spans="1:62" ht="120" customHeight="1" x14ac:dyDescent="0.2">
      <x:c r="A95" s="302" t="s">
        <x:v>76</x:v>
      </x:c>
      <x:c r="B95" s="175"/>
      <x:c r="C95" s="303">
        <x:v>0</x:v>
      </x:c>
      <x:c r="D95" s="303">
        <x:v>0</x:v>
      </x:c>
      <x:c r="E95" s="132">
        <x:v>737.1</x:v>
      </x:c>
      <x:c r="F95" s="133" t="s">
        <x:v>1112</x:v>
      </x:c>
      <x:c r="G95" s="304" t="s">
        <x:v>1113</x:v>
      </x:c>
      <x:c r="H95" s="304" t="s">
        <x:v>1114</x:v>
      </x:c>
      <x:c r="I95" s="89"/>
      <x:c r="J95" s="90" t="s">
        <x:v>738</x:v>
      </x:c>
      <x:c r="K95" s="304"/>
      <x:c r="L95" s="304"/>
      <x:c r="M95" s="305" t="s">
        <x:v>210</x:v>
      </x:c>
      <x:c r="N95" s="304" t="s">
        <x:v>81</x:v>
      </x:c>
      <x:c r="O95" s="306" t="s">
        <x:v>696</x:v>
      </x:c>
      <x:c r="P95" s="306" t="s">
        <x:v>697</x:v>
      </x:c>
      <x:c r="Q95" s="307" t="s">
        <x:v>84</x:v>
      </x:c>
      <x:c r="R95" s="307" t="s">
        <x:v>85</x:v>
      </x:c>
      <x:c r="S95" s="307" t="s">
        <x:v>1115</x:v>
      </x:c>
      <x:c r="T95" s="305">
        <x:v>10</x:v>
      </x:c>
      <x:c r="U95" s="308">
        <x:v>20</x:v>
      </x:c>
      <x:c r="V95" s="309">
        <x:v>46325</x:v>
      </x:c>
      <x:c r="W95" s="309">
        <x:v>46325</x:v>
      </x:c>
      <x:c r="X95" s="310">
        <x:v>9785171728021</x:v>
      </x:c>
      <x:c r="Y95" s="311">
        <x:v>208</x:v>
      </x:c>
      <x:c r="Z95" s="312">
        <x:v>0.339</x:v>
      </x:c>
      <x:c r="AA95" s="313" t="s">
        <x:v>278</x:v>
      </x:c>
      <x:c r="AB95" s="313" t="s">
        <x:v>279</x:v>
      </x:c>
      <x:c r="AC95" s="313" t="s">
        <x:v>280</x:v>
      </x:c>
      <x:c r="AD95" s="307" t="s">
        <x:v>113</x:v>
      </x:c>
      <x:c r="AE95" s="167" t="s">
        <x:v>114</x:v>
      </x:c>
      <x:c r="AF95" s="166"/>
      <x:c r="AG95" s="313" t="s">
        <x:v>1116</x:v>
      </x:c>
      <x:c r="AH95" s="313"/>
      <x:c r="AI95" s="304" t="s">
        <x:v>1117</x:v>
      </x:c>
      <x:c r="AJ95" s="185"/>
      <x:c r="AK95" s="307"/>
      <x:c r="AL95" s="314" t="s">
        <x:v>1118</x:v>
      </x:c>
      <x:c r="AM95" s="304" t="s">
        <x:v>605</x:v>
      </x:c>
      <x:c r="AN95" s="304" t="s">
        <x:v>221</x:v>
      </x:c>
      <x:c r="AO95" s="141">
        <x:f>C95*U95+D95</x:f>
      </x:c>
      <x:c r="AP95" s="85" t="s">
        <x:v>1119</x:v>
      </x:c>
      <x:c r="AQ95" s="314" t="s">
        <x:v>223</x:v>
      </x:c>
      <x:c r="AR95" s="312" t="s">
        <x:v>97</x:v>
      </x:c>
      <x:c r="AV95" s="99"/>
      <x:c r="AW95" s="157" t="s">
        <x:v>1120</x:v>
      </x:c>
      <x:c r="AX95" s="315" t="s">
        <x:v>1121</x:v>
      </x:c>
      <x:c r="AY95" s="316" t="s">
        <x:v>1121</x:v>
      </x:c>
      <x:c r="AZ95" s="157"/>
      <x:c r="BA95" s="240" t="s">
        <x:v>226</x:v>
      </x:c>
      <x:c r="BB95" s="240" t="s">
        <x:v>1122</x:v>
      </x:c>
      <x:c r="BC95" s="240" t="s">
        <x:v>1123</x:v>
      </x:c>
      <x:c r="BD95" s="240" t="s">
        <x:v>1124</x:v>
      </x:c>
      <x:c r="BE95" s="240" t="s">
        <x:v>1125</x:v>
      </x:c>
      <x:c r="BF95" s="103">
        <x:v>46331</x:v>
      </x:c>
      <x:c r="BG95" s="46"/>
      <x:c r="BH95" s="46"/>
      <x:c r="BI95" s="46">
        <x:f>AO95*E95</x:f>
      </x:c>
      <x:c r="BJ95" s="46">
        <x:f>AO95*Z95</x:f>
      </x:c>
    </x:row>
    <x:row r="96" spans="1:62" ht="126" customHeight="1" x14ac:dyDescent="0.2">
      <x:c r="A96" s="302" t="s">
        <x:v>76</x:v>
      </x:c>
      <x:c r="B96" s="175"/>
      <x:c r="C96" s="303">
        <x:v>0</x:v>
      </x:c>
      <x:c r="D96" s="303">
        <x:v>0</x:v>
      </x:c>
      <x:c r="E96" s="132">
        <x:v>781.2</x:v>
      </x:c>
      <x:c r="F96" s="133" t="s">
        <x:v>1126</x:v>
      </x:c>
      <x:c r="G96" s="304" t="s">
        <x:v>1127</x:v>
      </x:c>
      <x:c r="H96" s="304" t="s">
        <x:v>1128</x:v>
      </x:c>
      <x:c r="I96" s="89"/>
      <x:c r="J96" s="90" t="s">
        <x:v>738</x:v>
      </x:c>
      <x:c r="K96" s="304"/>
      <x:c r="L96" s="304"/>
      <x:c r="M96" s="305" t="s">
        <x:v>107</x:v>
      </x:c>
      <x:c r="N96" s="304" t="s">
        <x:v>81</x:v>
      </x:c>
      <x:c r="O96" s="306" t="s">
        <x:v>917</x:v>
      </x:c>
      <x:c r="P96" s="306" t="s">
        <x:v>917</x:v>
      </x:c>
      <x:c r="Q96" s="307" t="s">
        <x:v>84</x:v>
      </x:c>
      <x:c r="R96" s="307" t="s">
        <x:v>85</x:v>
      </x:c>
      <x:c r="S96" s="307" t="s">
        <x:v>1129</x:v>
      </x:c>
      <x:c r="T96" s="305">
        <x:v>10</x:v>
      </x:c>
      <x:c r="U96" s="308">
        <x:v>6</x:v>
      </x:c>
      <x:c r="V96" s="309">
        <x:v>46325</x:v>
      </x:c>
      <x:c r="W96" s="309">
        <x:v>46325</x:v>
      </x:c>
      <x:c r="X96" s="310">
        <x:v>9785171927462</x:v>
      </x:c>
      <x:c r="Y96" s="311">
        <x:v>544</x:v>
      </x:c>
      <x:c r="Z96" s="312">
        <x:v>0.513</x:v>
      </x:c>
      <x:c r="AA96" s="313" t="s">
        <x:v>110</x:v>
      </x:c>
      <x:c r="AB96" s="313" t="s">
        <x:v>144</x:v>
      </x:c>
      <x:c r="AC96" s="313" t="s">
        <x:v>112</x:v>
      </x:c>
      <x:c r="AD96" s="307" t="s">
        <x:v>113</x:v>
      </x:c>
      <x:c r="AE96" s="167" t="s">
        <x:v>114</x:v>
      </x:c>
      <x:c r="AF96" s="166"/>
      <x:c r="AG96" s="313" t="s">
        <x:v>1091</x:v>
      </x:c>
      <x:c r="AH96" s="313"/>
      <x:c r="AI96" s="304" t="s">
        <x:v>1130</x:v>
      </x:c>
      <x:c r="AJ96" s="185"/>
      <x:c r="AK96" s="307"/>
      <x:c r="AL96" s="314" t="s">
        <x:v>1131</x:v>
      </x:c>
      <x:c r="AM96" s="304" t="s">
        <x:v>1093</x:v>
      </x:c>
      <x:c r="AN96" s="304" t="s">
        <x:v>120</x:v>
      </x:c>
      <x:c r="AO96" s="141">
        <x:f>C96*U96+D96</x:f>
      </x:c>
      <x:c r="AP96" s="85" t="s">
        <x:v>1132</x:v>
      </x:c>
      <x:c r="AQ96" s="314" t="s">
        <x:v>175</x:v>
      </x:c>
      <x:c r="AR96" s="312" t="s">
        <x:v>97</x:v>
      </x:c>
      <x:c r="AV96" s="99"/>
      <x:c r="AW96" s="157" t="s">
        <x:v>1133</x:v>
      </x:c>
      <x:c r="AX96" s="315" t="s">
        <x:v>1134</x:v>
      </x:c>
      <x:c r="AY96" s="316" t="s">
        <x:v>1135</x:v>
      </x:c>
      <x:c r="AZ96" s="157"/>
      <x:c r="BA96" s="240" t="s">
        <x:v>126</x:v>
      </x:c>
      <x:c r="BB96" s="240" t="s">
        <x:v>196</x:v>
      </x:c>
      <x:c r="BC96" s="240" t="s">
        <x:v>197</x:v>
      </x:c>
      <x:c r="BD96" s="240" t="s">
        <x:v>926</x:v>
      </x:c>
      <x:c r="BE96" s="240" t="s">
        <x:v>927</x:v>
      </x:c>
      <x:c r="BF96" s="103">
        <x:v>46331</x:v>
      </x:c>
      <x:c r="BG96" s="46"/>
      <x:c r="BH96" s="46"/>
      <x:c r="BI96" s="46">
        <x:f>AO96*E96</x:f>
      </x:c>
      <x:c r="BJ96" s="46">
        <x:f>AO96*Z96</x:f>
      </x:c>
    </x:row>
    <x:row r="97" spans="1:62" ht="126" customHeight="1" x14ac:dyDescent="0.2">
      <x:c r="A97" s="302" t="s">
        <x:v>76</x:v>
      </x:c>
      <x:c r="B97" s="175"/>
      <x:c r="C97" s="303">
        <x:v>0</x:v>
      </x:c>
      <x:c r="D97" s="303">
        <x:v>0</x:v>
      </x:c>
      <x:c r="E97" s="132">
        <x:v>604.8</x:v>
      </x:c>
      <x:c r="F97" s="133" t="s">
        <x:v>1136</x:v>
      </x:c>
      <x:c r="G97" s="304" t="s">
        <x:v>1137</x:v>
      </x:c>
      <x:c r="H97" s="304" t="s">
        <x:v>1138</x:v>
      </x:c>
      <x:c r="I97" s="89"/>
      <x:c r="J97" s="90">
        <x:v>4</x:v>
      </x:c>
      <x:c r="K97" s="304"/>
      <x:c r="L97" s="304"/>
      <x:c r="M97" s="305" t="s">
        <x:v>107</x:v>
      </x:c>
      <x:c r="N97" s="304" t="s">
        <x:v>81</x:v>
      </x:c>
      <x:c r="O97" s="306" t="s">
        <x:v>168</x:v>
      </x:c>
      <x:c r="P97" s="306" t="s">
        <x:v>168</x:v>
      </x:c>
      <x:c r="Q97" s="307" t="s">
        <x:v>84</x:v>
      </x:c>
      <x:c r="R97" s="307" t="s">
        <x:v>85</x:v>
      </x:c>
      <x:c r="S97" s="307" t="s">
        <x:v>1139</x:v>
      </x:c>
      <x:c r="T97" s="305">
        <x:v>10</x:v>
      </x:c>
      <x:c r="U97" s="308">
        <x:v>14</x:v>
      </x:c>
      <x:c r="V97" s="309">
        <x:v>43721</x:v>
      </x:c>
      <x:c r="W97" s="309">
        <x:v>46329</x:v>
      </x:c>
      <x:c r="X97" s="310">
        <x:v>9785171188603</x:v>
      </x:c>
      <x:c r="Y97" s="311">
        <x:v>192</x:v>
      </x:c>
      <x:c r="Z97" s="312">
        <x:v>0.251</x:v>
      </x:c>
      <x:c r="AA97" s="313" t="s">
        <x:v>110</x:v>
      </x:c>
      <x:c r="AB97" s="313" t="s">
        <x:v>144</x:v>
      </x:c>
      <x:c r="AC97" s="313" t="s">
        <x:v>112</x:v>
      </x:c>
      <x:c r="AD97" s="307" t="s">
        <x:v>113</x:v>
      </x:c>
      <x:c r="AE97" s="134" t="s">
        <x:v>89</x:v>
      </x:c>
      <x:c r="AF97" s="166"/>
      <x:c r="AG97" s="313" t="s">
        <x:v>315</x:v>
      </x:c>
      <x:c r="AH97" s="313"/>
      <x:c r="AI97" s="304" t="s">
        <x:v>1140</x:v>
      </x:c>
      <x:c r="AJ97" s="185"/>
      <x:c r="AK97" s="307"/>
      <x:c r="AL97" s="314" t="s">
        <x:v>1141</x:v>
      </x:c>
      <x:c r="AM97" s="304" t="s">
        <x:v>319</x:v>
      </x:c>
      <x:c r="AN97" s="304" t="s">
        <x:v>120</x:v>
      </x:c>
      <x:c r="AO97" s="141">
        <x:f>C97*U97+D97</x:f>
      </x:c>
      <x:c r="AP97" s="85" t="s">
        <x:v>1142</x:v>
      </x:c>
      <x:c r="AQ97" s="314" t="s">
        <x:v>223</x:v>
      </x:c>
      <x:c r="AR97" s="312" t="s">
        <x:v>97</x:v>
      </x:c>
      <x:c r="AV97" s="99"/>
      <x:c r="AW97" s="157" t="s">
        <x:v>1143</x:v>
      </x:c>
      <x:c r="AX97" s="315" t="s">
        <x:v>1144</x:v>
      </x:c>
      <x:c r="AY97" s="316" t="s">
        <x:v>1145</x:v>
      </x:c>
      <x:c r="AZ97" s="157"/>
      <x:c r="BA97" s="240" t="s">
        <x:v>126</x:v>
      </x:c>
      <x:c r="BB97" s="240" t="s">
        <x:v>178</x:v>
      </x:c>
      <x:c r="BC97" s="240" t="s">
        <x:v>179</x:v>
      </x:c>
      <x:c r="BD97" s="240" t="s">
        <x:v>1146</x:v>
      </x:c>
      <x:c r="BE97" s="240" t="s">
        <x:v>1147</x:v>
      </x:c>
      <x:c r="BF97" s="103">
        <x:v>46331</x:v>
      </x:c>
      <x:c r="BG97" s="46"/>
      <x:c r="BH97" s="46"/>
      <x:c r="BI97" s="46">
        <x:f>AO97*E97</x:f>
      </x:c>
      <x:c r="BJ97" s="46">
        <x:f>AO97*Z97</x:f>
      </x:c>
    </x:row>
    <x:row r="98" spans="1:62" ht="126" customHeight="1" x14ac:dyDescent="0.2">
      <x:c r="A98" s="302" t="s">
        <x:v>76</x:v>
      </x:c>
      <x:c r="B98" s="175"/>
      <x:c r="C98" s="303">
        <x:v>0</x:v>
      </x:c>
      <x:c r="D98" s="303">
        <x:v>0</x:v>
      </x:c>
      <x:c r="E98" s="132">
        <x:v>1367.1</x:v>
      </x:c>
      <x:c r="F98" s="133" t="s">
        <x:v>1148</x:v>
      </x:c>
      <x:c r="G98" s="304" t="s">
        <x:v>1149</x:v>
      </x:c>
      <x:c r="H98" s="304" t="s">
        <x:v>1150</x:v>
      </x:c>
      <x:c r="I98" s="89"/>
      <x:c r="J98" s="90" t="s">
        <x:v>167</x:v>
      </x:c>
      <x:c r="K98" s="304"/>
      <x:c r="L98" s="304"/>
      <x:c r="M98" s="305" t="s">
        <x:v>210</x:v>
      </x:c>
      <x:c r="N98" s="304" t="s">
        <x:v>81</x:v>
      </x:c>
      <x:c r="O98" s="306" t="s">
        <x:v>462</x:v>
      </x:c>
      <x:c r="P98" s="306" t="s">
        <x:v>463</x:v>
      </x:c>
      <x:c r="Q98" s="307" t="s">
        <x:v>84</x:v>
      </x:c>
      <x:c r="R98" s="307" t="s">
        <x:v>85</x:v>
      </x:c>
      <x:c r="S98" s="307" t="s">
        <x:v>1151</x:v>
      </x:c>
      <x:c r="T98" s="305">
        <x:v>10</x:v>
      </x:c>
      <x:c r="U98" s="308">
        <x:v>10</x:v>
      </x:c>
      <x:c r="V98" s="309">
        <x:v>46325</x:v>
      </x:c>
      <x:c r="W98" s="309">
        <x:v>46325</x:v>
      </x:c>
      <x:c r="X98" s="310">
        <x:v>9785171896003</x:v>
      </x:c>
      <x:c r="Y98" s="311">
        <x:v>512</x:v>
      </x:c>
      <x:c r="Z98" s="312">
        <x:v>0.664</x:v>
      </x:c>
      <x:c r="AA98" s="313" t="s">
        <x:v>143</x:v>
      </x:c>
      <x:c r="AB98" s="313" t="s">
        <x:v>405</x:v>
      </x:c>
      <x:c r="AC98" s="313" t="s">
        <x:v>145</x:v>
      </x:c>
      <x:c r="AD98" s="307" t="s">
        <x:v>113</x:v>
      </x:c>
      <x:c r="AE98" s="167" t="s">
        <x:v>114</x:v>
      </x:c>
      <x:c r="AF98" s="166"/>
      <x:c r="AG98" s="313" t="s">
        <x:v>1152</x:v>
      </x:c>
      <x:c r="AH98" s="313"/>
      <x:c r="AI98" s="304" t="s">
        <x:v>1153</x:v>
      </x:c>
      <x:c r="AJ98" s="185"/>
      <x:c r="AK98" s="307"/>
      <x:c r="AL98" s="314" t="s">
        <x:v>1154</x:v>
      </x:c>
      <x:c r="AM98" s="304" t="s">
        <x:v>1155</x:v>
      </x:c>
      <x:c r="AN98" s="304" t="s">
        <x:v>221</x:v>
      </x:c>
      <x:c r="AO98" s="141">
        <x:f>C98*U98+D98</x:f>
      </x:c>
      <x:c r="AP98" s="85" t="s">
        <x:v>1156</x:v>
      </x:c>
      <x:c r="AQ98" s="314" t="s">
        <x:v>223</x:v>
      </x:c>
      <x:c r="AR98" s="312" t="s">
        <x:v>97</x:v>
      </x:c>
      <x:c r="AV98" s="99"/>
      <x:c r="AW98" s="157" t="s">
        <x:v>1157</x:v>
      </x:c>
      <x:c r="AX98" s="315"/>
      <x:c r="AY98" s="316" t="s">
        <x:v>1158</x:v>
      </x:c>
      <x:c r="AZ98" s="157"/>
      <x:c r="BA98" s="240" t="s">
        <x:v>126</x:v>
      </x:c>
      <x:c r="BB98" s="240" t="s">
        <x:v>352</x:v>
      </x:c>
      <x:c r="BC98" s="240" t="s">
        <x:v>1159</x:v>
      </x:c>
      <x:c r="BD98" s="240" t="s">
        <x:v>1159</x:v>
      </x:c>
      <x:c r="BE98" s="240" t="s">
        <x:v>1160</x:v>
      </x:c>
      <x:c r="BF98" s="103">
        <x:v>46331</x:v>
      </x:c>
      <x:c r="BG98" s="46"/>
      <x:c r="BH98" s="46"/>
      <x:c r="BI98" s="46">
        <x:f>AO98*E98</x:f>
      </x:c>
      <x:c r="BJ98" s="46">
        <x:f>AO98*Z98</x:f>
      </x:c>
    </x:row>
    <x:row r="99" spans="1:62" ht="120" customHeight="1" x14ac:dyDescent="0.2">
      <x:c r="A99" s="302" t="s">
        <x:v>76</x:v>
      </x:c>
      <x:c r="B99" s="175"/>
      <x:c r="C99" s="303">
        <x:v>0</x:v>
      </x:c>
      <x:c r="D99" s="303">
        <x:v>0</x:v>
      </x:c>
      <x:c r="E99" s="132">
        <x:v>1745.1</x:v>
      </x:c>
      <x:c r="F99" s="133" t="s">
        <x:v>1161</x:v>
      </x:c>
      <x:c r="G99" s="304" t="s">
        <x:v>1162</x:v>
      </x:c>
      <x:c r="H99" s="304" t="s">
        <x:v>1163</x:v>
      </x:c>
      <x:c r="I99" s="89"/>
      <x:c r="J99" s="90" t="s">
        <x:v>167</x:v>
      </x:c>
      <x:c r="K99" s="304"/>
      <x:c r="L99" s="304"/>
      <x:c r="M99" s="305" t="s">
        <x:v>107</x:v>
      </x:c>
      <x:c r="N99" s="304" t="s">
        <x:v>81</x:v>
      </x:c>
      <x:c r="O99" s="306" t="s">
        <x:v>1164</x:v>
      </x:c>
      <x:c r="P99" s="306" t="s">
        <x:v>1165</x:v>
      </x:c>
      <x:c r="Q99" s="307" t="s">
        <x:v>84</x:v>
      </x:c>
      <x:c r="R99" s="307" t="s">
        <x:v>85</x:v>
      </x:c>
      <x:c r="S99" s="307" t="s">
        <x:v>1166</x:v>
      </x:c>
      <x:c r="T99" s="305">
        <x:v>10</x:v>
      </x:c>
      <x:c r="U99" s="308">
        <x:v>6</x:v>
      </x:c>
      <x:c r="V99" s="309">
        <x:v>46328</x:v>
      </x:c>
      <x:c r="W99" s="309">
        <x:v>46328</x:v>
      </x:c>
      <x:c r="X99" s="310">
        <x:v>9785171799854</x:v>
      </x:c>
      <x:c r="Y99" s="311">
        <x:v>512</x:v>
      </x:c>
      <x:c r="Z99" s="312">
        <x:v>0.789</x:v>
      </x:c>
      <x:c r="AA99" s="313" t="s">
        <x:v>214</x:v>
      </x:c>
      <x:c r="AB99" s="313" t="s">
        <x:v>405</x:v>
      </x:c>
      <x:c r="AC99" s="313" t="s">
        <x:v>216</x:v>
      </x:c>
      <x:c r="AD99" s="307" t="s">
        <x:v>113</x:v>
      </x:c>
      <x:c r="AE99" s="167" t="s">
        <x:v>114</x:v>
      </x:c>
      <x:c r="AF99" s="166"/>
      <x:c r="AG99" s="313" t="s">
        <x:v>171</x:v>
      </x:c>
      <x:c r="AH99" s="313"/>
      <x:c r="AI99" s="304" t="s">
        <x:v>1167</x:v>
      </x:c>
      <x:c r="AJ99" s="185"/>
      <x:c r="AK99" s="307"/>
      <x:c r="AL99" s="314" t="s">
        <x:v>1168</x:v>
      </x:c>
      <x:c r="AM99" s="304" t="s">
        <x:v>173</x:v>
      </x:c>
      <x:c r="AN99" s="304" t="s">
        <x:v>120</x:v>
      </x:c>
      <x:c r="AO99" s="141">
        <x:f>C99*U99+D99</x:f>
      </x:c>
      <x:c r="AP99" s="85" t="s">
        <x:v>1169</x:v>
      </x:c>
      <x:c r="AQ99" s="314" t="s">
        <x:v>175</x:v>
      </x:c>
      <x:c r="AR99" s="312" t="s">
        <x:v>97</x:v>
      </x:c>
      <x:c r="AV99" s="99"/>
      <x:c r="AW99" s="157" t="s">
        <x:v>1170</x:v>
      </x:c>
      <x:c r="AX99" s="315" t="s">
        <x:v>1171</x:v>
      </x:c>
      <x:c r="AY99" s="316" t="s">
        <x:v>1172</x:v>
      </x:c>
      <x:c r="AZ99" s="157"/>
      <x:c r="BA99" s="240" t="s">
        <x:v>226</x:v>
      </x:c>
      <x:c r="BB99" s="240" t="s">
        <x:v>1173</x:v>
      </x:c>
      <x:c r="BC99" s="240" t="s">
        <x:v>711</x:v>
      </x:c>
      <x:c r="BD99" s="240" t="s">
        <x:v>711</x:v>
      </x:c>
      <x:c r="BE99" s="240" t="s">
        <x:v>1174</x:v>
      </x:c>
      <x:c r="BF99" s="103">
        <x:v>46331</x:v>
      </x:c>
      <x:c r="BG99" s="46"/>
      <x:c r="BH99" s="46"/>
      <x:c r="BI99" s="46">
        <x:f>AO99*E99</x:f>
      </x:c>
      <x:c r="BJ99" s="46">
        <x:f>AO99*Z99</x:f>
      </x:c>
    </x:row>
    <x:row r="100" spans="1:62" ht="126" customHeight="1" x14ac:dyDescent="0.2">
      <x:c r="A100" s="302" t="s">
        <x:v>76</x:v>
      </x:c>
      <x:c r="B100" s="175"/>
      <x:c r="C100" s="303">
        <x:v>0</x:v>
      </x:c>
      <x:c r="D100" s="303">
        <x:v>0</x:v>
      </x:c>
      <x:c r="E100" s="132">
        <x:v>630</x:v>
      </x:c>
      <x:c r="F100" s="133" t="s">
        <x:v>1175</x:v>
      </x:c>
      <x:c r="G100" s="304" t="s">
        <x:v>1176</x:v>
      </x:c>
      <x:c r="H100" s="304" t="s">
        <x:v>1177</x:v>
      </x:c>
      <x:c r="I100" s="89"/>
      <x:c r="J100" s="90" t="s">
        <x:v>738</x:v>
      </x:c>
      <x:c r="K100" s="304"/>
      <x:c r="L100" s="304"/>
      <x:c r="M100" s="305" t="s">
        <x:v>107</x:v>
      </x:c>
      <x:c r="N100" s="304" t="s">
        <x:v>81</x:v>
      </x:c>
      <x:c r="O100" s="306" t="s">
        <x:v>141</x:v>
      </x:c>
      <x:c r="P100" s="306" t="s">
        <x:v>141</x:v>
      </x:c>
      <x:c r="Q100" s="307" t="s">
        <x:v>84</x:v>
      </x:c>
      <x:c r="R100" s="307" t="s">
        <x:v>85</x:v>
      </x:c>
      <x:c r="S100" s="307" t="s">
        <x:v>1178</x:v>
      </x:c>
      <x:c r="T100" s="305">
        <x:v>22</x:v>
      </x:c>
      <x:c r="U100" s="308">
        <x:v>18</x:v>
      </x:c>
      <x:c r="V100" s="309">
        <x:v>46323</x:v>
      </x:c>
      <x:c r="W100" s="309">
        <x:v>46323</x:v>
      </x:c>
      <x:c r="X100" s="310">
        <x:v>9785171857790</x:v>
      </x:c>
      <x:c r="Y100" s="311">
        <x:v>224</x:v>
      </x:c>
      <x:c r="Z100" s="312">
        <x:v>0.323</x:v>
      </x:c>
      <x:c r="AA100" s="313" t="s">
        <x:v>110</x:v>
      </x:c>
      <x:c r="AB100" s="313" t="s">
        <x:v>202</x:v>
      </x:c>
      <x:c r="AC100" s="313" t="s">
        <x:v>112</x:v>
      </x:c>
      <x:c r="AD100" s="307" t="s">
        <x:v>113</x:v>
      </x:c>
      <x:c r="AE100" s="167" t="s">
        <x:v>114</x:v>
      </x:c>
      <x:c r="AF100" s="166"/>
      <x:c r="AG100" s="313" t="s">
        <x:v>1104</x:v>
      </x:c>
      <x:c r="AH100" s="313"/>
      <x:c r="AI100" s="304" t="s">
        <x:v>1179</x:v>
      </x:c>
      <x:c r="AJ100" s="185" t="s">
        <x:v>122</x:v>
      </x:c>
      <x:c r="AK100" s="307"/>
      <x:c r="AL100" s="314" t="s">
        <x:v>1180</x:v>
      </x:c>
      <x:c r="AM100" s="304" t="s">
        <x:v>173</x:v>
      </x:c>
      <x:c r="AN100" s="304" t="s">
        <x:v>120</x:v>
      </x:c>
      <x:c r="AO100" s="141">
        <x:f>C100*U100+D100</x:f>
      </x:c>
      <x:c r="AP100" s="85" t="s">
        <x:v>1181</x:v>
      </x:c>
      <x:c r="AQ100" s="314" t="s">
        <x:v>122</x:v>
      </x:c>
      <x:c r="AR100" s="312" t="s">
        <x:v>97</x:v>
      </x:c>
      <x:c r="AV100" s="99"/>
      <x:c r="AW100" s="157" t="s">
        <x:v>1182</x:v>
      </x:c>
      <x:c r="AX100" s="315"/>
      <x:c r="AY100" s="316" t="s">
        <x:v>1183</x:v>
      </x:c>
      <x:c r="AZ100" s="157"/>
      <x:c r="BA100" s="240" t="s">
        <x:v>126</x:v>
      </x:c>
      <x:c r="BB100" s="240" t="s">
        <x:v>530</x:v>
      </x:c>
      <x:c r="BC100" s="240" t="s">
        <x:v>1110</x:v>
      </x:c>
      <x:c r="BD100" s="240" t="s">
        <x:v>532</x:v>
      </x:c>
      <x:c r="BE100" s="240" t="s">
        <x:v>1111</x:v>
      </x:c>
      <x:c r="BF100" s="103">
        <x:v>46331</x:v>
      </x:c>
      <x:c r="BG100" s="46"/>
      <x:c r="BH100" s="46"/>
      <x:c r="BI100" s="46">
        <x:f>AO100*E100</x:f>
      </x:c>
      <x:c r="BJ100" s="46">
        <x:f>AO100*Z100</x:f>
      </x:c>
    </x:row>
    <x:row r="101" spans="1:62" ht="126" customHeight="1" x14ac:dyDescent="0.2">
      <x:c r="A101" s="302" t="s">
        <x:v>76</x:v>
      </x:c>
      <x:c r="B101" s="175"/>
      <x:c r="C101" s="303">
        <x:v>0</x:v>
      </x:c>
      <x:c r="D101" s="303">
        <x:v>0</x:v>
      </x:c>
      <x:c r="E101" s="132">
        <x:v>269.85</x:v>
      </x:c>
      <x:c r="F101" s="133" t="s">
        <x:v>1184</x:v>
      </x:c>
      <x:c r="G101" s="304" t="s">
        <x:v>1185</x:v>
      </x:c>
      <x:c r="H101" s="304" t="s">
        <x:v>1186</x:v>
      </x:c>
      <x:c r="I101" s="89"/>
      <x:c r="J101" s="90">
        <x:v>4</x:v>
      </x:c>
      <x:c r="K101" s="304"/>
      <x:c r="L101" s="304"/>
      <x:c r="M101" s="305" t="s">
        <x:v>107</x:v>
      </x:c>
      <x:c r="N101" s="304" t="s">
        <x:v>81</x:v>
      </x:c>
      <x:c r="O101" s="306" t="s">
        <x:v>615</x:v>
      </x:c>
      <x:c r="P101" s="306" t="s">
        <x:v>615</x:v>
      </x:c>
      <x:c r="Q101" s="307" t="s">
        <x:v>84</x:v>
      </x:c>
      <x:c r="R101" s="307" t="s">
        <x:v>85</x:v>
      </x:c>
      <x:c r="S101" s="307" t="s">
        <x:v>1187</x:v>
      </x:c>
      <x:c r="T101" s="305">
        <x:v>10</x:v>
      </x:c>
      <x:c r="U101" s="308">
        <x:v>6</x:v>
      </x:c>
      <x:c r="V101" s="309">
        <x:v>44859</x:v>
      </x:c>
      <x:c r="W101" s="309">
        <x:v>46328</x:v>
      </x:c>
      <x:c r="X101" s="310">
        <x:v>9785170862191</x:v>
      </x:c>
      <x:c r="Y101" s="311">
        <x:v>256</x:v>
      </x:c>
      <x:c r="Z101" s="312">
        <x:v>0.171</x:v>
      </x:c>
      <x:c r="AA101" s="313" t="s">
        <x:v>617</x:v>
      </x:c>
      <x:c r="AB101" s="313" t="s">
        <x:v>144</x:v>
      </x:c>
      <x:c r="AC101" s="313" t="s">
        <x:v>618</x:v>
      </x:c>
      <x:c r="AD101" s="307">
        <x:v>3</x:v>
      </x:c>
      <x:c r="AE101" s="134" t="s">
        <x:v>89</x:v>
      </x:c>
      <x:c r="AF101" s="166"/>
      <x:c r="AG101" s="313" t="s">
        <x:v>1188</x:v>
      </x:c>
      <x:c r="AH101" s="313"/>
      <x:c r="AI101" s="304" t="s">
        <x:v>1189</x:v>
      </x:c>
      <x:c r="AJ101" s="185"/>
      <x:c r="AK101" s="307" t="s">
        <x:v>1190</x:v>
      </x:c>
      <x:c r="AL101" s="314" t="s">
        <x:v>1191</x:v>
      </x:c>
      <x:c r="AM101" s="304" t="s">
        <x:v>623</x:v>
      </x:c>
      <x:c r="AN101" s="304" t="s">
        <x:v>120</x:v>
      </x:c>
      <x:c r="AO101" s="141">
        <x:f>C101*U101+D101</x:f>
      </x:c>
      <x:c r="AP101" s="85" t="s">
        <x:v>1192</x:v>
      </x:c>
      <x:c r="AQ101" s="314" t="s">
        <x:v>223</x:v>
      </x:c>
      <x:c r="AR101" s="312" t="s">
        <x:v>97</x:v>
      </x:c>
      <x:c r="AV101" s="99"/>
      <x:c r="AW101" s="157" t="s">
        <x:v>1193</x:v>
      </x:c>
      <x:c r="AX101" s="315"/>
      <x:c r="AY101" s="316" t="s">
        <x:v>1194</x:v>
      </x:c>
      <x:c r="AZ101" s="157"/>
      <x:c r="BA101" s="240" t="s">
        <x:v>126</x:v>
      </x:c>
      <x:c r="BB101" s="240" t="s">
        <x:v>196</x:v>
      </x:c>
      <x:c r="BC101" s="240" t="s">
        <x:v>1036</x:v>
      </x:c>
      <x:c r="BD101" s="240" t="s">
        <x:v>1037</x:v>
      </x:c>
      <x:c r="BE101" s="240" t="s">
        <x:v>1038</x:v>
      </x:c>
      <x:c r="BF101" s="103">
        <x:v>46331</x:v>
      </x:c>
      <x:c r="BG101" s="46"/>
      <x:c r="BH101" s="46"/>
      <x:c r="BI101" s="46">
        <x:f>AO101*E101</x:f>
      </x:c>
      <x:c r="BJ101" s="46">
        <x:f>AO101*Z101</x:f>
      </x:c>
    </x:row>
    <x:row r="102" spans="1:62" ht="126" customHeight="1" x14ac:dyDescent="0.2">
      <x:c r="A102" s="302" t="s">
        <x:v>76</x:v>
      </x:c>
      <x:c r="B102" s="175"/>
      <x:c r="C102" s="303">
        <x:v>0</x:v>
      </x:c>
      <x:c r="D102" s="303">
        <x:v>0</x:v>
      </x:c>
      <x:c r="E102" s="132">
        <x:v>280.35</x:v>
      </x:c>
      <x:c r="F102" s="133" t="s">
        <x:v>1195</x:v>
      </x:c>
      <x:c r="G102" s="304" t="s">
        <x:v>1196</x:v>
      </x:c>
      <x:c r="H102" s="304" t="s">
        <x:v>1186</x:v>
      </x:c>
      <x:c r="I102" s="89"/>
      <x:c r="J102" s="90">
        <x:v>5</x:v>
      </x:c>
      <x:c r="K102" s="304"/>
      <x:c r="L102" s="304"/>
      <x:c r="M102" s="305" t="s">
        <x:v>107</x:v>
      </x:c>
      <x:c r="N102" s="304" t="s">
        <x:v>81</x:v>
      </x:c>
      <x:c r="O102" s="306" t="s">
        <x:v>615</x:v>
      </x:c>
      <x:c r="P102" s="306" t="s">
        <x:v>615</x:v>
      </x:c>
      <x:c r="Q102" s="307" t="s">
        <x:v>84</x:v>
      </x:c>
      <x:c r="R102" s="307" t="s">
        <x:v>85</x:v>
      </x:c>
      <x:c r="S102" s="307" t="s">
        <x:v>1197</x:v>
      </x:c>
      <x:c r="T102" s="305">
        <x:v>10</x:v>
      </x:c>
      <x:c r="U102" s="308">
        <x:v>6</x:v>
      </x:c>
      <x:c r="V102" s="309">
        <x:v>45546</x:v>
      </x:c>
      <x:c r="W102" s="309">
        <x:v>46328</x:v>
      </x:c>
      <x:c r="X102" s="310">
        <x:v>9785171655792</x:v>
      </x:c>
      <x:c r="Y102" s="311">
        <x:v>288</x:v>
      </x:c>
      <x:c r="Z102" s="312">
        <x:v>0.191</x:v>
      </x:c>
      <x:c r="AA102" s="313" t="s">
        <x:v>617</x:v>
      </x:c>
      <x:c r="AB102" s="313" t="s">
        <x:v>144</x:v>
      </x:c>
      <x:c r="AC102" s="313" t="s">
        <x:v>618</x:v>
      </x:c>
      <x:c r="AD102" s="307">
        <x:v>3</x:v>
      </x:c>
      <x:c r="AE102" s="134" t="s">
        <x:v>89</x:v>
      </x:c>
      <x:c r="AF102" s="166"/>
      <x:c r="AG102" s="313" t="s">
        <x:v>1198</x:v>
      </x:c>
      <x:c r="AH102" s="313"/>
      <x:c r="AI102" s="304" t="s">
        <x:v>1189</x:v>
      </x:c>
      <x:c r="AJ102" s="185"/>
      <x:c r="AK102" s="307" t="s">
        <x:v>1199</x:v>
      </x:c>
      <x:c r="AL102" s="314" t="s">
        <x:v>1200</x:v>
      </x:c>
      <x:c r="AM102" s="304" t="s">
        <x:v>623</x:v>
      </x:c>
      <x:c r="AN102" s="304" t="s">
        <x:v>120</x:v>
      </x:c>
      <x:c r="AO102" s="141">
        <x:f>C102*U102+D102</x:f>
      </x:c>
      <x:c r="AP102" s="85" t="s">
        <x:v>1201</x:v>
      </x:c>
      <x:c r="AQ102" s="314" t="s">
        <x:v>175</x:v>
      </x:c>
      <x:c r="AR102" s="312" t="s">
        <x:v>97</x:v>
      </x:c>
      <x:c r="AV102" s="99"/>
      <x:c r="AW102" s="157" t="s">
        <x:v>1202</x:v>
      </x:c>
      <x:c r="AX102" s="315" t="s">
        <x:v>1203</x:v>
      </x:c>
      <x:c r="AY102" s="316" t="s">
        <x:v>1204</x:v>
      </x:c>
      <x:c r="AZ102" s="157"/>
      <x:c r="BA102" s="240" t="s">
        <x:v>126</x:v>
      </x:c>
      <x:c r="BB102" s="240" t="s">
        <x:v>830</x:v>
      </x:c>
      <x:c r="BC102" s="240" t="s">
        <x:v>1205</x:v>
      </x:c>
      <x:c r="BD102" s="240" t="s">
        <x:v>1205</x:v>
      </x:c>
      <x:c r="BE102" s="240" t="s">
        <x:v>1206</x:v>
      </x:c>
      <x:c r="BF102" s="103">
        <x:v>46331</x:v>
      </x:c>
      <x:c r="BG102" s="46"/>
      <x:c r="BH102" s="46"/>
      <x:c r="BI102" s="46">
        <x:f>AO102*E102</x:f>
      </x:c>
      <x:c r="BJ102" s="46">
        <x:f>AO102*Z102</x:f>
      </x:c>
    </x:row>
    <x:row r="103" spans="1:62" ht="126" customHeight="1" x14ac:dyDescent="0.2">
      <x:c r="A103" s="302" t="s">
        <x:v>76</x:v>
      </x:c>
      <x:c r="B103" s="175"/>
      <x:c r="C103" s="303">
        <x:v>0</x:v>
      </x:c>
      <x:c r="D103" s="303">
        <x:v>0</x:v>
      </x:c>
      <x:c r="E103" s="132">
        <x:v>317.1</x:v>
      </x:c>
      <x:c r="F103" s="133" t="s">
        <x:v>1207</x:v>
      </x:c>
      <x:c r="G103" s="304" t="s">
        <x:v>1208</x:v>
      </x:c>
      <x:c r="H103" s="304" t="s">
        <x:v>1186</x:v>
      </x:c>
      <x:c r="I103" s="89"/>
      <x:c r="J103" s="90">
        <x:v>3</x:v>
      </x:c>
      <x:c r="K103" s="304"/>
      <x:c r="L103" s="304"/>
      <x:c r="M103" s="305" t="s">
        <x:v>107</x:v>
      </x:c>
      <x:c r="N103" s="304" t="s">
        <x:v>81</x:v>
      </x:c>
      <x:c r="O103" s="306" t="s">
        <x:v>615</x:v>
      </x:c>
      <x:c r="P103" s="306" t="s">
        <x:v>615</x:v>
      </x:c>
      <x:c r="Q103" s="307" t="s">
        <x:v>84</x:v>
      </x:c>
      <x:c r="R103" s="307" t="s">
        <x:v>85</x:v>
      </x:c>
      <x:c r="S103" s="307" t="s">
        <x:v>1209</x:v>
      </x:c>
      <x:c r="T103" s="305">
        <x:v>10</x:v>
      </x:c>
      <x:c r="U103" s="308">
        <x:v>10</x:v>
      </x:c>
      <x:c r="V103" s="309">
        <x:v>44545</x:v>
      </x:c>
      <x:c r="W103" s="309">
        <x:v>46328</x:v>
      </x:c>
      <x:c r="X103" s="310">
        <x:v>9785171373245</x:v>
      </x:c>
      <x:c r="Y103" s="311">
        <x:v>160</x:v>
      </x:c>
      <x:c r="Z103" s="312">
        <x:v>0.111</x:v>
      </x:c>
      <x:c r="AA103" s="313" t="s">
        <x:v>617</x:v>
      </x:c>
      <x:c r="AB103" s="313" t="s">
        <x:v>144</x:v>
      </x:c>
      <x:c r="AC103" s="313" t="s">
        <x:v>618</x:v>
      </x:c>
      <x:c r="AD103" s="307">
        <x:v>3</x:v>
      </x:c>
      <x:c r="AE103" s="134" t="s">
        <x:v>89</x:v>
      </x:c>
      <x:c r="AF103" s="166"/>
      <x:c r="AG103" s="313" t="s">
        <x:v>1210</x:v>
      </x:c>
      <x:c r="AH103" s="313"/>
      <x:c r="AI103" s="304" t="s">
        <x:v>1189</x:v>
      </x:c>
      <x:c r="AJ103" s="185"/>
      <x:c r="AK103" s="307"/>
      <x:c r="AL103" s="314" t="s">
        <x:v>1211</x:v>
      </x:c>
      <x:c r="AM103" s="304" t="s">
        <x:v>1212</x:v>
      </x:c>
      <x:c r="AN103" s="304" t="s">
        <x:v>120</x:v>
      </x:c>
      <x:c r="AO103" s="141">
        <x:f>C103*U103+D103</x:f>
      </x:c>
      <x:c r="AP103" s="85" t="s">
        <x:v>1213</x:v>
      </x:c>
      <x:c r="AQ103" s="314" t="s">
        <x:v>175</x:v>
      </x:c>
      <x:c r="AR103" s="312" t="s">
        <x:v>97</x:v>
      </x:c>
      <x:c r="AV103" s="99"/>
      <x:c r="AW103" s="157" t="s">
        <x:v>1214</x:v>
      </x:c>
      <x:c r="AX103" s="315"/>
      <x:c r="AY103" s="316" t="s">
        <x:v>1215</x:v>
      </x:c>
      <x:c r="AZ103" s="157"/>
      <x:c r="BA103" s="240" t="s">
        <x:v>126</x:v>
      </x:c>
      <x:c r="BB103" s="240" t="s">
        <x:v>196</x:v>
      </x:c>
      <x:c r="BC103" s="240" t="s">
        <x:v>1036</x:v>
      </x:c>
      <x:c r="BD103" s="240" t="s">
        <x:v>1037</x:v>
      </x:c>
      <x:c r="BE103" s="240" t="s">
        <x:v>1038</x:v>
      </x:c>
      <x:c r="BF103" s="103">
        <x:v>46331</x:v>
      </x:c>
      <x:c r="BG103" s="46"/>
      <x:c r="BH103" s="46"/>
      <x:c r="BI103" s="46">
        <x:f>AO103*E103</x:f>
      </x:c>
      <x:c r="BJ103" s="46">
        <x:f>AO103*Z103</x:f>
      </x:c>
    </x:row>
    <x:row r="104" spans="1:62" ht="126" customHeight="1" x14ac:dyDescent="0.2">
      <x:c r="A104" s="302" t="s">
        <x:v>76</x:v>
      </x:c>
      <x:c r="B104" s="175"/>
      <x:c r="C104" s="303">
        <x:v>0</x:v>
      </x:c>
      <x:c r="D104" s="303">
        <x:v>0</x:v>
      </x:c>
      <x:c r="E104" s="132">
        <x:v>497.7</x:v>
      </x:c>
      <x:c r="F104" s="133" t="s">
        <x:v>1216</x:v>
      </x:c>
      <x:c r="G104" s="304" t="s">
        <x:v>1217</x:v>
      </x:c>
      <x:c r="H104" s="304" t="s">
        <x:v>1186</x:v>
      </x:c>
      <x:c r="I104" s="89"/>
      <x:c r="J104" s="90">
        <x:v>3</x:v>
      </x:c>
      <x:c r="K104" s="304"/>
      <x:c r="L104" s="304"/>
      <x:c r="M104" s="305" t="s">
        <x:v>107</x:v>
      </x:c>
      <x:c r="N104" s="304" t="s">
        <x:v>81</x:v>
      </x:c>
      <x:c r="O104" s="306" t="s">
        <x:v>518</x:v>
      </x:c>
      <x:c r="P104" s="306" t="s">
        <x:v>518</x:v>
      </x:c>
      <x:c r="Q104" s="307" t="s">
        <x:v>84</x:v>
      </x:c>
      <x:c r="R104" s="307" t="s">
        <x:v>85</x:v>
      </x:c>
      <x:c r="S104" s="307" t="s">
        <x:v>1218</x:v>
      </x:c>
      <x:c r="T104" s="305">
        <x:v>10</x:v>
      </x:c>
      <x:c r="U104" s="308">
        <x:v>4</x:v>
      </x:c>
      <x:c r="V104" s="309">
        <x:v>43475</x:v>
      </x:c>
      <x:c r="W104" s="309">
        <x:v>46326</x:v>
      </x:c>
      <x:c r="X104" s="310">
        <x:v>9785171124892</x:v>
      </x:c>
      <x:c r="Y104" s="311">
        <x:v>640</x:v>
      </x:c>
      <x:c r="Z104" s="312">
        <x:v>0.325</x:v>
      </x:c>
      <x:c r="AA104" s="313" t="s">
        <x:v>617</x:v>
      </x:c>
      <x:c r="AB104" s="313" t="s">
        <x:v>556</x:v>
      </x:c>
      <x:c r="AC104" s="313" t="s">
        <x:v>618</x:v>
      </x:c>
      <x:c r="AD104" s="307">
        <x:v>3</x:v>
      </x:c>
      <x:c r="AE104" s="134" t="s">
        <x:v>89</x:v>
      </x:c>
      <x:c r="AF104" s="166"/>
      <x:c r="AG104" s="313" t="s">
        <x:v>1219</x:v>
      </x:c>
      <x:c r="AH104" s="313"/>
      <x:c r="AI104" s="304" t="s">
        <x:v>1189</x:v>
      </x:c>
      <x:c r="AJ104" s="185"/>
      <x:c r="AK104" s="307" t="s">
        <x:v>1220</x:v>
      </x:c>
      <x:c r="AL104" s="314" t="s">
        <x:v>1221</x:v>
      </x:c>
      <x:c r="AM104" s="304" t="s">
        <x:v>623</x:v>
      </x:c>
      <x:c r="AN104" s="304" t="s">
        <x:v>120</x:v>
      </x:c>
      <x:c r="AO104" s="141">
        <x:f>C104*U104+D104</x:f>
      </x:c>
      <x:c r="AP104" s="85" t="s">
        <x:v>1222</x:v>
      </x:c>
      <x:c r="AQ104" s="314" t="s">
        <x:v>122</x:v>
      </x:c>
      <x:c r="AR104" s="312" t="s">
        <x:v>97</x:v>
      </x:c>
      <x:c r="AV104" s="99"/>
      <x:c r="AW104" s="157" t="s">
        <x:v>1223</x:v>
      </x:c>
      <x:c r="AX104" s="315" t="s">
        <x:v>1224</x:v>
      </x:c>
      <x:c r="AY104" s="316" t="s">
        <x:v>1225</x:v>
      </x:c>
      <x:c r="AZ104" s="157"/>
      <x:c r="BA104" s="240" t="s">
        <x:v>126</x:v>
      </x:c>
      <x:c r="BB104" s="240" t="s">
        <x:v>178</x:v>
      </x:c>
      <x:c r="BC104" s="240" t="s">
        <x:v>324</x:v>
      </x:c>
      <x:c r="BD104" s="240" t="s">
        <x:v>513</x:v>
      </x:c>
      <x:c r="BE104" s="240" t="s">
        <x:v>514</x:v>
      </x:c>
      <x:c r="BF104" s="103">
        <x:v>46331</x:v>
      </x:c>
      <x:c r="BG104" s="46"/>
      <x:c r="BH104" s="46"/>
      <x:c r="BI104" s="46">
        <x:f>AO104*E104</x:f>
      </x:c>
      <x:c r="BJ104" s="46">
        <x:f>AO104*Z104</x:f>
      </x:c>
    </x:row>
    <x:row r="105" spans="1:62" ht="120" customHeight="1" x14ac:dyDescent="0.2">
      <x:c r="A105" s="302" t="s">
        <x:v>76</x:v>
      </x:c>
      <x:c r="B105" s="175"/>
      <x:c r="C105" s="303">
        <x:v>0</x:v>
      </x:c>
      <x:c r="D105" s="303">
        <x:v>0</x:v>
      </x:c>
      <x:c r="E105" s="132">
        <x:v>280.35</x:v>
      </x:c>
      <x:c r="F105" s="133" t="s">
        <x:v>1226</x:v>
      </x:c>
      <x:c r="G105" s="304" t="s">
        <x:v>1227</x:v>
      </x:c>
      <x:c r="H105" s="304" t="s">
        <x:v>1186</x:v>
      </x:c>
      <x:c r="I105" s="89"/>
      <x:c r="J105" s="90">
        <x:v>3</x:v>
      </x:c>
      <x:c r="K105" s="304"/>
      <x:c r="L105" s="304"/>
      <x:c r="M105" s="305" t="s">
        <x:v>107</x:v>
      </x:c>
      <x:c r="N105" s="304" t="s">
        <x:v>81</x:v>
      </x:c>
      <x:c r="O105" s="306" t="s">
        <x:v>615</x:v>
      </x:c>
      <x:c r="P105" s="306" t="s">
        <x:v>615</x:v>
      </x:c>
      <x:c r="Q105" s="307" t="s">
        <x:v>84</x:v>
      </x:c>
      <x:c r="R105" s="307" t="s">
        <x:v>85</x:v>
      </x:c>
      <x:c r="S105" s="307" t="s">
        <x:v>1228</x:v>
      </x:c>
      <x:c r="T105" s="305">
        <x:v>10</x:v>
      </x:c>
      <x:c r="U105" s="308">
        <x:v>6</x:v>
      </x:c>
      <x:c r="V105" s="309">
        <x:v>42752</x:v>
      </x:c>
      <x:c r="W105" s="309">
        <x:v>46328</x:v>
      </x:c>
      <x:c r="X105" s="310">
        <x:v>9785171015664</x:v>
      </x:c>
      <x:c r="Y105" s="311">
        <x:v>288</x:v>
      </x:c>
      <x:c r="Z105" s="312">
        <x:v>0.194</x:v>
      </x:c>
      <x:c r="AA105" s="313" t="s">
        <x:v>617</x:v>
      </x:c>
      <x:c r="AB105" s="313" t="s">
        <x:v>144</x:v>
      </x:c>
      <x:c r="AC105" s="313" t="s">
        <x:v>618</x:v>
      </x:c>
      <x:c r="AD105" s="307">
        <x:v>3</x:v>
      </x:c>
      <x:c r="AE105" s="134" t="s">
        <x:v>89</x:v>
      </x:c>
      <x:c r="AF105" s="166"/>
      <x:c r="AG105" s="313" t="s">
        <x:v>1229</x:v>
      </x:c>
      <x:c r="AH105" s="313"/>
      <x:c r="AI105" s="304" t="s">
        <x:v>1189</x:v>
      </x:c>
      <x:c r="AJ105" s="185"/>
      <x:c r="AK105" s="307"/>
      <x:c r="AL105" s="314" t="s">
        <x:v>1230</x:v>
      </x:c>
      <x:c r="AM105" s="304" t="s">
        <x:v>623</x:v>
      </x:c>
      <x:c r="AN105" s="304" t="s">
        <x:v>120</x:v>
      </x:c>
      <x:c r="AO105" s="141">
        <x:f>C105*U105+D105</x:f>
      </x:c>
      <x:c r="AP105" s="85" t="s">
        <x:v>1231</x:v>
      </x:c>
      <x:c r="AQ105" s="314" t="s">
        <x:v>175</x:v>
      </x:c>
      <x:c r="AR105" s="312" t="s">
        <x:v>97</x:v>
      </x:c>
      <x:c r="AV105" s="99"/>
      <x:c r="AW105" s="157" t="s">
        <x:v>1232</x:v>
      </x:c>
      <x:c r="AX105" s="315"/>
      <x:c r="AY105" s="316" t="s">
        <x:v>1233</x:v>
      </x:c>
      <x:c r="AZ105" s="157"/>
      <x:c r="BA105" s="240" t="s">
        <x:v>126</x:v>
      </x:c>
      <x:c r="BB105" s="240" t="s">
        <x:v>196</x:v>
      </x:c>
      <x:c r="BC105" s="240" t="s">
        <x:v>1036</x:v>
      </x:c>
      <x:c r="BD105" s="240" t="s">
        <x:v>1037</x:v>
      </x:c>
      <x:c r="BE105" s="240" t="s">
        <x:v>1038</x:v>
      </x:c>
      <x:c r="BF105" s="103">
        <x:v>46331</x:v>
      </x:c>
      <x:c r="BG105" s="46"/>
      <x:c r="BH105" s="46"/>
      <x:c r="BI105" s="46">
        <x:f>AO105*E105</x:f>
      </x:c>
      <x:c r="BJ105" s="46">
        <x:f>AO105*Z105</x:f>
      </x:c>
    </x:row>
    <x:row r="106" spans="1:62" ht="120" customHeight="1" x14ac:dyDescent="0.2">
      <x:c r="A106" s="302" t="s">
        <x:v>76</x:v>
      </x:c>
      <x:c r="B106" s="175"/>
      <x:c r="C106" s="303">
        <x:v>0</x:v>
      </x:c>
      <x:c r="D106" s="303">
        <x:v>0</x:v>
      </x:c>
      <x:c r="E106" s="132">
        <x:v>342.3</x:v>
      </x:c>
      <x:c r="F106" s="133" t="s">
        <x:v>1234</x:v>
      </x:c>
      <x:c r="G106" s="304" t="s">
        <x:v>1235</x:v>
      </x:c>
      <x:c r="H106" s="304" t="s">
        <x:v>1186</x:v>
      </x:c>
      <x:c r="I106" s="89"/>
      <x:c r="J106" s="90">
        <x:v>3</x:v>
      </x:c>
      <x:c r="K106" s="304"/>
      <x:c r="L106" s="304"/>
      <x:c r="M106" s="305" t="s">
        <x:v>107</x:v>
      </x:c>
      <x:c r="N106" s="304" t="s">
        <x:v>81</x:v>
      </x:c>
      <x:c r="O106" s="306" t="s">
        <x:v>615</x:v>
      </x:c>
      <x:c r="P106" s="306" t="s">
        <x:v>615</x:v>
      </x:c>
      <x:c r="Q106" s="307" t="s">
        <x:v>84</x:v>
      </x:c>
      <x:c r="R106" s="307" t="s">
        <x:v>85</x:v>
      </x:c>
      <x:c r="S106" s="307" t="s">
        <x:v>1236</x:v>
      </x:c>
      <x:c r="T106" s="305">
        <x:v>10</x:v>
      </x:c>
      <x:c r="U106" s="308">
        <x:v>6</x:v>
      </x:c>
      <x:c r="V106" s="309">
        <x:v>43210</x:v>
      </x:c>
      <x:c r="W106" s="309">
        <x:v>46328</x:v>
      </x:c>
      <x:c r="X106" s="310">
        <x:v>9785171076887</x:v>
      </x:c>
      <x:c r="Y106" s="311">
        <x:v>288</x:v>
      </x:c>
      <x:c r="Z106" s="312">
        <x:v>0.196</x:v>
      </x:c>
      <x:c r="AA106" s="313" t="s">
        <x:v>617</x:v>
      </x:c>
      <x:c r="AB106" s="313" t="s">
        <x:v>144</x:v>
      </x:c>
      <x:c r="AC106" s="313" t="s">
        <x:v>618</x:v>
      </x:c>
      <x:c r="AD106" s="307">
        <x:v>3</x:v>
      </x:c>
      <x:c r="AE106" s="134" t="s">
        <x:v>89</x:v>
      </x:c>
      <x:c r="AF106" s="166"/>
      <x:c r="AG106" s="313" t="s">
        <x:v>1237</x:v>
      </x:c>
      <x:c r="AH106" s="313"/>
      <x:c r="AI106" s="304" t="s">
        <x:v>1189</x:v>
      </x:c>
      <x:c r="AJ106" s="185"/>
      <x:c r="AK106" s="307" t="s">
        <x:v>1238</x:v>
      </x:c>
      <x:c r="AL106" s="314" t="s">
        <x:v>1239</x:v>
      </x:c>
      <x:c r="AM106" s="304" t="s">
        <x:v>1212</x:v>
      </x:c>
      <x:c r="AN106" s="304" t="s">
        <x:v>120</x:v>
      </x:c>
      <x:c r="AO106" s="141">
        <x:f>C106*U106+D106</x:f>
      </x:c>
      <x:c r="AP106" s="85" t="s">
        <x:v>1240</x:v>
      </x:c>
      <x:c r="AQ106" s="314" t="s">
        <x:v>175</x:v>
      </x:c>
      <x:c r="AR106" s="312" t="s">
        <x:v>97</x:v>
      </x:c>
      <x:c r="AV106" s="99"/>
      <x:c r="AW106" s="157" t="s">
        <x:v>1241</x:v>
      </x:c>
      <x:c r="AX106" s="315" t="s">
        <x:v>1242</x:v>
      </x:c>
      <x:c r="AY106" s="316" t="s">
        <x:v>1243</x:v>
      </x:c>
      <x:c r="AZ106" s="157"/>
      <x:c r="BA106" s="240" t="s">
        <x:v>126</x:v>
      </x:c>
      <x:c r="BB106" s="240" t="s">
        <x:v>196</x:v>
      </x:c>
      <x:c r="BC106" s="240" t="s">
        <x:v>1036</x:v>
      </x:c>
      <x:c r="BD106" s="240" t="s">
        <x:v>1037</x:v>
      </x:c>
      <x:c r="BE106" s="240" t="s">
        <x:v>1038</x:v>
      </x:c>
      <x:c r="BF106" s="103">
        <x:v>46331</x:v>
      </x:c>
      <x:c r="BG106" s="46"/>
      <x:c r="BH106" s="46"/>
      <x:c r="BI106" s="46">
        <x:f>AO106*E106</x:f>
      </x:c>
      <x:c r="BJ106" s="46">
        <x:f>AO106*Z106</x:f>
      </x:c>
    </x:row>
    <x:row r="107" spans="1:62" ht="126" customHeight="1" x14ac:dyDescent="0.2">
      <x:c r="A107" s="302" t="s">
        <x:v>76</x:v>
      </x:c>
      <x:c r="B107" s="175"/>
      <x:c r="C107" s="303">
        <x:v>0</x:v>
      </x:c>
      <x:c r="D107" s="303">
        <x:v>0</x:v>
      </x:c>
      <x:c r="E107" s="132">
        <x:v>280.35</x:v>
      </x:c>
      <x:c r="F107" s="133" t="s">
        <x:v>1244</x:v>
      </x:c>
      <x:c r="G107" s="304" t="s">
        <x:v>1245</x:v>
      </x:c>
      <x:c r="H107" s="304" t="s">
        <x:v>1186</x:v>
      </x:c>
      <x:c r="I107" s="89"/>
      <x:c r="J107" s="90">
        <x:v>7</x:v>
      </x:c>
      <x:c r="K107" s="304"/>
      <x:c r="L107" s="304"/>
      <x:c r="M107" s="305" t="s">
        <x:v>107</x:v>
      </x:c>
      <x:c r="N107" s="304" t="s">
        <x:v>81</x:v>
      </x:c>
      <x:c r="O107" s="306" t="s">
        <x:v>615</x:v>
      </x:c>
      <x:c r="P107" s="306" t="s">
        <x:v>615</x:v>
      </x:c>
      <x:c r="Q107" s="307" t="s">
        <x:v>84</x:v>
      </x:c>
      <x:c r="R107" s="307" t="s">
        <x:v>85</x:v>
      </x:c>
      <x:c r="S107" s="307" t="s">
        <x:v>1246</x:v>
      </x:c>
      <x:c r="T107" s="305">
        <x:v>10</x:v>
      </x:c>
      <x:c r="U107" s="308">
        <x:v>7</x:v>
      </x:c>
      <x:c r="V107" s="309">
        <x:v>45409</x:v>
      </x:c>
      <x:c r="W107" s="309">
        <x:v>46328</x:v>
      </x:c>
      <x:c r="X107" s="310">
        <x:v>9785171626662</x:v>
      </x:c>
      <x:c r="Y107" s="311">
        <x:v>224</x:v>
      </x:c>
      <x:c r="Z107" s="312">
        <x:v>0.151</x:v>
      </x:c>
      <x:c r="AA107" s="313" t="s">
        <x:v>617</x:v>
      </x:c>
      <x:c r="AB107" s="313" t="s">
        <x:v>144</x:v>
      </x:c>
      <x:c r="AC107" s="313" t="s">
        <x:v>618</x:v>
      </x:c>
      <x:c r="AD107" s="307">
        <x:v>3</x:v>
      </x:c>
      <x:c r="AE107" s="134" t="s">
        <x:v>89</x:v>
      </x:c>
      <x:c r="AF107" s="166"/>
      <x:c r="AG107" s="313" t="s">
        <x:v>1247</x:v>
      </x:c>
      <x:c r="AH107" s="313"/>
      <x:c r="AI107" s="304" t="s">
        <x:v>1189</x:v>
      </x:c>
      <x:c r="AJ107" s="185"/>
      <x:c r="AK107" s="307"/>
      <x:c r="AL107" s="314" t="s">
        <x:v>1248</x:v>
      </x:c>
      <x:c r="AM107" s="304" t="s">
        <x:v>319</x:v>
      </x:c>
      <x:c r="AN107" s="304" t="s">
        <x:v>120</x:v>
      </x:c>
      <x:c r="AO107" s="141">
        <x:f>C107*U107+D107</x:f>
      </x:c>
      <x:c r="AP107" s="85" t="s">
        <x:v>1249</x:v>
      </x:c>
      <x:c r="AQ107" s="314" t="s">
        <x:v>175</x:v>
      </x:c>
      <x:c r="AR107" s="312" t="s">
        <x:v>97</x:v>
      </x:c>
      <x:c r="AV107" s="99"/>
      <x:c r="AW107" s="157" t="s">
        <x:v>1250</x:v>
      </x:c>
      <x:c r="AX107" s="315" t="s">
        <x:v>1251</x:v>
      </x:c>
      <x:c r="AY107" s="316" t="s">
        <x:v>1252</x:v>
      </x:c>
      <x:c r="AZ107" s="157"/>
      <x:c r="BA107" s="240" t="s">
        <x:v>126</x:v>
      </x:c>
      <x:c r="BB107" s="240" t="s">
        <x:v>196</x:v>
      </x:c>
      <x:c r="BC107" s="240" t="s">
        <x:v>1036</x:v>
      </x:c>
      <x:c r="BD107" s="240" t="s">
        <x:v>1037</x:v>
      </x:c>
      <x:c r="BE107" s="240" t="s">
        <x:v>1038</x:v>
      </x:c>
      <x:c r="BF107" s="103">
        <x:v>46331</x:v>
      </x:c>
      <x:c r="BG107" s="46"/>
      <x:c r="BH107" s="46"/>
      <x:c r="BI107" s="46">
        <x:f>AO107*E107</x:f>
      </x:c>
      <x:c r="BJ107" s="46">
        <x:f>AO107*Z107</x:f>
      </x:c>
    </x:row>
    <x:row r="108" spans="1:62" ht="126" customHeight="1" x14ac:dyDescent="0.2">
      <x:c r="A108" s="302" t="s">
        <x:v>76</x:v>
      </x:c>
      <x:c r="B108" s="175"/>
      <x:c r="C108" s="303">
        <x:v>0</x:v>
      </x:c>
      <x:c r="D108" s="303">
        <x:v>0</x:v>
      </x:c>
      <x:c r="E108" s="132">
        <x:v>269.85</x:v>
      </x:c>
      <x:c r="F108" s="133" t="s">
        <x:v>1253</x:v>
      </x:c>
      <x:c r="G108" s="304" t="s">
        <x:v>1254</x:v>
      </x:c>
      <x:c r="H108" s="304" t="s">
        <x:v>1186</x:v>
      </x:c>
      <x:c r="I108" s="89"/>
      <x:c r="J108" s="90">
        <x:v>6</x:v>
      </x:c>
      <x:c r="K108" s="304"/>
      <x:c r="L108" s="304"/>
      <x:c r="M108" s="305" t="s">
        <x:v>107</x:v>
      </x:c>
      <x:c r="N108" s="304" t="s">
        <x:v>81</x:v>
      </x:c>
      <x:c r="O108" s="306" t="s">
        <x:v>615</x:v>
      </x:c>
      <x:c r="P108" s="306" t="s">
        <x:v>615</x:v>
      </x:c>
      <x:c r="Q108" s="307" t="s">
        <x:v>84</x:v>
      </x:c>
      <x:c r="R108" s="307" t="s">
        <x:v>85</x:v>
      </x:c>
      <x:c r="S108" s="307" t="s">
        <x:v>1255</x:v>
      </x:c>
      <x:c r="T108" s="305">
        <x:v>10</x:v>
      </x:c>
      <x:c r="U108" s="308">
        <x:v>7</x:v>
      </x:c>
      <x:c r="V108" s="309">
        <x:v>45320</x:v>
      </x:c>
      <x:c r="W108" s="309">
        <x:v>46328</x:v>
      </x:c>
      <x:c r="X108" s="310">
        <x:v>9785171604417</x:v>
      </x:c>
      <x:c r="Y108" s="311">
        <x:v>224</x:v>
      </x:c>
      <x:c r="Z108" s="312">
        <x:v>0.335</x:v>
      </x:c>
      <x:c r="AA108" s="313" t="s">
        <x:v>617</x:v>
      </x:c>
      <x:c r="AB108" s="313" t="s">
        <x:v>144</x:v>
      </x:c>
      <x:c r="AC108" s="313" t="s">
        <x:v>618</x:v>
      </x:c>
      <x:c r="AD108" s="307">
        <x:v>3</x:v>
      </x:c>
      <x:c r="AE108" s="134" t="s">
        <x:v>89</x:v>
      </x:c>
      <x:c r="AF108" s="166"/>
      <x:c r="AG108" s="313" t="s">
        <x:v>1219</x:v>
      </x:c>
      <x:c r="AH108" s="313"/>
      <x:c r="AI108" s="304" t="s">
        <x:v>1189</x:v>
      </x:c>
      <x:c r="AJ108" s="185"/>
      <x:c r="AK108" s="307" t="s">
        <x:v>1253</x:v>
      </x:c>
      <x:c r="AL108" s="314" t="s">
        <x:v>1256</x:v>
      </x:c>
      <x:c r="AM108" s="304" t="s">
        <x:v>623</x:v>
      </x:c>
      <x:c r="AN108" s="304" t="s">
        <x:v>120</x:v>
      </x:c>
      <x:c r="AO108" s="141">
        <x:f>C108*U108+D108</x:f>
      </x:c>
      <x:c r="AP108" s="85" t="s">
        <x:v>1257</x:v>
      </x:c>
      <x:c r="AQ108" s="314" t="s">
        <x:v>175</x:v>
      </x:c>
      <x:c r="AR108" s="312" t="s">
        <x:v>97</x:v>
      </x:c>
      <x:c r="AV108" s="99"/>
      <x:c r="AW108" s="157" t="s">
        <x:v>1258</x:v>
      </x:c>
      <x:c r="AX108" s="315"/>
      <x:c r="AY108" s="316" t="s">
        <x:v>1259</x:v>
      </x:c>
      <x:c r="AZ108" s="157"/>
      <x:c r="BA108" s="240" t="s">
        <x:v>126</x:v>
      </x:c>
      <x:c r="BB108" s="240" t="s">
        <x:v>196</x:v>
      </x:c>
      <x:c r="BC108" s="240" t="s">
        <x:v>1036</x:v>
      </x:c>
      <x:c r="BD108" s="240" t="s">
        <x:v>1037</x:v>
      </x:c>
      <x:c r="BE108" s="240" t="s">
        <x:v>1038</x:v>
      </x:c>
      <x:c r="BF108" s="103">
        <x:v>46331</x:v>
      </x:c>
      <x:c r="BG108" s="46"/>
      <x:c r="BH108" s="46"/>
      <x:c r="BI108" s="46">
        <x:f>AO108*E108</x:f>
      </x:c>
      <x:c r="BJ108" s="46">
        <x:f>AO108*Z108</x:f>
      </x:c>
    </x:row>
    <x:row r="109" spans="1:62" ht="126" customHeight="1" x14ac:dyDescent="0.2">
      <x:c r="A109" s="302" t="s">
        <x:v>76</x:v>
      </x:c>
      <x:c r="B109" s="175"/>
      <x:c r="C109" s="303">
        <x:v>0</x:v>
      </x:c>
      <x:c r="D109" s="303">
        <x:v>0</x:v>
      </x:c>
      <x:c r="E109" s="132">
        <x:v>241.5</x:v>
      </x:c>
      <x:c r="F109" s="133" t="s">
        <x:v>1260</x:v>
      </x:c>
      <x:c r="G109" s="304" t="s">
        <x:v>1261</x:v>
      </x:c>
      <x:c r="H109" s="304" t="s">
        <x:v>1186</x:v>
      </x:c>
      <x:c r="I109" s="89"/>
      <x:c r="J109" s="90">
        <x:v>6</x:v>
      </x:c>
      <x:c r="K109" s="304"/>
      <x:c r="L109" s="304"/>
      <x:c r="M109" s="305" t="s">
        <x:v>107</x:v>
      </x:c>
      <x:c r="N109" s="304" t="s">
        <x:v>81</x:v>
      </x:c>
      <x:c r="O109" s="306" t="s">
        <x:v>615</x:v>
      </x:c>
      <x:c r="P109" s="306" t="s">
        <x:v>615</x:v>
      </x:c>
      <x:c r="Q109" s="307" t="s">
        <x:v>84</x:v>
      </x:c>
      <x:c r="R109" s="307" t="s">
        <x:v>85</x:v>
      </x:c>
      <x:c r="S109" s="307" t="s">
        <x:v>1262</x:v>
      </x:c>
      <x:c r="T109" s="305">
        <x:v>10</x:v>
      </x:c>
      <x:c r="U109" s="308">
        <x:v>8</x:v>
      </x:c>
      <x:c r="V109" s="309">
        <x:v>45504</x:v>
      </x:c>
      <x:c r="W109" s="309">
        <x:v>46328</x:v>
      </x:c>
      <x:c r="X109" s="310">
        <x:v>9785171645496</x:v>
      </x:c>
      <x:c r="Y109" s="311">
        <x:v>192</x:v>
      </x:c>
      <x:c r="Z109" s="312">
        <x:v>0.131</x:v>
      </x:c>
      <x:c r="AA109" s="313" t="s">
        <x:v>617</x:v>
      </x:c>
      <x:c r="AB109" s="313" t="s">
        <x:v>144</x:v>
      </x:c>
      <x:c r="AC109" s="313" t="s">
        <x:v>618</x:v>
      </x:c>
      <x:c r="AD109" s="307">
        <x:v>3</x:v>
      </x:c>
      <x:c r="AE109" s="134" t="s">
        <x:v>89</x:v>
      </x:c>
      <x:c r="AF109" s="166"/>
      <x:c r="AG109" s="313" t="s">
        <x:v>1219</x:v>
      </x:c>
      <x:c r="AH109" s="313"/>
      <x:c r="AI109" s="304" t="s">
        <x:v>1189</x:v>
      </x:c>
      <x:c r="AJ109" s="185"/>
      <x:c r="AK109" s="307"/>
      <x:c r="AL109" s="314" t="s">
        <x:v>1263</x:v>
      </x:c>
      <x:c r="AM109" s="304" t="s">
        <x:v>623</x:v>
      </x:c>
      <x:c r="AN109" s="304" t="s">
        <x:v>120</x:v>
      </x:c>
      <x:c r="AO109" s="141">
        <x:f>C109*U109+D109</x:f>
      </x:c>
      <x:c r="AP109" s="85" t="s">
        <x:v>1264</x:v>
      </x:c>
      <x:c r="AQ109" s="314" t="s">
        <x:v>175</x:v>
      </x:c>
      <x:c r="AR109" s="312" t="s">
        <x:v>97</x:v>
      </x:c>
      <x:c r="AV109" s="99"/>
      <x:c r="AW109" s="157" t="s">
        <x:v>1265</x:v>
      </x:c>
      <x:c r="AX109" s="315" t="s">
        <x:v>1266</x:v>
      </x:c>
      <x:c r="AY109" s="316" t="s">
        <x:v>1267</x:v>
      </x:c>
      <x:c r="AZ109" s="157"/>
      <x:c r="BA109" s="240" t="s">
        <x:v>126</x:v>
      </x:c>
      <x:c r="BB109" s="240" t="s">
        <x:v>352</x:v>
      </x:c>
      <x:c r="BC109" s="240" t="s">
        <x:v>1159</x:v>
      </x:c>
      <x:c r="BD109" s="240" t="s">
        <x:v>1159</x:v>
      </x:c>
      <x:c r="BE109" s="240" t="s">
        <x:v>1160</x:v>
      </x:c>
      <x:c r="BF109" s="103">
        <x:v>46331</x:v>
      </x:c>
      <x:c r="BG109" s="46"/>
      <x:c r="BH109" s="46"/>
      <x:c r="BI109" s="46">
        <x:f>AO109*E109</x:f>
      </x:c>
      <x:c r="BJ109" s="46">
        <x:f>AO109*Z109</x:f>
      </x:c>
    </x:row>
    <x:row r="110" spans="1:62" ht="126" customHeight="1" x14ac:dyDescent="0.2">
      <x:c r="A110" s="302" t="s">
        <x:v>76</x:v>
      </x:c>
      <x:c r="B110" s="175"/>
      <x:c r="C110" s="303">
        <x:v>0</x:v>
      </x:c>
      <x:c r="D110" s="303">
        <x:v>0</x:v>
      </x:c>
      <x:c r="E110" s="132">
        <x:v>325.5</x:v>
      </x:c>
      <x:c r="F110" s="133" t="s">
        <x:v>1268</x:v>
      </x:c>
      <x:c r="G110" s="304" t="s">
        <x:v>1269</x:v>
      </x:c>
      <x:c r="H110" s="304" t="s">
        <x:v>1186</x:v>
      </x:c>
      <x:c r="I110" s="89"/>
      <x:c r="J110" s="90">
        <x:v>4</x:v>
      </x:c>
      <x:c r="K110" s="304"/>
      <x:c r="L110" s="304"/>
      <x:c r="M110" s="305" t="s">
        <x:v>107</x:v>
      </x:c>
      <x:c r="N110" s="304" t="s">
        <x:v>81</x:v>
      </x:c>
      <x:c r="O110" s="306" t="s">
        <x:v>615</x:v>
      </x:c>
      <x:c r="P110" s="306" t="s">
        <x:v>615</x:v>
      </x:c>
      <x:c r="Q110" s="307" t="s">
        <x:v>84</x:v>
      </x:c>
      <x:c r="R110" s="307" t="s">
        <x:v>85</x:v>
      </x:c>
      <x:c r="S110" s="307" t="s">
        <x:v>1270</x:v>
      </x:c>
      <x:c r="T110" s="305">
        <x:v>10</x:v>
      </x:c>
      <x:c r="U110" s="308">
        <x:v>6</x:v>
      </x:c>
      <x:c r="V110" s="309">
        <x:v>45632</x:v>
      </x:c>
      <x:c r="W110" s="309">
        <x:v>46326</x:v>
      </x:c>
      <x:c r="X110" s="310">
        <x:v>9785171707491</x:v>
      </x:c>
      <x:c r="Y110" s="311">
        <x:v>640</x:v>
      </x:c>
      <x:c r="Z110" s="312">
        <x:v>0.314</x:v>
      </x:c>
      <x:c r="AA110" s="313" t="s">
        <x:v>617</x:v>
      </x:c>
      <x:c r="AB110" s="313" t="s">
        <x:v>556</x:v>
      </x:c>
      <x:c r="AC110" s="313" t="s">
        <x:v>618</x:v>
      </x:c>
      <x:c r="AD110" s="307">
        <x:v>3</x:v>
      </x:c>
      <x:c r="AE110" s="134" t="s">
        <x:v>89</x:v>
      </x:c>
      <x:c r="AF110" s="166"/>
      <x:c r="AG110" s="313" t="s">
        <x:v>1198</x:v>
      </x:c>
      <x:c r="AH110" s="313"/>
      <x:c r="AI110" s="304" t="s">
        <x:v>1189</x:v>
      </x:c>
      <x:c r="AJ110" s="185"/>
      <x:c r="AK110" s="307"/>
      <x:c r="AL110" s="314" t="s">
        <x:v>1271</x:v>
      </x:c>
      <x:c r="AM110" s="304" t="s">
        <x:v>623</x:v>
      </x:c>
      <x:c r="AN110" s="304" t="s">
        <x:v>120</x:v>
      </x:c>
      <x:c r="AO110" s="141">
        <x:f>C110*U110+D110</x:f>
      </x:c>
      <x:c r="AP110" s="85" t="s">
        <x:v>1272</x:v>
      </x:c>
      <x:c r="AQ110" s="314" t="s">
        <x:v>223</x:v>
      </x:c>
      <x:c r="AR110" s="312" t="s">
        <x:v>97</x:v>
      </x:c>
      <x:c r="AV110" s="99"/>
      <x:c r="AW110" s="157" t="s">
        <x:v>1273</x:v>
      </x:c>
      <x:c r="AX110" s="315" t="s">
        <x:v>1274</x:v>
      </x:c>
      <x:c r="AY110" s="316" t="s">
        <x:v>1275</x:v>
      </x:c>
      <x:c r="AZ110" s="157"/>
      <x:c r="BA110" s="240" t="s">
        <x:v>126</x:v>
      </x:c>
      <x:c r="BB110" s="240" t="s">
        <x:v>196</x:v>
      </x:c>
      <x:c r="BC110" s="240" t="s">
        <x:v>1036</x:v>
      </x:c>
      <x:c r="BD110" s="240" t="s">
        <x:v>1037</x:v>
      </x:c>
      <x:c r="BE110" s="240" t="s">
        <x:v>1038</x:v>
      </x:c>
      <x:c r="BF110" s="103">
        <x:v>46331</x:v>
      </x:c>
      <x:c r="BG110" s="46"/>
      <x:c r="BH110" s="46"/>
      <x:c r="BI110" s="46">
        <x:f>AO110*E110</x:f>
      </x:c>
      <x:c r="BJ110" s="46">
        <x:f>AO110*Z110</x:f>
      </x:c>
    </x:row>
    <x:row r="111" spans="1:62" ht="126" customHeight="1" x14ac:dyDescent="0.2">
      <x:c r="A111" s="302" t="s">
        <x:v>76</x:v>
      </x:c>
      <x:c r="B111" s="175"/>
      <x:c r="C111" s="303">
        <x:v>0</x:v>
      </x:c>
      <x:c r="D111" s="303">
        <x:v>0</x:v>
      </x:c>
      <x:c r="E111" s="132">
        <x:v>407.4</x:v>
      </x:c>
      <x:c r="F111" s="133" t="s">
        <x:v>1276</x:v>
      </x:c>
      <x:c r="G111" s="304" t="s">
        <x:v>613</x:v>
      </x:c>
      <x:c r="H111" s="304" t="s">
        <x:v>1186</x:v>
      </x:c>
      <x:c r="I111" s="89"/>
      <x:c r="J111" s="90">
        <x:v>8</x:v>
      </x:c>
      <x:c r="K111" s="304"/>
      <x:c r="L111" s="304"/>
      <x:c r="M111" s="305" t="s">
        <x:v>107</x:v>
      </x:c>
      <x:c r="N111" s="304" t="s">
        <x:v>81</x:v>
      </x:c>
      <x:c r="O111" s="306" t="s">
        <x:v>615</x:v>
      </x:c>
      <x:c r="P111" s="306" t="s">
        <x:v>615</x:v>
      </x:c>
      <x:c r="Q111" s="307" t="s">
        <x:v>84</x:v>
      </x:c>
      <x:c r="R111" s="307" t="s">
        <x:v>85</x:v>
      </x:c>
      <x:c r="S111" s="307" t="s">
        <x:v>1277</x:v>
      </x:c>
      <x:c r="T111" s="305">
        <x:v>10</x:v>
      </x:c>
      <x:c r="U111" s="308">
        <x:v>10</x:v>
      </x:c>
      <x:c r="V111" s="309">
        <x:v>42800</x:v>
      </x:c>
      <x:c r="W111" s="309">
        <x:v>46325</x:v>
      </x:c>
      <x:c r="X111" s="310">
        <x:v>9785171011581</x:v>
      </x:c>
      <x:c r="Y111" s="311">
        <x:v>768</x:v>
      </x:c>
      <x:c r="Z111" s="312">
        <x:v>0.37</x:v>
      </x:c>
      <x:c r="AA111" s="313" t="s">
        <x:v>617</x:v>
      </x:c>
      <x:c r="AB111" s="313" t="s">
        <x:v>556</x:v>
      </x:c>
      <x:c r="AC111" s="313" t="s">
        <x:v>618</x:v>
      </x:c>
      <x:c r="AD111" s="307">
        <x:v>3</x:v>
      </x:c>
      <x:c r="AE111" s="134" t="s">
        <x:v>89</x:v>
      </x:c>
      <x:c r="AF111" s="166"/>
      <x:c r="AG111" s="313" t="s">
        <x:v>619</x:v>
      </x:c>
      <x:c r="AH111" s="313"/>
      <x:c r="AI111" s="304" t="s">
        <x:v>1189</x:v>
      </x:c>
      <x:c r="AJ111" s="185"/>
      <x:c r="AK111" s="307" t="s">
        <x:v>621</x:v>
      </x:c>
      <x:c r="AL111" s="314" t="s">
        <x:v>1278</x:v>
      </x:c>
      <x:c r="AM111" s="304" t="s">
        <x:v>623</x:v>
      </x:c>
      <x:c r="AN111" s="304" t="s">
        <x:v>120</x:v>
      </x:c>
      <x:c r="AO111" s="141">
        <x:f>C111*U111+D111</x:f>
      </x:c>
      <x:c r="AP111" s="85" t="s">
        <x:v>1279</x:v>
      </x:c>
      <x:c r="AQ111" s="314" t="s">
        <x:v>122</x:v>
      </x:c>
      <x:c r="AR111" s="312" t="s">
        <x:v>97</x:v>
      </x:c>
      <x:c r="AV111" s="99"/>
      <x:c r="AW111" s="157" t="s">
        <x:v>1280</x:v>
      </x:c>
      <x:c r="AX111" s="315"/>
      <x:c r="AY111" s="316" t="s">
        <x:v>1281</x:v>
      </x:c>
      <x:c r="AZ111" s="157"/>
      <x:c r="BA111" s="240" t="s">
        <x:v>126</x:v>
      </x:c>
      <x:c r="BB111" s="240" t="s">
        <x:v>628</x:v>
      </x:c>
      <x:c r="BC111" s="240" t="s">
        <x:v>629</x:v>
      </x:c>
      <x:c r="BD111" s="240" t="s">
        <x:v>629</x:v>
      </x:c>
      <x:c r="BE111" s="240" t="s">
        <x:v>630</x:v>
      </x:c>
      <x:c r="BF111" s="103">
        <x:v>46331</x:v>
      </x:c>
      <x:c r="BG111" s="46"/>
      <x:c r="BH111" s="46"/>
      <x:c r="BI111" s="46">
        <x:f>AO111*E111</x:f>
      </x:c>
      <x:c r="BJ111" s="46">
        <x:f>AO111*Z111</x:f>
      </x:c>
    </x:row>
    <x:row r="112" spans="1:62" ht="126" customHeight="1" x14ac:dyDescent="0.2">
      <x:c r="A112" s="302" t="s">
        <x:v>76</x:v>
      </x:c>
      <x:c r="B112" s="175"/>
      <x:c r="C112" s="303">
        <x:v>0</x:v>
      </x:c>
      <x:c r="D112" s="303">
        <x:v>0</x:v>
      </x:c>
      <x:c r="E112" s="132">
        <x:v>560.7</x:v>
      </x:c>
      <x:c r="F112" s="133" t="s">
        <x:v>1282</x:v>
      </x:c>
      <x:c r="G112" s="304" t="s">
        <x:v>1283</x:v>
      </x:c>
      <x:c r="H112" s="304" t="s">
        <x:v>1284</x:v>
      </x:c>
      <x:c r="I112" s="89"/>
      <x:c r="J112" s="90">
        <x:v>5</x:v>
      </x:c>
      <x:c r="K112" s="304"/>
      <x:c r="L112" s="304"/>
      <x:c r="M112" s="305" t="s">
        <x:v>274</x:v>
      </x:c>
      <x:c r="N112" s="304" t="s">
        <x:v>81</x:v>
      </x:c>
      <x:c r="O112" s="306" t="s">
        <x:v>1285</x:v>
      </x:c>
      <x:c r="P112" s="306" t="s">
        <x:v>1286</x:v>
      </x:c>
      <x:c r="Q112" s="307" t="s">
        <x:v>84</x:v>
      </x:c>
      <x:c r="R112" s="307" t="s">
        <x:v>85</x:v>
      </x:c>
      <x:c r="S112" s="307" t="s">
        <x:v>1287</x:v>
      </x:c>
      <x:c r="T112" s="305">
        <x:v>10</x:v>
      </x:c>
      <x:c r="U112" s="308">
        <x:v>10</x:v>
      </x:c>
      <x:c r="V112" s="309">
        <x:v>45904</x:v>
      </x:c>
      <x:c r="W112" s="309">
        <x:v>46328</x:v>
      </x:c>
      <x:c r="X112" s="310">
        <x:v>9785171790332</x:v>
      </x:c>
      <x:c r="Y112" s="311">
        <x:v>192</x:v>
      </x:c>
      <x:c r="Z112" s="312">
        <x:v>0.24</x:v>
      </x:c>
      <x:c r="AA112" s="313" t="s">
        <x:v>617</x:v>
      </x:c>
      <x:c r="AB112" s="313" t="s">
        <x:v>279</x:v>
      </x:c>
      <x:c r="AC112" s="313" t="s">
        <x:v>618</x:v>
      </x:c>
      <x:c r="AD112" s="307" t="s">
        <x:v>113</x:v>
      </x:c>
      <x:c r="AE112" s="134" t="s">
        <x:v>89</x:v>
      </x:c>
      <x:c r="AF112" s="166"/>
      <x:c r="AG112" s="313" t="s">
        <x:v>1288</x:v>
      </x:c>
      <x:c r="AH112" s="313"/>
      <x:c r="AI112" s="304" t="s">
        <x:v>1289</x:v>
      </x:c>
      <x:c r="AJ112" s="185"/>
      <x:c r="AK112" s="307" t="s">
        <x:v>1290</x:v>
      </x:c>
      <x:c r="AL112" s="314" t="s">
        <x:v>1291</x:v>
      </x:c>
      <x:c r="AM112" s="304" t="s">
        <x:v>319</x:v>
      </x:c>
      <x:c r="AN112" s="304" t="s">
        <x:v>120</x:v>
      </x:c>
      <x:c r="AO112" s="141">
        <x:f>C112*U112+D112</x:f>
      </x:c>
      <x:c r="AP112" s="85" t="s">
        <x:v>1292</x:v>
      </x:c>
      <x:c r="AQ112" s="314" t="s">
        <x:v>175</x:v>
      </x:c>
      <x:c r="AR112" s="312" t="s">
        <x:v>97</x:v>
      </x:c>
      <x:c r="AV112" s="99"/>
      <x:c r="AW112" s="157" t="s">
        <x:v>1293</x:v>
      </x:c>
      <x:c r="AX112" s="315" t="s">
        <x:v>1294</x:v>
      </x:c>
      <x:c r="AY112" s="316" t="s">
        <x:v>1295</x:v>
      </x:c>
      <x:c r="AZ112" s="157"/>
      <x:c r="BA112" s="240" t="s">
        <x:v>226</x:v>
      </x:c>
      <x:c r="BB112" s="240" t="s">
        <x:v>1296</x:v>
      </x:c>
      <x:c r="BC112" s="240" t="s">
        <x:v>1297</x:v>
      </x:c>
      <x:c r="BD112" s="240" t="s">
        <x:v>1297</x:v>
      </x:c>
      <x:c r="BE112" s="240" t="s">
        <x:v>1298</x:v>
      </x:c>
      <x:c r="BF112" s="103">
        <x:v>46331</x:v>
      </x:c>
      <x:c r="BG112" s="46"/>
      <x:c r="BH112" s="46"/>
      <x:c r="BI112" s="46">
        <x:f>AO112*E112</x:f>
      </x:c>
      <x:c r="BJ112" s="46">
        <x:f>AO112*Z112</x:f>
      </x:c>
    </x:row>
    <x:row r="113" spans="1:62" ht="120" customHeight="1" x14ac:dyDescent="0.2">
      <x:c r="A113" s="302" t="s">
        <x:v>76</x:v>
      </x:c>
      <x:c r="B113" s="175"/>
      <x:c r="C113" s="303">
        <x:v>0</x:v>
      </x:c>
      <x:c r="D113" s="303">
        <x:v>0</x:v>
      </x:c>
      <x:c r="E113" s="132">
        <x:v>604.8</x:v>
      </x:c>
      <x:c r="F113" s="133" t="s">
        <x:v>1299</x:v>
      </x:c>
      <x:c r="G113" s="304" t="s">
        <x:v>1300</x:v>
      </x:c>
      <x:c r="H113" s="304" t="s">
        <x:v>1284</x:v>
      </x:c>
      <x:c r="I113" s="89"/>
      <x:c r="J113" s="90">
        <x:v>6</x:v>
      </x:c>
      <x:c r="K113" s="304"/>
      <x:c r="L113" s="304"/>
      <x:c r="M113" s="305" t="s">
        <x:v>107</x:v>
      </x:c>
      <x:c r="N113" s="304" t="s">
        <x:v>81</x:v>
      </x:c>
      <x:c r="O113" s="306" t="s">
        <x:v>615</x:v>
      </x:c>
      <x:c r="P113" s="306" t="s">
        <x:v>615</x:v>
      </x:c>
      <x:c r="Q113" s="307" t="s">
        <x:v>84</x:v>
      </x:c>
      <x:c r="R113" s="307" t="s">
        <x:v>85</x:v>
      </x:c>
      <x:c r="S113" s="307" t="s">
        <x:v>1301</x:v>
      </x:c>
      <x:c r="T113" s="305">
        <x:v>10</x:v>
      </x:c>
      <x:c r="U113" s="308">
        <x:v>10</x:v>
      </x:c>
      <x:c r="V113" s="309">
        <x:v>42948</x:v>
      </x:c>
      <x:c r="W113" s="309">
        <x:v>46328</x:v>
      </x:c>
      <x:c r="X113" s="310">
        <x:v>9785179824633</x:v>
      </x:c>
      <x:c r="Y113" s="311">
        <x:v>256</x:v>
      </x:c>
      <x:c r="Z113" s="312">
        <x:v>0.318</x:v>
      </x:c>
      <x:c r="AA113" s="313" t="s">
        <x:v>617</x:v>
      </x:c>
      <x:c r="AB113" s="313" t="s">
        <x:v>279</x:v>
      </x:c>
      <x:c r="AC113" s="313" t="s">
        <x:v>618</x:v>
      </x:c>
      <x:c r="AD113" s="307" t="s">
        <x:v>113</x:v>
      </x:c>
      <x:c r="AE113" s="134" t="s">
        <x:v>89</x:v>
      </x:c>
      <x:c r="AF113" s="166"/>
      <x:c r="AG113" s="313" t="s">
        <x:v>1210</x:v>
      </x:c>
      <x:c r="AH113" s="313"/>
      <x:c r="AI113" s="304" t="s">
        <x:v>1289</x:v>
      </x:c>
      <x:c r="AJ113" s="185"/>
      <x:c r="AK113" s="307" t="s">
        <x:v>1302</x:v>
      </x:c>
      <x:c r="AL113" s="314" t="s">
        <x:v>1303</x:v>
      </x:c>
      <x:c r="AM113" s="304" t="s">
        <x:v>1212</x:v>
      </x:c>
      <x:c r="AN113" s="304" t="s">
        <x:v>120</x:v>
      </x:c>
      <x:c r="AO113" s="141">
        <x:f>C113*U113+D113</x:f>
      </x:c>
      <x:c r="AP113" s="85" t="s">
        <x:v>1304</x:v>
      </x:c>
      <x:c r="AQ113" s="314" t="s">
        <x:v>175</x:v>
      </x:c>
      <x:c r="AR113" s="312" t="s">
        <x:v>97</x:v>
      </x:c>
      <x:c r="AV113" s="99"/>
      <x:c r="AW113" s="157" t="s">
        <x:v>1305</x:v>
      </x:c>
      <x:c r="AX113" s="315"/>
      <x:c r="AY113" s="316" t="s">
        <x:v>1306</x:v>
      </x:c>
      <x:c r="AZ113" s="157"/>
      <x:c r="BA113" s="240" t="s">
        <x:v>126</x:v>
      </x:c>
      <x:c r="BB113" s="240" t="s">
        <x:v>196</x:v>
      </x:c>
      <x:c r="BC113" s="240" t="s">
        <x:v>1036</x:v>
      </x:c>
      <x:c r="BD113" s="240" t="s">
        <x:v>1037</x:v>
      </x:c>
      <x:c r="BE113" s="240" t="s">
        <x:v>1038</x:v>
      </x:c>
      <x:c r="BF113" s="103">
        <x:v>46331</x:v>
      </x:c>
      <x:c r="BG113" s="46"/>
      <x:c r="BH113" s="46"/>
      <x:c r="BI113" s="46">
        <x:f>AO113*E113</x:f>
      </x:c>
      <x:c r="BJ113" s="46">
        <x:f>AO113*Z113</x:f>
      </x:c>
    </x:row>
    <x:row r="114" spans="1:62" ht="126" customHeight="1" x14ac:dyDescent="0.2">
      <x:c r="A114" s="302" t="s">
        <x:v>76</x:v>
      </x:c>
      <x:c r="B114" s="175"/>
      <x:c r="C114" s="303">
        <x:v>0</x:v>
      </x:c>
      <x:c r="D114" s="303">
        <x:v>0</x:v>
      </x:c>
      <x:c r="E114" s="132">
        <x:v>737.1</x:v>
      </x:c>
      <x:c r="F114" s="133" t="s">
        <x:v>1307</x:v>
      </x:c>
      <x:c r="G114" s="304" t="s">
        <x:v>1308</x:v>
      </x:c>
      <x:c r="H114" s="304" t="s">
        <x:v>1284</x:v>
      </x:c>
      <x:c r="I114" s="89"/>
      <x:c r="J114" s="90">
        <x:v>4</x:v>
      </x:c>
      <x:c r="K114" s="304"/>
      <x:c r="L114" s="304"/>
      <x:c r="M114" s="305" t="s">
        <x:v>107</x:v>
      </x:c>
      <x:c r="N114" s="304" t="s">
        <x:v>81</x:v>
      </x:c>
      <x:c r="O114" s="306" t="s">
        <x:v>615</x:v>
      </x:c>
      <x:c r="P114" s="306" t="s">
        <x:v>615</x:v>
      </x:c>
      <x:c r="Q114" s="307" t="s">
        <x:v>84</x:v>
      </x:c>
      <x:c r="R114" s="307" t="s">
        <x:v>85</x:v>
      </x:c>
      <x:c r="S114" s="307" t="s">
        <x:v>1309</x:v>
      </x:c>
      <x:c r="T114" s="305">
        <x:v>10</x:v>
      </x:c>
      <x:c r="U114" s="308">
        <x:v>6</x:v>
      </x:c>
      <x:c r="V114" s="309">
        <x:v>43003</x:v>
      </x:c>
      <x:c r="W114" s="309">
        <x:v>46328</x:v>
      </x:c>
      <x:c r="X114" s="310">
        <x:v>9785179829263</x:v>
      </x:c>
      <x:c r="Y114" s="311">
        <x:v>608</x:v>
      </x:c>
      <x:c r="Z114" s="312">
        <x:v>0.507</x:v>
      </x:c>
      <x:c r="AA114" s="313" t="s">
        <x:v>617</x:v>
      </x:c>
      <x:c r="AB114" s="313" t="s">
        <x:v>405</x:v>
      </x:c>
      <x:c r="AC114" s="313" t="s">
        <x:v>618</x:v>
      </x:c>
      <x:c r="AD114" s="307" t="s">
        <x:v>113</x:v>
      </x:c>
      <x:c r="AE114" s="134" t="s">
        <x:v>89</x:v>
      </x:c>
      <x:c r="AF114" s="166"/>
      <x:c r="AG114" s="313" t="s">
        <x:v>1188</x:v>
      </x:c>
      <x:c r="AH114" s="313"/>
      <x:c r="AI114" s="304" t="s">
        <x:v>1289</x:v>
      </x:c>
      <x:c r="AJ114" s="185"/>
      <x:c r="AK114" s="307" t="s">
        <x:v>1310</x:v>
      </x:c>
      <x:c r="AL114" s="314" t="s">
        <x:v>1311</x:v>
      </x:c>
      <x:c r="AM114" s="304" t="s">
        <x:v>623</x:v>
      </x:c>
      <x:c r="AN114" s="304" t="s">
        <x:v>120</x:v>
      </x:c>
      <x:c r="AO114" s="141">
        <x:f>C114*U114+D114</x:f>
      </x:c>
      <x:c r="AP114" s="85" t="s">
        <x:v>1312</x:v>
      </x:c>
      <x:c r="AQ114" s="314" t="s">
        <x:v>175</x:v>
      </x:c>
      <x:c r="AR114" s="312" t="s">
        <x:v>97</x:v>
      </x:c>
      <x:c r="AV114" s="99"/>
      <x:c r="AW114" s="157" t="s">
        <x:v>1313</x:v>
      </x:c>
      <x:c r="AX114" s="315"/>
      <x:c r="AY114" s="316" t="s">
        <x:v>1314</x:v>
      </x:c>
      <x:c r="AZ114" s="157"/>
      <x:c r="BA114" s="240" t="s">
        <x:v>126</x:v>
      </x:c>
      <x:c r="BB114" s="240" t="s">
        <x:v>196</x:v>
      </x:c>
      <x:c r="BC114" s="240" t="s">
        <x:v>1036</x:v>
      </x:c>
      <x:c r="BD114" s="240" t="s">
        <x:v>1037</x:v>
      </x:c>
      <x:c r="BE114" s="240" t="s">
        <x:v>1038</x:v>
      </x:c>
      <x:c r="BF114" s="103">
        <x:v>46331</x:v>
      </x:c>
      <x:c r="BG114" s="46"/>
      <x:c r="BH114" s="46"/>
      <x:c r="BI114" s="46">
        <x:f>AO114*E114</x:f>
      </x:c>
      <x:c r="BJ114" s="46">
        <x:f>AO114*Z114</x:f>
      </x:c>
    </x:row>
    <x:row r="115" spans="1:62" ht="126" customHeight="1" x14ac:dyDescent="0.2">
      <x:c r="A115" s="302" t="s">
        <x:v>76</x:v>
      </x:c>
      <x:c r="B115" s="175"/>
      <x:c r="C115" s="303">
        <x:v>0</x:v>
      </x:c>
      <x:c r="D115" s="303">
        <x:v>0</x:v>
      </x:c>
      <x:c r="E115" s="132">
        <x:v>453.6</x:v>
      </x:c>
      <x:c r="F115" s="133" t="s">
        <x:v>1315</x:v>
      </x:c>
      <x:c r="G115" s="304" t="s">
        <x:v>1316</x:v>
      </x:c>
      <x:c r="H115" s="304" t="s">
        <x:v>1317</x:v>
      </x:c>
      <x:c r="I115" s="89"/>
      <x:c r="J115" s="90" t="s">
        <x:v>167</x:v>
      </x:c>
      <x:c r="K115" s="304"/>
      <x:c r="L115" s="304"/>
      <x:c r="M115" s="305" t="s">
        <x:v>107</x:v>
      </x:c>
      <x:c r="N115" s="304" t="s">
        <x:v>81</x:v>
      </x:c>
      <x:c r="O115" s="306" t="s">
        <x:v>300</x:v>
      </x:c>
      <x:c r="P115" s="306" t="s">
        <x:v>300</x:v>
      </x:c>
      <x:c r="Q115" s="307" t="s">
        <x:v>84</x:v>
      </x:c>
      <x:c r="R115" s="307" t="s">
        <x:v>85</x:v>
      </x:c>
      <x:c r="S115" s="307" t="s">
        <x:v>1318</x:v>
      </x:c>
      <x:c r="T115" s="305">
        <x:v>10</x:v>
      </x:c>
      <x:c r="U115" s="308">
        <x:v>28</x:v>
      </x:c>
      <x:c r="V115" s="309">
        <x:v>46324</x:v>
      </x:c>
      <x:c r="W115" s="309">
        <x:v>46324</x:v>
      </x:c>
      <x:c r="X115" s="310">
        <x:v>9785171852245</x:v>
      </x:c>
      <x:c r="Y115" s="311">
        <x:v>224</x:v>
      </x:c>
      <x:c r="Z115" s="312">
        <x:v>0.167</x:v>
      </x:c>
      <x:c r="AA115" s="313" t="s">
        <x:v>617</x:v>
      </x:c>
      <x:c r="AB115" s="313" t="s">
        <x:v>405</x:v>
      </x:c>
      <x:c r="AC115" s="313" t="s">
        <x:v>618</x:v>
      </x:c>
      <x:c r="AD115" s="307">
        <x:v>3</x:v>
      </x:c>
      <x:c r="AE115" s="167" t="s">
        <x:v>114</x:v>
      </x:c>
      <x:c r="AF115" s="166"/>
      <x:c r="AG115" s="313" t="s">
        <x:v>1319</x:v>
      </x:c>
      <x:c r="AH115" s="313"/>
      <x:c r="AI115" s="304" t="s">
        <x:v>1320</x:v>
      </x:c>
      <x:c r="AJ115" s="185"/>
      <x:c r="AK115" s="307"/>
      <x:c r="AL115" s="314" t="s">
        <x:v>1321</x:v>
      </x:c>
      <x:c r="AM115" s="304" t="s">
        <x:v>591</x:v>
      </x:c>
      <x:c r="AN115" s="304" t="s">
        <x:v>221</x:v>
      </x:c>
      <x:c r="AO115" s="141">
        <x:f>C115*U115+D115</x:f>
      </x:c>
      <x:c r="AP115" s="85" t="s">
        <x:v>1322</x:v>
      </x:c>
      <x:c r="AQ115" s="314" t="s">
        <x:v>175</x:v>
      </x:c>
      <x:c r="AR115" s="312" t="s">
        <x:v>97</x:v>
      </x:c>
      <x:c r="AV115" s="99"/>
      <x:c r="AW115" s="157" t="s">
        <x:v>1323</x:v>
      </x:c>
      <x:c r="AX115" s="315"/>
      <x:c r="AY115" s="316" t="s">
        <x:v>1324</x:v>
      </x:c>
      <x:c r="AZ115" s="157"/>
      <x:c r="BA115" s="240" t="s">
        <x:v>1325</x:v>
      </x:c>
      <x:c r="BB115" s="240" t="s">
        <x:v>1326</x:v>
      </x:c>
      <x:c r="BC115" s="240" t="s">
        <x:v>1326</x:v>
      </x:c>
      <x:c r="BD115" s="240" t="s">
        <x:v>1326</x:v>
      </x:c>
      <x:c r="BE115" s="240" t="s">
        <x:v>1327</x:v>
      </x:c>
      <x:c r="BF115" s="103">
        <x:v>46331</x:v>
      </x:c>
      <x:c r="BG115" s="46"/>
      <x:c r="BH115" s="46"/>
      <x:c r="BI115" s="46">
        <x:f>AO115*E115</x:f>
      </x:c>
      <x:c r="BJ115" s="46">
        <x:f>AO115*Z115</x:f>
      </x:c>
    </x:row>
    <x:row r="116" spans="1:62" ht="126" customHeight="1" x14ac:dyDescent="0.2">
      <x:c r="A116" s="302" t="s">
        <x:v>76</x:v>
      </x:c>
      <x:c r="B116" s="175"/>
      <x:c r="C116" s="303">
        <x:v>0</x:v>
      </x:c>
      <x:c r="D116" s="303">
        <x:v>0</x:v>
      </x:c>
      <x:c r="E116" s="132">
        <x:v>541.8</x:v>
      </x:c>
      <x:c r="F116" s="133" t="s">
        <x:v>1315</x:v>
      </x:c>
      <x:c r="G116" s="304" t="s">
        <x:v>1316</x:v>
      </x:c>
      <x:c r="H116" s="304" t="s">
        <x:v>1328</x:v>
      </x:c>
      <x:c r="I116" s="89"/>
      <x:c r="J116" s="90" t="s">
        <x:v>167</x:v>
      </x:c>
      <x:c r="K116" s="304"/>
      <x:c r="L116" s="304"/>
      <x:c r="M116" s="305" t="s">
        <x:v>107</x:v>
      </x:c>
      <x:c r="N116" s="304" t="s">
        <x:v>81</x:v>
      </x:c>
      <x:c r="O116" s="306" t="s">
        <x:v>300</x:v>
      </x:c>
      <x:c r="P116" s="306" t="s">
        <x:v>300</x:v>
      </x:c>
      <x:c r="Q116" s="307" t="s">
        <x:v>84</x:v>
      </x:c>
      <x:c r="R116" s="307" t="s">
        <x:v>85</x:v>
      </x:c>
      <x:c r="S116" s="307" t="s">
        <x:v>1329</x:v>
      </x:c>
      <x:c r="T116" s="305">
        <x:v>10</x:v>
      </x:c>
      <x:c r="U116" s="308">
        <x:v>20</x:v>
      </x:c>
      <x:c r="V116" s="309">
        <x:v>46325</x:v>
      </x:c>
      <x:c r="W116" s="309">
        <x:v>46325</x:v>
      </x:c>
      <x:c r="X116" s="310">
        <x:v>9785171852191</x:v>
      </x:c>
      <x:c r="Y116" s="311">
        <x:v>224</x:v>
      </x:c>
      <x:c r="Z116" s="312">
        <x:v>0.248</x:v>
      </x:c>
      <x:c r="AA116" s="313" t="s">
        <x:v>617</x:v>
      </x:c>
      <x:c r="AB116" s="313" t="s">
        <x:v>405</x:v>
      </x:c>
      <x:c r="AC116" s="313" t="s">
        <x:v>618</x:v>
      </x:c>
      <x:c r="AD116" s="307" t="s">
        <x:v>113</x:v>
      </x:c>
      <x:c r="AE116" s="167" t="s">
        <x:v>114</x:v>
      </x:c>
      <x:c r="AF116" s="166"/>
      <x:c r="AG116" s="313" t="s">
        <x:v>1319</x:v>
      </x:c>
      <x:c r="AH116" s="313"/>
      <x:c r="AI116" s="304" t="s">
        <x:v>1320</x:v>
      </x:c>
      <x:c r="AJ116" s="185"/>
      <x:c r="AK116" s="307"/>
      <x:c r="AL116" s="314" t="s">
        <x:v>1330</x:v>
      </x:c>
      <x:c r="AM116" s="304" t="s">
        <x:v>591</x:v>
      </x:c>
      <x:c r="AN116" s="304" t="s">
        <x:v>221</x:v>
      </x:c>
      <x:c r="AO116" s="141">
        <x:f>C116*U116+D116</x:f>
      </x:c>
      <x:c r="AP116" s="85" t="s">
        <x:v>1331</x:v>
      </x:c>
      <x:c r="AQ116" s="314" t="s">
        <x:v>175</x:v>
      </x:c>
      <x:c r="AR116" s="312" t="s">
        <x:v>97</x:v>
      </x:c>
      <x:c r="AV116" s="99"/>
      <x:c r="AW116" s="157" t="s">
        <x:v>1332</x:v>
      </x:c>
      <x:c r="AX116" s="315"/>
      <x:c r="AY116" s="316" t="s">
        <x:v>1324</x:v>
      </x:c>
      <x:c r="AZ116" s="157"/>
      <x:c r="BA116" s="240" t="s">
        <x:v>1325</x:v>
      </x:c>
      <x:c r="BB116" s="240" t="s">
        <x:v>1326</x:v>
      </x:c>
      <x:c r="BC116" s="240" t="s">
        <x:v>1326</x:v>
      </x:c>
      <x:c r="BD116" s="240" t="s">
        <x:v>1326</x:v>
      </x:c>
      <x:c r="BE116" s="240" t="s">
        <x:v>1327</x:v>
      </x:c>
      <x:c r="BF116" s="103">
        <x:v>46331</x:v>
      </x:c>
      <x:c r="BG116" s="46"/>
      <x:c r="BH116" s="46"/>
      <x:c r="BI116" s="46">
        <x:f>AO116*E116</x:f>
      </x:c>
      <x:c r="BJ116" s="46">
        <x:f>AO116*Z116</x:f>
      </x:c>
    </x:row>
  </x:sheetData>
  <x:autoFilter ref="A17:BN116">
    <x:sortState ref="A18:BN116">
      <x:sortCondition ref="AW17:AW116"/>
    </x:sortState>
  </x:autoFilter>
  <x:sortState ref="A18:BF678">
    <x:sortCondition ref="AM18:AM678"/>
    <x:sortCondition ref="AW18:AW678"/>
  </x:sortState>
  <x:mergeCells count="15">
    <x:mergeCell ref="Q1:U1"/>
    <x:mergeCell ref="A2:E3"/>
    <x:mergeCell ref="F2:H2"/>
    <x:mergeCell ref="I2:J2"/>
    <x:mergeCell ref="K2:T3"/>
    <x:mergeCell ref="F3:H3"/>
    <x:mergeCell ref="I3:J3"/>
    <x:mergeCell ref="F6:J6"/>
    <x:mergeCell ref="K6:T6"/>
    <x:mergeCell ref="J7:J8"/>
    <x:mergeCell ref="K7:O8"/>
    <x:mergeCell ref="Q7:T8"/>
    <x:mergeCell ref="K9:O10"/>
    <x:mergeCell ref="Q9:T10"/>
    <x:mergeCell ref="K11:T15"/>
  </x:mergeCells>
  <x:phoneticPr fontId="7" type="noConversion"/>
  <x:conditionalFormatting sqref="AL1:AL17">
    <x:cfRule type="duplicateValues" dxfId="0" priority="1"/>
    <x:cfRule type="duplicateValues" dxfId="0" priority="2"/>
    <x:cfRule type="duplicateValues" dxfId="0" priority="3"/>
  </x:conditionalFormatting>
  <x:conditionalFormatting sqref="AL1:AL17 AL117:AL1048576">
    <x:cfRule type="duplicateValues" dxfId="0" priority="4"/>
  </x:conditionalFormatting>
  <x:conditionalFormatting sqref="X1:X17 X117:X1048576">
    <x:cfRule type="duplicateValues" dxfId="0" priority="5"/>
  </x:conditionalFormatting>
  <x:conditionalFormatting sqref="AL117:AL1048576">
    <x:cfRule type="duplicateValues" dxfId="0" priority="6"/>
    <x:cfRule type="duplicateValues" dxfId="0" priority="7"/>
  </x:conditionalFormatting>
  <x:conditionalFormatting sqref="AL1:AL17 AL111:AL1048576">
    <x:cfRule type="duplicateValues" dxfId="0" priority="8"/>
  </x:conditionalFormatting>
  <x:conditionalFormatting sqref="AL1:AL17 AL115:AL1048576">
    <x:cfRule type="duplicateValues" dxfId="0" priority="9"/>
  </x:conditionalFormatting>
  <x:conditionalFormatting sqref="AL1:AL17 AL112:AL1048576">
    <x:cfRule type="duplicateValues" dxfId="0" priority="10"/>
  </x:conditionalFormatting>
  <x:conditionalFormatting sqref="AL1:AL17 AL52:AL53 AL99:AL1048576">
    <x:cfRule type="duplicateValues" dxfId="0" priority="11"/>
  </x:conditionalFormatting>
  <x:hyperlinks>
    <x:hyperlink ref="AP18" r:id="rId104"/>
    <x:hyperlink ref="AP19" r:id="rId105"/>
    <x:hyperlink ref="AP20" r:id="rId106"/>
    <x:hyperlink ref="AP21" r:id="rId107"/>
    <x:hyperlink ref="AP22" r:id="rId108"/>
    <x:hyperlink ref="AP23" r:id="rId109"/>
    <x:hyperlink ref="AP24" r:id="rId110"/>
    <x:hyperlink ref="AP25" r:id="rId111"/>
    <x:hyperlink ref="AP26" r:id="rId112"/>
    <x:hyperlink ref="AP27" r:id="rId113"/>
    <x:hyperlink ref="AP28" r:id="rId114"/>
    <x:hyperlink ref="AP29" r:id="rId115"/>
    <x:hyperlink ref="AP30" r:id="rId116"/>
    <x:hyperlink ref="AP31" r:id="rId117"/>
    <x:hyperlink ref="AP32" r:id="rId118"/>
    <x:hyperlink ref="AP33" r:id="rId119"/>
    <x:hyperlink ref="AP34" r:id="rId120"/>
    <x:hyperlink ref="AP35" r:id="rId121"/>
    <x:hyperlink ref="AP36" r:id="rId122"/>
    <x:hyperlink ref="AP37" r:id="rId123"/>
    <x:hyperlink ref="AP38" r:id="rId124"/>
    <x:hyperlink ref="AP39" r:id="rId125"/>
    <x:hyperlink ref="AP40" r:id="rId126"/>
    <x:hyperlink ref="AP41" r:id="rId127"/>
    <x:hyperlink ref="AP42" r:id="rId128"/>
    <x:hyperlink ref="AP43" r:id="rId129"/>
    <x:hyperlink ref="AP44" r:id="rId130"/>
    <x:hyperlink ref="AP45" r:id="rId131"/>
    <x:hyperlink ref="AP46" r:id="rId132"/>
    <x:hyperlink ref="AP47" r:id="rId133"/>
    <x:hyperlink ref="AP48" r:id="rId134"/>
    <x:hyperlink ref="AP49" r:id="rId135"/>
    <x:hyperlink ref="AP50" r:id="rId136"/>
    <x:hyperlink ref="AP51" r:id="rId137"/>
    <x:hyperlink ref="AP52" r:id="rId138"/>
    <x:hyperlink ref="AP53" r:id="rId139"/>
    <x:hyperlink ref="AP54" r:id="rId140"/>
    <x:hyperlink ref="AP55" r:id="rId141"/>
    <x:hyperlink ref="AP56" r:id="rId142"/>
    <x:hyperlink ref="AP57" r:id="rId143"/>
    <x:hyperlink ref="AP58" r:id="rId144"/>
    <x:hyperlink ref="AP59" r:id="rId145"/>
    <x:hyperlink ref="AP60" r:id="rId146"/>
    <x:hyperlink ref="AP61" r:id="rId147"/>
    <x:hyperlink ref="AP62" r:id="rId148"/>
    <x:hyperlink ref="AP63" r:id="rId149"/>
    <x:hyperlink ref="AP64" r:id="rId150"/>
    <x:hyperlink ref="AP65" r:id="rId151"/>
    <x:hyperlink ref="AP66" r:id="rId152"/>
    <x:hyperlink ref="AP67" r:id="rId153"/>
    <x:hyperlink ref="AP68" r:id="rId154"/>
    <x:hyperlink ref="AP69" r:id="rId155"/>
    <x:hyperlink ref="AP70" r:id="rId156"/>
    <x:hyperlink ref="AP71" r:id="rId157"/>
    <x:hyperlink ref="AP72" r:id="rId158"/>
    <x:hyperlink ref="AP73" r:id="rId159"/>
    <x:hyperlink ref="AP74" r:id="rId160"/>
    <x:hyperlink ref="AP75" r:id="rId161"/>
    <x:hyperlink ref="AP76" r:id="rId162"/>
    <x:hyperlink ref="AP77" r:id="rId163"/>
    <x:hyperlink ref="AP78" r:id="rId164"/>
    <x:hyperlink ref="AP79" r:id="rId165"/>
    <x:hyperlink ref="AP80" r:id="rId166"/>
    <x:hyperlink ref="AP81" r:id="rId167"/>
    <x:hyperlink ref="AP82" r:id="rId168"/>
    <x:hyperlink ref="AP83" r:id="rId169"/>
    <x:hyperlink ref="AP84" r:id="rId170"/>
    <x:hyperlink ref="AP85" r:id="rId171"/>
    <x:hyperlink ref="AP86" r:id="rId172"/>
    <x:hyperlink ref="AP87" r:id="rId173"/>
    <x:hyperlink ref="AP88" r:id="rId174"/>
    <x:hyperlink ref="AP89" r:id="rId175"/>
    <x:hyperlink ref="AP90" r:id="rId176"/>
    <x:hyperlink ref="AP91" r:id="rId177"/>
    <x:hyperlink ref="AP92" r:id="rId178"/>
    <x:hyperlink ref="AP93" r:id="rId179"/>
    <x:hyperlink ref="AP94" r:id="rId180"/>
    <x:hyperlink ref="AP95" r:id="rId181"/>
    <x:hyperlink ref="AP96" r:id="rId182"/>
    <x:hyperlink ref="AP97" r:id="rId183"/>
    <x:hyperlink ref="AP98" r:id="rId184"/>
    <x:hyperlink ref="AP99" r:id="rId185"/>
    <x:hyperlink ref="AP100" r:id="rId186"/>
    <x:hyperlink ref="AP101" r:id="rId187"/>
    <x:hyperlink ref="AP102" r:id="rId188"/>
    <x:hyperlink ref="AP103" r:id="rId189"/>
    <x:hyperlink ref="AP104" r:id="rId190"/>
    <x:hyperlink ref="AP105" r:id="rId191"/>
    <x:hyperlink ref="AP106" r:id="rId192"/>
    <x:hyperlink ref="AP107" r:id="rId193"/>
    <x:hyperlink ref="AP108" r:id="rId194"/>
    <x:hyperlink ref="AP109" r:id="rId195"/>
    <x:hyperlink ref="AP110" r:id="rId196"/>
    <x:hyperlink ref="AP111" r:id="rId197"/>
    <x:hyperlink ref="AP112" r:id="rId198"/>
    <x:hyperlink ref="AP113" r:id="rId199"/>
    <x:hyperlink ref="AP114" r:id="rId200"/>
    <x:hyperlink ref="AP115" r:id="rId201"/>
    <x:hyperlink ref="AP116" r:id="rId202"/>
  </x:hyperlinks>
  <x:printOptions horizontalCentered="0" verticalCentered="0" headings="0" gridLines="0"/>
  <x:pageMargins left="0.3937007874015748" right="0.3937007874015748" top="0.3937007874015748" bottom="0.3937007874015748" header="0" footer="0"/>
  <x:pageSetup paperSize="9" fitToWidth="2" fitToHeight="32767" pageOrder="downThenOver" orientation="landscape" blackAndWhite="0" draft="0" cellComments="none" errors="displayed" r:id="rId100"/>
  <x:headerFooter alignWithMargins="0"/>
  <x:drawing r:id="rId101"/>
  <x:legacyDrawing r:id="rId102"/>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
  <x:sheetViews>
    <x:sheetView workbookViewId="0">
      <x:selection activeCell="A1" sqref="A1 A:B"/>
    </x:sheetView>
  </x:sheetViews>
  <x:sheetFormatPr defaultRowHeight="12.75" x14ac:dyDescent="0.2"/>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codeName="Instruction1">
    <x:tabColor indexed="60"/>
    <x:outlinePr summaryBelow="1" summaryRight="1"/>
  </x:sheetPr>
  <x:dimension ref="B1:F67"/>
  <x:sheetViews>
    <x:sheetView showGridLines="0" showOutlineSymbols="0" topLeftCell="A22" zoomScale="82" zoomScaleNormal="82" workbookViewId="0">
      <x:selection activeCell="H27" sqref="H27"/>
    </x:sheetView>
  </x:sheetViews>
  <x:sheetFormatPr defaultColWidth="9.140625" defaultRowHeight="12.75" x14ac:dyDescent="0.2"/>
  <x:cols>
    <x:col min="1" max="1" width="1.570312" style="0" customWidth="1"/>
    <x:col min="2" max="2" width="2.710938" style="0" customWidth="1"/>
    <x:col min="3" max="16" width="9.140625" style="0" customWidth="1"/>
    <x:col min="17" max="17" width="7.285156" style="0" customWidth="1"/>
    <x:col min="18" max="16384" width="9.140625" style="0" customWidth="1"/>
  </x:cols>
  <x:sheetData>
    <x:row r="1" spans="1:17" ht="6.75" customHeight="1" x14ac:dyDescent="0.2"/>
    <x:row r="2" spans="1:17" ht="20.25" customHeight="1" x14ac:dyDescent="0.3">
      <x:c r="B2" s="8" t="s">
        <x:v>1333</x:v>
      </x:c>
    </x:row>
    <x:row r="3" spans="1:17" ht="18" customHeight="1" x14ac:dyDescent="0.25">
      <x:c r="B3" s="9" t="s">
        <x:v>1334</x:v>
      </x:c>
    </x:row>
    <x:row r="4" spans="1:17" ht="18" customHeight="1" x14ac:dyDescent="0.25">
      <x:c r="B4" s="9" t="s">
        <x:v>1335</x:v>
      </x:c>
    </x:row>
    <x:row r="5" spans="1:17" ht="18" customHeight="1" x14ac:dyDescent="0.25">
      <x:c r="B5" s="9" t="s">
        <x:v>1336</x:v>
      </x:c>
    </x:row>
    <x:row r="6" spans="1:17" ht="18" customHeight="1" x14ac:dyDescent="0.25">
      <x:c r="B6" s="9" t="s">
        <x:v>1337</x:v>
      </x:c>
    </x:row>
    <x:row r="7" spans="1:17" ht="18" customHeight="1" x14ac:dyDescent="0.25">
      <x:c r="C7" s="10" t="s">
        <x:v>1338</x:v>
      </x:c>
    </x:row>
    <x:row r="8" spans="1:17" ht="18" customHeight="1" x14ac:dyDescent="0.25">
      <x:c r="C8" s="10" t="s">
        <x:v>1339</x:v>
      </x:c>
    </x:row>
    <x:row r="9" spans="1:17" ht="18" customHeight="1" x14ac:dyDescent="0.25">
      <x:c r="C9" s="10" t="s">
        <x:v>1341</x:v>
      </x:c>
    </x:row>
    <x:row r="10" spans="1:17" ht="18" customHeight="1" x14ac:dyDescent="0.25">
      <x:c r="C10" s="10" t="s">
        <x:v>1340</x:v>
      </x:c>
    </x:row>
    <x:row r="11" spans="1:17" ht="18" customHeight="1" x14ac:dyDescent="0.25">
      <x:c r="B11" s="11" t="s">
        <x:v>1342</x:v>
      </x:c>
    </x:row>
    <x:row r="12" spans="1:17" ht="4.5" customHeight="1" x14ac:dyDescent="0.2"/>
    <x:row r="13" spans="1:17" ht="18" customHeight="1" x14ac:dyDescent="0.25">
      <x:c r="B13" s="9" t="s">
        <x:v>1343</x:v>
      </x:c>
    </x:row>
    <x:row r="14" spans="1:17" ht="18" customHeight="1" x14ac:dyDescent="0.25">
      <x:c r="B14" s="9" t="s">
        <x:v>1344</x:v>
      </x:c>
    </x:row>
    <x:row r="16" spans="1:17" ht="18" customHeight="1" x14ac:dyDescent="0.25">
      <x:c r="B16" s="9" t="s">
        <x:v>1345</x:v>
      </x:c>
    </x:row>
    <x:row r="17" spans="1:17" ht="18" customHeight="1" x14ac:dyDescent="0.25">
      <x:c r="B17" s="9" t="s">
        <x:v>1346</x:v>
      </x:c>
    </x:row>
    <x:row r="18" spans="1:17" ht="18" customHeight="1" x14ac:dyDescent="0.25">
      <x:c r="B18" s="9" t="s">
        <x:v>1347</x:v>
      </x:c>
    </x:row>
    <x:row r="19" spans="1:17" ht="18" customHeight="1" x14ac:dyDescent="0.25">
      <x:c r="B19" s="9" t="s">
        <x:v>1348</x:v>
      </x:c>
    </x:row>
    <x:row r="20" spans="1:17" ht="18" customHeight="1" x14ac:dyDescent="0.25">
      <x:c r="B20" s="9" t="s">
        <x:v>1349</x:v>
      </x:c>
    </x:row>
    <x:row r="21" spans="1:17" ht="18" customHeight="1" x14ac:dyDescent="0.25">
      <x:c r="B21" s="80" t="s">
        <x:v>1350</x:v>
      </x:c>
      <x:c r="C21" s="79"/>
      <x:c r="D21" s="79"/>
      <x:c r="E21" s="79"/>
      <x:c r="F21" s="79"/>
    </x:row>
    <x:row r="24" spans="1:17" ht="20.25" customHeight="1" x14ac:dyDescent="0.3">
      <x:c r="B24" s="78" t="s">
        <x:v>1351</x:v>
      </x:c>
    </x:row>
    <x:row r="25" spans="1:17" ht="11.25" customHeight="1" x14ac:dyDescent="0.3">
      <x:c r="B25" s="78"/>
    </x:row>
    <x:row r="26" spans="1:17" ht="15.75" customHeight="1" x14ac:dyDescent="0.25">
      <x:c r="B26" s="76" t="s">
        <x:v>1352</x:v>
      </x:c>
      <x:c r="C26" s="76"/>
    </x:row>
    <x:row r="27" spans="1:17" ht="15" customHeight="1" x14ac:dyDescent="0.2">
      <x:c r="B27" s="76" t="s">
        <x:v>1353</x:v>
      </x:c>
      <x:c r="C27" s="76"/>
    </x:row>
    <x:row r="28" spans="1:17" ht="15" customHeight="1" x14ac:dyDescent="0.2">
      <x:c r="B28" s="76" t="s">
        <x:v>1355</x:v>
      </x:c>
      <x:c r="C28" s="76"/>
    </x:row>
    <x:row r="29" spans="1:17" ht="15" customHeight="1" x14ac:dyDescent="0.2">
      <x:c r="B29" s="76" t="s">
        <x:v>1354</x:v>
      </x:c>
      <x:c r="C29" s="76"/>
    </x:row>
    <x:row r="30" spans="1:17" ht="15" customHeight="1" x14ac:dyDescent="0.2">
      <x:c r="B30" s="76"/>
      <x:c r="C30" s="76"/>
    </x:row>
    <x:row r="31" spans="1:17" ht="15.75" customHeight="1" x14ac:dyDescent="0.25">
      <x:c r="B31" s="76" t="s">
        <x:v>1356</x:v>
      </x:c>
      <x:c r="C31" s="76"/>
    </x:row>
    <x:row r="32" spans="1:17" ht="15" customHeight="1" x14ac:dyDescent="0.2">
      <x:c r="B32" s="76" t="s">
        <x:v>1357</x:v>
      </x:c>
      <x:c r="C32" s="76"/>
    </x:row>
    <x:row r="33" spans="1:17" ht="15" customHeight="1" x14ac:dyDescent="0.2">
      <x:c r="B33" s="76" t="s">
        <x:v>1359</x:v>
      </x:c>
      <x:c r="C33" s="76"/>
    </x:row>
    <x:row r="34" spans="1:17" ht="15" customHeight="1" x14ac:dyDescent="0.2">
      <x:c r="B34" s="76"/>
      <x:c r="C34" s="76"/>
    </x:row>
    <x:row r="35" spans="1:17" ht="15.75" customHeight="1" x14ac:dyDescent="0.25">
      <x:c r="B35" s="76" t="s">
        <x:v>1358</x:v>
      </x:c>
      <x:c r="C35" s="76"/>
    </x:row>
    <x:row r="36" spans="1:17" ht="15" customHeight="1" x14ac:dyDescent="0.2">
      <x:c r="B36" s="76" t="s">
        <x:v>1360</x:v>
      </x:c>
      <x:c r="C36" s="76"/>
    </x:row>
    <x:row r="37" spans="1:17" ht="15" customHeight="1" x14ac:dyDescent="0.2">
      <x:c r="B37" s="76"/>
      <x:c r="C37" s="76" t="s">
        <x:v>1361</x:v>
      </x:c>
    </x:row>
    <x:row r="38" spans="1:17" ht="15" customHeight="1" x14ac:dyDescent="0.2">
      <x:c r="B38" s="76"/>
      <x:c r="C38" s="76" t="s">
        <x:v>1362</x:v>
      </x:c>
    </x:row>
    <x:row r="39" spans="1:17" ht="15" customHeight="1" x14ac:dyDescent="0.2">
      <x:c r="B39" s="76"/>
      <x:c r="C39" s="76" t="s">
        <x:v>1363</x:v>
      </x:c>
    </x:row>
    <x:row r="40" spans="1:17" ht="15" customHeight="1" x14ac:dyDescent="0.2">
      <x:c r="B40" s="76"/>
      <x:c r="C40" s="76" t="s">
        <x:v>1364</x:v>
      </x:c>
    </x:row>
    <x:row r="41" spans="1:17" ht="15" customHeight="1" x14ac:dyDescent="0.2">
      <x:c r="B41" s="76"/>
      <x:c r="C41" s="76" t="s">
        <x:v>1365</x:v>
      </x:c>
    </x:row>
    <x:row r="42" spans="1:17" ht="15" customHeight="1" x14ac:dyDescent="0.2">
      <x:c r="B42" s="76"/>
      <x:c r="C42" s="76" t="s">
        <x:v>1366</x:v>
      </x:c>
    </x:row>
    <x:row r="43" spans="1:17" ht="15" customHeight="1" x14ac:dyDescent="0.2">
      <x:c r="B43" s="76"/>
      <x:c r="C43" s="76" t="s">
        <x:v>1367</x:v>
      </x:c>
    </x:row>
    <x:row r="44" spans="1:17" ht="15" customHeight="1" x14ac:dyDescent="0.2">
      <x:c r="B44" s="76"/>
      <x:c r="C44" s="76" t="s">
        <x:v>1368</x:v>
      </x:c>
    </x:row>
    <x:row r="45" spans="1:17" ht="15" customHeight="1" x14ac:dyDescent="0.2">
      <x:c r="B45" s="76"/>
      <x:c r="C45" s="76" t="s">
        <x:v>1369</x:v>
      </x:c>
    </x:row>
    <x:row r="46" spans="1:17" ht="15" customHeight="1" x14ac:dyDescent="0.2">
      <x:c r="B46" s="76"/>
      <x:c r="C46" s="76" t="s">
        <x:v>1370</x:v>
      </x:c>
    </x:row>
    <x:row r="47" spans="1:17" ht="14.25" customHeight="1" s="77" customFormat="1" x14ac:dyDescent="0.2">
      <x:c r="B47" s="77" t="s">
        <x:v>1371</x:v>
      </x:c>
    </x:row>
    <x:row r="48" spans="1:17" ht="15" customHeight="1" x14ac:dyDescent="0.2">
      <x:c r="B48" s="76"/>
      <x:c r="C48" s="76"/>
    </x:row>
    <x:row r="49" spans="1:17" ht="15.75" customHeight="1" x14ac:dyDescent="0.25">
      <x:c r="B49" s="76" t="s">
        <x:v>1372</x:v>
      </x:c>
      <x:c r="C49" s="76"/>
    </x:row>
    <x:row r="50" spans="1:17" ht="15" customHeight="1" x14ac:dyDescent="0.2">
      <x:c r="B50" s="76"/>
      <x:c r="C50" s="76" t="s">
        <x:v>1373</x:v>
      </x:c>
    </x:row>
    <x:row r="51" spans="1:17" ht="15" customHeight="1" x14ac:dyDescent="0.2">
      <x:c r="B51" s="76"/>
      <x:c r="C51" s="76" t="s">
        <x:v>1374</x:v>
      </x:c>
    </x:row>
    <x:row r="52" spans="1:17" ht="15" customHeight="1" x14ac:dyDescent="0.2">
      <x:c r="B52" s="76"/>
      <x:c r="C52" s="76" t="s">
        <x:v>1375</x:v>
      </x:c>
    </x:row>
    <x:row r="53" spans="1:17" ht="15" customHeight="1" x14ac:dyDescent="0.2">
      <x:c r="B53" s="76"/>
      <x:c r="C53" s="76" t="s">
        <x:v>1376</x:v>
      </x:c>
    </x:row>
    <x:row r="54" spans="1:17" ht="15" customHeight="1" x14ac:dyDescent="0.2">
      <x:c r="B54" s="76"/>
      <x:c r="C54" s="76" t="s">
        <x:v>1377</x:v>
      </x:c>
    </x:row>
    <x:row r="55" spans="1:17" ht="15" customHeight="1" x14ac:dyDescent="0.2">
      <x:c r="B55" s="76"/>
      <x:c r="C55" s="76"/>
    </x:row>
    <x:row r="56" spans="1:17" ht="15.75" customHeight="1" x14ac:dyDescent="0.25">
      <x:c r="B56" s="76" t="s">
        <x:v>1378</x:v>
      </x:c>
      <x:c r="C56" s="76"/>
    </x:row>
    <x:row r="57" spans="1:17" ht="15" customHeight="1" x14ac:dyDescent="0.2">
      <x:c r="B57" s="76"/>
      <x:c r="C57" s="76"/>
    </x:row>
    <x:row r="58" spans="1:17" ht="15.75" customHeight="1" x14ac:dyDescent="0.25">
      <x:c r="B58" s="76" t="s">
        <x:v>1379</x:v>
      </x:c>
      <x:c r="C58" s="76"/>
    </x:row>
    <x:row r="59" spans="1:17" ht="15" customHeight="1" x14ac:dyDescent="0.2">
      <x:c r="B59" s="76"/>
      <x:c r="C59" s="76"/>
    </x:row>
    <x:row r="60" spans="1:17" ht="15.75" customHeight="1" x14ac:dyDescent="0.25">
      <x:c r="B60" s="76" t="s">
        <x:v>1380</x:v>
      </x:c>
      <x:c r="C60" s="76"/>
    </x:row>
    <x:row r="61" spans="1:17" ht="15" customHeight="1" x14ac:dyDescent="0.2">
      <x:c r="B61" s="76" t="s">
        <x:v>1381</x:v>
      </x:c>
      <x:c r="C61" s="76"/>
    </x:row>
    <x:row r="62" spans="1:17" ht="15" customHeight="1" x14ac:dyDescent="0.2">
      <x:c r="B62" s="76" t="s">
        <x:v>1382</x:v>
      </x:c>
      <x:c r="C62" s="76"/>
    </x:row>
    <x:row r="63" spans="1:17" ht="15" customHeight="1" x14ac:dyDescent="0.2">
      <x:c r="B63" s="76"/>
      <x:c r="C63" s="76"/>
    </x:row>
    <x:row r="64" spans="1:17" ht="15.75" customHeight="1" x14ac:dyDescent="0.25">
      <x:c r="B64" s="76" t="s">
        <x:v>1383</x:v>
      </x:c>
      <x:c r="C64" s="76"/>
    </x:row>
    <x:row r="65" spans="1:17" ht="15" customHeight="1" x14ac:dyDescent="0.2">
      <x:c r="B65" s="76"/>
      <x:c r="C65" s="76" t="s">
        <x:v>1384</x:v>
      </x:c>
    </x:row>
    <x:row r="66" spans="1:17" ht="15" customHeight="1" x14ac:dyDescent="0.2">
      <x:c r="C66" s="76" t="s">
        <x:v>1385</x:v>
      </x:c>
    </x:row>
    <x:row r="67" spans="1:17" ht="15" customHeight="1" x14ac:dyDescent="0.2">
      <x:c r="C67" s="76" t="s">
        <x:v>1386</x:v>
      </x:c>
    </x:row>
  </x:sheetData>
  <x:printOptions horizontalCentered="0" verticalCentered="0" headings="0" gridLines="0"/>
  <x:pageMargins left="0.75" right="0.75" top="1" bottom="1" header="0.5" footer="0.5"/>
  <x:pageSetup paperSize="9" scale="100" pageOrder="downThenOver" orientation="landscape" blackAndWhite="0" draft="0" cellComments="none" errors="displayed" r:id="rId1"/>
  <x:headerFooter alignWithMargins="0"/>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codeName="Instruction">
    <x:tabColor indexed="60"/>
    <x:outlinePr summaryBelow="1" summaryRight="1"/>
  </x:sheetPr>
  <x:dimension ref="B1:Q390"/>
  <x:sheetViews>
    <x:sheetView showGridLines="0" showOutlineSymbols="0" workbookViewId="0">
      <x:selection activeCell="E4" sqref="E4"/>
    </x:sheetView>
  </x:sheetViews>
  <x:sheetFormatPr defaultRowHeight="12.75" x14ac:dyDescent="0.2"/>
  <x:cols>
    <x:col min="1" max="1" width="1.570312" style="0" customWidth="1"/>
    <x:col min="2" max="2" width="2.710938" style="0" customWidth="1"/>
    <x:col min="3" max="16" width="9.140625" style="0" customWidth="1"/>
    <x:col min="17" max="17" width="7.285156" style="0" customWidth="1"/>
  </x:cols>
  <x:sheetData>
    <x:row r="1" spans="1:17" ht="6.75" customHeight="1" x14ac:dyDescent="0.2"/>
    <x:row r="2" spans="1:17" ht="20.25" customHeight="1" x14ac:dyDescent="0.3">
      <x:c r="B2" s="8"/>
    </x:row>
    <x:row r="3" spans="1:17" ht="18" customHeight="1" x14ac:dyDescent="0.25">
      <x:c r="B3" s="9"/>
    </x:row>
    <x:row r="4" spans="1:17" ht="18" customHeight="1" x14ac:dyDescent="0.25">
      <x:c r="B4" s="9"/>
    </x:row>
    <x:row r="5" spans="1:17" ht="18" customHeight="1" x14ac:dyDescent="0.25">
      <x:c r="B5" s="9"/>
    </x:row>
    <x:row r="6" spans="1:17" ht="18" customHeight="1" x14ac:dyDescent="0.25">
      <x:c r="B6" s="9"/>
    </x:row>
    <x:row r="7" spans="1:17" ht="18" customHeight="1" x14ac:dyDescent="0.25">
      <x:c r="C7" s="10"/>
    </x:row>
    <x:row r="8" spans="1:17" ht="18" customHeight="1" x14ac:dyDescent="0.25">
      <x:c r="C8" s="10"/>
    </x:row>
    <x:row r="9" spans="1:17" ht="18" customHeight="1" x14ac:dyDescent="0.25">
      <x:c r="C9" s="10"/>
    </x:row>
    <x:row r="10" spans="1:17" ht="18" customHeight="1" x14ac:dyDescent="0.25">
      <x:c r="C10" s="10"/>
    </x:row>
    <x:row r="11" spans="1:17" ht="18" customHeight="1" x14ac:dyDescent="0.25">
      <x:c r="C11" s="10"/>
    </x:row>
    <x:row r="12" spans="1:17" ht="18" customHeight="1" x14ac:dyDescent="0.25">
      <x:c r="C12" s="10"/>
    </x:row>
    <x:row r="13" spans="1:17" ht="18" customHeight="1" x14ac:dyDescent="0.25">
      <x:c r="B13" s="11"/>
    </x:row>
    <x:row r="14" spans="1:17" ht="4.5" customHeight="1" x14ac:dyDescent="0.2"/>
    <x:row r="15" spans="1:17" ht="18" customHeight="1" x14ac:dyDescent="0.25">
      <x:c r="B15" s="9"/>
    </x:row>
    <x:row r="16" spans="1:17" ht="18" customHeight="1" x14ac:dyDescent="0.25">
      <x:c r="B16" s="9"/>
    </x:row>
    <x:row r="17" spans="1:17" ht="18" customHeight="1" x14ac:dyDescent="0.25">
      <x:c r="B17" s="317"/>
      <x:c r="C17" s="318"/>
      <x:c r="D17" s="318"/>
      <x:c r="E17" s="318"/>
      <x:c r="F17" s="318"/>
      <x:c r="G17" s="318"/>
      <x:c r="H17" s="318"/>
      <x:c r="I17" s="318"/>
      <x:c r="J17" s="318"/>
      <x:c r="K17" s="318"/>
      <x:c r="L17" s="318"/>
      <x:c r="M17" s="318"/>
      <x:c r="N17" s="318"/>
      <x:c r="O17" s="318"/>
      <x:c r="P17" s="318"/>
      <x:c r="Q17" s="318"/>
    </x:row>
    <x:row r="18" spans="1:17" ht="18" customHeight="1" x14ac:dyDescent="0.25">
      <x:c r="B18" s="317"/>
      <x:c r="C18" s="318"/>
      <x:c r="D18" s="318"/>
      <x:c r="E18" s="318"/>
      <x:c r="F18" s="318"/>
      <x:c r="G18" s="318"/>
      <x:c r="H18" s="318"/>
      <x:c r="I18" s="318"/>
      <x:c r="J18" s="318"/>
      <x:c r="K18" s="318"/>
      <x:c r="L18" s="318"/>
      <x:c r="M18" s="318"/>
      <x:c r="N18" s="318"/>
      <x:c r="O18" s="318"/>
      <x:c r="P18" s="318"/>
      <x:c r="Q18" s="318"/>
    </x:row>
    <x:row r="19" spans="1:17" ht="21.75" customHeight="1" x14ac:dyDescent="0.25">
      <x:c r="B19" s="14"/>
    </x:row>
    <x:row r="20" spans="1:17" ht="18" customHeight="1" x14ac:dyDescent="0.25">
      <x:c r="B20" s="9"/>
    </x:row>
    <x:row r="29" spans="1:17" ht="18.75" customHeight="1" x14ac:dyDescent="0.25">
      <x:c r="B29" s="9"/>
      <x:c r="C29" s="9"/>
      <x:c r="D29" s="9"/>
      <x:c r="E29" s="9"/>
      <x:c r="F29" s="9"/>
      <x:c r="G29" s="9"/>
      <x:c r="H29" s="9"/>
      <x:c r="I29" s="9"/>
      <x:c r="J29" s="9"/>
      <x:c r="K29" s="9"/>
    </x:row>
    <x:row r="64" spans="1:17" ht="9" customHeight="1" x14ac:dyDescent="0.2"/>
    <x:row r="65" spans="1:17" ht="18.75" customHeight="1" x14ac:dyDescent="0.25">
      <x:c r="B65" s="9"/>
    </x:row>
    <x:row r="88" spans="1:17" ht="39" customHeight="1" x14ac:dyDescent="0.2"/>
    <x:row r="89" spans="1:17" ht="52.5" customHeight="1" x14ac:dyDescent="0.2"/>
    <x:row r="90" spans="1:17" ht="12.75" customHeight="1" x14ac:dyDescent="0.2"/>
    <x:row r="91" spans="1:17" ht="18" customHeight="1" x14ac:dyDescent="0.25">
      <x:c r="B91" s="9"/>
    </x:row>
    <x:row r="92" spans="1:17" ht="18.75" customHeight="1" x14ac:dyDescent="0.3">
      <x:c r="B92" s="15"/>
    </x:row>
    <x:row r="134" spans="1:17" ht="54" customHeight="1" x14ac:dyDescent="0.2"/>
    <x:row r="135" spans="1:17" ht="12.75" customHeight="1" x14ac:dyDescent="0.2"/>
    <x:row r="136" spans="1:17" ht="18" customHeight="1" x14ac:dyDescent="0.25">
      <x:c r="B136" s="9"/>
    </x:row>
    <x:row r="148" spans="1:17" ht="44.25" customHeight="1" x14ac:dyDescent="0.2"/>
    <x:row r="150" spans="1:17" ht="18.75" customHeight="1" x14ac:dyDescent="0.3">
      <x:c r="B150" s="15"/>
    </x:row>
    <x:row r="178" spans="1:17" ht="48" customHeight="1" x14ac:dyDescent="0.2"/>
    <x:row r="179" spans="1:17" ht="78" customHeight="1" x14ac:dyDescent="0.2"/>
    <x:row r="181" spans="1:17" ht="18" customHeight="1" x14ac:dyDescent="0.25">
      <x:c r="B181" s="9"/>
    </x:row>
    <x:row r="182" spans="1:17" ht="18" customHeight="1" x14ac:dyDescent="0.25">
      <x:c r="B182" s="9"/>
    </x:row>
    <x:row r="183" spans="1:17" ht="18" customHeight="1" x14ac:dyDescent="0.25">
      <x:c r="B183" s="9"/>
    </x:row>
    <x:row r="197" spans="1:17" ht="48" customHeight="1" x14ac:dyDescent="0.2"/>
    <x:row r="199" spans="1:17" ht="18" customHeight="1" x14ac:dyDescent="0.25">
      <x:c r="B199" s="9"/>
    </x:row>
    <x:row r="200" spans="1:17" ht="18.75" customHeight="1" x14ac:dyDescent="0.3">
      <x:c r="B200" s="15"/>
    </x:row>
    <x:row r="201" spans="1:17" ht="18.75" customHeight="1" x14ac:dyDescent="0.3">
      <x:c r="B201" s="15"/>
    </x:row>
    <x:row r="222" spans="1:17" ht="4.5" customHeight="1" x14ac:dyDescent="0.2"/>
    <x:row r="224" spans="1:17" ht="18" customHeight="1" x14ac:dyDescent="0.25">
      <x:c r="B224" s="9"/>
    </x:row>
    <x:row r="225" spans="1:17" ht="18" customHeight="1" x14ac:dyDescent="0.25">
      <x:c r="B225" s="9"/>
    </x:row>
    <x:row r="226" spans="1:17" ht="18" customHeight="1" x14ac:dyDescent="0.25">
      <x:c r="B226" s="9"/>
    </x:row>
    <x:row r="227" spans="1:17" ht="18" customHeight="1" x14ac:dyDescent="0.25">
      <x:c r="B227" s="9"/>
    </x:row>
    <x:row r="228" spans="1:17" ht="18" customHeight="1" x14ac:dyDescent="0.25">
      <x:c r="B228" s="9"/>
    </x:row>
    <x:row r="229" spans="1:17" ht="18" customHeight="1" x14ac:dyDescent="0.25">
      <x:c r="B229" s="9"/>
    </x:row>
    <x:row r="284" spans="1:17" ht="154.5" customHeight="1" x14ac:dyDescent="0.2"/>
    <x:row r="287" spans="1:17" ht="18" customHeight="1" x14ac:dyDescent="0.25">
      <x:c r="B287" s="9"/>
    </x:row>
    <x:row r="337" spans="1:17" ht="60" customHeight="1" x14ac:dyDescent="0.2"/>
    <x:row r="339" spans="1:17" ht="18" customHeight="1" x14ac:dyDescent="0.25">
      <x:c r="B339" s="9"/>
    </x:row>
    <x:row r="340" spans="1:17" ht="18" customHeight="1" x14ac:dyDescent="0.25">
      <x:c r="B340" s="9"/>
    </x:row>
    <x:row r="341" spans="1:17" ht="18" customHeight="1" x14ac:dyDescent="0.25">
      <x:c r="B341" s="9"/>
    </x:row>
    <x:row r="387" spans="1:17" ht="8.25" customHeight="1" x14ac:dyDescent="0.2"/>
    <x:row r="389" spans="1:17" ht="18" customHeight="1" x14ac:dyDescent="0.25">
      <x:c r="B389" s="9"/>
    </x:row>
    <x:row r="390" spans="1:17" ht="18" customHeight="1" x14ac:dyDescent="0.25">
      <x:c r="B390" s="9"/>
    </x:row>
  </x:sheetData>
  <x:phoneticPr fontId="7" type="noConversion"/>
  <x:printOptions horizontalCentered="0" verticalCentered="0" headings="0" gridLines="0"/>
  <x:pageMargins left="0.75" right="0.75" top="1" bottom="1" header="0.5" footer="0.5"/>
  <x:pageSetup paperSize="9" scale="100" pageOrder="downThenOver" orientation="portrait" blackAndWhite="0" draft="0" cellComments="none" errors="displayed" r:id="rId1"/>
  <x:headerFooter alignWithMargins="0"/>
  <x:drawing r:id="rId2"/>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27</vt:i4>
      </vt:variant>
    </vt:vector>
  </ap:HeadingPairs>
  <ap:TitlesOfParts>
    <vt:vector baseType="lpstr" size="31">
      <vt:lpstr>Прайс-лист</vt:lpstr>
      <vt:lpstr>Лист1</vt:lpstr>
      <vt:lpstr>Инструкция и Глоссарий</vt:lpstr>
      <vt:lpstr>Инструкция</vt:lpstr>
      <vt:lpstr>Прайс-лист!_xlnm._FilterDatabase</vt:lpstr>
      <vt:lpstr>Прайс-лист!Print_Area</vt:lpstr>
      <vt:lpstr>Прайс-лист!Print_Titles</vt:lpstr>
      <vt:lpstr>Лист1!Print_Area</vt:lpstr>
      <vt:lpstr>Лист1!Print_Titles</vt:lpstr>
      <vt:lpstr>Инструкция и Глоссарий!DATA</vt:lpstr>
      <vt:lpstr>Инструкция и Глоссарий!PHONE</vt:lpstr>
      <vt:lpstr>Инструкция и Глоссарий!PRICE_DATE</vt:lpstr>
      <vt:lpstr>Инструкция и Глоссарий!QQ</vt:lpstr>
      <vt:lpstr>Инструкция и Глоссарий!QQQQ</vt:lpstr>
      <vt:lpstr>Инструкция и Глоссарий!SALER_NAME</vt:lpstr>
      <vt:lpstr>Инструкция и Глоссарий!_xlnm.Criteria</vt:lpstr>
      <vt:lpstr>Инструкция и Глоссарий!Print_Area</vt:lpstr>
      <vt:lpstr>Инструкция и Глоссарий!Print_Titles</vt:lpstr>
      <vt:lpstr>Инструкция!Print_Area</vt:lpstr>
      <vt:lpstr>Инструкция!Print_Titles</vt:lpstr>
      <vt:lpstr>ADDRESS</vt:lpstr>
      <vt:lpstr>Crit</vt:lpstr>
      <vt:lpstr>DATA</vt:lpstr>
      <vt:lpstr>ID_TYPE</vt:lpstr>
      <vt:lpstr>LINES</vt:lpstr>
      <vt:lpstr>PHONE</vt:lpstr>
      <vt:lpstr>PRICE_DATE</vt:lpstr>
      <vt:lpstr>QQ</vt:lpstr>
      <vt:lpstr>QQQQ</vt:lpstr>
      <vt:lpstr>SALER_NAME</vt:lpstr>
      <vt:lpstr>_xlnm.Criteria</vt:lpstr>
    </vt:vector>
  </ap:TitlesOfParts>
  <ap:Manager>Новиков О.Е.</ap:Manager>
  <ap:Company>АСТ</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Новинки-Допечатки</dc:title>
  <dc:subject>Прайс-лист на отпускаемую продукцию</dc:subject>
  <dc:creator>Заводская Е. А.</dc:creator>
  <lastModifiedBy>Михалева Ольга Юрьевна</lastModifiedBy>
  <lastPrinted>2009-11-16T19:10:04.0000000Z</lastPrinted>
  <dcterms:created xsi:type="dcterms:W3CDTF">2008-10-30T10:27:03.0000000Z</dcterms:created>
  <dcterms:modified xsi:type="dcterms:W3CDTF">2026-11-05T12:49:58.0000000Z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NXPowerLiteLastOptimized">
    <vt:r8>3537024</vt:r8>
  </op:property>
  <op:property fmtid="{D5CDD505-2E9C-101B-9397-08002B2CF9AE}" pid="3" name="NXPowerLiteSettings">
    <vt:lpwstr>B74006B004C800</vt:lpwstr>
  </op:property>
  <op:property fmtid="{D5CDD505-2E9C-101B-9397-08002B2CF9AE}" pid="4" name="NXPowerLiteVersion">
    <vt:lpwstr>D5.0.6</vt:lpwstr>
  </op:property>
</op:Properties>
</file>