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updateLinks="never" codeName="PriceBook" defaultThemeVersion="124226"/>
  <bookViews>
    <workbookView xWindow="-15" yWindow="165" windowWidth="19320" windowHeight="4905" tabRatio="260"/>
  </bookViews>
  <sheets>
    <sheet name="Прайс-лист" sheetId="1" r:id="rId1"/>
    <sheet name="Лист1" sheetId="5" r:id="rId2"/>
    <sheet name="Инструкция и Глоссарий" sheetId="4" state="hidden" r:id="rId3"/>
    <sheet name="Инструкция" sheetId="3" state="hidden" r:id="rId4"/>
  </sheets>
  <externalReferences>
    <externalReference r:id="rId5"/>
  </externalReferences>
  <definedNames>
    <definedName name="_xlnm._FilterDatabase" localSheetId="0" hidden="1">'Прайс-лист'!$A$17:$BN$482</definedName>
    <definedName name="ADDRESS">'Прайс-лист'!$F$2</definedName>
    <definedName name="Crit">'Прайс-лист'!$AT$4:$AT$5</definedName>
    <definedName name="DATA" localSheetId="2">'[1]Прайс-лист'!#REF!</definedName>
    <definedName name="DATA">'Прайс-лист'!#REF!</definedName>
    <definedName name="ID_TYPE">'Прайс-лист'!$AL$17</definedName>
    <definedName name="LINES">'Прайс-лист'!$A$1</definedName>
    <definedName name="PHONE" localSheetId="2">'[1]Прайс-лист'!#REF!</definedName>
    <definedName name="PHONE">'Прайс-лист'!#REF!</definedName>
    <definedName name="PRICE_DATE" localSheetId="2">'[1]Прайс-лист'!#REF!</definedName>
    <definedName name="PRICE_DATE">'Прайс-лист'!#REF!</definedName>
    <definedName name="QQ" localSheetId="2">'[1]Прайс-лист'!#REF!</definedName>
    <definedName name="QQ">'Прайс-лист'!#REF!</definedName>
    <definedName name="QQQQ" localSheetId="2">'[1]Прайс-лист'!#REF!</definedName>
    <definedName name="QQQQ">'Прайс-лист'!#REF!</definedName>
    <definedName name="SALER_NAME" localSheetId="2">'[1]Прайс-лист'!#REF!</definedName>
    <definedName name="SALER_NAME">'Прайс-лист'!#REF!</definedName>
    <definedName name="_xlnm.Criteria" localSheetId="2">'[1]Прайс-лист'!#REF!</definedName>
    <definedName name="_xlnm.Criteria">'Прайс-лист'!#REF!</definedName>
    <definedName name="_xlnm.Print_Area" localSheetId="0">'Прайс-лист'!$C:$AS</definedName>
  </definedNames>
  <calcPr calcId="144525" refMode="R1C1"/>
</workbook>
</file>

<file path=xl/calcChain.xml><?xml version="1.0" encoding="utf-8"?>
<calcChain xmlns="http://schemas.openxmlformats.org/spreadsheetml/2006/main">
  <c r="AO482" i="1" l="1"/>
  <c r="BJ482" i="1" s="1"/>
  <c r="AO472" i="1"/>
  <c r="AO473" i="1"/>
  <c r="BJ473" i="1" s="1"/>
  <c r="AO474" i="1"/>
  <c r="BI474" i="1" s="1"/>
  <c r="AO475" i="1"/>
  <c r="BJ475" i="1" s="1"/>
  <c r="AO476" i="1"/>
  <c r="AO477" i="1"/>
  <c r="BJ477" i="1" s="1"/>
  <c r="AO470" i="1"/>
  <c r="BI470" i="1" s="1"/>
  <c r="AO461" i="1"/>
  <c r="BJ461" i="1" s="1"/>
  <c r="BI461" i="1"/>
  <c r="AO462" i="1"/>
  <c r="AO463" i="1"/>
  <c r="BJ463" i="1" s="1"/>
  <c r="AO456" i="1"/>
  <c r="BI456" i="1" s="1"/>
  <c r="AO457" i="1"/>
  <c r="BJ457" i="1" s="1"/>
  <c r="BI457" i="1"/>
  <c r="AO458" i="1"/>
  <c r="AO453" i="1"/>
  <c r="BJ453" i="1" s="1"/>
  <c r="AO454" i="1"/>
  <c r="BI454" i="1"/>
  <c r="BJ454" i="1"/>
  <c r="AO451" i="1"/>
  <c r="BI451" i="1" s="1"/>
  <c r="AO449" i="1"/>
  <c r="AO444" i="1"/>
  <c r="BJ444" i="1" s="1"/>
  <c r="AO445" i="1"/>
  <c r="BI445" i="1" s="1"/>
  <c r="AO446" i="1"/>
  <c r="BI446" i="1"/>
  <c r="BJ446" i="1"/>
  <c r="AO442" i="1"/>
  <c r="AO440" i="1"/>
  <c r="BJ440" i="1" s="1"/>
  <c r="BI440" i="1"/>
  <c r="AO434" i="1"/>
  <c r="BJ434" i="1" s="1"/>
  <c r="AO435" i="1"/>
  <c r="BI435" i="1" s="1"/>
  <c r="AO436" i="1"/>
  <c r="AO437" i="1"/>
  <c r="BJ437" i="1" s="1"/>
  <c r="AO438" i="1"/>
  <c r="BI438" i="1" s="1"/>
  <c r="BJ438" i="1"/>
  <c r="AO432" i="1"/>
  <c r="BJ432" i="1" s="1"/>
  <c r="AO430" i="1"/>
  <c r="AO424" i="1"/>
  <c r="BJ424" i="1" s="1"/>
  <c r="BI424" i="1"/>
  <c r="AO419" i="1"/>
  <c r="BI419" i="1" s="1"/>
  <c r="BJ419" i="1"/>
  <c r="AO415" i="1"/>
  <c r="BI415" i="1" s="1"/>
  <c r="AO416" i="1"/>
  <c r="AO417" i="1"/>
  <c r="BJ417" i="1" s="1"/>
  <c r="AO407" i="1"/>
  <c r="BI407" i="1" s="1"/>
  <c r="AO408" i="1"/>
  <c r="BI408" i="1" s="1"/>
  <c r="BJ408" i="1"/>
  <c r="AO409" i="1"/>
  <c r="AO410" i="1"/>
  <c r="BJ410" i="1" s="1"/>
  <c r="AO411" i="1"/>
  <c r="BJ411" i="1" s="1"/>
  <c r="BI411" i="1"/>
  <c r="AO412" i="1"/>
  <c r="BI412" i="1" s="1"/>
  <c r="AO403" i="1"/>
  <c r="AO404" i="1"/>
  <c r="BJ404" i="1" s="1"/>
  <c r="AO395" i="1"/>
  <c r="BI395" i="1" s="1"/>
  <c r="AO388" i="1"/>
  <c r="BJ388" i="1" s="1"/>
  <c r="BI388" i="1"/>
  <c r="AO389" i="1"/>
  <c r="AO390" i="1"/>
  <c r="BJ390" i="1" s="1"/>
  <c r="AO385" i="1"/>
  <c r="BI385" i="1"/>
  <c r="BJ385" i="1"/>
  <c r="AO381" i="1"/>
  <c r="BI381" i="1" s="1"/>
  <c r="AO371" i="1"/>
  <c r="AO372" i="1"/>
  <c r="BJ372" i="1" s="1"/>
  <c r="AO373" i="1"/>
  <c r="BI373" i="1" s="1"/>
  <c r="AO369" i="1"/>
  <c r="BI369" i="1"/>
  <c r="BJ369" i="1"/>
  <c r="AO360" i="1"/>
  <c r="AO361" i="1"/>
  <c r="BJ361" i="1" s="1"/>
  <c r="BI361" i="1"/>
  <c r="AO362" i="1"/>
  <c r="BJ362" i="1" s="1"/>
  <c r="AO363" i="1"/>
  <c r="BI363" i="1" s="1"/>
  <c r="AO355" i="1"/>
  <c r="AO356" i="1"/>
  <c r="BJ356" i="1" s="1"/>
  <c r="AO357" i="1"/>
  <c r="BI357" i="1" s="1"/>
  <c r="BJ357" i="1"/>
  <c r="AO353" i="1"/>
  <c r="BJ353" i="1" s="1"/>
  <c r="AO349" i="1"/>
  <c r="AO346" i="1"/>
  <c r="BJ346" i="1" s="1"/>
  <c r="BI346" i="1"/>
  <c r="AO342" i="1"/>
  <c r="BI342" i="1" s="1"/>
  <c r="BJ342" i="1"/>
  <c r="AO340" i="1"/>
  <c r="BI340" i="1" s="1"/>
  <c r="AO334" i="1"/>
  <c r="AO335" i="1"/>
  <c r="BJ335" i="1" s="1"/>
  <c r="AO336" i="1"/>
  <c r="BI336" i="1" s="1"/>
  <c r="AO337" i="1"/>
  <c r="BI337" i="1" s="1"/>
  <c r="BJ337" i="1"/>
  <c r="AO338" i="1"/>
  <c r="AO328" i="1"/>
  <c r="BJ328" i="1" s="1"/>
  <c r="AO329" i="1"/>
  <c r="BJ329" i="1" s="1"/>
  <c r="BI329" i="1"/>
  <c r="AO330" i="1"/>
  <c r="BI330" i="1" s="1"/>
  <c r="AO323" i="1"/>
  <c r="AO320" i="1"/>
  <c r="BJ320" i="1" s="1"/>
  <c r="AO318" i="1"/>
  <c r="BI318" i="1" s="1"/>
  <c r="AO312" i="1"/>
  <c r="BI312" i="1" s="1"/>
  <c r="AO313" i="1"/>
  <c r="AO310" i="1"/>
  <c r="BJ310" i="1" s="1"/>
  <c r="AO303" i="1"/>
  <c r="BI303" i="1" s="1"/>
  <c r="AO300" i="1"/>
  <c r="BI300" i="1"/>
  <c r="BJ300" i="1"/>
  <c r="AO298" i="1"/>
  <c r="AO294" i="1"/>
  <c r="BJ294" i="1" s="1"/>
  <c r="BI294" i="1"/>
  <c r="AO291" i="1"/>
  <c r="BI291" i="1" s="1"/>
  <c r="AO292" i="1"/>
  <c r="BI292" i="1" s="1"/>
  <c r="BJ292" i="1"/>
  <c r="AO287" i="1"/>
  <c r="AO288" i="1"/>
  <c r="BI288" i="1" s="1"/>
  <c r="AO289" i="1"/>
  <c r="BI289" i="1" s="1"/>
  <c r="BJ289" i="1"/>
  <c r="AO281" i="1"/>
  <c r="BI281" i="1" s="1"/>
  <c r="AO277" i="1"/>
  <c r="AO278" i="1"/>
  <c r="BJ278" i="1" s="1"/>
  <c r="BI278" i="1"/>
  <c r="AO274" i="1"/>
  <c r="BI274" i="1" s="1"/>
  <c r="AO271" i="1"/>
  <c r="BI271" i="1" s="1"/>
  <c r="AO268" i="1"/>
  <c r="AO264" i="1"/>
  <c r="BJ264" i="1" s="1"/>
  <c r="AO262" i="1"/>
  <c r="BI262" i="1" s="1"/>
  <c r="AO257" i="1"/>
  <c r="BI257" i="1" s="1"/>
  <c r="AO258" i="1"/>
  <c r="AO259" i="1"/>
  <c r="BJ259" i="1" s="1"/>
  <c r="AO260" i="1"/>
  <c r="BI260" i="1" s="1"/>
  <c r="AO250" i="1"/>
  <c r="BI250" i="1" s="1"/>
  <c r="AO251" i="1"/>
  <c r="AO252" i="1"/>
  <c r="BJ252" i="1" s="1"/>
  <c r="AO248" i="1"/>
  <c r="BI248" i="1" s="1"/>
  <c r="BJ248" i="1"/>
  <c r="AO246" i="1"/>
  <c r="BI246" i="1" s="1"/>
  <c r="BJ246" i="1"/>
  <c r="AO239" i="1"/>
  <c r="AO240" i="1"/>
  <c r="BJ240" i="1" s="1"/>
  <c r="AO241" i="1"/>
  <c r="BJ241" i="1" s="1"/>
  <c r="BI241" i="1"/>
  <c r="AO242" i="1"/>
  <c r="BI242" i="1" s="1"/>
  <c r="AO243" i="1"/>
  <c r="AO244" i="1"/>
  <c r="BI244" i="1" s="1"/>
  <c r="AO226" i="1"/>
  <c r="BI226" i="1"/>
  <c r="BJ226" i="1"/>
  <c r="AO227" i="1"/>
  <c r="BI227" i="1" s="1"/>
  <c r="AO228" i="1"/>
  <c r="AO229" i="1"/>
  <c r="BI229" i="1" s="1"/>
  <c r="BJ229" i="1"/>
  <c r="AO230" i="1"/>
  <c r="BI230" i="1" s="1"/>
  <c r="BJ230" i="1"/>
  <c r="AO231" i="1"/>
  <c r="BI231" i="1" s="1"/>
  <c r="AO220" i="1"/>
  <c r="AO221" i="1"/>
  <c r="BI221" i="1" s="1"/>
  <c r="BJ221" i="1"/>
  <c r="AO222" i="1"/>
  <c r="BI222" i="1" s="1"/>
  <c r="AO223" i="1"/>
  <c r="BI223" i="1" s="1"/>
  <c r="AO224" i="1"/>
  <c r="AO216" i="1"/>
  <c r="BI216" i="1" s="1"/>
  <c r="AO217" i="1"/>
  <c r="BI217" i="1" s="1"/>
  <c r="BJ217" i="1"/>
  <c r="AO206" i="1"/>
  <c r="BI206" i="1" s="1"/>
  <c r="AO207" i="1"/>
  <c r="AO208" i="1"/>
  <c r="BJ208" i="1" s="1"/>
  <c r="BI208" i="1"/>
  <c r="AO209" i="1"/>
  <c r="BI209" i="1" s="1"/>
  <c r="AO210" i="1"/>
  <c r="BI210" i="1" s="1"/>
  <c r="AO211" i="1"/>
  <c r="AO212" i="1"/>
  <c r="BI212" i="1" s="1"/>
  <c r="AO213" i="1"/>
  <c r="BJ213" i="1" s="1"/>
  <c r="BI213" i="1"/>
  <c r="AO214" i="1"/>
  <c r="BI214" i="1" s="1"/>
  <c r="AO204" i="1"/>
  <c r="AO198" i="1"/>
  <c r="BI198" i="1" s="1"/>
  <c r="AO194" i="1"/>
  <c r="BJ194" i="1" s="1"/>
  <c r="BI194" i="1"/>
  <c r="AO195" i="1"/>
  <c r="BI195" i="1" s="1"/>
  <c r="AO196" i="1"/>
  <c r="AO184" i="1"/>
  <c r="BI184" i="1" s="1"/>
  <c r="AO185" i="1"/>
  <c r="BJ185" i="1" s="1"/>
  <c r="AO186" i="1"/>
  <c r="BI186" i="1" s="1"/>
  <c r="AO187" i="1"/>
  <c r="AO188" i="1"/>
  <c r="BI188" i="1" s="1"/>
  <c r="AO189" i="1"/>
  <c r="BJ189" i="1" s="1"/>
  <c r="AO190" i="1"/>
  <c r="BI190" i="1" s="1"/>
  <c r="AO191" i="1"/>
  <c r="AO192" i="1"/>
  <c r="BI192" i="1" s="1"/>
  <c r="AO179" i="1"/>
  <c r="BI179" i="1" s="1"/>
  <c r="AO177" i="1"/>
  <c r="BI177" i="1" s="1"/>
  <c r="AO174" i="1"/>
  <c r="AO175" i="1"/>
  <c r="BJ175" i="1" s="1"/>
  <c r="AO169" i="1"/>
  <c r="BI169" i="1" s="1"/>
  <c r="AO163" i="1"/>
  <c r="BI163" i="1" s="1"/>
  <c r="AO164" i="1"/>
  <c r="AO158" i="1"/>
  <c r="BJ158" i="1" s="1"/>
  <c r="AO159" i="1"/>
  <c r="BI159" i="1"/>
  <c r="BJ159" i="1"/>
  <c r="AO160" i="1"/>
  <c r="BI160" i="1" s="1"/>
  <c r="AO161" i="1"/>
  <c r="AO156" i="1"/>
  <c r="BJ156" i="1" s="1"/>
  <c r="AO154" i="1"/>
  <c r="BI154" i="1" s="1"/>
  <c r="AO151" i="1"/>
  <c r="BI151" i="1" s="1"/>
  <c r="AO146" i="1"/>
  <c r="AO147" i="1"/>
  <c r="BJ147" i="1" s="1"/>
  <c r="BI147" i="1"/>
  <c r="AO142" i="1"/>
  <c r="BI142" i="1" s="1"/>
  <c r="AO143" i="1"/>
  <c r="BI143" i="1" s="1"/>
  <c r="AO144" i="1"/>
  <c r="AO140" i="1"/>
  <c r="BJ140" i="1" s="1"/>
  <c r="AO138" i="1"/>
  <c r="BJ138" i="1" s="1"/>
  <c r="BI138" i="1"/>
  <c r="AO134" i="1"/>
  <c r="BI134" i="1" s="1"/>
  <c r="AO127" i="1"/>
  <c r="AO128" i="1"/>
  <c r="BJ128" i="1" s="1"/>
  <c r="AO129" i="1"/>
  <c r="BI129" i="1"/>
  <c r="BJ129" i="1"/>
  <c r="AO130" i="1"/>
  <c r="BI130" i="1" s="1"/>
  <c r="AO125" i="1"/>
  <c r="AO121" i="1"/>
  <c r="BI121" i="1" s="1"/>
  <c r="BJ121" i="1"/>
  <c r="AO122" i="1"/>
  <c r="BI122" i="1"/>
  <c r="BJ122" i="1"/>
  <c r="AO123" i="1"/>
  <c r="BI123" i="1" s="1"/>
  <c r="AO119" i="1"/>
  <c r="AO115" i="1"/>
  <c r="BI115" i="1"/>
  <c r="BJ115" i="1"/>
  <c r="AO85" i="1"/>
  <c r="BI85" i="1" s="1"/>
  <c r="BJ85" i="1"/>
  <c r="AO86" i="1"/>
  <c r="BJ86" i="1" s="1"/>
  <c r="AO87" i="1"/>
  <c r="AO88" i="1"/>
  <c r="BJ88" i="1" s="1"/>
  <c r="BI88" i="1"/>
  <c r="AO89" i="1"/>
  <c r="BI89" i="1" s="1"/>
  <c r="AO90" i="1"/>
  <c r="BJ90" i="1" s="1"/>
  <c r="AO91" i="1"/>
  <c r="AO92" i="1"/>
  <c r="BJ92" i="1" s="1"/>
  <c r="BI92" i="1"/>
  <c r="AO93" i="1"/>
  <c r="BI93" i="1" s="1"/>
  <c r="AO94" i="1"/>
  <c r="BI94" i="1" s="1"/>
  <c r="BJ94" i="1"/>
  <c r="AO95" i="1"/>
  <c r="AO96" i="1"/>
  <c r="BJ96" i="1" s="1"/>
  <c r="AO97" i="1"/>
  <c r="BI97" i="1" s="1"/>
  <c r="AO98" i="1"/>
  <c r="BI98" i="1" s="1"/>
  <c r="AO99" i="1"/>
  <c r="AO100" i="1"/>
  <c r="BJ100" i="1" s="1"/>
  <c r="BI100" i="1"/>
  <c r="AO101" i="1"/>
  <c r="BI101" i="1" s="1"/>
  <c r="AO102" i="1"/>
  <c r="BI102" i="1" s="1"/>
  <c r="AO103" i="1"/>
  <c r="AO104" i="1"/>
  <c r="BJ104" i="1" s="1"/>
  <c r="AO105" i="1"/>
  <c r="BI105" i="1" s="1"/>
  <c r="AO106" i="1"/>
  <c r="BI106" i="1" s="1"/>
  <c r="AO107" i="1"/>
  <c r="AO108" i="1"/>
  <c r="BJ108" i="1" s="1"/>
  <c r="BI108" i="1"/>
  <c r="AO109" i="1"/>
  <c r="BI109" i="1" s="1"/>
  <c r="AO110" i="1"/>
  <c r="BI110" i="1" s="1"/>
  <c r="BJ110" i="1"/>
  <c r="AO111" i="1"/>
  <c r="AO112" i="1"/>
  <c r="BJ112" i="1" s="1"/>
  <c r="AO113" i="1"/>
  <c r="BI113" i="1" s="1"/>
  <c r="AO82" i="1"/>
  <c r="BJ82" i="1" s="1"/>
  <c r="AO83" i="1"/>
  <c r="BI83" i="1" s="1"/>
  <c r="AO79" i="1"/>
  <c r="BJ79" i="1" s="1"/>
  <c r="AO72" i="1"/>
  <c r="BI72" i="1" s="1"/>
  <c r="AO73" i="1"/>
  <c r="BJ73" i="1" s="1"/>
  <c r="AO74" i="1"/>
  <c r="BI74" i="1" s="1"/>
  <c r="AO75" i="1"/>
  <c r="BJ75" i="1" s="1"/>
  <c r="AO76" i="1"/>
  <c r="BI76" i="1" s="1"/>
  <c r="AO69" i="1"/>
  <c r="BJ69" i="1" s="1"/>
  <c r="BI69" i="1"/>
  <c r="AO66" i="1"/>
  <c r="BI66" i="1" s="1"/>
  <c r="AO64" i="1"/>
  <c r="BJ64" i="1" s="1"/>
  <c r="AO62" i="1"/>
  <c r="BI62" i="1" s="1"/>
  <c r="AO59" i="1"/>
  <c r="BJ59" i="1" s="1"/>
  <c r="AO60" i="1"/>
  <c r="BI60" i="1" s="1"/>
  <c r="AO54" i="1"/>
  <c r="BJ54" i="1" s="1"/>
  <c r="AO45" i="1"/>
  <c r="BI45" i="1" s="1"/>
  <c r="AO46" i="1"/>
  <c r="BJ46" i="1" s="1"/>
  <c r="BI46" i="1"/>
  <c r="AO38" i="1"/>
  <c r="BI38" i="1" s="1"/>
  <c r="AO39" i="1"/>
  <c r="BJ39" i="1" s="1"/>
  <c r="AO40" i="1"/>
  <c r="BI40" i="1" s="1"/>
  <c r="AO41" i="1"/>
  <c r="BJ41" i="1" s="1"/>
  <c r="BI41" i="1"/>
  <c r="AO36" i="1"/>
  <c r="BI36" i="1" s="1"/>
  <c r="AO30" i="1"/>
  <c r="BJ30" i="1" s="1"/>
  <c r="AO31" i="1"/>
  <c r="BI31" i="1" s="1"/>
  <c r="AO32" i="1"/>
  <c r="BJ32" i="1" s="1"/>
  <c r="AO33" i="1"/>
  <c r="BI33" i="1" s="1"/>
  <c r="AO34" i="1"/>
  <c r="BJ34" i="1" s="1"/>
  <c r="AO26" i="1"/>
  <c r="BI26" i="1" s="1"/>
  <c r="AO27" i="1"/>
  <c r="BJ27" i="1" s="1"/>
  <c r="AO28" i="1"/>
  <c r="BI28" i="1" s="1"/>
  <c r="AO23" i="1"/>
  <c r="BJ23" i="1" s="1"/>
  <c r="AO24" i="1"/>
  <c r="BI24" i="1" s="1"/>
  <c r="AO20" i="1"/>
  <c r="BJ20" i="1" s="1"/>
  <c r="AO21" i="1"/>
  <c r="BI21" i="1" s="1"/>
  <c r="AO18" i="1"/>
  <c r="BJ18" i="1" s="1"/>
  <c r="BI463" i="1" l="1"/>
  <c r="BJ154" i="1"/>
  <c r="BI20" i="1"/>
  <c r="BI73" i="1"/>
  <c r="BJ83" i="1"/>
  <c r="BJ102" i="1"/>
  <c r="BI90" i="1"/>
  <c r="BI175" i="1"/>
  <c r="BJ179" i="1"/>
  <c r="BJ381" i="1"/>
  <c r="BJ451" i="1"/>
  <c r="BI477" i="1"/>
  <c r="BJ474" i="1"/>
  <c r="BI27" i="1"/>
  <c r="BI59" i="1"/>
  <c r="BJ66" i="1"/>
  <c r="BI112" i="1"/>
  <c r="BI104" i="1"/>
  <c r="BI96" i="1"/>
  <c r="BJ89" i="1"/>
  <c r="BI140" i="1"/>
  <c r="BJ142" i="1"/>
  <c r="BI158" i="1"/>
  <c r="BJ169" i="1"/>
  <c r="BI189" i="1"/>
  <c r="BJ216" i="1"/>
  <c r="BJ222" i="1"/>
  <c r="BJ242" i="1"/>
  <c r="BI240" i="1"/>
  <c r="BI264" i="1"/>
  <c r="BJ274" i="1"/>
  <c r="BJ291" i="1"/>
  <c r="BJ303" i="1"/>
  <c r="BI328" i="1"/>
  <c r="BI362" i="1"/>
  <c r="BI390" i="1"/>
  <c r="BI410" i="1"/>
  <c r="BI434" i="1"/>
  <c r="BI453" i="1"/>
  <c r="BJ470" i="1"/>
  <c r="BI482" i="1"/>
  <c r="BJ21" i="1"/>
  <c r="BI32" i="1"/>
  <c r="BI82" i="1"/>
  <c r="BJ106" i="1"/>
  <c r="BJ98" i="1"/>
  <c r="BJ93" i="1"/>
  <c r="BI86" i="1"/>
  <c r="BI128" i="1"/>
  <c r="BI156" i="1"/>
  <c r="BI185" i="1"/>
  <c r="BJ244" i="1"/>
  <c r="BJ340" i="1"/>
  <c r="BI353" i="1"/>
  <c r="BJ395" i="1"/>
  <c r="BJ415" i="1"/>
  <c r="BI432" i="1"/>
  <c r="BJ456" i="1"/>
  <c r="BI475" i="1"/>
  <c r="BI473" i="1"/>
  <c r="BJ28" i="1"/>
  <c r="BJ33" i="1"/>
  <c r="BJ36" i="1"/>
  <c r="BJ38" i="1"/>
  <c r="BJ60" i="1"/>
  <c r="BJ74" i="1"/>
  <c r="BJ260" i="1"/>
  <c r="BJ262" i="1"/>
  <c r="BJ318" i="1"/>
  <c r="BI335" i="1"/>
  <c r="BI372" i="1"/>
  <c r="BI417" i="1"/>
  <c r="BI444" i="1"/>
  <c r="BJ113" i="1"/>
  <c r="BJ109" i="1"/>
  <c r="BJ105" i="1"/>
  <c r="BJ101" i="1"/>
  <c r="BJ97" i="1"/>
  <c r="BJ192" i="1"/>
  <c r="BJ188" i="1"/>
  <c r="BJ184" i="1"/>
  <c r="BJ198" i="1"/>
  <c r="BJ212" i="1"/>
  <c r="BJ250" i="1"/>
  <c r="BJ257" i="1"/>
  <c r="BJ288" i="1"/>
  <c r="BJ312" i="1"/>
  <c r="BJ330" i="1"/>
  <c r="BJ336" i="1"/>
  <c r="BJ363" i="1"/>
  <c r="BJ373" i="1"/>
  <c r="BJ412" i="1"/>
  <c r="BJ407" i="1"/>
  <c r="BJ435" i="1"/>
  <c r="BJ445" i="1"/>
  <c r="BI18" i="1"/>
  <c r="BI23" i="1"/>
  <c r="BI34" i="1"/>
  <c r="BI30" i="1"/>
  <c r="BI39" i="1"/>
  <c r="BI54" i="1"/>
  <c r="BI64" i="1"/>
  <c r="BI75" i="1"/>
  <c r="BI79" i="1"/>
  <c r="BJ134" i="1"/>
  <c r="BJ143" i="1"/>
  <c r="BJ209" i="1"/>
  <c r="BI252" i="1"/>
  <c r="BI259" i="1"/>
  <c r="BI310" i="1"/>
  <c r="BI320" i="1"/>
  <c r="BI356" i="1"/>
  <c r="BI404" i="1"/>
  <c r="BI437" i="1"/>
  <c r="BI207" i="1"/>
  <c r="BJ207" i="1"/>
  <c r="BI239" i="1"/>
  <c r="BJ239" i="1"/>
  <c r="BI298" i="1"/>
  <c r="BJ298" i="1"/>
  <c r="BI349" i="1"/>
  <c r="BJ349" i="1"/>
  <c r="BI430" i="1"/>
  <c r="BJ430" i="1"/>
  <c r="BI458" i="1"/>
  <c r="BJ458" i="1"/>
  <c r="BI462" i="1"/>
  <c r="BJ462" i="1"/>
  <c r="BI472" i="1"/>
  <c r="BJ472" i="1"/>
  <c r="BI191" i="1"/>
  <c r="BJ191" i="1"/>
  <c r="BI187" i="1"/>
  <c r="BJ187" i="1"/>
  <c r="BI196" i="1"/>
  <c r="BJ196" i="1"/>
  <c r="BI204" i="1"/>
  <c r="BJ204" i="1"/>
  <c r="BI211" i="1"/>
  <c r="BJ211" i="1"/>
  <c r="BI251" i="1"/>
  <c r="BJ251" i="1"/>
  <c r="BI258" i="1"/>
  <c r="BJ258" i="1"/>
  <c r="BI287" i="1"/>
  <c r="BJ287" i="1"/>
  <c r="BI313" i="1"/>
  <c r="BJ313" i="1"/>
  <c r="BI323" i="1"/>
  <c r="BJ323" i="1"/>
  <c r="BI355" i="1"/>
  <c r="BJ355" i="1"/>
  <c r="BI403" i="1"/>
  <c r="BJ403" i="1"/>
  <c r="BI436" i="1"/>
  <c r="BJ436" i="1"/>
  <c r="BI389" i="1"/>
  <c r="BJ389" i="1"/>
  <c r="BI476" i="1"/>
  <c r="BJ476" i="1"/>
  <c r="BJ24" i="1"/>
  <c r="BJ26" i="1"/>
  <c r="BJ31" i="1"/>
  <c r="BJ40" i="1"/>
  <c r="BJ45" i="1"/>
  <c r="BJ62" i="1"/>
  <c r="BJ76" i="1"/>
  <c r="BJ72" i="1"/>
  <c r="BI91" i="1"/>
  <c r="BJ91" i="1"/>
  <c r="BI87" i="1"/>
  <c r="BJ87" i="1"/>
  <c r="BI127" i="1"/>
  <c r="BJ127" i="1"/>
  <c r="BI144" i="1"/>
  <c r="BJ144" i="1"/>
  <c r="BI146" i="1"/>
  <c r="BJ146" i="1"/>
  <c r="BI161" i="1"/>
  <c r="BJ161" i="1"/>
  <c r="BI164" i="1"/>
  <c r="BJ164" i="1"/>
  <c r="BI174" i="1"/>
  <c r="BJ174" i="1"/>
  <c r="BI268" i="1"/>
  <c r="BJ268" i="1"/>
  <c r="BI277" i="1"/>
  <c r="BJ277" i="1"/>
  <c r="BI338" i="1"/>
  <c r="BJ338" i="1"/>
  <c r="BI360" i="1"/>
  <c r="BJ360" i="1"/>
  <c r="BI409" i="1"/>
  <c r="BJ409" i="1"/>
  <c r="BI442" i="1"/>
  <c r="BJ442" i="1"/>
  <c r="BI111" i="1"/>
  <c r="BJ111" i="1"/>
  <c r="BI107" i="1"/>
  <c r="BJ107" i="1"/>
  <c r="BI103" i="1"/>
  <c r="BJ103" i="1"/>
  <c r="BI99" i="1"/>
  <c r="BJ99" i="1"/>
  <c r="BI95" i="1"/>
  <c r="BJ95" i="1"/>
  <c r="BI119" i="1"/>
  <c r="BJ119" i="1"/>
  <c r="BI125" i="1"/>
  <c r="BJ125" i="1"/>
  <c r="BI224" i="1"/>
  <c r="BJ224" i="1"/>
  <c r="BI220" i="1"/>
  <c r="BJ220" i="1"/>
  <c r="BI228" i="1"/>
  <c r="BJ228" i="1"/>
  <c r="BI243" i="1"/>
  <c r="BJ243" i="1"/>
  <c r="BI334" i="1"/>
  <c r="BJ334" i="1"/>
  <c r="BI371" i="1"/>
  <c r="BJ371" i="1"/>
  <c r="BI416" i="1"/>
  <c r="BJ416" i="1"/>
  <c r="BI449" i="1"/>
  <c r="BJ449" i="1"/>
  <c r="BJ123" i="1"/>
  <c r="BJ130" i="1"/>
  <c r="BJ151" i="1"/>
  <c r="BJ160" i="1"/>
  <c r="BJ163" i="1"/>
  <c r="BJ177" i="1"/>
  <c r="BJ190" i="1"/>
  <c r="BJ186" i="1"/>
  <c r="BJ195" i="1"/>
  <c r="BJ214" i="1"/>
  <c r="BJ210" i="1"/>
  <c r="BJ206" i="1"/>
  <c r="BJ223" i="1"/>
  <c r="BJ231" i="1"/>
  <c r="BJ227" i="1"/>
  <c r="BJ271" i="1"/>
  <c r="BJ281" i="1"/>
  <c r="AO480" i="1"/>
  <c r="BJ480" i="1" s="1"/>
  <c r="AO478" i="1"/>
  <c r="BI478" i="1" s="1"/>
  <c r="AO469" i="1"/>
  <c r="BJ469" i="1" s="1"/>
  <c r="AO466" i="1"/>
  <c r="BJ466" i="1" s="1"/>
  <c r="AO459" i="1"/>
  <c r="BJ459" i="1" s="1"/>
  <c r="AO455" i="1"/>
  <c r="BI455" i="1" s="1"/>
  <c r="AO422" i="1"/>
  <c r="BJ422" i="1" s="1"/>
  <c r="AO406" i="1"/>
  <c r="BJ406" i="1" s="1"/>
  <c r="AO405" i="1"/>
  <c r="BJ405" i="1" s="1"/>
  <c r="AO397" i="1"/>
  <c r="BI397" i="1" s="1"/>
  <c r="AO396" i="1"/>
  <c r="BJ396" i="1" s="1"/>
  <c r="AO387" i="1"/>
  <c r="BJ387" i="1" s="1"/>
  <c r="AO370" i="1"/>
  <c r="BJ370" i="1" s="1"/>
  <c r="AO358" i="1"/>
  <c r="BI358" i="1" s="1"/>
  <c r="AO332" i="1"/>
  <c r="BJ332" i="1" s="1"/>
  <c r="AO325" i="1"/>
  <c r="BJ325" i="1" s="1"/>
  <c r="AO324" i="1"/>
  <c r="BJ324" i="1" s="1"/>
  <c r="AO322" i="1"/>
  <c r="BI322" i="1" s="1"/>
  <c r="AO314" i="1"/>
  <c r="BJ314" i="1" s="1"/>
  <c r="AO309" i="1"/>
  <c r="BJ309" i="1" s="1"/>
  <c r="AO306" i="1"/>
  <c r="BI306" i="1" s="1"/>
  <c r="AO290" i="1"/>
  <c r="BI290" i="1" s="1"/>
  <c r="AO225" i="1"/>
  <c r="BJ225" i="1" s="1"/>
  <c r="AO218" i="1"/>
  <c r="BJ218" i="1" s="1"/>
  <c r="AO215" i="1"/>
  <c r="BI215" i="1" s="1"/>
  <c r="AO203" i="1"/>
  <c r="BI203" i="1" s="1"/>
  <c r="AO199" i="1"/>
  <c r="BJ199" i="1" s="1"/>
  <c r="AO180" i="1"/>
  <c r="BJ180" i="1" s="1"/>
  <c r="AO170" i="1"/>
  <c r="BI170" i="1" s="1"/>
  <c r="AO167" i="1"/>
  <c r="BI167" i="1" s="1"/>
  <c r="AO150" i="1"/>
  <c r="BJ150" i="1" s="1"/>
  <c r="AO149" i="1"/>
  <c r="BJ149" i="1" s="1"/>
  <c r="AO135" i="1"/>
  <c r="BI135" i="1" s="1"/>
  <c r="AO70" i="1"/>
  <c r="BI70" i="1" s="1"/>
  <c r="AO68" i="1"/>
  <c r="BJ68" i="1" s="1"/>
  <c r="BJ215" i="1" l="1"/>
  <c r="BJ358" i="1"/>
  <c r="BJ135" i="1"/>
  <c r="BI332" i="1"/>
  <c r="BI370" i="1"/>
  <c r="BJ306" i="1"/>
  <c r="BJ455" i="1"/>
  <c r="BJ170" i="1"/>
  <c r="BI422" i="1"/>
  <c r="BI459" i="1"/>
  <c r="BJ70" i="1"/>
  <c r="BJ167" i="1"/>
  <c r="BJ203" i="1"/>
  <c r="BJ290" i="1"/>
  <c r="BJ322" i="1"/>
  <c r="BI396" i="1"/>
  <c r="BI405" i="1"/>
  <c r="BJ478" i="1"/>
  <c r="BI68" i="1"/>
  <c r="BI150" i="1"/>
  <c r="BI199" i="1"/>
  <c r="BI225" i="1"/>
  <c r="BI314" i="1"/>
  <c r="BI324" i="1"/>
  <c r="BJ397" i="1"/>
  <c r="BI469" i="1"/>
  <c r="BI480" i="1"/>
  <c r="BI149" i="1"/>
  <c r="BI180" i="1"/>
  <c r="BI218" i="1"/>
  <c r="BI309" i="1"/>
  <c r="BI325" i="1"/>
  <c r="BI387" i="1"/>
  <c r="BI406" i="1"/>
  <c r="BI466" i="1"/>
  <c r="AO479" i="1"/>
  <c r="BJ479" i="1" s="1"/>
  <c r="AO450" i="1"/>
  <c r="BI450" i="1" s="1"/>
  <c r="AO414" i="1"/>
  <c r="BJ414" i="1" s="1"/>
  <c r="AO351" i="1"/>
  <c r="BJ351" i="1" s="1"/>
  <c r="AO345" i="1"/>
  <c r="BJ345" i="1" s="1"/>
  <c r="AO344" i="1"/>
  <c r="BJ344" i="1" s="1"/>
  <c r="AO343" i="1"/>
  <c r="BJ343" i="1" s="1"/>
  <c r="AO321" i="1"/>
  <c r="BJ321" i="1" s="1"/>
  <c r="AO305" i="1"/>
  <c r="BI305" i="1" s="1"/>
  <c r="AO285" i="1"/>
  <c r="BJ285" i="1" s="1"/>
  <c r="AO284" i="1"/>
  <c r="BJ284" i="1" s="1"/>
  <c r="AO273" i="1"/>
  <c r="BJ273" i="1" s="1"/>
  <c r="AO270" i="1"/>
  <c r="BI270" i="1" s="1"/>
  <c r="AO265" i="1"/>
  <c r="BI265" i="1" s="1"/>
  <c r="AO254" i="1"/>
  <c r="BJ254" i="1" s="1"/>
  <c r="AO219" i="1"/>
  <c r="BJ219" i="1" s="1"/>
  <c r="AO197" i="1"/>
  <c r="BI197" i="1" s="1"/>
  <c r="AO182" i="1"/>
  <c r="BJ182" i="1" s="1"/>
  <c r="AO181" i="1"/>
  <c r="BJ181" i="1" s="1"/>
  <c r="AO165" i="1"/>
  <c r="BJ165" i="1" s="1"/>
  <c r="AO162" i="1"/>
  <c r="BJ162" i="1" s="1"/>
  <c r="AO132" i="1"/>
  <c r="BI132" i="1" s="1"/>
  <c r="AO131" i="1"/>
  <c r="BJ131" i="1" s="1"/>
  <c r="AO116" i="1"/>
  <c r="BJ116" i="1" s="1"/>
  <c r="AO84" i="1"/>
  <c r="BI84" i="1" s="1"/>
  <c r="AO61" i="1"/>
  <c r="BJ61" i="1" s="1"/>
  <c r="AO58" i="1"/>
  <c r="BJ58" i="1" s="1"/>
  <c r="AO35" i="1"/>
  <c r="BJ35" i="1" s="1"/>
  <c r="BJ265" i="1" l="1"/>
  <c r="BI131" i="1"/>
  <c r="BI344" i="1"/>
  <c r="BI414" i="1"/>
  <c r="BI58" i="1"/>
  <c r="BI182" i="1"/>
  <c r="BI285" i="1"/>
  <c r="BJ84" i="1"/>
  <c r="BI61" i="1"/>
  <c r="BJ132" i="1"/>
  <c r="BI181" i="1"/>
  <c r="BI254" i="1"/>
  <c r="BI284" i="1"/>
  <c r="BI343" i="1"/>
  <c r="BJ197" i="1"/>
  <c r="BJ270" i="1"/>
  <c r="BJ305" i="1"/>
  <c r="BJ450" i="1"/>
  <c r="BI35" i="1"/>
  <c r="BI116" i="1"/>
  <c r="BI165" i="1"/>
  <c r="BI219" i="1"/>
  <c r="BI273" i="1"/>
  <c r="BI321" i="1"/>
  <c r="BI351" i="1"/>
  <c r="BI162" i="1"/>
  <c r="BI345" i="1"/>
  <c r="BI479" i="1"/>
  <c r="AO421" i="1"/>
  <c r="BJ421" i="1" s="1"/>
  <c r="AO399" i="1"/>
  <c r="BI399" i="1" s="1"/>
  <c r="AO398" i="1"/>
  <c r="BJ398" i="1" s="1"/>
  <c r="AO391" i="1"/>
  <c r="BJ391" i="1" s="1"/>
  <c r="AO384" i="1"/>
  <c r="BJ384" i="1" s="1"/>
  <c r="AO383" i="1"/>
  <c r="BI383" i="1" s="1"/>
  <c r="AO382" i="1"/>
  <c r="BJ382" i="1" s="1"/>
  <c r="AO380" i="1"/>
  <c r="BJ380" i="1" s="1"/>
  <c r="AO374" i="1"/>
  <c r="BJ374" i="1" s="1"/>
  <c r="AO348" i="1"/>
  <c r="BI348" i="1" s="1"/>
  <c r="AO333" i="1"/>
  <c r="BJ333" i="1" s="1"/>
  <c r="AO311" i="1"/>
  <c r="BJ311" i="1" s="1"/>
  <c r="AO295" i="1"/>
  <c r="BJ295" i="1" s="1"/>
  <c r="AO283" i="1"/>
  <c r="BI283" i="1" s="1"/>
  <c r="AO280" i="1"/>
  <c r="BJ280" i="1" s="1"/>
  <c r="AO276" i="1"/>
  <c r="BJ276" i="1" s="1"/>
  <c r="AO269" i="1"/>
  <c r="BJ269" i="1" s="1"/>
  <c r="AO255" i="1"/>
  <c r="BI255" i="1" s="1"/>
  <c r="AO253" i="1"/>
  <c r="BJ253" i="1" s="1"/>
  <c r="AO205" i="1"/>
  <c r="BJ205" i="1" s="1"/>
  <c r="AO193" i="1"/>
  <c r="BJ193" i="1" s="1"/>
  <c r="AO172" i="1"/>
  <c r="BI172" i="1" s="1"/>
  <c r="AO148" i="1"/>
  <c r="BJ148" i="1" s="1"/>
  <c r="AO141" i="1"/>
  <c r="BJ141" i="1" s="1"/>
  <c r="AO118" i="1"/>
  <c r="BJ118" i="1" s="1"/>
  <c r="AO78" i="1"/>
  <c r="BJ78" i="1" s="1"/>
  <c r="AO77" i="1"/>
  <c r="BJ77" i="1" s="1"/>
  <c r="AO71" i="1"/>
  <c r="BJ71" i="1" s="1"/>
  <c r="AO63" i="1"/>
  <c r="BI63" i="1" s="1"/>
  <c r="AO55" i="1"/>
  <c r="BJ55" i="1" s="1"/>
  <c r="AO25" i="1"/>
  <c r="BJ25" i="1" s="1"/>
  <c r="BJ63" i="1" l="1"/>
  <c r="BJ383" i="1"/>
  <c r="BI398" i="1"/>
  <c r="BJ348" i="1"/>
  <c r="BI382" i="1"/>
  <c r="BJ172" i="1"/>
  <c r="BI253" i="1"/>
  <c r="BI55" i="1"/>
  <c r="BI78" i="1"/>
  <c r="BI148" i="1"/>
  <c r="BJ283" i="1"/>
  <c r="BI333" i="1"/>
  <c r="BI25" i="1"/>
  <c r="BI77" i="1"/>
  <c r="BJ255" i="1"/>
  <c r="BI280" i="1"/>
  <c r="BJ399" i="1"/>
  <c r="BI71" i="1"/>
  <c r="BI141" i="1"/>
  <c r="BI205" i="1"/>
  <c r="BI276" i="1"/>
  <c r="BI311" i="1"/>
  <c r="BI380" i="1"/>
  <c r="BI391" i="1"/>
  <c r="BI118" i="1"/>
  <c r="BI193" i="1"/>
  <c r="BI269" i="1"/>
  <c r="BI295" i="1"/>
  <c r="BI374" i="1"/>
  <c r="BI384" i="1"/>
  <c r="BI421" i="1"/>
  <c r="AO481" i="1"/>
  <c r="BJ481" i="1" s="1"/>
  <c r="AO468" i="1"/>
  <c r="BI468" i="1" s="1"/>
  <c r="AO465" i="1"/>
  <c r="BJ465" i="1" s="1"/>
  <c r="AO452" i="1"/>
  <c r="BJ452" i="1" s="1"/>
  <c r="AO447" i="1"/>
  <c r="BJ447" i="1" s="1"/>
  <c r="AO443" i="1"/>
  <c r="BI443" i="1" s="1"/>
  <c r="AO441" i="1"/>
  <c r="BI441" i="1" s="1"/>
  <c r="AO431" i="1"/>
  <c r="BJ431" i="1" s="1"/>
  <c r="AO429" i="1"/>
  <c r="BJ429" i="1" s="1"/>
  <c r="AO428" i="1"/>
  <c r="BI428" i="1" s="1"/>
  <c r="AO427" i="1"/>
  <c r="BI427" i="1" s="1"/>
  <c r="AO426" i="1"/>
  <c r="BJ426" i="1" s="1"/>
  <c r="AO425" i="1"/>
  <c r="BJ425" i="1" s="1"/>
  <c r="AO420" i="1"/>
  <c r="BI420" i="1" s="1"/>
  <c r="AO418" i="1"/>
  <c r="BJ418" i="1" s="1"/>
  <c r="AO413" i="1"/>
  <c r="BJ413" i="1" s="1"/>
  <c r="AO402" i="1"/>
  <c r="BJ402" i="1" s="1"/>
  <c r="AO401" i="1"/>
  <c r="BI401" i="1" s="1"/>
  <c r="AO400" i="1"/>
  <c r="BJ400" i="1" s="1"/>
  <c r="AO394" i="1"/>
  <c r="BJ394" i="1" s="1"/>
  <c r="AO393" i="1"/>
  <c r="BJ393" i="1" s="1"/>
  <c r="AO386" i="1"/>
  <c r="BI386" i="1" s="1"/>
  <c r="AO379" i="1"/>
  <c r="BJ379" i="1" s="1"/>
  <c r="AO378" i="1"/>
  <c r="BJ378" i="1" s="1"/>
  <c r="AO377" i="1"/>
  <c r="BJ377" i="1" s="1"/>
  <c r="AO376" i="1"/>
  <c r="BI376" i="1" s="1"/>
  <c r="AO368" i="1"/>
  <c r="BJ368" i="1" s="1"/>
  <c r="AO367" i="1"/>
  <c r="BJ367" i="1" s="1"/>
  <c r="AO366" i="1"/>
  <c r="BI366" i="1" s="1"/>
  <c r="AO365" i="1"/>
  <c r="BJ365" i="1" s="1"/>
  <c r="AO352" i="1"/>
  <c r="BJ352" i="1" s="1"/>
  <c r="AO350" i="1"/>
  <c r="BJ350" i="1" s="1"/>
  <c r="AO347" i="1"/>
  <c r="BI347" i="1" s="1"/>
  <c r="AO341" i="1"/>
  <c r="BJ341" i="1" s="1"/>
  <c r="AO339" i="1"/>
  <c r="BJ339" i="1" s="1"/>
  <c r="AO319" i="1"/>
  <c r="BJ319" i="1" s="1"/>
  <c r="AO317" i="1"/>
  <c r="BI317" i="1" s="1"/>
  <c r="AO316" i="1"/>
  <c r="BJ316" i="1" s="1"/>
  <c r="AO315" i="1"/>
  <c r="BJ315" i="1" s="1"/>
  <c r="AO297" i="1"/>
  <c r="BJ297" i="1" s="1"/>
  <c r="AO296" i="1"/>
  <c r="BI296" i="1" s="1"/>
  <c r="AO293" i="1"/>
  <c r="BI293" i="1" s="1"/>
  <c r="AO286" i="1"/>
  <c r="BJ286" i="1" s="1"/>
  <c r="AO275" i="1"/>
  <c r="BJ275" i="1" s="1"/>
  <c r="AO272" i="1"/>
  <c r="BI272" i="1" s="1"/>
  <c r="AO267" i="1"/>
  <c r="BJ267" i="1" s="1"/>
  <c r="AO261" i="1"/>
  <c r="BJ261" i="1" s="1"/>
  <c r="AO256" i="1"/>
  <c r="BJ256" i="1" s="1"/>
  <c r="AO249" i="1"/>
  <c r="BI249" i="1" s="1"/>
  <c r="AO245" i="1"/>
  <c r="BJ245" i="1" s="1"/>
  <c r="AO238" i="1"/>
  <c r="BJ238" i="1" s="1"/>
  <c r="AO232" i="1"/>
  <c r="BJ232" i="1" s="1"/>
  <c r="AO202" i="1"/>
  <c r="BJ202" i="1" s="1"/>
  <c r="AO201" i="1"/>
  <c r="BJ201" i="1" s="1"/>
  <c r="AO200" i="1"/>
  <c r="BJ200" i="1" s="1"/>
  <c r="AO183" i="1"/>
  <c r="BJ183" i="1" s="1"/>
  <c r="AO173" i="1"/>
  <c r="BJ173" i="1" s="1"/>
  <c r="AO168" i="1"/>
  <c r="BJ168" i="1" s="1"/>
  <c r="AO166" i="1"/>
  <c r="BJ166" i="1" s="1"/>
  <c r="AO155" i="1"/>
  <c r="BJ155" i="1" s="1"/>
  <c r="AO153" i="1"/>
  <c r="BJ153" i="1" s="1"/>
  <c r="AO145" i="1"/>
  <c r="BI145" i="1" s="1"/>
  <c r="AO139" i="1"/>
  <c r="BJ139" i="1" s="1"/>
  <c r="AO137" i="1"/>
  <c r="BJ137" i="1" s="1"/>
  <c r="AO136" i="1"/>
  <c r="BJ136" i="1" s="1"/>
  <c r="AO126" i="1"/>
  <c r="BI126" i="1" s="1"/>
  <c r="AO124" i="1"/>
  <c r="BJ124" i="1" s="1"/>
  <c r="AO120" i="1"/>
  <c r="BJ120" i="1" s="1"/>
  <c r="AO117" i="1"/>
  <c r="BI117" i="1" s="1"/>
  <c r="AO114" i="1"/>
  <c r="BI114" i="1" s="1"/>
  <c r="AO81" i="1"/>
  <c r="BJ81" i="1" s="1"/>
  <c r="AO80" i="1"/>
  <c r="BJ80" i="1" s="1"/>
  <c r="AO67" i="1"/>
  <c r="BI67" i="1" s="1"/>
  <c r="AO57" i="1"/>
  <c r="BI57" i="1" s="1"/>
  <c r="AO56" i="1"/>
  <c r="BJ56" i="1" s="1"/>
  <c r="AO53" i="1"/>
  <c r="BJ53" i="1" s="1"/>
  <c r="AO49" i="1"/>
  <c r="BI49" i="1" s="1"/>
  <c r="AO48" i="1"/>
  <c r="BI48" i="1" s="1"/>
  <c r="AO47" i="1"/>
  <c r="BJ47" i="1" s="1"/>
  <c r="AO44" i="1"/>
  <c r="BJ44" i="1" s="1"/>
  <c r="AO43" i="1"/>
  <c r="BI43" i="1" s="1"/>
  <c r="AO22" i="1"/>
  <c r="BJ22" i="1" s="1"/>
  <c r="AO19" i="1"/>
  <c r="BJ19" i="1" s="1"/>
  <c r="BI316" i="1" l="1"/>
  <c r="BI352" i="1"/>
  <c r="BI315" i="1"/>
  <c r="BI365" i="1"/>
  <c r="BJ67" i="1"/>
  <c r="BJ293" i="1"/>
  <c r="BJ43" i="1"/>
  <c r="BI22" i="1"/>
  <c r="BJ49" i="1"/>
  <c r="BI267" i="1"/>
  <c r="BJ428" i="1"/>
  <c r="BJ117" i="1"/>
  <c r="BI201" i="1"/>
  <c r="BI261" i="1"/>
  <c r="BJ376" i="1"/>
  <c r="BJ427" i="1"/>
  <c r="BI429" i="1"/>
  <c r="BJ48" i="1"/>
  <c r="BJ57" i="1"/>
  <c r="BJ114" i="1"/>
  <c r="BJ126" i="1"/>
  <c r="BI139" i="1"/>
  <c r="BI168" i="1"/>
  <c r="BI245" i="1"/>
  <c r="BI286" i="1"/>
  <c r="BI341" i="1"/>
  <c r="BI368" i="1"/>
  <c r="BJ401" i="1"/>
  <c r="BI418" i="1"/>
  <c r="BI425" i="1"/>
  <c r="BJ443" i="1"/>
  <c r="BI47" i="1"/>
  <c r="BI56" i="1"/>
  <c r="BI81" i="1"/>
  <c r="BI124" i="1"/>
  <c r="BJ145" i="1"/>
  <c r="BI166" i="1"/>
  <c r="BI238" i="1"/>
  <c r="BI339" i="1"/>
  <c r="BJ420" i="1"/>
  <c r="BJ441" i="1"/>
  <c r="BI447" i="1"/>
  <c r="BI19" i="1"/>
  <c r="BI200" i="1"/>
  <c r="BJ249" i="1"/>
  <c r="BJ272" i="1"/>
  <c r="BJ296" i="1"/>
  <c r="BJ317" i="1"/>
  <c r="BJ347" i="1"/>
  <c r="BJ366" i="1"/>
  <c r="BI377" i="1"/>
  <c r="BI379" i="1"/>
  <c r="BI393" i="1"/>
  <c r="BI400" i="1"/>
  <c r="BI402" i="1"/>
  <c r="BJ468" i="1"/>
  <c r="BJ386" i="1"/>
  <c r="BI465" i="1"/>
  <c r="BI481" i="1"/>
  <c r="BI44" i="1"/>
  <c r="BI53" i="1"/>
  <c r="BI80" i="1"/>
  <c r="BI120" i="1"/>
  <c r="BI137" i="1"/>
  <c r="BI155" i="1"/>
  <c r="BI183" i="1"/>
  <c r="BI232" i="1"/>
  <c r="BI256" i="1"/>
  <c r="BI275" i="1"/>
  <c r="BI297" i="1"/>
  <c r="BI319" i="1"/>
  <c r="BI350" i="1"/>
  <c r="BI367" i="1"/>
  <c r="BI378" i="1"/>
  <c r="BI394" i="1"/>
  <c r="BI413" i="1"/>
  <c r="BI426" i="1"/>
  <c r="BI431" i="1"/>
  <c r="BI452" i="1"/>
  <c r="BI136" i="1"/>
  <c r="BI153" i="1"/>
  <c r="BI173" i="1"/>
  <c r="BI202" i="1"/>
  <c r="AO471" i="1"/>
  <c r="BJ471" i="1" s="1"/>
  <c r="AO467" i="1"/>
  <c r="BI467" i="1" s="1"/>
  <c r="AO464" i="1"/>
  <c r="BJ464" i="1" s="1"/>
  <c r="AO460" i="1"/>
  <c r="BJ460" i="1" s="1"/>
  <c r="AO448" i="1"/>
  <c r="BJ448" i="1" s="1"/>
  <c r="AO439" i="1"/>
  <c r="BI439" i="1" s="1"/>
  <c r="AO433" i="1"/>
  <c r="BJ433" i="1" s="1"/>
  <c r="AO423" i="1"/>
  <c r="BJ423" i="1" s="1"/>
  <c r="AO392" i="1"/>
  <c r="BJ392" i="1" s="1"/>
  <c r="AO375" i="1"/>
  <c r="BI375" i="1" s="1"/>
  <c r="AO364" i="1"/>
  <c r="BJ364" i="1" s="1"/>
  <c r="AO359" i="1"/>
  <c r="BJ359" i="1" s="1"/>
  <c r="AO354" i="1"/>
  <c r="BJ354" i="1" s="1"/>
  <c r="AO331" i="1"/>
  <c r="BI331" i="1" s="1"/>
  <c r="AO327" i="1"/>
  <c r="BJ327" i="1" s="1"/>
  <c r="AO326" i="1"/>
  <c r="BJ326" i="1" s="1"/>
  <c r="AO308" i="1"/>
  <c r="BJ308" i="1" s="1"/>
  <c r="AO307" i="1"/>
  <c r="BI307" i="1" s="1"/>
  <c r="AO304" i="1"/>
  <c r="BJ304" i="1" s="1"/>
  <c r="AO302" i="1"/>
  <c r="BJ302" i="1" s="1"/>
  <c r="AO301" i="1"/>
  <c r="BJ301" i="1" s="1"/>
  <c r="AO299" i="1"/>
  <c r="BI299" i="1" s="1"/>
  <c r="AO282" i="1"/>
  <c r="BJ282" i="1" s="1"/>
  <c r="AO279" i="1"/>
  <c r="BJ279" i="1" s="1"/>
  <c r="AO266" i="1"/>
  <c r="BJ266" i="1" s="1"/>
  <c r="AO263" i="1"/>
  <c r="BI263" i="1" s="1"/>
  <c r="AO247" i="1"/>
  <c r="BJ247" i="1" s="1"/>
  <c r="AO237" i="1"/>
  <c r="BJ237" i="1" s="1"/>
  <c r="AO236" i="1"/>
  <c r="BJ236" i="1" s="1"/>
  <c r="AO235" i="1"/>
  <c r="BI235" i="1" s="1"/>
  <c r="AO234" i="1"/>
  <c r="BJ234" i="1" s="1"/>
  <c r="AO233" i="1"/>
  <c r="BJ233" i="1" s="1"/>
  <c r="AO178" i="1"/>
  <c r="BJ178" i="1" s="1"/>
  <c r="AO176" i="1"/>
  <c r="BI176" i="1" s="1"/>
  <c r="AO171" i="1"/>
  <c r="BI171" i="1" s="1"/>
  <c r="AO157" i="1"/>
  <c r="BJ157" i="1" s="1"/>
  <c r="AO152" i="1"/>
  <c r="BJ152" i="1" s="1"/>
  <c r="AO133" i="1"/>
  <c r="BI133" i="1" s="1"/>
  <c r="AO65" i="1"/>
  <c r="BJ65" i="1" s="1"/>
  <c r="AO52" i="1"/>
  <c r="BJ52" i="1" s="1"/>
  <c r="AO51" i="1"/>
  <c r="BJ51" i="1" s="1"/>
  <c r="AO50" i="1"/>
  <c r="BI50" i="1" s="1"/>
  <c r="AO42" i="1"/>
  <c r="BJ42" i="1" s="1"/>
  <c r="AO37" i="1"/>
  <c r="BJ37" i="1" s="1"/>
  <c r="AO29" i="1"/>
  <c r="BJ29" i="1" s="1"/>
  <c r="BJ171" i="1" l="1"/>
  <c r="BI304" i="1"/>
  <c r="BI234" i="1"/>
  <c r="BI327" i="1"/>
  <c r="BI247" i="1"/>
  <c r="BI364" i="1"/>
  <c r="BI42" i="1"/>
  <c r="BJ439" i="1"/>
  <c r="BJ133" i="1"/>
  <c r="BI282" i="1"/>
  <c r="BI433" i="1"/>
  <c r="BI448" i="1"/>
  <c r="BJ50" i="1"/>
  <c r="BI65" i="1"/>
  <c r="BI178" i="1"/>
  <c r="BI236" i="1"/>
  <c r="BI266" i="1"/>
  <c r="BI301" i="1"/>
  <c r="BI308" i="1"/>
  <c r="BI354" i="1"/>
  <c r="BI392" i="1"/>
  <c r="BJ467" i="1"/>
  <c r="BJ176" i="1"/>
  <c r="BJ235" i="1"/>
  <c r="BJ263" i="1"/>
  <c r="BJ299" i="1"/>
  <c r="BJ307" i="1"/>
  <c r="BJ331" i="1"/>
  <c r="BJ375" i="1"/>
  <c r="BI464" i="1"/>
  <c r="BI471" i="1"/>
  <c r="BI37" i="1"/>
  <c r="BI52" i="1"/>
  <c r="BI157" i="1"/>
  <c r="BI233" i="1"/>
  <c r="BI237" i="1"/>
  <c r="BI279" i="1"/>
  <c r="BI302" i="1"/>
  <c r="BI326" i="1"/>
  <c r="BI359" i="1"/>
  <c r="BI423" i="1"/>
  <c r="BI460" i="1"/>
  <c r="BI29" i="1"/>
  <c r="BI51" i="1"/>
  <c r="BI152" i="1"/>
  <c r="J13" i="1" l="1" a="1"/>
  <c r="J13" i="1" s="1"/>
  <c r="J12" i="1" a="1"/>
  <c r="J12" i="1" s="1"/>
  <c r="J11" i="1" a="1"/>
  <c r="J11" i="1" s="1"/>
  <c r="J10" i="1" a="1"/>
  <c r="J10" i="1" s="1"/>
  <c r="J14" i="1" l="1" a="1"/>
  <c r="J14" i="1" s="1"/>
  <c r="J15" i="1" l="1"/>
  <c r="J9" i="1"/>
  <c r="A2" i="1"/>
  <c r="Q9" i="1" l="1"/>
</calcChain>
</file>

<file path=xl/comments1.xml><?xml version="1.0" encoding="utf-8"?>
<comments xmlns="http://schemas.openxmlformats.org/spreadsheetml/2006/main">
  <authors>
    <author>Author</author>
    <author>chernousov</author>
    <author>Александр Сиренко</author>
    <author>Заводская</author>
  </authors>
  <commentList>
    <comment ref="C17" authorId="0">
      <text>
        <r>
          <rPr>
            <b/>
            <sz val="8"/>
            <color indexed="81"/>
            <rFont val="Tahoma"/>
            <family val="2"/>
            <charset val="204"/>
          </rPr>
          <t>Поставьте в поле напротив интересующей позиции необходимое количество пачек.</t>
        </r>
      </text>
    </comment>
    <comment ref="D17" authorId="0">
      <text>
        <r>
          <rPr>
            <b/>
            <sz val="8"/>
            <color indexed="81"/>
            <rFont val="Tahoma"/>
            <family val="2"/>
            <charset val="204"/>
          </rPr>
          <t>Поставьте в поле напротив интересующей позиции необходимое количество экземпляров.</t>
        </r>
      </text>
    </comment>
    <comment ref="E17" authorId="1">
      <text>
        <r>
          <rPr>
            <b/>
            <sz val="8"/>
            <color indexed="81"/>
            <rFont val="Tahoma"/>
            <family val="2"/>
            <charset val="204"/>
          </rPr>
          <t>Цена книги, без скидки</t>
        </r>
      </text>
    </comment>
    <comment ref="F17" authorId="1">
      <text>
        <r>
          <rPr>
            <b/>
            <sz val="8"/>
            <color indexed="81"/>
            <rFont val="Tahoma"/>
            <family val="2"/>
            <charset val="204"/>
          </rPr>
          <t>Название продукции</t>
        </r>
      </text>
    </comment>
    <comment ref="G17" authorId="1">
      <text>
        <r>
          <rPr>
            <b/>
            <sz val="8"/>
            <color indexed="81"/>
            <rFont val="Tahoma"/>
            <family val="2"/>
            <charset val="204"/>
          </rPr>
          <t>Фамилия автора и его инициалы</t>
        </r>
      </text>
    </comment>
    <comment ref="H17" authorId="1">
      <text>
        <r>
          <rPr>
            <b/>
            <sz val="8"/>
            <color indexed="81"/>
            <rFont val="Tahoma"/>
            <family val="2"/>
            <charset val="204"/>
          </rPr>
          <t>Принадлежность позиции к серии</t>
        </r>
      </text>
    </comment>
    <comment ref="K17" authorId="2">
      <text>
        <r>
          <rPr>
            <b/>
            <sz val="9"/>
            <color indexed="81"/>
            <rFont val="Tahoma"/>
            <family val="2"/>
            <charset val="204"/>
          </rPr>
          <t>Серии особого внимания издательства (высоколиквидные с длинным жизненным циклом)</t>
        </r>
        <r>
          <rPr>
            <sz val="9"/>
            <color indexed="81"/>
            <rFont val="Tahoma"/>
            <family val="2"/>
            <charset val="204"/>
          </rPr>
          <t xml:space="preserve">
</t>
        </r>
      </text>
    </comment>
    <comment ref="L17" authorId="1">
      <text>
        <r>
          <rPr>
            <b/>
            <sz val="8"/>
            <color indexed="81"/>
            <rFont val="Tahoma"/>
            <family val="2"/>
            <charset val="204"/>
          </rPr>
          <t>Выделение ассортимента, который участвует в федеральных акциях и/или пользуется сезонным спросом</t>
        </r>
      </text>
    </comment>
    <comment ref="M17" authorId="2">
      <text>
        <r>
          <rPr>
            <b/>
            <sz val="9"/>
            <color indexed="81"/>
            <rFont val="Tahoma"/>
            <family val="2"/>
            <charset val="204"/>
          </rPr>
          <t>Краткое наименование сегмента:
ВРЛ - взрослая развлекательная литература
ДРЛ - детская развлекательная литература
НПЛ - научно-популярная литература
ПРЛ - прикладная литература
ШЛ - школьная литература</t>
        </r>
        <r>
          <rPr>
            <sz val="9"/>
            <color indexed="81"/>
            <rFont val="Tahoma"/>
            <family val="2"/>
            <charset val="204"/>
          </rPr>
          <t xml:space="preserve">
</t>
        </r>
      </text>
    </comment>
    <comment ref="N17" authorId="2">
      <text>
        <r>
          <rPr>
            <b/>
            <sz val="9"/>
            <color indexed="81"/>
            <rFont val="Tahoma"/>
            <family val="2"/>
            <charset val="204"/>
          </rPr>
          <t>Соответсвие виду продукции</t>
        </r>
        <r>
          <rPr>
            <sz val="9"/>
            <color indexed="81"/>
            <rFont val="Tahoma"/>
            <family val="2"/>
            <charset val="204"/>
          </rPr>
          <t xml:space="preserve">
</t>
        </r>
      </text>
    </comment>
    <comment ref="O17" authorId="1">
      <text>
        <r>
          <rPr>
            <b/>
            <sz val="8"/>
            <color indexed="81"/>
            <rFont val="Tahoma"/>
            <family val="2"/>
            <charset val="204"/>
          </rPr>
          <t>Соответствие продукции нише</t>
        </r>
      </text>
    </comment>
    <comment ref="P17" authorId="2">
      <text>
        <r>
          <rPr>
            <b/>
            <sz val="9"/>
            <color indexed="81"/>
            <rFont val="Tahoma"/>
            <family val="2"/>
            <charset val="204"/>
          </rPr>
          <t>Соответсвие продукции тематике</t>
        </r>
        <r>
          <rPr>
            <sz val="9"/>
            <color indexed="81"/>
            <rFont val="Tahoma"/>
            <family val="2"/>
            <charset val="204"/>
          </rPr>
          <t xml:space="preserve">
</t>
        </r>
      </text>
    </comment>
    <comment ref="Q17" authorId="1">
      <text>
        <r>
          <rPr>
            <b/>
            <sz val="8"/>
            <color indexed="81"/>
            <rFont val="Tahoma"/>
            <family val="2"/>
            <charset val="204"/>
          </rPr>
          <t>Издательство, выпустившее продукцию</t>
        </r>
      </text>
    </comment>
    <comment ref="R17" authorId="2">
      <text>
        <r>
          <rPr>
            <b/>
            <sz val="9"/>
            <color indexed="81"/>
            <rFont val="Tahoma"/>
            <family val="2"/>
            <charset val="204"/>
          </rPr>
          <t>Издательский бренд, под которым издательство выпустило продукцию</t>
        </r>
        <r>
          <rPr>
            <sz val="9"/>
            <color indexed="81"/>
            <rFont val="Tahoma"/>
            <family val="2"/>
            <charset val="204"/>
          </rPr>
          <t xml:space="preserve">
</t>
        </r>
      </text>
    </comment>
    <comment ref="S17" authorId="1">
      <text>
        <r>
          <rPr>
            <b/>
            <sz val="8"/>
            <color indexed="81"/>
            <rFont val="Tahoma"/>
            <family val="2"/>
            <charset val="204"/>
          </rPr>
          <t>Код ISBN 
(International Standard Book Number)</t>
        </r>
      </text>
    </comment>
    <comment ref="T17" authorId="0">
      <text>
        <r>
          <rPr>
            <b/>
            <sz val="8"/>
            <color indexed="81"/>
            <rFont val="Tahoma"/>
            <family val="2"/>
            <charset val="204"/>
          </rPr>
          <t>Размер ставки НДС на продукцию</t>
        </r>
      </text>
    </comment>
    <comment ref="U17" authorId="0">
      <text>
        <r>
          <rPr>
            <b/>
            <sz val="8"/>
            <color indexed="81"/>
            <rFont val="Tahoma"/>
            <family val="2"/>
            <charset val="204"/>
          </rPr>
          <t>Стандартная пачка в экземплярах</t>
        </r>
      </text>
    </comment>
    <comment ref="V17" authorId="0">
      <text>
        <r>
          <rPr>
            <b/>
            <sz val="8"/>
            <color indexed="81"/>
            <rFont val="Tahoma"/>
            <family val="2"/>
            <charset val="204"/>
          </rPr>
          <t>Дата первого тиража</t>
        </r>
      </text>
    </comment>
    <comment ref="W17" authorId="0">
      <text>
        <r>
          <rPr>
            <b/>
            <sz val="8"/>
            <color indexed="81"/>
            <rFont val="Tahoma"/>
            <family val="2"/>
            <charset val="204"/>
          </rPr>
          <t>Дата последнего тиража</t>
        </r>
      </text>
    </comment>
    <comment ref="X17" authorId="1">
      <text>
        <r>
          <rPr>
            <b/>
            <sz val="8"/>
            <color indexed="81"/>
            <rFont val="Tahoma"/>
            <family val="2"/>
            <charset val="204"/>
          </rPr>
          <t>Код EAN 
(European Article Number)</t>
        </r>
      </text>
    </comment>
    <comment ref="Y17" authorId="0">
      <text>
        <r>
          <rPr>
            <b/>
            <sz val="8"/>
            <color indexed="81"/>
            <rFont val="Tahoma"/>
            <family val="2"/>
            <charset val="204"/>
          </rPr>
          <t>Количество страниц</t>
        </r>
      </text>
    </comment>
    <comment ref="Z17" authorId="1">
      <text>
        <r>
          <rPr>
            <b/>
            <sz val="8"/>
            <color indexed="81"/>
            <rFont val="Tahoma"/>
            <family val="2"/>
            <charset val="204"/>
          </rPr>
          <t>Масса одного экземпляра продукции в килограммах</t>
        </r>
      </text>
    </comment>
    <comment ref="AA17" authorId="2">
      <text>
        <r>
          <rPr>
            <b/>
            <sz val="9"/>
            <color indexed="81"/>
            <rFont val="Tahoma"/>
            <family val="2"/>
            <charset val="204"/>
          </rPr>
          <t>Физический размер издания: ширина, высота, в мм.</t>
        </r>
        <r>
          <rPr>
            <sz val="9"/>
            <color indexed="81"/>
            <rFont val="Tahoma"/>
            <family val="2"/>
            <charset val="204"/>
          </rPr>
          <t xml:space="preserve">
</t>
        </r>
      </text>
    </comment>
    <comment ref="AC17" authorId="1">
      <text>
        <r>
          <rPr>
            <b/>
            <sz val="8"/>
            <color indexed="81"/>
            <rFont val="Tahoma"/>
            <family val="2"/>
            <charset val="204"/>
          </rPr>
          <t>Формат издания</t>
        </r>
      </text>
    </comment>
    <comment ref="AD17" authorId="0">
      <text>
        <r>
          <rPr>
            <b/>
            <sz val="8"/>
            <color indexed="81"/>
            <rFont val="Tahoma"/>
            <family val="2"/>
            <charset val="204"/>
          </rPr>
          <t>Тип переплета</t>
        </r>
      </text>
    </comment>
    <comment ref="AF17" authorId="2">
      <text>
        <r>
          <rPr>
            <b/>
            <sz val="9"/>
            <color indexed="81"/>
            <rFont val="Tahoma"/>
            <family val="2"/>
            <charset val="204"/>
          </rPr>
          <t>Указатель уценки</t>
        </r>
        <r>
          <rPr>
            <sz val="9"/>
            <color indexed="81"/>
            <rFont val="Tahoma"/>
            <family val="2"/>
            <charset val="204"/>
          </rPr>
          <t xml:space="preserve">
</t>
        </r>
      </text>
    </comment>
    <comment ref="AG17" authorId="2">
      <text>
        <r>
          <rPr>
            <b/>
            <sz val="9"/>
            <color indexed="81"/>
            <rFont val="Tahoma"/>
            <family val="2"/>
            <charset val="204"/>
          </rPr>
          <t>ФИО ответсвенного редактора продукции</t>
        </r>
        <r>
          <rPr>
            <sz val="9"/>
            <color indexed="81"/>
            <rFont val="Tahoma"/>
            <family val="2"/>
            <charset val="204"/>
          </rPr>
          <t xml:space="preserve">
</t>
        </r>
      </text>
    </comment>
    <comment ref="AI17" authorId="1">
      <text>
        <r>
          <rPr>
            <b/>
            <sz val="8"/>
            <color indexed="81"/>
            <rFont val="Tahoma"/>
            <family val="2"/>
            <charset val="204"/>
          </rPr>
          <t>Краткое обозначение серии</t>
        </r>
      </text>
    </comment>
    <comment ref="AL17" authorId="0">
      <text>
        <r>
          <rPr>
            <b/>
            <sz val="8"/>
            <color indexed="81"/>
            <rFont val="Tahoma"/>
            <family val="2"/>
            <charset val="204"/>
          </rPr>
          <t>Уникальный идентификационный номер книги в издательстве</t>
        </r>
      </text>
    </comment>
    <comment ref="AM17" authorId="3">
      <text>
        <r>
          <rPr>
            <b/>
            <sz val="9"/>
            <color indexed="81"/>
            <rFont val="Tahoma"/>
            <family val="2"/>
            <charset val="204"/>
          </rPr>
          <t>Название редакции</t>
        </r>
        <r>
          <rPr>
            <sz val="9"/>
            <color indexed="81"/>
            <rFont val="Tahoma"/>
            <family val="2"/>
            <charset val="204"/>
          </rPr>
          <t xml:space="preserve">
</t>
        </r>
      </text>
    </comment>
    <comment ref="AN17" authorId="3">
      <text>
        <r>
          <rPr>
            <b/>
            <sz val="9"/>
            <color indexed="81"/>
            <rFont val="Tahoma"/>
            <family val="2"/>
            <charset val="204"/>
          </rPr>
          <t>Название департамента</t>
        </r>
        <r>
          <rPr>
            <sz val="9"/>
            <color indexed="81"/>
            <rFont val="Tahoma"/>
            <family val="2"/>
            <charset val="204"/>
          </rPr>
          <t xml:space="preserve">
</t>
        </r>
      </text>
    </comment>
    <comment ref="AO17" authorId="2">
      <text>
        <r>
          <rPr>
            <b/>
            <sz val="9"/>
            <color indexed="81"/>
            <rFont val="Tahoma"/>
            <family val="2"/>
            <charset val="204"/>
          </rPr>
          <t>Суммарное количество заказанных экземпляров (пачки+штуки)</t>
        </r>
        <r>
          <rPr>
            <sz val="9"/>
            <color indexed="81"/>
            <rFont val="Tahoma"/>
            <family val="2"/>
            <charset val="204"/>
          </rPr>
          <t xml:space="preserve">
</t>
        </r>
      </text>
    </comment>
  </commentList>
</comments>
</file>

<file path=xl/sharedStrings.xml><?xml version="1.0" encoding="utf-8"?>
<sst xmlns="http://schemas.openxmlformats.org/spreadsheetml/2006/main" count="14708" uniqueCount="4967">
  <si>
    <t>ВСЕГО</t>
  </si>
  <si>
    <t>Наименований</t>
  </si>
  <si>
    <t>Штук (в россыпи)</t>
  </si>
  <si>
    <t>Пачек (целых)</t>
  </si>
  <si>
    <t>Пачек всего (округленно)</t>
  </si>
  <si>
    <t>Штук всего (пачки + россыпь)</t>
  </si>
  <si>
    <t>Общим весом, кг</t>
  </si>
  <si>
    <t>Заказ, пач.</t>
  </si>
  <si>
    <t>Заказ, шт</t>
  </si>
  <si>
    <t>Название</t>
  </si>
  <si>
    <t>Автор</t>
  </si>
  <si>
    <t>Серия</t>
  </si>
  <si>
    <t>ISBN</t>
  </si>
  <si>
    <t>Первый тираж</t>
  </si>
  <si>
    <t>Последний тираж</t>
  </si>
  <si>
    <t>EAN</t>
  </si>
  <si>
    <t>Кол-во cтр.</t>
  </si>
  <si>
    <t>Вес,
кг</t>
  </si>
  <si>
    <t>Формат</t>
  </si>
  <si>
    <t>Перепл.</t>
  </si>
  <si>
    <t>Заказано, шт</t>
  </si>
  <si>
    <t>Ниша</t>
  </si>
  <si>
    <t>Гриф</t>
  </si>
  <si>
    <t>Вид права</t>
  </si>
  <si>
    <t>Номер договора</t>
  </si>
  <si>
    <t>Начало действия</t>
  </si>
  <si>
    <r>
      <t xml:space="preserve">СКИДКА </t>
    </r>
    <r>
      <rPr>
        <b/>
        <sz val="12"/>
        <rFont val="Arial"/>
        <family val="2"/>
        <charset val="204"/>
      </rPr>
      <t>↓</t>
    </r>
  </si>
  <si>
    <t>И  Н  Ф  О  Р  М  А  Ц  И  Я     П  О     З  А  К  А  З  У</t>
  </si>
  <si>
    <t xml:space="preserve">Комментарий к заказу: </t>
  </si>
  <si>
    <t>Издательство</t>
  </si>
  <si>
    <t>!! никаким другим образом не модифицировать прайс, не менять его структуру, колонки и т.д.;</t>
  </si>
  <si>
    <t>В противном случае мы не гарантируем быструю и корректную обработку заказа!</t>
  </si>
  <si>
    <t>В прайс-листе работают стандартные возможности Excel для поиска информации:</t>
  </si>
  <si>
    <t>В конце работы Вы можете очиcтить файл заказа от лишних (незаказанных) позиций,</t>
  </si>
  <si>
    <t>а также сохранить его перед отправкой менеджеру.</t>
  </si>
  <si>
    <t>Желаем Вам приятной работы!</t>
  </si>
  <si>
    <t>Наш прайс-лист имеет довольно сложное устройство ввиду стремления издательства</t>
  </si>
  <si>
    <t>к повышению уровня обслуживания клиентов и обеспечению приёма Ваших заказов по прайсу.</t>
  </si>
  <si>
    <r>
      <t>файла прайс-листа.</t>
    </r>
    <r>
      <rPr>
        <sz val="14"/>
        <color indexed="10"/>
        <rFont val="Arial"/>
        <family val="2"/>
        <charset val="204"/>
      </rPr>
      <t xml:space="preserve"> В частности, просим Вас:</t>
    </r>
  </si>
  <si>
    <t>Поэтому, просим Вас ознакомиться с настоящей инструкцией и не нарушать целостности</t>
  </si>
  <si>
    <t>!! не удалять из прайса-листа и не добавлять вручную колонки и строки;</t>
  </si>
  <si>
    <t>!! вносить количества к заказу только в специально предназначенные колонки (они выделены желтым):</t>
  </si>
  <si>
    <r>
      <t xml:space="preserve">   </t>
    </r>
    <r>
      <rPr>
        <b/>
        <sz val="14"/>
        <color indexed="10"/>
        <rFont val="Arial"/>
        <family val="2"/>
        <charset val="204"/>
      </rPr>
      <t>«Заказ, штук»</t>
    </r>
    <r>
      <rPr>
        <sz val="14"/>
        <color indexed="10"/>
        <rFont val="Arial"/>
        <family val="2"/>
        <charset val="204"/>
      </rPr>
      <t xml:space="preserve">, </t>
    </r>
    <r>
      <rPr>
        <b/>
        <sz val="14"/>
        <color indexed="10"/>
        <rFont val="Arial"/>
        <family val="2"/>
        <charset val="204"/>
      </rPr>
      <t>«Заказ, пачек»</t>
    </r>
    <r>
      <rPr>
        <sz val="14"/>
        <color indexed="10"/>
        <rFont val="Arial"/>
        <family val="2"/>
        <charset val="204"/>
      </rPr>
      <t>, не вносите в них буквы и другую постороннюю информацию;</t>
    </r>
  </si>
  <si>
    <t xml:space="preserve">сэкономить место на Вашем компьютере, ускорить обработку вашего заказа в «Эксмо». </t>
  </si>
  <si>
    <t>его беспрепятственное прохождение по электронной почте,</t>
  </si>
  <si>
    <t xml:space="preserve">Удаление незаказанных позиций позволит, уменьшив размер получившегося файла, обеспечить </t>
  </si>
  <si>
    <t>&gt;0</t>
  </si>
  <si>
    <t>НДС, %</t>
  </si>
  <si>
    <t>поиск по колонкам и строкам (Ctrl-F), фильтры по всем колонкам прайс-листа: «Автор», «Серия» и т.д.</t>
  </si>
  <si>
    <t>Код товара</t>
  </si>
  <si>
    <t>Обложка</t>
  </si>
  <si>
    <t>Тип серии / СОВ</t>
  </si>
  <si>
    <t>Продающий текст</t>
  </si>
  <si>
    <t>Аннотация</t>
  </si>
  <si>
    <t>Тематика</t>
  </si>
  <si>
    <t>Сегмент (кратко)</t>
  </si>
  <si>
    <t>Ваш заказ, руб</t>
  </si>
  <si>
    <t>Заказ ИТОГО, шт</t>
  </si>
  <si>
    <t>Сезон продаж/акция</t>
  </si>
  <si>
    <t>Размер книги, мм</t>
  </si>
  <si>
    <t>Качество бумаги</t>
  </si>
  <si>
    <t>Редактор</t>
  </si>
  <si>
    <t>Полное имя автора</t>
  </si>
  <si>
    <t>Название на языке оригинала</t>
  </si>
  <si>
    <t>Издательский бренд</t>
  </si>
  <si>
    <t>Вид продукции</t>
  </si>
  <si>
    <t>5 - плотный картон</t>
  </si>
  <si>
    <t>3 - мягкий переплет</t>
  </si>
  <si>
    <t>7, 7Б, 7Бц, 7-инт - твердые переплеты</t>
  </si>
  <si>
    <r>
      <rPr>
        <b/>
        <sz val="12"/>
        <rFont val="Arial"/>
        <family val="2"/>
        <charset val="204"/>
      </rPr>
      <t>Переплет</t>
    </r>
    <r>
      <rPr>
        <sz val="12"/>
        <rFont val="Arial"/>
        <family val="2"/>
        <charset val="204"/>
      </rPr>
      <t xml:space="preserve"> -  в издательстве принято следующее условное обозначение видов перептов:</t>
    </r>
  </si>
  <si>
    <t>своих печатных изданий.</t>
  </si>
  <si>
    <t>Т.е. импринт (англ. imprint)  - подразделение издательства или бренд, под которым издательство выпускает некоторые из</t>
  </si>
  <si>
    <r>
      <rPr>
        <b/>
        <sz val="12"/>
        <rFont val="Arial"/>
        <family val="2"/>
        <charset val="204"/>
      </rPr>
      <t xml:space="preserve">Издательский бренд </t>
    </r>
    <r>
      <rPr>
        <sz val="12"/>
        <rFont val="Arial"/>
        <family val="2"/>
        <charset val="204"/>
      </rPr>
      <t>- название издательства, принадлежащего конгломерату.</t>
    </r>
  </si>
  <si>
    <r>
      <rPr>
        <b/>
        <sz val="12"/>
        <rFont val="Arial"/>
        <family val="2"/>
        <charset val="204"/>
      </rPr>
      <t>Издательство</t>
    </r>
    <r>
      <rPr>
        <sz val="12"/>
        <rFont val="Arial"/>
        <family val="2"/>
        <charset val="204"/>
      </rPr>
      <t xml:space="preserve"> - название издательства, указываемого в выходных данных книги.</t>
    </r>
  </si>
  <si>
    <r>
      <rPr>
        <b/>
        <sz val="12"/>
        <rFont val="Arial"/>
        <family val="2"/>
        <charset val="204"/>
      </rPr>
      <t>Вид продукции</t>
    </r>
    <r>
      <rPr>
        <sz val="12"/>
        <rFont val="Arial"/>
        <family val="2"/>
        <charset val="204"/>
      </rPr>
      <t xml:space="preserve"> - Книга, блокнот, календарь, карта, значок, сумка и т.д.</t>
    </r>
  </si>
  <si>
    <t>ШЛ - школьная литература</t>
  </si>
  <si>
    <t>ПРЛ - прикладная литература</t>
  </si>
  <si>
    <t>НПЛ - научно-популярная литература</t>
  </si>
  <si>
    <t>ДРЛ - детская развлекательная литература</t>
  </si>
  <si>
    <t>ВРЛ - взрослая развлекательная литература</t>
  </si>
  <si>
    <r>
      <rPr>
        <b/>
        <sz val="12"/>
        <rFont val="Arial"/>
        <family val="2"/>
        <charset val="204"/>
      </rPr>
      <t xml:space="preserve">Сегмент (кратко) </t>
    </r>
    <r>
      <rPr>
        <sz val="12"/>
        <rFont val="Arial"/>
        <family val="2"/>
        <charset val="204"/>
      </rPr>
      <t xml:space="preserve">- Краткое наименование сегмента, приятое по классификации в издательстве:
</t>
    </r>
  </si>
  <si>
    <t>(Информация обновляется ежемесячно)</t>
  </si>
  <si>
    <t>Новый год</t>
  </si>
  <si>
    <t>Психология (Эзотерика)</t>
  </si>
  <si>
    <t>Календари</t>
  </si>
  <si>
    <t>Бизнес год</t>
  </si>
  <si>
    <t>Школа</t>
  </si>
  <si>
    <t>Лето</t>
  </si>
  <si>
    <t>Детство</t>
  </si>
  <si>
    <t>Сад - Огород (Пост - Пасха)</t>
  </si>
  <si>
    <t>Дни здоровья</t>
  </si>
  <si>
    <t>Весна</t>
  </si>
  <si>
    <t>Основные виды сезонов/акций:</t>
  </si>
  <si>
    <r>
      <rPr>
        <b/>
        <sz val="12"/>
        <rFont val="Arial"/>
        <family val="2"/>
        <charset val="204"/>
      </rPr>
      <t>Сезон продаж/акция</t>
    </r>
    <r>
      <rPr>
        <sz val="12"/>
        <rFont val="Arial"/>
        <family val="2"/>
        <charset val="204"/>
      </rPr>
      <t xml:space="preserve"> - Выделение ассортимента, который участвует в федеральных акциях и пользуется сезонным спросом</t>
    </r>
  </si>
  <si>
    <r>
      <t xml:space="preserve">На основе этих серий формируются ассортиментные матрицы издательства. </t>
    </r>
    <r>
      <rPr>
        <i/>
        <sz val="11"/>
        <rFont val="Arial"/>
        <family val="2"/>
        <charset val="204"/>
      </rPr>
      <t>(Информация обновляется ежеквартально)</t>
    </r>
  </si>
  <si>
    <t>(высоколиквидные и с длинным жизненным циклов всех входящих в них книг).</t>
  </si>
  <si>
    <r>
      <rPr>
        <b/>
        <sz val="12"/>
        <rFont val="Arial"/>
        <family val="2"/>
        <charset val="204"/>
      </rPr>
      <t>Тип серии / СОВ</t>
    </r>
    <r>
      <rPr>
        <sz val="12"/>
        <rFont val="Arial"/>
        <family val="2"/>
        <charset val="204"/>
      </rPr>
      <t xml:space="preserve"> - Серии особого внимания издательства (СОВ)</t>
    </r>
  </si>
  <si>
    <t>Страт серия и Старт1 - стратегические проекты издательства, с высоким рекламным бюджетом</t>
  </si>
  <si>
    <r>
      <t>10- наименее ликвидная позиция.</t>
    </r>
    <r>
      <rPr>
        <i/>
        <sz val="11"/>
        <rFont val="Arial"/>
        <family val="2"/>
        <charset val="204"/>
      </rPr>
      <t xml:space="preserve">  (Информация обновляется еженедельно)</t>
    </r>
  </si>
  <si>
    <t xml:space="preserve">на основе всех суммарных отгрузок за последний месяц. Где 1 - наиболее ликвидная позиция, </t>
  </si>
  <si>
    <r>
      <rPr>
        <b/>
        <sz val="12"/>
        <rFont val="Arial"/>
        <family val="2"/>
        <charset val="204"/>
      </rPr>
      <t xml:space="preserve">Категория ликвидности </t>
    </r>
    <r>
      <rPr>
        <sz val="12"/>
        <rFont val="Arial"/>
        <family val="2"/>
        <charset val="204"/>
      </rPr>
      <t>- в издательстве используется 10-ти бальная шкала ликвидности, которая рассчитывается</t>
    </r>
  </si>
  <si>
    <t>Глоссарий прайс-листа.</t>
  </si>
  <si>
    <t>Уважаемые клиенты!</t>
  </si>
  <si>
    <t>Категория</t>
  </si>
  <si>
    <t>Книга</t>
  </si>
  <si>
    <t>7БЦ</t>
  </si>
  <si>
    <t>16+</t>
  </si>
  <si>
    <t>Прайс</t>
  </si>
  <si>
    <t>Белония М, ООО</t>
  </si>
  <si>
    <t>Ссылка на обложку</t>
  </si>
  <si>
    <t>Стандарт</t>
  </si>
  <si>
    <t>Доп</t>
  </si>
  <si>
    <t>Редакция</t>
  </si>
  <si>
    <t>Возр. огран.</t>
  </si>
  <si>
    <t>АСТ наименование краткое</t>
  </si>
  <si>
    <t>ИНФО</t>
  </si>
  <si>
    <t>Ф.А.</t>
  </si>
  <si>
    <t>Цена прайса</t>
  </si>
  <si>
    <t>Возр. сегментация</t>
  </si>
  <si>
    <t>Серия (кратко)</t>
  </si>
  <si>
    <t>No</t>
  </si>
  <si>
    <t>Дата снятия запрета</t>
  </si>
  <si>
    <t>На скл пост</t>
  </si>
  <si>
    <r>
      <t xml:space="preserve">В </t>
    </r>
    <r>
      <rPr>
        <b/>
        <sz val="8"/>
        <color indexed="57"/>
        <rFont val="Arial"/>
        <family val="2"/>
        <charset val="204"/>
      </rPr>
      <t>зеленое</t>
    </r>
    <r>
      <rPr>
        <b/>
        <sz val="8"/>
        <rFont val="Arial"/>
        <family val="2"/>
        <charset val="204"/>
      </rPr>
      <t xml:space="preserve"> поле поставьте, пожалуйста, вашу скидку</t>
    </r>
  </si>
  <si>
    <t>При поставке заказанного товара, полное соответствие вашему заказу не может быть гарантировано по следующим параметрам:
 – стандарт;
 – ISBN;
 – EAN.</t>
  </si>
  <si>
    <r>
      <t xml:space="preserve">ИТОГО </t>
    </r>
    <r>
      <rPr>
        <b/>
        <sz val="8"/>
        <rFont val="Arial"/>
        <family val="2"/>
        <charset val="204"/>
      </rPr>
      <t>С УЧЕТОМ СКИДКИ</t>
    </r>
  </si>
  <si>
    <r>
      <rPr>
        <b/>
        <sz val="10"/>
        <color indexed="10"/>
        <rFont val="Arial"/>
        <family val="2"/>
        <charset val="204"/>
      </rPr>
      <t>Нов</t>
    </r>
    <r>
      <rPr>
        <b/>
        <sz val="10"/>
        <rFont val="Arial"/>
        <family val="2"/>
        <charset val="204"/>
      </rPr>
      <t xml:space="preserve"> / Доп</t>
    </r>
  </si>
  <si>
    <t>Департамент</t>
  </si>
  <si>
    <t>НПЛ</t>
  </si>
  <si>
    <t>138х212</t>
  </si>
  <si>
    <t>60x90/16</t>
  </si>
  <si>
    <t>бумага офсетная пухлая 65 Кама</t>
  </si>
  <si>
    <t>На собств.складе</t>
  </si>
  <si>
    <t>ДРЛ</t>
  </si>
  <si>
    <t>210х280</t>
  </si>
  <si>
    <t>60x84/8</t>
  </si>
  <si>
    <t>7-10</t>
  </si>
  <si>
    <t>507 Департамент Планета Детства</t>
  </si>
  <si>
    <t>0+</t>
  </si>
  <si>
    <t>ПРЛ</t>
  </si>
  <si>
    <t>125х200</t>
  </si>
  <si>
    <t>84x108/32</t>
  </si>
  <si>
    <t>6+</t>
  </si>
  <si>
    <t>ДЕТСКАЯ И ПОДРОСТКОВАЯ СОВРЕМЕННАЯ ЛИТЕРАТУРА (ДО 16 ЛЕТ)</t>
  </si>
  <si>
    <t>11-14</t>
  </si>
  <si>
    <t>Малыш(Художественная литература)</t>
  </si>
  <si>
    <t>ВРЛ</t>
  </si>
  <si>
    <t>бумага типографская пухлая 55</t>
  </si>
  <si>
    <t>509 Департамент Художественной литературы</t>
  </si>
  <si>
    <t>18+</t>
  </si>
  <si>
    <t>197х255</t>
  </si>
  <si>
    <t>84x108/16</t>
  </si>
  <si>
    <t>12+</t>
  </si>
  <si>
    <t>Жанры</t>
  </si>
  <si>
    <t>бумага офсетная 100</t>
  </si>
  <si>
    <t>бумага типографская пухлая 60</t>
  </si>
  <si>
    <t>ЗАРУБЕЖНАЯ КЛАССИЧЕСКАЯ ПРОЗА И ДРАМАТУРГИЯ</t>
  </si>
  <si>
    <t>4-6</t>
  </si>
  <si>
    <t>ЗАРУБЕЖНАЯ ОСТРОСЮЖЕТНАЯ ЛИТЕРАТУРА</t>
  </si>
  <si>
    <t>бумага офсетная пухлая 60 Кама</t>
  </si>
  <si>
    <t>ДЕТСКАЯ И ПОДРОСТКОВАЯ КЛАССИЧЕСКАЯ ХУДОЖЕСТВЕННАЯ ЛИТЕРАТУРА</t>
  </si>
  <si>
    <t>КЛАССИЧЕСКАЯ ХУДОЖЕСТВЕННАЯ ЛИТЕРАТУРА (4-10 ЛЕТ)</t>
  </si>
  <si>
    <t>0-3</t>
  </si>
  <si>
    <t>138х200</t>
  </si>
  <si>
    <t>60x84/16</t>
  </si>
  <si>
    <t>115х180</t>
  </si>
  <si>
    <t>76x100/32</t>
  </si>
  <si>
    <t>ПОПУЛЯРНАЯ ПСИХОЛОГИЯ</t>
  </si>
  <si>
    <t>бумага газетная пухлая 45</t>
  </si>
  <si>
    <t>162х210</t>
  </si>
  <si>
    <t>70x90/16</t>
  </si>
  <si>
    <t>ИНОСТРАННЫЕ ЯЗЫКИ</t>
  </si>
  <si>
    <t>Эксклюзивная классика</t>
  </si>
  <si>
    <t>ЭксклюзивКлассика</t>
  </si>
  <si>
    <t>Х</t>
  </si>
  <si>
    <t>Уценка</t>
  </si>
  <si>
    <t>ФАНТАСТИКА, ФЭНТЕЗИ, МИСТИКА</t>
  </si>
  <si>
    <t>бумага газетная 45</t>
  </si>
  <si>
    <t>Сова. Малыш (Обучающая и развивающая литература)</t>
  </si>
  <si>
    <t>Малыш(Обучающая и развивающая литература)</t>
  </si>
  <si>
    <t>РУССКАЯ СОВРЕМЕННАЯ ПРОЗА И ДРАМАТУРГИЯ</t>
  </si>
  <si>
    <t>162х235</t>
  </si>
  <si>
    <t>70x100/16</t>
  </si>
  <si>
    <t>РАЗВИТИЕ ЛИЧНОСТИ И САМОСОВЕРШЕНСТВОВАНИЕ</t>
  </si>
  <si>
    <t>УЧЕБНЫЕ ПОСОБИЯ И САМОУЧИТЕЛИ ИНОСТРАННЫХ ЯЗЫКОВ</t>
  </si>
  <si>
    <t>бумага офсетная 80</t>
  </si>
  <si>
    <t>бумага типографская 60</t>
  </si>
  <si>
    <t>Эксклюзив: Русская классика</t>
  </si>
  <si>
    <t>ЭксклюзивКласРус</t>
  </si>
  <si>
    <t>?4</t>
  </si>
  <si>
    <t>New</t>
  </si>
  <si>
    <t>?3</t>
  </si>
  <si>
    <t>?5</t>
  </si>
  <si>
    <t>БИОГРАФИИ. МЕМУАРЫ</t>
  </si>
  <si>
    <t>БИОГРАФИИ, МЕМУАРЫ</t>
  </si>
  <si>
    <t>бумага мелованная матовая 130</t>
  </si>
  <si>
    <t>РОССИЙСКАЯ ФАНТАСТИКА, ФЭНТЕЗИ, МИСТИКА</t>
  </si>
  <si>
    <t>РУССКАЯ КЛАССИЧЕСКАЯ ПРОЗА И ДРАМАТУРГИЯ</t>
  </si>
  <si>
    <t>Андреева Лилия Григорьевна</t>
  </si>
  <si>
    <t>ИЗДАТЕЛЬСТВО  "АСТ"</t>
  </si>
  <si>
    <t>.</t>
  </si>
  <si>
    <t>СЕНТИМЕНТАЛЬНАЯ ПРОЗА РОССИЙСКИХ АВТОРОВ</t>
  </si>
  <si>
    <t>ДОМ. ДОСУГ. РУКОДЕЛИЕ И РЕМЕСЛА</t>
  </si>
  <si>
    <t>Корпус</t>
  </si>
  <si>
    <t>ШЛ</t>
  </si>
  <si>
    <t>УЧЕБНАЯ ЛИТЕРАТУРА ДЛЯ НАЧАЛЬНОЙ ШКОЛЫ (1-4 КЛ)</t>
  </si>
  <si>
    <t>РАЗВИТИЕ РЕБЕНКА И ПОДГОТОВКА К ШКОЛЕ (0-6 ЛЕТ)</t>
  </si>
  <si>
    <t>РАЗВИТИЕ РЕБЕНКА И ПОДГОТОВКА К ШКОЛЕ (4-6 ЛЕТ)</t>
  </si>
  <si>
    <t>ЗАРУБЕЖНАЯ ФАНТАСТИКА, ФЭНТЕЗИ, МИСТИКА</t>
  </si>
  <si>
    <t>Молодежная литература. Young Adult</t>
  </si>
  <si>
    <t>СЕНТИМЕНТАЛЬНАЯ ПРОЗА ЗАРУБЕЖНЫХ АВТОРОВ</t>
  </si>
  <si>
    <t>ЭЗОТЕРИКА. САМОПОЗНАНИЕ. ТАЙНЫЕ ЯВЛЕНИЯ</t>
  </si>
  <si>
    <t>бумага офсетная 120</t>
  </si>
  <si>
    <t>ЗДОРОВЬЕ. ПОПУЛЯРНАЯ МЕДИЦИНА</t>
  </si>
  <si>
    <t>ПОПУЛЯРНАЯ И НЕТРАДИЦИОННАЯ МЕДИЦИНА. БЕРЕМЕННОСТЬ И РОДЫ. ЛЕЧЕБНАЯ КОСМЕТИКА И ЛЕЧЕБНОЕ ПИТАНИЕ. ДИЕТЫ. ЗДОРОВЫЙ ОБРАЗ ЖИЗНИ</t>
  </si>
  <si>
    <t>бумага офсетная 65</t>
  </si>
  <si>
    <t>ДЕТСКАЯ И ПОДРОСТКОВАЯ ПОЗНАВАТЕЛЬНАЯ ЛИТЕРАТУРА</t>
  </si>
  <si>
    <t>Аванта</t>
  </si>
  <si>
    <t>Батурина Анна Евгеньевна</t>
  </si>
  <si>
    <t>Ленинград ИД. Молодежная литература</t>
  </si>
  <si>
    <t>Шараева Елена Федоровна</t>
  </si>
  <si>
    <t>Прайм.Perevod</t>
  </si>
  <si>
    <t>Прайм.Optimus</t>
  </si>
  <si>
    <t>511 Департамент Прикладная литература и межиздательские проекты</t>
  </si>
  <si>
    <t>ГУМАНИТАРНЫЕ НАУКИ</t>
  </si>
  <si>
    <t>Времена 2. Vita</t>
  </si>
  <si>
    <t>ИСКУССТВО. КУЛЬТУРА</t>
  </si>
  <si>
    <t>САМОПОЗНАНИЕ. ДУХОВНО-МИСТИЧЕСКИЕ УЧЕНИЯ</t>
  </si>
  <si>
    <t>ЕСТЕСТВЕННЫЕ НАУКИ</t>
  </si>
  <si>
    <t>Веснина Галина Олеговна</t>
  </si>
  <si>
    <t>бумага книжная кремовая пухлая 60</t>
  </si>
  <si>
    <t>Дмитриева В.Г.</t>
  </si>
  <si>
    <t>ДЕТСКИЕ И ПОДРОСТКОВЫЕ РАСКРАСКИ И АКТИВИТИ (4 ЛЕТ И СТАРШЕ)</t>
  </si>
  <si>
    <t>ФИЛОСОФИЯ. ЛОГИКА. ЭТИКА. ЭСТЕТИКА</t>
  </si>
  <si>
    <t>ПУБЛИЦИСТИКА</t>
  </si>
  <si>
    <t>Похвалина Анна Равильевна</t>
  </si>
  <si>
    <t>ОБЩЕСТВЕННЫЕ НАУКИ</t>
  </si>
  <si>
    <t>Молодежная литература. Комиксы</t>
  </si>
  <si>
    <t>Новикова Мария Олеговна</t>
  </si>
  <si>
    <t>Прайм.Future</t>
  </si>
  <si>
    <t>Кинг С.</t>
  </si>
  <si>
    <t>Антропос</t>
  </si>
  <si>
    <t>ГУМАНИТАРНЫЕ ПРЕДМЕТЫ (1-4 КЛ)</t>
  </si>
  <si>
    <t>ЗАРУБЕЖНАЯ СОВРЕМЕННАЯ ПРОЗА И ДРАМАТУРГИЯ</t>
  </si>
  <si>
    <t>РОССИЙСКАЯ ОСТРОСЮЖЕТНАЯ ЛИТЕРАТУРА</t>
  </si>
  <si>
    <t>Демичев Владимир Константинович</t>
  </si>
  <si>
    <t>ИСКУССТВО И КУЛЬТУРА</t>
  </si>
  <si>
    <t>Молодежная литература. Фантастика и фэнтези</t>
  </si>
  <si>
    <t>112х165</t>
  </si>
  <si>
    <t>70x100/32</t>
  </si>
  <si>
    <t>?6</t>
  </si>
  <si>
    <t>Богатырева Елизавета Николаевна</t>
  </si>
  <si>
    <t>Горяева Ирина Валерьевна</t>
  </si>
  <si>
    <t>Lingua. Европейские языки</t>
  </si>
  <si>
    <t>Lingua. Восточные языки</t>
  </si>
  <si>
    <t>ОГИЗ. Искусство</t>
  </si>
  <si>
    <t>Lingua. Русский язык</t>
  </si>
  <si>
    <t>Neoclassic. Гамма</t>
  </si>
  <si>
    <t>Neoclassic. Омега</t>
  </si>
  <si>
    <t>Neoclassic. Дельта</t>
  </si>
  <si>
    <t>ХУДОЖЕСТВЕННО-ДОКУМЕНТАЛЬНАЯ ПУБЛИЦИСТИКА</t>
  </si>
  <si>
    <t>ОГИЗ. История</t>
  </si>
  <si>
    <t>Цурихина Юлия Владимировна</t>
  </si>
  <si>
    <t>Калинина Татьяна Сергеевна</t>
  </si>
  <si>
    <t>ПСИХОЛОГИЯ ВЗАИМООТНОШЕНИЙ И ПСИХОЛОГИЧЕСКИЕ ТЕСТЫ</t>
  </si>
  <si>
    <t>7-инт</t>
  </si>
  <si>
    <t>Тимакова Анастасия Сергеевна</t>
  </si>
  <si>
    <t>бумага офсетная НЕ ПУХЛАЯ 60 Кама</t>
  </si>
  <si>
    <t>Лицензии</t>
  </si>
  <si>
    <t>Лист</t>
  </si>
  <si>
    <t>КУЛИНАРИЯ</t>
  </si>
  <si>
    <t>КУЛИНАРИЯ. КОНСЕРВИРОВАНИЕ. НАПИТКИ. СЕРВИРОВКА И ЗАСТОЛЬНЫЙ ЭТИКЕТ</t>
  </si>
  <si>
    <t>бумага книжная кремовая 60</t>
  </si>
  <si>
    <t>Издательство АСТ ООО</t>
  </si>
  <si>
    <t>Корнилова Ольга Александровна</t>
  </si>
  <si>
    <t>ОГИЗ. Страноведение</t>
  </si>
  <si>
    <t>ИСТОРИЯ. ИСТОЧНИКОВЕДЕНИЕ. АРХЕОЛОГИЯ. ЭТНОГРАФИЯ</t>
  </si>
  <si>
    <t>Прайм. Астери</t>
  </si>
  <si>
    <t>Никитенко Наталья Ивановна</t>
  </si>
  <si>
    <t>ХОББИ И РАЗВЛЕЧЕНИЯ. ОРГАНИЗАЦИЯ ДОСУГА. ПЕСЕННИКИ.</t>
  </si>
  <si>
    <t>ПОЭЗИЯ</t>
  </si>
  <si>
    <t>бумага офсетная НЕ ПУХЛАЯ 65 Кама</t>
  </si>
  <si>
    <t>Кладезь. Психология</t>
  </si>
  <si>
    <t>Вилли-Винки</t>
  </si>
  <si>
    <t>Времена 2. Переплёт. Культура</t>
  </si>
  <si>
    <t>Времена 2. Переплёт. История</t>
  </si>
  <si>
    <t>No sugar</t>
  </si>
  <si>
    <t>Аксенова Анастасия Михайловна</t>
  </si>
  <si>
    <t>Детское чтение</t>
  </si>
  <si>
    <t>ДетЧтение</t>
  </si>
  <si>
    <t>Горностаева Варвара Михайловна</t>
  </si>
  <si>
    <t>Свидлер Елена Викторовна</t>
  </si>
  <si>
    <t>РЕЛИГИЯ. ИСТОРИЯ РЕЛИГИИ. МОЛИТВЕННИКИ</t>
  </si>
  <si>
    <t>РЕЛИГИЯ. ИСТОРИЯ РЕЛИГИИ. МОЛИТВЕННИКИ. РЕЛИГИОЗНОЕ ВОСПИТАНИЕ</t>
  </si>
  <si>
    <t>Альфа</t>
  </si>
  <si>
    <t>КЛАССИЧЕСКАЯ ХУДОЖЕСТВЕННАЯ ЛИТЕРАТУРА (11 ЛЕТ И СТАРШЕ)</t>
  </si>
  <si>
    <t>Попова Юлия Владиславовна</t>
  </si>
  <si>
    <t>Образовательные проекты</t>
  </si>
  <si>
    <t>Редакция Елены Шубиной</t>
  </si>
  <si>
    <t>Астрель СПб</t>
  </si>
  <si>
    <t>СКАЗОЧНЫЕ ИСТОРИИ И ВОЛШЕБНЫЕ ПОВЕСТИ ДЛЯ ДЕТЕЙ(4-10 ЛЕТ)</t>
  </si>
  <si>
    <t>60x90/32</t>
  </si>
  <si>
    <t>Чуковский К.И.</t>
  </si>
  <si>
    <t>Кладезь. Юридика</t>
  </si>
  <si>
    <t>Кладезь. Сад/Огород</t>
  </si>
  <si>
    <t>Узорова О.В.</t>
  </si>
  <si>
    <t>Шишкова Ирина Леонидовна</t>
  </si>
  <si>
    <t>ЕСТЕСТВЕННОНАУЧНЫЕ ПРЕДМЕТЫ (1-4 КЛ)</t>
  </si>
  <si>
    <t>Пислегина Наталия Андреевна</t>
  </si>
  <si>
    <t>НАУКИ О ЗЕМЛЕ</t>
  </si>
  <si>
    <t>УЧЕБНАЯ ЛИТЕРАТУРА ДЛЯ СРЕДНЕЙ ШКОЛЫ (5-9 КЛ)</t>
  </si>
  <si>
    <t>ГУМАНИТАРНЫЕ ПРЕДМЕТЫ (5-9 КЛ)</t>
  </si>
  <si>
    <t>7Б</t>
  </si>
  <si>
    <t>ОГИЗ. Научно-популярная литература</t>
  </si>
  <si>
    <t>Булычева Мария Геннадьевна</t>
  </si>
  <si>
    <t>ПРАВО. ЮРИДИЧЕСКИЕ НАУКИ</t>
  </si>
  <si>
    <t>Трухина Мария Антоновна</t>
  </si>
  <si>
    <t>105х140</t>
  </si>
  <si>
    <t>Дебова Елена Александровна</t>
  </si>
  <si>
    <t>САД. ОГОРОД. ЖИВОТНЫЕ И РАСТЕНИЯ</t>
  </si>
  <si>
    <t>Стругацкий А.Н., Стругацкий Б.Н.</t>
  </si>
  <si>
    <t>Клемешов Александр Анатольевич</t>
  </si>
  <si>
    <t>СОВРЕМЕННАЯ ХУДОЖЕСТВЕННАЯ ЛИТЕРАТУРА (11-16 ЛЕТ)</t>
  </si>
  <si>
    <t>бумага офсетная 160</t>
  </si>
  <si>
    <t>Комплект</t>
  </si>
  <si>
    <t>Лаврова Маргарита Александровна</t>
  </si>
  <si>
    <t>КОМИКСЫ</t>
  </si>
  <si>
    <t>125х165</t>
  </si>
  <si>
    <t>70x108/32</t>
  </si>
  <si>
    <t>ФИЛОЛОГИЯ. ЛИТЕРАТУРОВЕДЕНИЕ. ОБЩЕЕ ЯЗЫКОЗНАНИЕ. РУССКИЙ ЯЗЫК. КУЛЬТУРА РЕЧИ. РИТОРИКА</t>
  </si>
  <si>
    <t>ПСИХОЛОГИЯ. ПЕДАГОГИКА</t>
  </si>
  <si>
    <t>ИЗДАТЕЛЬСТВО "АСТ"</t>
  </si>
  <si>
    <t>Академия начального образования</t>
  </si>
  <si>
    <t>АкмНачОбр</t>
  </si>
  <si>
    <t>бумага мелованная матовая 115</t>
  </si>
  <si>
    <t>Пипия Виктория Дмитриевна</t>
  </si>
  <si>
    <t>ТАЙНЫЕ ЯВЛЕНИЯ. ЭКСТРАСЕНСОРИКА. БИОЭНЕРГЕТИКА</t>
  </si>
  <si>
    <t>Neoclassic проза</t>
  </si>
  <si>
    <t>Neoclassic(проза)</t>
  </si>
  <si>
    <t>ИСТОРИЧЕСКИЙ РОМАН</t>
  </si>
  <si>
    <t>РУССКИЙ ИСТОРИЧЕСКИЙ РОМАН</t>
  </si>
  <si>
    <t>138х210</t>
  </si>
  <si>
    <t>Астрель СПб. Малыш (Художественная литература)</t>
  </si>
  <si>
    <t>Окошкина Евгения Владимировна</t>
  </si>
  <si>
    <t>Малинина Анастасия Юрьевна</t>
  </si>
  <si>
    <t>САД. ОГОРОД. ЦВЕТОВОДСТВО. ЛАНДШАФТНЫЙ ДИЗАЙН</t>
  </si>
  <si>
    <t>Тетрадзе Елизавета Андреевна</t>
  </si>
  <si>
    <t>Кладезь. Самопознание</t>
  </si>
  <si>
    <t>Жигунова Екатерина Константиновна</t>
  </si>
  <si>
    <t>НовГод2027</t>
  </si>
  <si>
    <t>Эксклюзивная классика (Лучшее)</t>
  </si>
  <si>
    <t>ЭксклюзивКлассика(тв)</t>
  </si>
  <si>
    <t>ДЕТСКАЯ ЛИТЕРАТУРА (0-3 ЛЕТ)</t>
  </si>
  <si>
    <t>ХУДОЖЕСТВЕННАЯ ЛИТЕРАТУРА ДЛЯ ДЕТЕЙ (0-3 ЛЕТ)</t>
  </si>
  <si>
    <t>СадОгород2026</t>
  </si>
  <si>
    <t>Глотова Мария Дмитриевна</t>
  </si>
  <si>
    <t>ЕСТЕСТВЕННОНАУЧНЫЕ ПРЕДМЕТЫ (5-9 КЛ)</t>
  </si>
  <si>
    <t>LAV. Романтика</t>
  </si>
  <si>
    <t>LAV.Романтика</t>
  </si>
  <si>
    <t>Кускова Дарья Александровна</t>
  </si>
  <si>
    <t>Малыш 0+</t>
  </si>
  <si>
    <t>195х205</t>
  </si>
  <si>
    <t>84x90/16</t>
  </si>
  <si>
    <t>ЛИТЕРАТУРА ДЛЯ СТАРШЕКЛАССНИКОВ И АБИТУРИЕНТОВ (10-11 КЛ)</t>
  </si>
  <si>
    <t>ГУМАНИТАРНЫЕ ПРЕДМЕТЫ (10-11 КЛ)</t>
  </si>
  <si>
    <t>ОГЭ-2027. Большой сборник тренировочных вариантов</t>
  </si>
  <si>
    <t>Юшина Светлана Анатольевна</t>
  </si>
  <si>
    <t>ОГЭ-2027. Большой сборник</t>
  </si>
  <si>
    <t>Немурова Анастасия Андреевна</t>
  </si>
  <si>
    <t>Сойкина Анна Алексеевна</t>
  </si>
  <si>
    <t>Сарамуд Ульяна Игоревна</t>
  </si>
  <si>
    <t>Демянчук Полина Николаевна</t>
  </si>
  <si>
    <t>РУКОДЕЛИЕ И РЕМЕСЛА</t>
  </si>
  <si>
    <t>Кладезь. Хобби. Лайфстайл</t>
  </si>
  <si>
    <t>Шанина Анастасия Александровна</t>
  </si>
  <si>
    <t>Трудно быть богом</t>
  </si>
  <si>
    <t>Голубцова Ольга Николаевна</t>
  </si>
  <si>
    <t>ОБЩЕСТВЕННО-ПОЛИТИЧЕСКАЯ ПУБЛИЦИСТИКА</t>
  </si>
  <si>
    <t>Джейн А.</t>
  </si>
  <si>
    <t>Кладезь. Медицина</t>
  </si>
  <si>
    <t>195х255</t>
  </si>
  <si>
    <t>Король на все времена</t>
  </si>
  <si>
    <t>Кинг(нов)</t>
  </si>
  <si>
    <t>Беднарская Ульяна Дмитриевна</t>
  </si>
  <si>
    <t>Яблокова Ольга Алексеевна</t>
  </si>
  <si>
    <t>140х210</t>
  </si>
  <si>
    <t>ДЕТСКАЯ ЛИТЕРАТУРА (7 ЛЕТ И СТАРШЕ)</t>
  </si>
  <si>
    <t>Мартынова Марина Михайловна</t>
  </si>
  <si>
    <t>Двадненко Алина Олеговна</t>
  </si>
  <si>
    <t>ЕГЭ-2027. Большой сборник тренировочных вариантов</t>
  </si>
  <si>
    <t>ЕГЭ-2027. Большой сборник</t>
  </si>
  <si>
    <t>Зарина Ольга Михайловна</t>
  </si>
  <si>
    <t>Время Z</t>
  </si>
  <si>
    <t>ВремяZ</t>
  </si>
  <si>
    <t>125х193</t>
  </si>
  <si>
    <t>АФОРИЗМЫ И ЦИТАТЫ. ФОЛЬКЛОР. МИФЫ</t>
  </si>
  <si>
    <t>Букина Светлана Анатольевна</t>
  </si>
  <si>
    <t>Резько И.В.</t>
  </si>
  <si>
    <t>Интеджер. Аванта</t>
  </si>
  <si>
    <t>Библиотека классики</t>
  </si>
  <si>
    <t>БиблКлассики</t>
  </si>
  <si>
    <t>бумага мелованная матовая 150</t>
  </si>
  <si>
    <t>МЕТОДИКИ И СОВЕТЫ РОДИТЕЛЯМ ПО ВОСПИТАНИЮ ДЕТЕЙ. КОРРЕКЦИОННАЯ ПЕДАГОГИКА.</t>
  </si>
  <si>
    <t>Маталина Елена Николаевна</t>
  </si>
  <si>
    <t>125х180</t>
  </si>
  <si>
    <t>76x108/32</t>
  </si>
  <si>
    <t>Зверева Елизавета Сергеевна</t>
  </si>
  <si>
    <t>Брикса Ангелина Андреевна</t>
  </si>
  <si>
    <t>Девятайкина Натэлла Анатольевна</t>
  </si>
  <si>
    <t>Осипова Маргарита Гургеновна</t>
  </si>
  <si>
    <t>ЭКОНОМИКА. БИЗНЕС.</t>
  </si>
  <si>
    <t>Лазуткина Ольга Дмитриевна</t>
  </si>
  <si>
    <t>Набоков В.В.</t>
  </si>
  <si>
    <t>Набоковский корпус (мягкая обложка)</t>
  </si>
  <si>
    <t>Набоков(Весь/м))</t>
  </si>
  <si>
    <t>ПОЛИТОЛОГИЯ. ПОЛИТИЧЕСКИЕ НАУКИ</t>
  </si>
  <si>
    <t>Духтанова Александра Сергеевна</t>
  </si>
  <si>
    <t>Преснякова Мария Алексеевна</t>
  </si>
  <si>
    <t>Камышенкова Дарья Дмитриевна</t>
  </si>
  <si>
    <t>Толкин Д.Р.Р.</t>
  </si>
  <si>
    <t>Айболит</t>
  </si>
  <si>
    <t>Фромм Э.</t>
  </si>
  <si>
    <t>Челкина Елизавета Юрьевна</t>
  </si>
  <si>
    <t>Козлова Элана Александровна</t>
  </si>
  <si>
    <t>60x88/16</t>
  </si>
  <si>
    <t>Моя первая классика</t>
  </si>
  <si>
    <t>МояПервКлассика</t>
  </si>
  <si>
    <t>Горшкова Екатерина Андреевна</t>
  </si>
  <si>
    <t>Гарсиа Маркес Г.</t>
  </si>
  <si>
    <t>Алексеев Ф.С.</t>
  </si>
  <si>
    <t>Старостина Валерия Михайловна</t>
  </si>
  <si>
    <t>ДЕТСКИЕ И ПОДРОСТКОВЫЕ АТЛАСЫ И ЭНЦИКЛОПЕДИИ</t>
  </si>
  <si>
    <t>84x108/64*</t>
  </si>
  <si>
    <t>Мировая поэзия. Подарочное издание с иллюстрациями</t>
  </si>
  <si>
    <t>МироваяПоэзия(под/иллюстр</t>
  </si>
  <si>
    <t>Горинова Наталья Рафилевна</t>
  </si>
  <si>
    <t>Нефедова Елизавета Александровна</t>
  </si>
  <si>
    <t>ХИТ</t>
  </si>
  <si>
    <t>Бардуго Л.</t>
  </si>
  <si>
    <t>Миры Ли Бардуго. Grishaverse</t>
  </si>
  <si>
    <t>Маркитантова Софья Алексеевна</t>
  </si>
  <si>
    <t>Бардуго(Миры)</t>
  </si>
  <si>
    <t>ФИПИ-школьникам</t>
  </si>
  <si>
    <t>ФИПИ(школьникам)</t>
  </si>
  <si>
    <t>Ратникова Арина Викторовна</t>
  </si>
  <si>
    <t>Карнеги Д.</t>
  </si>
  <si>
    <t>Солдатова Наталья Вячеславовна</t>
  </si>
  <si>
    <t>Фоменко Евгения Юрьевна</t>
  </si>
  <si>
    <t>Захарова Лариса Алексеевна</t>
  </si>
  <si>
    <t>Зарубежная классика</t>
  </si>
  <si>
    <t>Зар.класс!</t>
  </si>
  <si>
    <t>ТУРИЗМ. ПУТЕШЕСТВИЯ. СТРАНОВЕДЕНИЕ (КРАЕВЕДЕНИЕ)</t>
  </si>
  <si>
    <t>Сафонова Евгения Сергеевна</t>
  </si>
  <si>
    <t>Основная школа: академия образования</t>
  </si>
  <si>
    <t>Узорова(основная школа)</t>
  </si>
  <si>
    <t>Библиотека начальной школы</t>
  </si>
  <si>
    <t>БибНачШК.</t>
  </si>
  <si>
    <t>Кудрявцев Николай Валерьевич</t>
  </si>
  <si>
    <t>Иностранный за 12 недель</t>
  </si>
  <si>
    <t>Иностр(за 12 недель)</t>
  </si>
  <si>
    <t>Карта в ПВХ-рукаве</t>
  </si>
  <si>
    <t>Карта в упаковке</t>
  </si>
  <si>
    <t>Карта в пластике</t>
  </si>
  <si>
    <t>870х580</t>
  </si>
  <si>
    <t>880x590/1</t>
  </si>
  <si>
    <t>Полянцева Мария Романовна</t>
  </si>
  <si>
    <t>Петрановская Л.В.</t>
  </si>
  <si>
    <t>Попаданец</t>
  </si>
  <si>
    <t>Комарова Варвара Алексеевна</t>
  </si>
  <si>
    <t>Как завоевывать друзей и оказывать влияние на людей</t>
  </si>
  <si>
    <t>How to Win Friends and Influence People</t>
  </si>
  <si>
    <t>Сто сказок ста народов</t>
  </si>
  <si>
    <t>СтоСказокСтаНародов</t>
  </si>
  <si>
    <t>Кулешова Ольга Викторовна</t>
  </si>
  <si>
    <t>РАСКРАСКИ И РИСОВАЛКИ</t>
  </si>
  <si>
    <t>Рябинина Елизавета Николаевна</t>
  </si>
  <si>
    <t>Мельникова О.Н., Артасов И.А.</t>
  </si>
  <si>
    <t>Сэйерс Д.</t>
  </si>
  <si>
    <t>100х140</t>
  </si>
  <si>
    <t>60x84/32</t>
  </si>
  <si>
    <t>Легенды русского рока</t>
  </si>
  <si>
    <t>ЛегендыРусРока</t>
  </si>
  <si>
    <t>Лучшая мировая классика</t>
  </si>
  <si>
    <t>ЛучшМирКлассика</t>
  </si>
  <si>
    <t>ДЕТСКАЯ И ПОДРОСТКОВАЯ ФАНТАСТИКА, ФЭНТЕЗИ, МИСТИКА (ДО 16 ЛЕТ)</t>
  </si>
  <si>
    <t>ФАНТАСТИКА И ФЭНТЕЗИ ДЛЯ ДЕТЕЙ И ПОДРОСТКОВ (11-16 ЛЕТ)</t>
  </si>
  <si>
    <t>75х115</t>
  </si>
  <si>
    <t>Разогрей мозги</t>
  </si>
  <si>
    <t>РазогрейМозги</t>
  </si>
  <si>
    <t>Державина В.А.</t>
  </si>
  <si>
    <t>72x90/16</t>
  </si>
  <si>
    <t>Уютные расследования</t>
  </si>
  <si>
    <t>УютныеРасследования</t>
  </si>
  <si>
    <t>Д-пружина (мягкий)</t>
  </si>
  <si>
    <t>Брослав Марья Руслановна</t>
  </si>
  <si>
    <t>Эксклюзивная психология</t>
  </si>
  <si>
    <t>ЭксклюзивПсихология</t>
  </si>
  <si>
    <t>Stalker</t>
  </si>
  <si>
    <t>(Уволен) Голомуздова Мария Сергеевна</t>
  </si>
  <si>
    <t>Главные книги для детей</t>
  </si>
  <si>
    <t>ГлавКнигиДетей</t>
  </si>
  <si>
    <t>Шабанова Виктория Дмитриевна</t>
  </si>
  <si>
    <t>ПОПУЛЯРНАЯ ЭКОНОМИЧЕСКАЯ ЛИТЕРАТУРА</t>
  </si>
  <si>
    <t>Шебаршова Мария Алексеевна</t>
  </si>
  <si>
    <t>Панёва Дарья</t>
  </si>
  <si>
    <t>Сазонова Полина Александровна</t>
  </si>
  <si>
    <t>Уэйр Р.</t>
  </si>
  <si>
    <t>Верн Ж.</t>
  </si>
  <si>
    <t>Гайдель Екатерина Анатольевна</t>
  </si>
  <si>
    <t>150х210</t>
  </si>
  <si>
    <t>Сталкер</t>
  </si>
  <si>
    <t>S.T.A.L.K.E.R!СТАЛКЕР</t>
  </si>
  <si>
    <t>Степанова Юлия Вячеславовна</t>
  </si>
  <si>
    <t>Гомер</t>
  </si>
  <si>
    <t>Библиотека античной литературы</t>
  </si>
  <si>
    <t>БиблАнтичЛитературы</t>
  </si>
  <si>
    <t>64x90/16</t>
  </si>
  <si>
    <t>Дворникова Дарина Игоревна</t>
  </si>
  <si>
    <t>Кузнецова Ольга Олеговна</t>
  </si>
  <si>
    <t>ФОЛЬКЛОР. МИФЫ. ПОСЛОВИЦЫ И ПОГОВОРКИ</t>
  </si>
  <si>
    <t>Большова Евгения Павловна</t>
  </si>
  <si>
    <t>Малаканова Светлана Казбековна</t>
  </si>
  <si>
    <t>Майер С.</t>
  </si>
  <si>
    <t>Стефани Майер: Возвращение</t>
  </si>
  <si>
    <t>Майер(лучшее)</t>
  </si>
  <si>
    <t>Сазанова Виктория Александровна</t>
  </si>
  <si>
    <t>Симоньян М.С.</t>
  </si>
  <si>
    <t>Швырева Ангелина Константиновна</t>
  </si>
  <si>
    <t>Баклан Алёна Сергеевна</t>
  </si>
  <si>
    <t>Одиссея</t>
  </si>
  <si>
    <t>Елецкая Н.В.</t>
  </si>
  <si>
    <t>Серебрякова Екатерина Алексеевна</t>
  </si>
  <si>
    <t>МАНГА</t>
  </si>
  <si>
    <t>СОВРЕМЕННАЯ ХУДОЖЕСТВЕННАЯ ЛИТЕРАТУРА (6-10 ЛЕТ)</t>
  </si>
  <si>
    <t>Седак Анастасия Юрьевна</t>
  </si>
  <si>
    <t>Зов Ктулху</t>
  </si>
  <si>
    <t>Лавкрафт Г.</t>
  </si>
  <si>
    <t>ПДД</t>
  </si>
  <si>
    <t>ЛИЧНЫЙ ТРАНСПОРТ. ПРАВИЛА ДОРОЖНОГО ДВИЖЕНИЯ</t>
  </si>
  <si>
    <t>ЛИЧНЫЙ ТРАНСПОРТ. ПРАВИЛА ДОРОЖНОГО ДВИЖЕНИЯ. АВТОДОРОЖНЫЕ КАРТЫ</t>
  </si>
  <si>
    <t>Спаркс Н.</t>
  </si>
  <si>
    <t>Спаркс: чудо любви</t>
  </si>
  <si>
    <t>Спаркс(лучшее)</t>
  </si>
  <si>
    <t>Мельцер С.</t>
  </si>
  <si>
    <t>Тёмные тропы</t>
  </si>
  <si>
    <t>Стрепет Павла Михайловна</t>
  </si>
  <si>
    <t>ТёмныеТропы</t>
  </si>
  <si>
    <t>Хейли А.</t>
  </si>
  <si>
    <t>Первова О.А.</t>
  </si>
  <si>
    <t>Епифанова Ирина Евгеньевна</t>
  </si>
  <si>
    <t>Гуманитарный нон-фикшн</t>
  </si>
  <si>
    <t>ГуманитарНонФикшн</t>
  </si>
  <si>
    <t>Куприн А.И.</t>
  </si>
  <si>
    <t>Настоящая история Рождества</t>
  </si>
  <si>
    <t>НастИсторияРождества</t>
  </si>
  <si>
    <t>Могучий Антон</t>
  </si>
  <si>
    <t>Развивай свой мозг</t>
  </si>
  <si>
    <t>РазвивайСвойМозг</t>
  </si>
  <si>
    <t>Неёлова С.В.</t>
  </si>
  <si>
    <t>Светлана Неёлова, автор популярного канала «ЛОДиСАД», опытный садовод и хозяйка замечательного сада в Ленинградской области, откроет вам секреты идеальных заготовок на зиму.
Вы освоите искусство консервации овощей, научитесь готовить ароматные приправы, изысканные варенья, изучите тонкости заморозки продуктов. Проверенные рецепты: от классических солений до цукатов из помело.
Отдельный раздел посвящён заготовке трав для чая и банных веников: как ферментировать иван‑чай, сушить пряности и создавать целебные травяные сборы. Всё с практическими хитростями от автора, которые сделают процесс лёгким, а результат — безупречным.</t>
  </si>
  <si>
    <t>Щурова Ярослава Викторовна</t>
  </si>
  <si>
    <t>Хойт Э.</t>
  </si>
  <si>
    <t>Драйзер Т.</t>
  </si>
  <si>
    <t>Корелли М.</t>
  </si>
  <si>
    <t>Лондон Д.</t>
  </si>
  <si>
    <t>Достоевский Ф.М.</t>
  </si>
  <si>
    <t>84x106/12</t>
  </si>
  <si>
    <t>Боярская Софья Дмитриевна</t>
  </si>
  <si>
    <t>Гладченко Серафима Владленовна</t>
  </si>
  <si>
    <t>Кент Р.</t>
  </si>
  <si>
    <t>БИОЛОГИЯ. БОТАНИКА. ЗООЛОГИЯ. БИОЛОГИЧЕСКИЕ НАУКИ.</t>
  </si>
  <si>
    <t>10-14</t>
  </si>
  <si>
    <t>Военная фантастика</t>
  </si>
  <si>
    <t>ВоенФантастика</t>
  </si>
  <si>
    <t>Детективы-футболисты</t>
  </si>
  <si>
    <t>Евстратова Мария Сергеевна</t>
  </si>
  <si>
    <t>ДетективыФутболисты</t>
  </si>
  <si>
    <t>Успенский Э.Н.</t>
  </si>
  <si>
    <t>Как перестать беспокоиться и начать жить</t>
  </si>
  <si>
    <t>How to Stop Worrying and Start Living</t>
  </si>
  <si>
    <t>МОДА, СТИЛЬ, КРАСОТА, ЭТИКЕТ. ЭРОТИКА И СЕКС</t>
  </si>
  <si>
    <t>ЭРОТИКА И СЕКС</t>
  </si>
  <si>
    <t>150 страниц полезного чтения</t>
  </si>
  <si>
    <t>150стрПолезЧтения</t>
  </si>
  <si>
    <t>Mainstream. Фэнтези</t>
  </si>
  <si>
    <t>Матросова Мария Ивановна</t>
  </si>
  <si>
    <t>MainstreamФэнтези</t>
  </si>
  <si>
    <t>Будущее глазами братьев Стругацких</t>
  </si>
  <si>
    <t>Иванова Анастасия Александровна</t>
  </si>
  <si>
    <t>БудущееСтругацких</t>
  </si>
  <si>
    <t>Ильин Олег Сергеевич</t>
  </si>
  <si>
    <t>Русская классика</t>
  </si>
  <si>
    <t>Рус.класс!</t>
  </si>
  <si>
    <t>Шедевры детской классики</t>
  </si>
  <si>
    <t>Булгакова Екатерина Александровна</t>
  </si>
  <si>
    <t>ШедеврыДетКлас</t>
  </si>
  <si>
    <t>Блэквуд Э.</t>
  </si>
  <si>
    <t>Моран Ф.</t>
  </si>
  <si>
    <t>Love &amp; Mafia на русском</t>
  </si>
  <si>
    <t>Love&amp;MafiaНаРусском</t>
  </si>
  <si>
    <t>Быстрое обучение: методика О.В. Узоровой</t>
  </si>
  <si>
    <t>БыстрОбуч(Узорова)</t>
  </si>
  <si>
    <t>НГ(под)2027</t>
  </si>
  <si>
    <t>Доктор Лисенкова</t>
  </si>
  <si>
    <t>Голден Кристи</t>
  </si>
  <si>
    <t>Легенды Blizzard</t>
  </si>
  <si>
    <t>ЛегендыBlizzard</t>
  </si>
  <si>
    <t>Бумажный фонарик</t>
  </si>
  <si>
    <t>Мандалы для релакса</t>
  </si>
  <si>
    <t>МандалыРелакса</t>
  </si>
  <si>
    <t>Дин Я.</t>
  </si>
  <si>
    <t>Мафия. Любовь на краю пропасти</t>
  </si>
  <si>
    <t>МафияЛюбовь</t>
  </si>
  <si>
    <t>РАЗВИТИЕ И ДОСУГ ДЕТЕЙ (0-3 ЛЕТ)</t>
  </si>
  <si>
    <t>АСТ Москва</t>
  </si>
  <si>
    <t>STORIES FROM MOOMINVALLEY, MOOMIN AND THE OCEAN ORCHESTRA, MOOMIN AND THE LAST DRAGON, MOOMINTROLL AND THE INVISIBLE CHILD (omnibus edition)</t>
  </si>
  <si>
    <t>В Муми-доле всегда найдётся место приключениям: волны потопа унесли Муми-папу, семейство муми-троллей как-то раз отправилось в морское путешествие, а однажды в дверь домика постучала невидимая гостья.
"Муми-тролли и Большая книга Муми-дола" - это 6 захватывающих историй, основанных на оригинальных сюжетах Туве Янссон и адаптированных для маленьких читателей.</t>
  </si>
  <si>
    <t>Радзинский Э.С.</t>
  </si>
  <si>
    <t>Шморгунова Елена Александровна</t>
  </si>
  <si>
    <t>Русский фандом: классика</t>
  </si>
  <si>
    <t>Русский фандом(классика)</t>
  </si>
  <si>
    <t>Полуэктова С.П.</t>
  </si>
  <si>
    <t>Слог за слогом. Учусь читать</t>
  </si>
  <si>
    <t>Хохлова Вера Владимировна</t>
  </si>
  <si>
    <t>СлогЗаСлогом</t>
  </si>
  <si>
    <t>Аристотель</t>
  </si>
  <si>
    <t>Скорбь Сатаны</t>
  </si>
  <si>
    <t>The Sorrows of Satan</t>
  </si>
  <si>
    <t>Моэм С.</t>
  </si>
  <si>
    <t>МАТЕМАТИКА. МАТЕМАТИЧЕСКИЕ НАУКИ</t>
  </si>
  <si>
    <t>Матрица манипуляций. Как добиваться своего и защититься от чужого влияния</t>
  </si>
  <si>
    <t>Балашова Анастасия</t>
  </si>
  <si>
    <t>Psychology#KnowHow</t>
  </si>
  <si>
    <t>978-5-17-153482-0</t>
  </si>
  <si>
    <t>ASE000000000868118</t>
  </si>
  <si>
    <t>http://cdn.eksmo.ru/v2/ASE000000000868118/COVER/cover1.jpg</t>
  </si>
  <si>
    <t>Psychology#KnowHow Балашова Матрица манипуляций. Как добиваться своего и защититься от чужого влияния</t>
  </si>
  <si>
    <t>Чувствуете, что вами манипулируют, но не знаете, как дать отпор? Не позволяйте делать из вас жертву – научитесь эффективным методикам защиты. А, может быть, вы не умеете добиваться своего и хотите прокачать этот навык? Какие бы цели вы не преследовали, вам поможет книга психолога Анастасии Балашовой «Матрица манипуляций. Как добиваться своего и защититься от чужого влияния». Анастасия подробно рассматривает природу манипулирования – от целей и методов до этической целесообразности. В книге вас ждет не сухая научная теория, а масса реальных примеров, написанных живым понятным языком. На страницах книги вы найдете два больших раздела с психологическими методами манипулирования и техниками, основанными на НЛП, а также способами защиты в каждом конкретном случае. Вы получите базовые знания о природе и методах манипулирования.</t>
  </si>
  <si>
    <t>Каждый день нами манипулируют и пытаются заставить делать то, что нам невыгодно. Хватит это терпеть! Возьмите свою жизнь под контроль и направляйте себя в сторону счастья.
Книга рассказывает о манипуляциях со всех сторон:
•   как строятся манипуляции;
•   основа манипуляций — потребности, ценности, эмоции;
•   техники и приемы манипуляций (включая техники НЛП и психологические приемы) с примерами и принципами использования как для защиты, так и для нападения;
•   специальная инструкция для манипуляторов.
Психолог Анастасия Балашова с опытом практических консультаций более 10 лет, автор курсов и методик по выходу из созависимых отношений, создатель ютуб-канала о манипуляциях www.youtube.com/c/АнастасияБалашова рассказывает о том, как управлять собой и манипулировать другими.
Автор не пускается в морализаторство, а спокойно описывает место манипуляций в нашей жизни, предлагает критически оценить поведение окружающих и самого себя.</t>
  </si>
  <si>
    <t>Зона Питер. Суперпроводник</t>
  </si>
  <si>
    <t>Нуждин А.С.</t>
  </si>
  <si>
    <t>978-5-17-189991-2</t>
  </si>
  <si>
    <t>ASE000000000901884</t>
  </si>
  <si>
    <t>http://cdn.eksmo.ru/v2/ASE000000000901884/COVER/cover1.jpg</t>
  </si>
  <si>
    <t>S.T.A.L.K.E.R!СТАЛКЕР (Зона Питер)Суперпроводник</t>
  </si>
  <si>
    <t>Детская мечта трех молодых друзей вот-вот сбудется — они наконец попадут в Зону, где смогут окунуться в сталкерскую жизнь, хоть и на короткое время. Приглядывать за тремя подопечными должен дядя одного из юношей — знаменитый сталкер.
Но после изменения правил прохода все идет наперекосяк. Молодые люди непонятно как оказываются в Зоне, где остаются без присмотра, без опыта и даже без оружия. Верная гибель ждет новичков, однако их аномальное появление вызывает вопросы у Хранителей — Котэ и Кондуктора. Первое же происшествие наводит напарников на мысль — юноши очень непросты!
И что делать Хранителям Зоны, когда они узнают правду?</t>
  </si>
  <si>
    <t>978-5-17-184127-0</t>
  </si>
  <si>
    <t>ASE000000000897113</t>
  </si>
  <si>
    <t>http://cdn.eksmo.ru/v2/ASE000000000897113/COVER/cover1.jpg</t>
  </si>
  <si>
    <t>БиблАнтичЛитературы Гомер Одиссея (с иллюстрациями) ( в кино с 17 июля 2026 года)</t>
  </si>
  <si>
    <t>– «Одиссея» Гомера — бессмертная эпическая поэма, ставшая краеугольным камнем мировой литературы и источником вдохновения для множества произведений искусства на протяжении тысячелетий.
– Книга входит в серию «Библиотека античной литературы». Подарочное издание: обложка с сахарным напылением, фольгой и тиснением блинтом, закрашенный обрез, лента‑ляссе, цветные иллюстрации и заставки перед каждой песнью — книга станет достойным украшением полки.
– Книга оформлена иллюстрациями американского художника Ньюэлла Уайета — красочные изображения оживляют древнегреческие образы и помогают глубже погрузиться в атмосферу поэмы. В издание также включена подробная карта на выкидном форзаце, отражающая предположительный маршрут странствий Одиссея.
– Издание представлено в переводе Викентия Вересаева — выдающегося русского писателя, переводчика и литературоведа, лауреата Пушкинской и Сталинской премий. Его версии «Илиады» и «Одиссеи» считаются самыми приближенными к оригиналу и легкими для восприятия.
– В книге содержатся затекстовые примечания, помогающие разобраться в исторических и мифологических реалиях эпохи, а также словарь мифологических имен и географических названий — это поможет глубже понять контекст произведения.
– Поэма повествует о десятилетних странствиях хитроумного царя Итаки Одиссея после Троянской войны: встречи с циклопом Полифемом, волшебницей Цирцеей, сиренами и другими мифическими существами стали эталоном героического эпоса.
– Летом 2026 года по поэме выйдет одноименный фильм режиссера Кристофера Нолана — отличная возможность погрузиться в первоисточник, прежде чем оценить его современное прочтение.</t>
  </si>
  <si>
    <t>Это история о временах мифов и легенд, когда великие герои совершали не менее великие подвиги, а боги были мстительными и жестокими. 
Отгремела кровопролитная Троянская война. Древний город Приама, Гектора и Париса лежит в руинах, а царь Итаки Одиссей вместе со своими воинами отправляется в обратный путь. Оказавшись на острове, где живет циклоп Полифем, сын морского бога Посейдона, хитроумный грек, спасаясь, лишил монстра его единственного глаза. Разрушительный шторм, вызванный разгневанным олимпийцем, забрасывает корабль Одиссея к далеким берегам. Так начинается полное испытаний и препятствий путешествие царя Итаки, которое займет долгие десять лет…
В этой книге знаменитая поэма Гомера приводится в максимально приближенной к первоисточнику версии известного русского писателя, переводчика и литературоведа Викентия Вересаева.
Подарочное издание сопровождается красочными иллюстрациями американского художника Ньюэлла Уайета и подробной картой, отражающей предположительный маршрут странствий Одиссея.</t>
  </si>
  <si>
    <t>Городок в табакерке. Сказки</t>
  </si>
  <si>
    <t>Одоевский В.Ф.</t>
  </si>
  <si>
    <t>978-5-17-169675-7</t>
  </si>
  <si>
    <t>Кудакова Ксения Андреевна</t>
  </si>
  <si>
    <t>ASE000000000885597</t>
  </si>
  <si>
    <t>http://cdn.eksmo.ru/v2/ASE000000000885597/COVER/cover1.jpg</t>
  </si>
  <si>
    <t>БибНачШК.Одоевский Городок в табакерке. Сказки</t>
  </si>
  <si>
    <t>Однажды маленькому Мише папа показал музыкальную шкатулку и сказал, что это городок Динь-динь. Башенки, домики, ворота, золотые деревья с серебряными листиками — как Мише захотелось попасть туда! Но папа сказал, что в городке и без Миши тесно… А разве есть что-то невозможное для того, кто всем сердцем мечтает что-то узнать или где-то побывать? Сказка В. Ф. Одоевского «Городок в табакерке» в занимательной форме наглядно показывает, что всё в мире взаимосвязано. Даже в маленькой шкатулке. Произведение входит в школьную программу по чтению.</t>
  </si>
  <si>
    <t>Произведение русского писателя В. Ф. Одоевского «Городок в табакерке» в сказочной форме описывает устройство музыкальной шкатулки: оказывается, под черепаховой крышкой построен целый город, и маленькому Мише посчастливилось там побывать…
Также в книгу вошли сказки «Индийская сказка о четырёх глухих» и «Мороз Иванович».
Иллюстрации Н. Демидовой.
Для младшего школьного возраста.</t>
  </si>
  <si>
    <t>Москва. Семь утраченных архитектурных жемчужин</t>
  </si>
  <si>
    <t>Шкут Р.А., Кузнецов В.Б.</t>
  </si>
  <si>
    <t>В зеркале времени</t>
  </si>
  <si>
    <t>ТУРИЗМ. ПУТЕВОДИТЕЛИ</t>
  </si>
  <si>
    <t>978-5-17-173861-7</t>
  </si>
  <si>
    <t>ВЗеркалеВремени</t>
  </si>
  <si>
    <t>ASE000000000888872</t>
  </si>
  <si>
    <t>http://cdn.eksmo.ru/v2/ASE000000000888872/COVER/cover1.jpg</t>
  </si>
  <si>
    <t>ВЗеркалеВремени Шкут Москва. Семь утраченных архитектурных жемчужин</t>
  </si>
  <si>
    <t>Эта книга — путеводитель по миру утраченных архитектурных шедевров Москвы. Некогда эти сооружения определяли неповторимый облик столицы, а сегодня они хранятся лишь на страницах архивных документов, изображениях и в памяти неравнодушных людей.
На страницах книги вы найдете истории семи памятников архитектуры: Чудова монастыря, Сухаревой башни, Красных ворот, церкви Успения на Покровке, церкви Никола Большой Крест, Страстного монастыря и Лубянской площади.
На основе редких архивных и музейных материалов авторы воссоздают историю каждого из них, прослеживая их судьбу от триумфального возведения до трагического исчезновения в советское время.
Окунитесь в мир старой Москвы и откройте для себя совершенно удивительный мир утраченных жемчужин!</t>
  </si>
  <si>
    <t>Большая раскраска для девочек</t>
  </si>
  <si>
    <t>Волшебный квадрат: большая раскраска</t>
  </si>
  <si>
    <t>978-5-17-145886-7</t>
  </si>
  <si>
    <t>290х290</t>
  </si>
  <si>
    <t>62x90/6*</t>
  </si>
  <si>
    <t>ВолшебКвадратБолРаскр</t>
  </si>
  <si>
    <t>ASE000000000861955</t>
  </si>
  <si>
    <t>http://cdn.eksmo.ru/v2/ASE000000000861955/COVER/cover1.jpg</t>
  </si>
  <si>
    <t>ВолшебКвадратБолРаскр Для девочек</t>
  </si>
  <si>
    <t>Все дети любят рисовать и раскрашивать весёлые картинки — улитку, цыплёнка, бабочку, принцессу, динозаврика, единорога. Девочкам обязательно понравится серия книг «Большой квадрат: большая раскраска». 
Эта замечательная книжка поможет маленькой художнице интересно и с пользой провести свободное время, а также в игровой форме развить мелкую моторику, наблюдательность, цветовосприятие.  
Отличный подарок для всех, кто любит рисовать и раскрашивать.
• Забавные картинки с широким контуром и цветными образцами для раскрашивания — ребенок сможет заниматься самостоятельно и с удовольствием. 
• Раскрашивание по образцу — одна из методик раннего развития. Это увлекательное и полезное занятие поможет девочке раскрыть свой внутренний мир, научит самовыражению, разовьет цветовосприятие и мелкую моторику.
• Маленькая художница научится раскрашивать, не выходя за контуры картинки, постарается быть внимательной и аккуратной.
• Под одной обложкой целый калейдоскоп картинок — сладости, фрукты, цветы, бабочки, зверюшки. Это прекрасная возможность почувствовать вдохновение и выразить себя! 
• Раскрашивать картинки на плотной белой бумаге можно цветными карандашами, фломастерами, мелками, красками.</t>
  </si>
  <si>
    <t>«Большая раскраска для девочек» — чудесная книжка, которой обрадуется каждый ребёнок. В замечательной раскраске — забавные картинки с широким контуром и красочными цветными образцами для раскрашивания. Раскрашивать забавные картинки на плотной белой бумаге можно цветными карандашами, фломастерами, мелками, красками. 
Для дошкольного возраста.</t>
  </si>
  <si>
    <t>Большая раскраска для мальчиков</t>
  </si>
  <si>
    <t>978-5-17-145885-0</t>
  </si>
  <si>
    <t>ASE000000000861954</t>
  </si>
  <si>
    <t>http://cdn.eksmo.ru/v2/ASE000000000861954/COVER/cover1.jpg</t>
  </si>
  <si>
    <t>ВолшебКвадратБолРаскр Для мальчиков</t>
  </si>
  <si>
    <t>Все дети любят рисовать и раскрашивать весёлые картинки — паровозик, робота, щенка, вертолётик, динозаврика, лсьминога. Мальчикам обязательно понравится серия книг «Большой квадрат: большая раскраска». 
Развивающая раскраска для дошколят — крупные картинки с широким контуром и цветными образцами для развития мелкой моторики, логики, памяти, внимания и образного мышления.
Отличный подарок для юных художников.
• Чёткий контур, крупные картинки, красочные цветные образцы. 
• Раскрашивать картинки интересно и очень полезно — такие занятия формируют графические навыки, развивают мышление, память, внимание, наблюдательность и творческие способности. 
• Маленький художник научится раскрашивать, не выходя за контуры картинки, постарается быть внимательным и аккуратным.
Простые и интересные задания помогают развить трудолюбие, собранность и упорство — нужно приложить усилия, чтобы получилось изображение, как на картинке-образце.
• Раскрашивать картинки на плотной белой бумаге можно цветными карандашами, фломастерами, мелками, красками.</t>
  </si>
  <si>
    <t>«Большая раскраска для мальчиков» — отличный подарок для тех, кто любит рисовать и раскрашивать. В замечательной книжке — забавные картинки с широким контуром и цветными образцами для раскрашивания. Раскрашивать рисунки на плотной белой бумаге можно цветными карандашами, фломастерами, мелками, красками.  
Для дошкольного возраста.</t>
  </si>
  <si>
    <t>Детективы-футболисты. Тайна 7 голов</t>
  </si>
  <si>
    <t>Сантьяго Р., Лоренсо Э.</t>
  </si>
  <si>
    <t>978-5-17-135007-9</t>
  </si>
  <si>
    <t>LOS FUTBOLISIMOS EL MISTERIO DE LOS SIETE GOLES EN PROPIA PUERTA</t>
  </si>
  <si>
    <t>ASE000000000855751</t>
  </si>
  <si>
    <t>http://cdn.eksmo.ru/v2/ASE000000000855751/COVER/cover1.jpg</t>
  </si>
  <si>
    <t>ДетективыФутболисты Тайна 7 голов(Wonder Books)</t>
  </si>
  <si>
    <t>Детективы-футболисты сталкиваются с самой большой тайной за всю их карьеру: можно ли выиграть матч, не забив ни одного гола? А два матча? А турнир? Иногда гол в собственные ворота значит гораздо больше, чем это кажется на первый взгляд.
Роберто Сантьяго работал сценаристом на телевидении, редактором и продюсером. 
Серия про детективов-футболистов стала настоящим культурным феноменом, это одни из самых продаваемых книг в Испании, они переведены на разные языки мира, а в 2018 году даже были экранизированы.</t>
  </si>
  <si>
    <t>Детективы-футболисты сталкиваются с самой большой тайной за всю их карьеру: можно ли выиграть матч, не забив ни одного гола? А два матча? А турнир? Иногда гол в собственные ворота значит гораздо больше, чем это кажется на первый взгляд.</t>
  </si>
  <si>
    <t>Разносолы круглый год без лишних хлопот</t>
  </si>
  <si>
    <t>Заготовки на зиму</t>
  </si>
  <si>
    <t>978-5-17-185758-5</t>
  </si>
  <si>
    <t>ЗаготовкиНаЗиму</t>
  </si>
  <si>
    <t>ASE000000000898341</t>
  </si>
  <si>
    <t>http://cdn.eksmo.ru/v2/ASE000000000898341/COVER/cover1.jpg</t>
  </si>
  <si>
    <t>ЗаготовкиНаЗиму Неёлова Разносолы круглый год без лишних хлопот</t>
  </si>
  <si>
    <t>Английский язык. Интенсивный курс за 12 недель</t>
  </si>
  <si>
    <t>978-5-17-190163-9</t>
  </si>
  <si>
    <t>ASE000000000902069</t>
  </si>
  <si>
    <t>http://cdn.eksmo.ru/v2/ASE000000000902069/COVER/cover1.jpg</t>
  </si>
  <si>
    <t>Иностр(за 12 недель)Английский язык. Интенсивный курс за 12 недель</t>
  </si>
  <si>
    <t>Виктория Александровна Державина — известный автор пособий по английскому языку для взрослых и детей.
В этом самоучителе представлен интенсивный курс по изучению английского языка. Данное пособие поможет вам в кратчайшие сроки освоить фонетические, грамматические и лексические аспекты английского языка. Весь материал в этом издании подается четко, динамично и доступно. Теоретическая часть сопровождается упражнениями, которые способствуют закреплению изученного на практике. Для проверки правильности выполнения заданий в конце книги есть ключи. Основной раздел дополнен небольшим словарем и таблицей неправильных глаголов.
Данный самоучитель предназначен для широкого круга читателей, интересующихся изучением английского языка. Это издание идеально подходит для самостоятельного повторения материала и быстрого восстановления знаний.</t>
  </si>
  <si>
    <t>Регуляторы</t>
  </si>
  <si>
    <t>978-5-17-092205-5</t>
  </si>
  <si>
    <t>THE REGULATORS</t>
  </si>
  <si>
    <t>ASE000000000715489</t>
  </si>
  <si>
    <t>http://cdn.eksmo.ru/v2/ASE000000000715489/COVER/cover1.jpg</t>
  </si>
  <si>
    <t>Кинг(нов)Регуляторы</t>
  </si>
  <si>
    <t>Прекрасный летний денек в маленьком американском городке, и все идет как всегда, но…
Тварь Тьмы, вселившаяся в восьмилетнего мальчика, высасывает из людей силы жизни…
Из ниоткуда возникает машина смерти — и воздух взрывается автоматной очередью…
В одно мгновение привычный мир рушится и становится реальным все самое страшное — то, что можно представить, и то, что даже невозможно вообразить!</t>
  </si>
  <si>
    <t>Книжки-невелички</t>
  </si>
  <si>
    <t>978-5-17-189846-5</t>
  </si>
  <si>
    <t>Петухова Анна Сергеевна</t>
  </si>
  <si>
    <t>КнНевелички</t>
  </si>
  <si>
    <t>ASE000000000901736</t>
  </si>
  <si>
    <t>http://cdn.eksmo.ru/v2/ASE000000000901736/COVER/cover1.jpg</t>
  </si>
  <si>
    <t>КнНевелички Чуковский Айболит</t>
  </si>
  <si>
    <t>Почему эта книга должна появиться на вашей полке?
— Ритмичные стихи — малыш быстро начнет повторять «Лимпопо-Лимпопо»!
— Иллюстрации от Юлии Корякиной — ярко, тепло, с любовью к деталям.
— Польза для воспитания — на примере доктора Айболита учимся доброте, смелости и... не боимся врачей! 
— Удобный формат — идеально брать на прогулку и в дорогу.</t>
  </si>
  <si>
    <t>«Айболит» — одна из самых известных и любимых сказок в стихах Корнея Ивановича Чуковского,
Добрый доктор Айболит никого не оставит без помощи. Он готов лечить всех: от маленького жучка до огромного медведя, отправиться в далекую Африку через море и горы. Сказка учит детей доброте, состраданию, смелости и готовности прийти на помощь. Ритмичный, легко запоминающийся текст — идеальная книга для первого знакомства с творчеством Чуковского!</t>
  </si>
  <si>
    <t>Краденое солнце</t>
  </si>
  <si>
    <t>978-5-17-189821-2</t>
  </si>
  <si>
    <t>ASE000000000901710</t>
  </si>
  <si>
    <t>http://cdn.eksmo.ru/v2/ASE000000000901710/COVER/cover1.jpg</t>
  </si>
  <si>
    <t>КнНевелички Чуковский Краденое солнце</t>
  </si>
  <si>
    <t>Почему эта книга нужна каждому дошкольнику?
— Учит смелости — на примере Медведя, который победил страх ради других.
— Помогает побороть боязнь темноты — мягко и через игру.
— Развивает речь — ритмичные строки так и просятся наизусть!
— Иллюстрации от Юлии Корякиной — ярко, выразительно, с характером.
— Компактный формат — удобно брать везде с собой.</t>
  </si>
  <si>
    <t>Солнце по небу гуляло и за тучу забежало... А на самом деле его проглотил злой Крокодил! Наступила темнота, и все звери перепугались. Кто же осмелится вступить в схватку с разбойником и вернуть солнышко на небо?
Знаменитая сказка Корнея Чуковского — это увлекательная история о настоящей храбрости, взаимовыручке и победе света над тьмой. Произведение в увлекательной форме учит детей смелости, решительности и готовности противостоять злу. А ритмичный текст, богатый язык и яркий сюжет делают эту книгу идеальной для чтения вслух.</t>
  </si>
  <si>
    <t>Тараканище</t>
  </si>
  <si>
    <t>978-5-17-189819-9</t>
  </si>
  <si>
    <t>ASE000000000901708</t>
  </si>
  <si>
    <t>http://cdn.eksmo.ru/v2/ASE000000000901708/COVER/cover1.jpg</t>
  </si>
  <si>
    <t>КнНевелички Чуковский Тараканище</t>
  </si>
  <si>
    <t>Причины купить книжку Корнея Чуковского «Тараканище»:
— Учит, что страх иллюзорен — таракан оказался не так страшен!
— Показывает, что смелость не зависит от размера — маленький Воробей спас всех.
— Заряжает смехом — абсурдные ситуации вызывают искреннее веселье.
— Развивает речь — легко запоминающиеся строки.
— Иллюстрации от Юлии Корякиной — обаятельные и озорные.
— Удобный формат, чтобы брать везде с собой.</t>
  </si>
  <si>
    <t>Знаменитая сказка Корнея Чуковского о том, как крошечный таракан напугал целый лес и как маленький Воробей спас всех. Весёлая, поучительная и невероятно ритмичная история о том, что страх часто бывает иллюзорным, а смелость не зависит от размера. Шедевр детской поэзии, который не просто развлекает, но и блестяще развивает речь ребёнка. Любимая классика, которая не стареет уже более ста лет!</t>
  </si>
  <si>
    <t>Телефон</t>
  </si>
  <si>
    <t>978-5-17-189820-5</t>
  </si>
  <si>
    <t>ASE000000000901709</t>
  </si>
  <si>
    <t>http://cdn.eksmo.ru/v2/ASE000000000901709/COVER/cover1.jpg</t>
  </si>
  <si>
    <t>КнНевелички Чуковский Телефон</t>
  </si>
  <si>
    <t>Причины купить книжку Корнея Чуковского «Телефон»:
— Можно читать по ролям — это безумно весело! 
— Учит эмпатии — вместе со сказкой понимаем, как важно помогать тем, кто в беде.
— Смеемся от души — крокодилы, съедающие калоши, и паникующие газели не оставят равнодушным.
— Иллюстрации от Юлии Корякиной — ярко, смешно, с характером.
— Компактный формат — удобно брать везде с собой.</t>
  </si>
  <si>
    <t>«У меня зазвонил телефон. — Кто говорит? — Слон!» — эти строки знает каждый ребёнок. 
Классическое стихотворение К. И. Чуковского «Телефон» — это не просто увлекательная и смешная история о звонках от зверей, но и прекрасный материал для развития речи ребёнка. Диалоговая форма, богатый словарный запас и чёткий ритм делают произведение идеальным для заучивания наизусть и чтения по ролям. Книга воспитывает в детях чувство юмора, эмпатию и понимание того, что всегда нужно оказывать помощь.</t>
  </si>
  <si>
    <t>Федорино горе</t>
  </si>
  <si>
    <t>978-5-17-189816-8</t>
  </si>
  <si>
    <t>ASE000000000901705</t>
  </si>
  <si>
    <t>http://cdn.eksmo.ru/v2/ASE000000000901705/COVER/cover1.jpg</t>
  </si>
  <si>
    <t>КнНевелички Чуковский Федорино горе</t>
  </si>
  <si>
    <t>Причины купить книжку Корнея Чуковского «Федорино горе»:
— Мягко учит чистоте — без нравоучений, через сказку.
— Развивает речь — ритмичные «Дзынь-ля-ля» и «Бу-бу-бу» так и просятся наизусть!
— Воспитывает заботу о вещах — ребёнок сам поймёт, почему порядок важен.
— Учит прощению — Федора меняется, и посуда её прощает.
— Иллюстрации от Юлии Корякиной — ярко и с душой.
— Компактный формат — удобно брать везде с собой.</t>
  </si>
  <si>
    <t>Ой-ой-ой! Скачет сито по полям, а корыто по лугам! В этой весёлой и поучительной истории от неряшливой бабушки Федоры сбежала вся посуда: тарелки, чашки, кастрюли и даже самовар. Классическое произведение детской литературы, которое уже несколько поколений учит детей чистоте и аккуратности. Яркие, выразительные иллюстрации, ритмичный текст и запоминающиеся образы!</t>
  </si>
  <si>
    <t>Таро вселенских частот. Зов природы</t>
  </si>
  <si>
    <t>Рудько М.С.</t>
  </si>
  <si>
    <t>Колоды для самопознания: символы и смыслы</t>
  </si>
  <si>
    <t>АСТРОЛОГИЯ. ГАДАНИЯ. СОННИКИ</t>
  </si>
  <si>
    <t>978-5-17-171809-1</t>
  </si>
  <si>
    <t>КолодыСамопознания</t>
  </si>
  <si>
    <t>ASE000000000887361</t>
  </si>
  <si>
    <t>http://cdn.eksmo.ru/v2/ASE000000000887361/COVER/cover1.jpg</t>
  </si>
  <si>
    <t>КолодыСамопознания Таро вселенских частот. Зов природы</t>
  </si>
  <si>
    <t>Эта колода родилась из желания соединить идею вибраций и частот с архетипами и сделать их понятными через живые, яркие образы животных, птиц, насекомых и морских существ.
В основе — 78 уникальных карт. Каждый образ соответствует своей частоте и вибрации. Все вместе они выстраиваются в единый путь: от легкой антилопы дикдик, олицетворяющей беззащитного ребенка, до могучего зубра с башней на спине, символизирующего внутреннюю опору.
Колода не требует специальных знаний. Вы можете работать с ней как с психологическим инструментом:
• для себя, чтобы ответить на личные вопросы и узнать, на какой «частоте» вы сейчас;
• для персонального или группового консультирования.
Важно понимать, что это не классическое Таро, а внешне переработанная уникальная система, основанная на архетипах.
В комплекте:
• 78 карт;
• брошюра-руководство;
• бархатный мешочек для хранения карт.
.</t>
  </si>
  <si>
    <t>Топь. Петербургский роман</t>
  </si>
  <si>
    <t>Троицкая В.В.</t>
  </si>
  <si>
    <t>Роман.doc</t>
  </si>
  <si>
    <t>978-5-17-189686-7</t>
  </si>
  <si>
    <t>Дроздова Екатерина Владимировна</t>
  </si>
  <si>
    <t>ASE000000000901544</t>
  </si>
  <si>
    <t>Редакция "КПД"</t>
  </si>
  <si>
    <t>http://cdn.eksmo.ru/v2/ASE000000000901544/COVER/cover1.jpg</t>
  </si>
  <si>
    <t>КПД.Роман.doc Троицкая Топь. Петербургский роман</t>
  </si>
  <si>
    <t>— Бескомпромиссный роман-диагноз, продолжающий традиции русской антинигилистической прозы XIX века.
— Книга, наследующая пафосу Достоевского и Булгакова, но сфокусированная на актуальных проблемах сегодняшнего дня.
— Разоблачение культурной «элиты», годами отравлявшей душу русского театра!
— Новинка серии редакции КПД «Роман. doc» — для тех, кто ищет в литературе не эскапизма, но честного разговора о происходящем здесь и сейчас.</t>
  </si>
  <si>
    <t>Новая книга Валерии Троицкой, автора вызвавшего широкий читательский резонанс «Донецкого моря» — это роман идей, наследующий как русским антинигилистическим романам второй половины XIX века, так и лучшим образцам произведений советских авторов XX века. Автор ставит беспощадный диагноз нравам современного петербургского театрального сообщества. Сложный и тонкий роман, лишённый пропагандистского пафоса, фиксирует устрашающие процессы в сознании культурной и управленческой элиты. Эксперты уверенно называют книгу одним из лучших романов десятилетия.</t>
  </si>
  <si>
    <t>Якудза. Кодекс крови</t>
  </si>
  <si>
    <t>Дзюнъитиро Исикава</t>
  </si>
  <si>
    <t>Криминология. Мафия и банды</t>
  </si>
  <si>
    <t>978-5-17-192653-3</t>
  </si>
  <si>
    <t>бумага книжная кремовая 55</t>
  </si>
  <si>
    <t>Джафарова Алина Адемовна</t>
  </si>
  <si>
    <t>КриминологияМафияБанды</t>
  </si>
  <si>
    <t>ASE000000000902829</t>
  </si>
  <si>
    <t>http://cdn.eksmo.ru/v2/ASE000000000902829/COVER/cover1.jpg</t>
  </si>
  <si>
    <t>КриминологияМафияБанды Дзюнъитиро Якудза. Кодекс крови</t>
  </si>
  <si>
    <t>Якудза — одно из самых узнаваемых и одновременно закрытых преступных сообществ мира. За безупречными костюмами, сложными татуировками и легендами о самурайской чести скрывается жёсткая система подчинения, насилия и денег.
Эта книга прослеживает путь японских кланов от игроков и уличных торговцев эпохи Эдо до влиятельных синдикатов, проникших в бизнес, политику и индустрию развлечений. Кто такие оябун и кобун? Зачем провинившиеся члены клана отсекают себе фаланги пальцев? Как якудза десятилетиями могла действовать почти открыто — и способна ли она выжить в Японии XXI века?
Вы узнаете, как устроена японская мафия изнутри и какую цену платят те, кто однажды становится частью клана. Это история мира, где верность служит валютой, насилие — инструментом власти, а честь — прикрытием для страха.</t>
  </si>
  <si>
    <t>Сектор Газовой Атаки. Автобиография</t>
  </si>
  <si>
    <t>Кимцов С.А., Ступников Д.О.</t>
  </si>
  <si>
    <t>978-5-17-172899-1</t>
  </si>
  <si>
    <t>Стёпина Анастасия Сергеевна</t>
  </si>
  <si>
    <t>ASE000000000884536</t>
  </si>
  <si>
    <t>Кладезь. Музыка</t>
  </si>
  <si>
    <t>http://cdn.eksmo.ru/v2/ASE000000000884536/COVER/cover1.jpg</t>
  </si>
  <si>
    <t>ЛегендыРусРока Кимцов Сектор Газовой Атаки. Автобиография</t>
  </si>
  <si>
    <t>Фанаты часто остаются в тени кумиров, но иногда именно из них вырастают те, кто двигает сцену вперед. 
Эта книга — прорыв за кулисы эпохи, честный рассказ, объединивший воспоминания лидера группы «Сектор Газовой Атаки» Сергея Кимцова и его друзей о дружбе, фанатстве и обретении своего собственного, особенного пути. В ней живые истории, закулисные байки с гастролей и культовые тексты песен сплетаются в единую хронику бунта, свободы и верности андеграунду.
Сергей Кимцов делится уникальным опытом человека, который стоял у истоков фан-движения «Сектора Газа», а затем продолжил дело, создав яркий и самобытный коллектив. Пройдя сквозь тени чужих шаблонов, критику и жесткие реалии мира рок-музыки, он стал лидером группы с 20 студийными альбомами за 25 лет. А началось все еще в детстве — с магнитофона и вожделенной кассеты…</t>
  </si>
  <si>
    <t>Величайшие хоккеисты мира</t>
  </si>
  <si>
    <t>Корсакова Н.Н.</t>
  </si>
  <si>
    <t>Лига чемпионов</t>
  </si>
  <si>
    <t>978-5-17-191658-9</t>
  </si>
  <si>
    <t>ЛигаЧемпионов</t>
  </si>
  <si>
    <t>ASE000000000903193</t>
  </si>
  <si>
    <t>http://cdn.eksmo.ru/v2/ASE000000000903193/COVER/cover1.jpg</t>
  </si>
  <si>
    <t>ЛигаЧемпионов Корсакова Величайшие хоккеисты мира</t>
  </si>
  <si>
    <t>- Краткие биографии тридцати отечественных и зарубежных хоккеистов, от мировых легенд до современных талантов
- Описанные в тексте истории каждого спортсмена начинаются ещё в детские годы
- Яркие цветные иллюстрации с портретами взрослых игроков и сценками из детства 
- Для каждого описан его «коронный» номер либо узнаваемые черты стиля</t>
  </si>
  <si>
    <t>Первый член клуба «50 голов за 50 игр» Морис Ришар и первый атакующий защитник Бобби Орр. Валерий Харламов, «Легенда № 17», и капитан «Красной машины» Борис Михайлов. Неукротимый Марк Мессье, выдающийся талант Уэйн Гретцки и Марио Лемьё, который никогда не сдавался. «Русская ракета» Павел Буре, супердолгожитель Яромир Ягр и мировой рекордсмен Александр Овечкин.
Люди, которые изменили игру!
В этой книге собраны биографии самых ярких звёзд мирового хоккея. Чемпионов своих стран и мира, победителей Олимпийских игр; но ещё до того, в детстве, — просто невероятно упорных ребят. Узнайте, как начинался их путь к славе и почему сегодня их считают лучшими из лучших!</t>
  </si>
  <si>
    <t>Жена неверного маршала</t>
  </si>
  <si>
    <t>Аваланж М.</t>
  </si>
  <si>
    <t>Любовь внеземная</t>
  </si>
  <si>
    <t>978-5-17-185971-8</t>
  </si>
  <si>
    <t>ЛюбовьВнеземная</t>
  </si>
  <si>
    <t>ASE000000000898563</t>
  </si>
  <si>
    <t>http://cdn.eksmo.ru/v2/ASE000000000898563/COVER/cover1.jpg</t>
  </si>
  <si>
    <t>ЛюбовьВнеземная Аваланж Жена неверного маршала</t>
  </si>
  <si>
    <t>– От автора популярного романа «Жена неверного ректора», по которому создана одноименная визуальная новелла в «My way». 
– Ромэнтези с миллионами прочтений на Литнет впервые в бумаге. 
– Героиня попадает в чужой мир в тело «леди Суслик» — забитой дурнушки, которую не уважают ни муж-маршал, ни слуги, ни родственники. Героиня открывает магический дар, затевает месть и заодно открывает пиццерию. 
– Путь от тихой домохозяйки к предпринимательнице с характером: история о том, как предательство превращается в точку отсчета новой жизни — с юмором, романтикой и хэппи-эндом. 
– Матильда Аваланж — одна из самых востребованных сетевых авторов любовного фэнтези на русскоязычных платформах.</t>
  </si>
  <si>
    <t>Меня ждали билет на самолет в страну мечты и свадьба, но злая богиня разрушила планы. Теперь я в чужом мире, в теле наивной дурнушки по прозвищу леди Суслик. Бедняжке прямо на ее глазах изменяет высокопоставленный и красивый муж. Слуги не ставят несчастную в грош, а ехидные родственники только подливают масла в котел общего презрения. Я отомщу всем обидчикам, преображусь и открою тут пиццерию. Ну держитесь, гады, Я ПОПАЛА... ой, ПРИШЛА! Мало никому не покажется. Особенно вам, неверный красавец-маршал!</t>
  </si>
  <si>
    <t>Гимнастика. Сборы мечты</t>
  </si>
  <si>
    <t>Босье С.</t>
  </si>
  <si>
    <t>Магия гимнастики</t>
  </si>
  <si>
    <t>978-5-17-187654-8</t>
  </si>
  <si>
    <t>Седнева Кристина Юрьевна</t>
  </si>
  <si>
    <t>МагияГимнастики</t>
  </si>
  <si>
    <t>T1 - Le Stage de ma vie</t>
  </si>
  <si>
    <t>ASE000000000899982</t>
  </si>
  <si>
    <t>http://cdn.eksmo.ru/v2/ASE000000000899982/COVER/cover1.jpg</t>
  </si>
  <si>
    <t>МагияГимнастики Босье Гимнастика. Сборы мечты</t>
  </si>
  <si>
    <t>Марго — начинающая гимнастка и племянница Анны Болье, прославленной чемпионки мира. Чтобы достигнуть тех же высот, Марго необходимо тренироваться каждый день. Но никакие тренировки не страшны, если сердце горит мечтой! Марго отправляется на интенсив, где встречает Сильви — девочку, которая… Слышит разговоры через весь зал! Но как это возможно? 
Марго и другим гимнастам предстоит разобраться, что скрывает Сильви, и подготовиться к зачётному выступлению. Справятся ли они, или мечты о медалях так и останутся мечтами?</t>
  </si>
  <si>
    <t>Солнце полуночи</t>
  </si>
  <si>
    <t>978-5-17-133952-4</t>
  </si>
  <si>
    <t>Midnight sun</t>
  </si>
  <si>
    <t>ASE000000000854514</t>
  </si>
  <si>
    <t>http://cdn.eksmo.ru/v2/ASE000000000854514/COVER/cover1.jpg</t>
  </si>
  <si>
    <t>Майер(лучшее)!Солнце полуночи-5</t>
  </si>
  <si>
    <t>Впервые на русском языке выходит «Солнце полуночи» — новая глава «Сумеречной саги» от автора культовых романов «Сумерки», «Новолуние», «Затмение» и «Рассвет» Стефани Майер.
Писательница поставила точку в истории любви Эдварда Каллена и Беллы Свон ещё в 2008 году, но новая книга переносит нас в самое начало истории и позволяет взглянуть на казавшиеся знакомыми события другими глазами… глазами вампира.
Вся «Сумеречная cага» показана от лица Беллы Свон. Однако Белла не могла поведать о том, чему не была свидетельницей или чего просто не знала. В «Солнце полуночи» Эдвард впервые берёт слово и рассказывает свою историю. Каким в действительности было прошлое красавца вампира? Что он испытал за время своего нежеланного бессмертия? Почему с самого начала подозревал, что его отношения с Беллой подвергнут её жизнь смертельной опасности? Почему он пребывал в жуткой депрессии, считал себя не заслуживающим счастливого конца злодеем и был готов перебить всех одноклассников? И, наконец, почему парень, ставший свидетелем двух мировых войн, Великой депрессии, Холодной войны, Вьетнама, Уотергейта, Афганистана и краха социалистического блока самым волнующим событием своей жизни счёл встречу с семнадцатилетней школьницей? 
В романе «Солнце полуночи» Стефани Майер вновь переносит нас в притягательный и опасный мир «Сумеречной саги» и повествует о запретной страсти и её драматических последствиях. Идеально для поклонников «Сумерек», а также поклонников циклов «Голодные игры», «Бегущий в лабиринте» и «Дивергент».</t>
  </si>
  <si>
    <t>Автор мировых бестселлеров № 1 Стефани Майер возвращается с новым романом о Белле Свон и Эдварде Каллене!
До сих пор поклонники саги «Сумерки» знали лишь о событиях, рассказанных Беллой.
Теперь перед вами — история их любви и приключений от лица Эдварда. И эта история поможет по-новому взглянуть на многое, произошедшее в предыдущих книгах саги.
Каким в действительности было прошлое красавца вампира?
Что довелось ему испытать и пережить за время своего нежеланного бессмертия?
Почему он, страстно влюбленный в Беллу и знающий, что любим, так отчаянно пытался с ней расстаться? И что заставило его вернуться?
И, главное, почему был с самого начала настолько уверен, что отношения с ним являются для Беллы смертельной опасностью?
В романе «Солнце полуночи» Стефани Майер вновь переносит нас в притягательный и опасный мир «Сумерек», повествуя о запретной страсти и ее драматических последствиях...</t>
  </si>
  <si>
    <t>ПРИНЦЕВ НЕТ. До нас дошли только кони. Мужиковедение для бусинок, которые выживают среди троллей, абьюзеров и драконов</t>
  </si>
  <si>
    <t>Евгеника</t>
  </si>
  <si>
    <t>Мастер блога</t>
  </si>
  <si>
    <t>978-5-17-193153-7</t>
  </si>
  <si>
    <t>Матвеева Елизавета Сергеевна</t>
  </si>
  <si>
    <t>МастерБлога</t>
  </si>
  <si>
    <t>ASE000000000904019</t>
  </si>
  <si>
    <t>http://cdn.eksmo.ru/v2/ASE000000000904019/COVER/cover1.jpg</t>
  </si>
  <si>
    <t>МастерБлога Евгеника ПРИНЦЕВ НЕТ. До нас дошли только кони. Мужиковедение для бусинок, которые выживают среди троллей, абьюзеров и драконов</t>
  </si>
  <si>
    <t>Евгеника — главврач всех «Шедевров психиатрии», певица, блогер и психолог с многомиллионной аудиторией по всему миру. Всегда узнаваема, откровенна и честна, с фирменной иронией и жгучим перцем! 
Забудьте все, что вы знали о мужчинах раньше. В современном мире драконы давно притворяются принцами, а тролли носят костюмы от известных брендов.
Отправляйтесь в путешествие по Королевству Мужиколандии — месту обитания самых редких видов сказочных существ: от Троллей-Газлайтеров до Кощеев Бессмертных.
Вас ждут секретные материалы о самых редких видах мужского населения, практическое руководство по распознаванию токсичных персонажей в вашей жизни, эксклюзивные методики выживания без потери нервных клеток и сатирический взгляд на то, как не превратить свою жизнь в драму.
Важно: после прочтения никто не гарантирует вам появления идеального мужчины, но вы точно научитесь ценить себя и перестанете наступать на одни и те же грабли.
И помните, бусинки дорогие: всех принцев давно съели драконы! Но это не повод плакать до пенсии, а причина научиться различать сказочных существ и выбирать тех, кто действительно достоин места в вашем сердце.
P. S.: побочные эффекты включают повышение самооценки и развитие критического мышления. Противопоказаний не обнаружено.</t>
  </si>
  <si>
    <t>Мастер Витя и Мотор. Космические приключения (новеллизация)</t>
  </si>
  <si>
    <t>Лисицкая А.Ю.</t>
  </si>
  <si>
    <t>Мастер Витя и Мотор (кино)</t>
  </si>
  <si>
    <t>978-5-17-182175-3</t>
  </si>
  <si>
    <t>МастерВитяМотор(кино)</t>
  </si>
  <si>
    <t>ASE000000000895405</t>
  </si>
  <si>
    <t>http://cdn.eksmo.ru/v2/ASE000000000895405/COVER/cover1.jpg</t>
  </si>
  <si>
    <t>МастерВитяМотор(кино)Космические приключения (новеллизация)</t>
  </si>
  <si>
    <t>Встречайте первую официальную новеллизацию по популярному мультсериалу «Мастер Витя и Мотор»! Рекомендуют 27 млн маленьких зрителей!
Что внутри книги?
•   Четыре красочных и увлекательных мультистории о космических приключениях Мастера Вити, Мотора и их отважной подруги АстроНики!
•   Элементы комикса и яркие иллюстрации прямиком из мультсериала.
•   Крупный шрифт и простые тексты, которые идеально подойдут для первого самостоятельного чтения.
Вместе с героями любимого мультфильма ваш малыш узнает, как Мастеру Вите и Мотору удалось спасти ВауГрад от взбесившейся ракеты и огромного метеорита и не только… Приготовьте скафандр, пристегните ремни — и в путь!
Книга идеально подходит в качестве подарка для ребёнка на день рождения, Новый год, 1 сентября и на семейные праздники.</t>
  </si>
  <si>
    <t>Если проблема мешает жить — Мастеру Вите пора звонить!
Перед вами первая официальная новеллизация по популярному мультсериалу «Мастер Витя и Мотор». Уже более 27 млн девчонок и мальчишек с нетерпением ждут новых встреч с любимыми героями.
В этой книге вас ждёт целых 4 увлекательных истории о приключениях Мастера Вити, Мотора и их отважной подруги АстроНики в космосе. Вместе с друзьями ты поможешь спасти ВауГрад от взбесившейся ракеты, огромного метеорита, встретишься с космическими собаками и не только… Приготовь скафандр, пристегни ремни — и в путь! 
Для дошкольного возраста.</t>
  </si>
  <si>
    <t>Ночь Души: метафорические ассоциативные карты</t>
  </si>
  <si>
    <t>Найденова О.П.</t>
  </si>
  <si>
    <t>Метафорические ассоциативные карты: лучшее (Подарочная коробка с картами и книгой)</t>
  </si>
  <si>
    <t>978-5-17-160636-7</t>
  </si>
  <si>
    <t>118х78</t>
  </si>
  <si>
    <t>108x84/64*</t>
  </si>
  <si>
    <t>Ершова Екатерина Васильевна</t>
  </si>
  <si>
    <t>МетафорАссоциативКарты</t>
  </si>
  <si>
    <t>ASE000000000877252</t>
  </si>
  <si>
    <t>http://cdn.eksmo.ru/v2/ASE000000000877252/COVER/cover1.jpg</t>
  </si>
  <si>
    <t>МетафорАссоциативКарты(подар/коробка)Найденова Ночь Души: метафорические ассоциативные карты</t>
  </si>
  <si>
    <t>Ольга Найдёнова — психолог, психоаналитик, гипнолог, женский тренер, спикер международного уровня, путешественница по местам силы и ведущая глубинных медитативных практик. Автор книг «Дорога в подсознание», «Пропиши себе успешную судьбу» и «Узор женской силы».
Колода «Ночь Души» позволит вам погрузиться в бессознательную, «темную» сторону вашей Души, пройти свой Путь Героя, встретиться с потаенными страхами и переживаниями. Метафорические карты помогут вам бережно, с честностью к себе перепрожить давние травмы и забрать из них силу и ресурс для масштабных изменений в жизни.
В коробке вы найдете:
- 63 карты, распределенные по разделам «Ночь Души» и «День Души»;
- подробное руководство, рассказывающее о символике карт, о состояниях души, ее сезонах и временах суток;
- пять QR-кодов, ведущих на авторские медитации, которые помогут прожить состояния из данной колоды.</t>
  </si>
  <si>
    <t>100 молитв о защитниках Отечества. Православный молитвослов для воинов и их родных</t>
  </si>
  <si>
    <t>Надеждина Светлана</t>
  </si>
  <si>
    <t>Молитвы и Святые</t>
  </si>
  <si>
    <t>978-5-17-190777-8</t>
  </si>
  <si>
    <t>МолитвыСвятые</t>
  </si>
  <si>
    <t>ASE000000000902300</t>
  </si>
  <si>
    <t>http://cdn.eksmo.ru/v2/ASE000000000902300/COVER/cover1.jpg</t>
  </si>
  <si>
    <t>МолитвыСвятые 100 молитв о защитниках Отечества. Православный молитвослов для воинов и их родных</t>
  </si>
  <si>
    <t>Как молиться о том, кто находится далеко от дома, на поле брани, в опасности? Первое и самое важное, что нужно понять: расстояние не имеет значения для Бога. Господь слышит молитву из любой точки мира, ибо Он вездесущ и знает нужды каждого человека.
Эта книга — духовная опора для тех, чьи сердца сегодня наполнены тревогой за всех, кто находится на военной службе. Данный молитвослов создан специально для того, чтобы превратить естественное беспокойство о воинах в глубокую и действенную веру. В первую очередь эта книга будет полезна тем, кто только делает первые шаги в Церкви и тем, кто недавно воцерковился. Здесь вы найдете не только молитвы, но и важные пояснения: как правильно молиться, что такое Таинства, как обратиться к святым, а также краткий словарь церковнославянских слов. В тексте собраны главные молитвы Господу, Пресвятой Богородице, Георгию Победоносцу, Александру Невскому и другим небесным покровителям, а также ежедневные молитвы для воинов. Вы научитесь искренней и сосредоточенной молитве, так как Господь внимает каждому слову, идущему от чистого сердца. Пусть эта книга станет поддержкой для вас и защитой для тех, кого вы любите.
С помощью книги вы узнаете:
·как молиться, чтобы быть услышанным;
·каких святых стоит просить о защите воинов;
·как проходят Крещение, Исповедь и Причастие;
·как молиться за воинов в доме и в храме.
Книга в твердой обложке.</t>
  </si>
  <si>
    <t>Петушок и бобовое зёрнышко. Русские сказки для малышей. Рис. Э. Булатова и О. Васильева</t>
  </si>
  <si>
    <t>Капица О., Булатов Э.В.</t>
  </si>
  <si>
    <t>978-5-17-191203-1</t>
  </si>
  <si>
    <t>ASE000000000902972</t>
  </si>
  <si>
    <t>http://cdn.eksmo.ru/v2/ASE000000000902972/COVER/cover1.jpg</t>
  </si>
  <si>
    <t>МояПервКлассика Капица Петушок и бобовое зёрнышко. Русские сказки для малышей(илл  Э. Булатова и О. Васильева)</t>
  </si>
  <si>
    <t>В эту книгу вошли русские народные сказки о животных: «Петушок и бобовое зёрнышко» и «Курочка, мышка и тетерев» с иллюстрациями известных художников-классиков Эрика Булатова и Олега Васильева. 
Для детей до 3-х лет.</t>
  </si>
  <si>
    <t>Небо в облаках</t>
  </si>
  <si>
    <t>Малыгин В.В.</t>
  </si>
  <si>
    <t>978-5-17-192730-1</t>
  </si>
  <si>
    <t>ASE000000000902789</t>
  </si>
  <si>
    <t>http://cdn.eksmo.ru/v2/ASE000000000902789/COVER/cover1.jpg</t>
  </si>
  <si>
    <t>Попаданец Малыгин Небо в облаках(ИДЛенинград)</t>
  </si>
  <si>
    <t>Здесь можно с полным правом написать — не вернувшим
ся с полей сражений, с заданий, с вылетов, из похода. Это моряки 
и пехотинцы, танкисты и артиллеристы, сапёры и много-много кто 
ещё — военно-учётных специальностей в наших Вооружённых силах 
хватает. И не только они. На войне гибнут и простые люди, некомба
танты. Так что этот роман относится в полной мере и к ним. И пусть 
у каждого из ушедших будет ещё один шанс на жизнь. Пусть родные 
верят, что где-то там, в другом параллельном нам мире продолжают 
жить дорогие их сердцу люди!</t>
  </si>
  <si>
    <t>Новогодние истории советского детства</t>
  </si>
  <si>
    <t>Гайдар А.П., Драгунский В.Ю., Осеева В.А.</t>
  </si>
  <si>
    <t>Праздник-праздник — детям</t>
  </si>
  <si>
    <t>978-5-17-191681-7</t>
  </si>
  <si>
    <t>ПраздникПраздник(детям)</t>
  </si>
  <si>
    <t>ASE000000000903217</t>
  </si>
  <si>
    <t>http://cdn.eksmo.ru/v2/ASE000000000903217/COVER/cover1.jpg</t>
  </si>
  <si>
    <t>ПраздникПраздник(детям)Гайдар/Драгунский Новогодние истории советского детства</t>
  </si>
  <si>
    <t>Причины купить сборник «Новогодние истории советского детства»
— Звёздный состав детских авторов!
— Самые снежные, ёлочные, мандариновые, новогодние рассказы!
— Повод для родителей, бабушек и дедушек вспомнить новогодние праздники своего детства!
— Символичный и симпатичный подарок для юного читателя!</t>
  </si>
  <si>
    <t>Новый год для советских девчонок и мальчишек, что это? А это самодельные костюмы, школьные представления в украшенных актовых залах. Ёлка с мандаринами, конфетами и звездой на макушке — в столице или в самой маленькой деревне. Подарки, о которых кто-то мечтал целый год, а кого-то они поссорили. Домашние утренники с Дедом Морозом в папиных тапочках и Снегурочкой с маминой сумкой. Новогодние каникулы: санки, лыжи, снежки и снеговики. Это время, когда непременно собиралась семья, когда праздник длился несколько дней, рассыпал конфетти и серпантин и зажигал звёздочки бенгальских огней.
В сборник вошли произведения:
В. Драгунский «Кот в сапогах»
В. Осеева «Новогодний праздник»
Е. Ильина «Ёлка»
М. Зощенко «Ёлка»
А. Гайдар «Чук и Гек»
Л. Воронкова «Снег идёт»
А. Алексин «В стране вечных каникул»</t>
  </si>
  <si>
    <t>Приключения Пети и Волка. Дело о говорящем мече</t>
  </si>
  <si>
    <t>Кокорева К.Н.</t>
  </si>
  <si>
    <t>Приключения Пети и Волка</t>
  </si>
  <si>
    <t>978-5-17-189956-1</t>
  </si>
  <si>
    <t>ПриклПетиВолка</t>
  </si>
  <si>
    <t>ASE000000000901843</t>
  </si>
  <si>
    <t>http://cdn.eksmo.ru/v2/ASE000000000901843/COVER/cover1.jpg</t>
  </si>
  <si>
    <t>ПриклПетиВолка Дело о говорящем мече</t>
  </si>
  <si>
    <t>В Тридевятом царстве новое происшествие – из сокровищницы пропал ценный артефакт. Петя и его верный друг Волк и не подозревали, что обычное поручение вернуть реликвию обернется грандиозным расследованием. Герои отправляются по следу исчезнувшего артефакта, но чем глубже они погружаются в запутанное дело, тем страннее становятся ответы, а поиск превращается в настоящее приключение.</t>
  </si>
  <si>
    <t>Рецепты вафель: от венских до бельгийских</t>
  </si>
  <si>
    <t>Аврамчук С.</t>
  </si>
  <si>
    <t>Простые рецепты. Сборник</t>
  </si>
  <si>
    <t>978-5-17-191161-4</t>
  </si>
  <si>
    <t>Терёхина Екатерина Николаевна</t>
  </si>
  <si>
    <t>Простые рецепты</t>
  </si>
  <si>
    <t>ASE000000000901947</t>
  </si>
  <si>
    <t>http://cdn.eksmo.ru/v2/ASE000000000901947/COVER/cover1.jpg</t>
  </si>
  <si>
    <t>ПростыеРецепты(Сборник)Рецепты вафель: от венских до бельгийских</t>
  </si>
  <si>
    <t>Подарите своему дому уют и аромат свежей выпечки! Книга «Рецепты вафель: от венских до бельгийских» — это надёжные рецепты и простые кулинарные секреты, с которыми любая вафля получится идеальной.
Удобные тематические блоки помогут быстро найти нужный вариант, а понятные советы сделают готовку лёгкой и приятной. Пусть выпечка станет вашей любимой семейной традицией — готовьте с теплом и удовольствием!</t>
  </si>
  <si>
    <t>Вы держите в руках книгу, которая подарит вашему дому уют и аромат свежей выпечки!
В ней находятся проверенные рецепты и удобные тематические блоки: вы легко подберёте вафли к завтраку, чаепитию или праздничному столу.
Мы поделимся полезными советами о том, как сделать тесто воздушным, а корочку — хрустящей. А разные способы замеса и маленькие кулинарные хитрости превратят готовку в радость.
Пусть книга станет вашим добрым помощником в мире вафель. Готовьте с теплом и удовольствием!</t>
  </si>
  <si>
    <t>Близкие отношения: скрытые законы счастья</t>
  </si>
  <si>
    <t>Гиппенрейтер Ю.Б.</t>
  </si>
  <si>
    <t>Психология без мифов</t>
  </si>
  <si>
    <t>978-5-17-189061-2</t>
  </si>
  <si>
    <t>ПсихологияБезМифов</t>
  </si>
  <si>
    <t>ASE000000000901191</t>
  </si>
  <si>
    <t>http://cdn.eksmo.ru/v2/ASE000000000901191/COVER/cover1.jpg</t>
  </si>
  <si>
    <t>ПсихологияБезМифов Гиппенрейтер Близкие отношения: скрытые законы счастья</t>
  </si>
  <si>
    <t>Что делает отношения по-настоящему близкими? Почему любовь иногда не выдерживает испытания повседневностью, а доверие и взаимопонимание оказываются хрупкими? Можно ли сохранить тепло и уважение на долгие годы?
В этой книге известный психолог Юлия Борисовна Гиппенрейтер и философ Александр Николаевич Рудаков приглашают читателя к вдумчивому разговору о природе человеческой близости. Опираясь на многолетний опыт, реальные жизненные истории, классическую литературу, философию и современную психологию, авторы исследуют скрытые законы, на которых строятся счастливые отношения.
В центре книги — три главные опоры близости: доброжелательность, доверие и достоинство. Авторы показывают, как эти качества помогают переживать конфликты, принимать несовершенство друг друга, сохранять уважение и не терять эмоциональную связь даже в сложные периоды совместной жизни.
Это не сборник универсальных советов и не инструкция «как правильно любить». Это книга, которая помогает внимательнее посмотреть на собственные отношения, лучше понять себя и близкого человека и, возможно, найти именно те ответы, которые невозможно получить в готовом виде.</t>
  </si>
  <si>
    <t>Читаем с папой. Весёлые рассказы</t>
  </si>
  <si>
    <t>Остер Г.Б., Драгунский В.Ю., Пивоварова И.М.</t>
  </si>
  <si>
    <t>Семейное чтение</t>
  </si>
  <si>
    <t>978-5-17-187604-3</t>
  </si>
  <si>
    <t>СемейноеЧтение</t>
  </si>
  <si>
    <t>ASE000000000899921</t>
  </si>
  <si>
    <t>http://cdn.eksmo.ru/v2/ASE000000000899921/COVER/cover1.jpg</t>
  </si>
  <si>
    <t>СемейноеЧтение Остер/Драгунский Читаем с папой. Весёлые рассказы</t>
  </si>
  <si>
    <t>В данном издании собраны забавные и увлекательные истории про ученицу третьего класса Люсю Синицыну и ее подругу Люсю Косицыну, про Дениса Кораблёва и Петьку-микроба. Это сборник рассказов, способных вызвать задорный смех и детей, и взрослых. Книга "Читаем с папой. Всёлые рассказы" поможет создать отличное настроение для всей семьи, приятно провести время за обсуждением самых интересных событий из жизни героев произведение известных писателей И. Пивоваровой, Г. Остера, В. Драгунского, М. Зощенко и М. Дружининой. 
В серии «Семейное чтение» вы найдёте самые известные произведения из школьной программы, которые можно читать и обсуждать в кругу семьи. В конце каждой книги есть вопросы, составленные методистом. С ними чтение классики станет не только полезным, но и интересным.
Семейное чтение - тёплая традиция на каждый вечер.</t>
  </si>
  <si>
    <t>Читаем с мамой. Истории о дружбе</t>
  </si>
  <si>
    <t>Успенский Э.Н., Карганова Е.Г., Осеева В.А.</t>
  </si>
  <si>
    <t>978-5-17-187603-6</t>
  </si>
  <si>
    <t>Пирожкова Анастасия Евгеньевна</t>
  </si>
  <si>
    <t>ASE000000000899920</t>
  </si>
  <si>
    <t>http://cdn.eksmo.ru/v2/ASE000000000899920/COVER/cover1.jpg</t>
  </si>
  <si>
    <t>СемейноеЧтение Успенский/Осеева Читаем с мамой. Истории о дружбе</t>
  </si>
  <si>
    <t>В сборник «Истории о дружбе. Читаем с мамой» вошли увлекательные сказки и рассказы знаменитых детских писателей – Э. Успенского, В. Драгунского, Е. Каргановой и других. Они расскажут юным читателям о дружбе и научат тому, как важно помогать своим близким. Сборник отлично подойдёт для совместного чтение с мамой, а дидактические вопросы в конце книги сделают обсуждение ещё интереснее.
Для младшего школьного возраста.</t>
  </si>
  <si>
    <t>Сказки народов мира</t>
  </si>
  <si>
    <t>978-5-17-188047-7</t>
  </si>
  <si>
    <t>Паничева Мария Вячеславовна</t>
  </si>
  <si>
    <t>ASE000000000900377</t>
  </si>
  <si>
    <t>http://cdn.eksmo.ru/v2/ASE000000000900377/COVER/cover1.jpg</t>
  </si>
  <si>
    <t>СтоСказокСтаНародов Чуковский Сказки народов мира</t>
  </si>
  <si>
    <t>Сказки — это живые голоса ушедших эпох.
В них, как в драгоценных сосудах, народы веками бережно
хранили свои надежды, страхи и заветные мечты.
Но сказки — это ещё и мосты между культурами.
Они учат нас видеть общее в разном: как бы ни отличались
обычаи и языки, повсюду ценятся смелость, честность,
доброта и ум. Читая сказки других народов, мы не только
открываем для себя новые миры, но и глубже понимаем
собственные корни, ведь в каждой из них заключена частица
бесценного опыта всего человечества.
В этой книге собраны сказки из разных уголков
земного шара: английские, французские, арабские и многие
другие. Эти поучительные сказки помогут юным читателям
совершить кругосветное путешествие, познакомиться
с культурой, красотой и мудростью разных народов
и убедиться, что добро всегда побеждает зло —
где бы ни жил человек.</t>
  </si>
  <si>
    <t>В сборник вошли английские, норвежские, французские и восточные сказки в пересказе Корнея Чуковского. Эти увлекательные истории познакомят юных читателей с культурой, юмором и мудростью разных народов.
Для среднего школьного возраста.</t>
  </si>
  <si>
    <t>Лучшие книги братьев Стругацких</t>
  </si>
  <si>
    <t>978-5-17-118639-5</t>
  </si>
  <si>
    <t>Стругацкие(лучшее)</t>
  </si>
  <si>
    <t>ASE000000000847008</t>
  </si>
  <si>
    <t>http://cdn.eksmo.ru/v2/ASE000000000847008/COVER/cover1.jpg</t>
  </si>
  <si>
    <t>Стругацкие(лучшее)Трудно быть богом</t>
  </si>
  <si>
    <t>– От авторов книг «Улитка на склоне», «Понедельник начинается в субботу» и «Пикник на обочине».
– Братья Аркадий и Борис Стругацкие — главные лица в советской фантастике, их творчество оказало огромное влияние на все последующее развитие жанра в нашей стране.
– Авторская серия «Лучшие книги братьев Стругацких» в стильном оформлении и твердой обложке.</t>
  </si>
  <si>
    <t>Возможно, самое известное из произведений братьев Стругацких. 
Один из самых прославленных повестей отечественной фантастики.
Увлекательная, полная драматизма история жизни, любви и приключений дона Руматы из королевства Арканар на далекой планете – рыцаря с двумя мечами, под именем которого скрывается Антон, резидент с планеты Земля.</t>
  </si>
  <si>
    <t>Судоку для профессионалов. 175 заданий</t>
  </si>
  <si>
    <t>Зайнулин А.Е.</t>
  </si>
  <si>
    <t>Судоку. Альфа</t>
  </si>
  <si>
    <t>978-5-17-193042-4</t>
  </si>
  <si>
    <t>135х200</t>
  </si>
  <si>
    <t>84x120/32</t>
  </si>
  <si>
    <t>СудокуАльфа</t>
  </si>
  <si>
    <t>ASE000000000904442</t>
  </si>
  <si>
    <t>http://cdn.eksmo.ru/v2/ASE000000000904442/COVER/cover1.jpg</t>
  </si>
  <si>
    <t>СудокуАльфа Судоку для профессионалов. 175 заданий</t>
  </si>
  <si>
    <t>Судоку — японская логическая головоломка на сетке 9×9. Правила просты: расставьте цифры от 1 до 9 так, чтобы они не повторялись в строке, столбце и малом блоке. Но за внешней простотой скрывается серьёзная тренировка внимания, памяти и логического мышления.
В этом сборнике собрано 175 заданий для опытных игроков: от классики до усложнённых разновидностей — рама, трио, римские, больше-меньше, суммы квадратов, киллер, точки. Настоящий вызов для профессионалов.</t>
  </si>
  <si>
    <t>Твоя волшебная книга. Сломай тайную печать!</t>
  </si>
  <si>
    <t>Стивенс Н.</t>
  </si>
  <si>
    <t>Твоя волшебная книга</t>
  </si>
  <si>
    <t>978-5-17-189281-4</t>
  </si>
  <si>
    <t>ТвояВолшебКнига</t>
  </si>
  <si>
    <t>Dein magisches Buch</t>
  </si>
  <si>
    <t>ASE000000000901419</t>
  </si>
  <si>
    <t>http://cdn.eksmo.ru/v2/ASE000000000901419/COVER/cover1.jpg</t>
  </si>
  <si>
    <t>ТвояВолшебКнига Твоя волшебная книга. Сломай тайную печать!</t>
  </si>
  <si>
    <t>Волшебное королевство Астралис на грани гибели: из заточения вырвался повелитель демонов Драгор, а его главная цель — юный полуэльф Мило, обладающий редчайшим волшебным даром. И только тебе, человеческому ребёнку, обладающему искрой истинной магии, под силу собрать на этих страницах спрятанные тайные руны, решить все загадки и спасти героев. Книга таит в себе секретное послание, которое ждёт именно тебя! Враг близко, туман сгущается… Готов ли ты принять вызов, пройти квест и открыть в себе свою магическую силу? 
Волшебная книга выбрала тебя и уже ждёт!</t>
  </si>
  <si>
    <t>ТИГРы общения. Книга-тренажер для развития навыков общения от тренера с 35-летним опытом работы</t>
  </si>
  <si>
    <t>Кипнис Михаил</t>
  </si>
  <si>
    <t>Умный тренинг, меняющий жизнь</t>
  </si>
  <si>
    <t>978-5-17-190790-7</t>
  </si>
  <si>
    <t>УмныйТренинг</t>
  </si>
  <si>
    <t>ASE000000000902311</t>
  </si>
  <si>
    <t>http://cdn.eksmo.ru/v2/ASE000000000902311/COVER/cover1.jpg</t>
  </si>
  <si>
    <t>УмныйТренинг Кипнис ТИГРы общения. Книга-тренажер для развития навыков общения от тренера с 35-летним опытом работы</t>
  </si>
  <si>
    <t>Перед вами обновленное и дополненное издание бестселлера от автора с 35-летним стажем практической работы. Здесь собраны лучшие Творческие Инструменты для Групповой Работы — те самые ТИГРы. Их можно использовать в самых разнообразных тренингах для участников с самым широким возрастным, профессиональным и социальным составом: на переговорах, в кругу друзей, в семье или в большом коллективе.
Простые, гибкие, живые упражнения снимают барьеры стеснения и неловкости, создают атмосферу доверия, где люди лучше узнают друг друга и с легкостью обмениваются мнениями.
Эти инструменты проверены на участниках всех возрастов, профессий и темпераментов. Они помогут развить не только навыки эффективного общения, но и усилить творческое мышление и повысить качество любых отношений — деловых, дружеских, семейных.
ТИГРы не кусаются, они помогают. Айда играть!</t>
  </si>
  <si>
    <t>Кот лайф бэланс: Кошачья терапия</t>
  </si>
  <si>
    <t>Уютная раскраска-антистресс. Коты</t>
  </si>
  <si>
    <t>978-5-17-189083-4</t>
  </si>
  <si>
    <t>Лялюева Дарья Сергеевна</t>
  </si>
  <si>
    <t>УютРаскрАнтистрессКоты</t>
  </si>
  <si>
    <t>ASE000000000899980</t>
  </si>
  <si>
    <t>http://cdn.eksmo.ru/v2/ASE000000000899980/COVER/cover1.jpg</t>
  </si>
  <si>
    <t>УютРаскрАнтистрессКоты Кошачья терапия Кот лайф бэланс</t>
  </si>
  <si>
    <t>Иногда лучший способ позаботиться о себе — ненадолго отложить дела, взять любимые карандаши и отправиться туда, где нет тревожных мыслей и бесконечной спешки.
Откройте дверь в уютный мир, где девушка и ее пушистый компаньон лениво потягиваются после сна, занимаются йогой, читают книги, пекут кексы, мечтают и радуются каждому дню. Счастье часто скрывается в самых простых моментах.
«Кот лайф бэланс. Кошачья терапия» — раскраска, которая поможет отвлечься от забот, замедлиться и снова обрести внутреннюю гармонию. Раскрашивайте страницу за страницей, наслаждайтесь процессом и возвращайтесь в этот теплый мир всякий раз, когда захочется сделать паузу.</t>
  </si>
  <si>
    <t>Думай как фотограф. Тогда будешь круто снимать на все!</t>
  </si>
  <si>
    <t>Рожнов С.Г.</t>
  </si>
  <si>
    <t>Фотография для всех</t>
  </si>
  <si>
    <t>978-5-17-185826-1</t>
  </si>
  <si>
    <t>ФотографияДляВсех</t>
  </si>
  <si>
    <t>ASE000000000898412</t>
  </si>
  <si>
    <t>http://cdn.eksmo.ru/v2/ASE000000000898412/COVER/cover1.jpg</t>
  </si>
  <si>
    <t>ФотографияДляВсех Рожнов Думай как фотограф. Тогда будешь круто снимать на все!</t>
  </si>
  <si>
    <t>Сергей Рожнов — преподаватель фотографии в РАНХиГС, известный российский фотограф и эксперт научно-просветительского проекта Росатома «Ледокол знаний», член жюри отраслевой премии «Серебряный лучник», член жюри Nature Photo Team, член жюри фотоконкурсов СНГ, руководитель Международной школы фотографии, создатель крупнейшего интернет-сообщества о фотографии на русском языке «Уроки фотографии» в ВК.
Эта книга не только для тех, кто находится в начале своего пути, но и для давно практикующих фотографов. Внутри вас ждут подробные уроки, посвященные композиции, цвету, правильной работе со светом и многому другому.
После прочтения вы поймете все нюансы процесса съемки, сможете получать такие фото, о которых всегда мечтали, и на профессиональный фотоаппарат, и на телефон, а также научитесь мыслить как фотограф!</t>
  </si>
  <si>
    <t>Колеса</t>
  </si>
  <si>
    <t>Артур Хейли: классика для всех(м)</t>
  </si>
  <si>
    <t>978-5-17-093534-5</t>
  </si>
  <si>
    <t>Хейли(best/м)</t>
  </si>
  <si>
    <t>WHEELS</t>
  </si>
  <si>
    <t>ASE000000000719286</t>
  </si>
  <si>
    <t>http://cdn.eksmo.ru/v2/ASE000000000719286/COVER/cover1.jpg</t>
  </si>
  <si>
    <t>Хейли(best/м)Колеса</t>
  </si>
  <si>
    <t>Мир гигантской автомобильной компании. Мир, подобный совершенному, безупречному механизму. И люди здесь подобны деталям сложного механизма. Однако и тут их порой раздирают бурные страсти –  жажда любви и успеха, денег и власти. Но когда страсти перехлестывают через край, случиться может что угодно, а идеальный механизм может дать сбой…</t>
  </si>
  <si>
    <t>Конечно, я тебя...</t>
  </si>
  <si>
    <t>Ли К.</t>
  </si>
  <si>
    <t>Хиты Азии. Их история</t>
  </si>
  <si>
    <t>978-5-17-168756-4</t>
  </si>
  <si>
    <t>ХитыАзииИхИстория</t>
  </si>
  <si>
    <t>ASE000000000878825</t>
  </si>
  <si>
    <t>http://cdn.eksmo.ru/v2/ASE000000000878825/COVER/cover1.jpg</t>
  </si>
  <si>
    <t>ХитыАзииИхИстория Конечно, я тебя...</t>
  </si>
  <si>
    <t>– Трогательная история с детективной линией о созидательной и разрушительной силе любви.
– Философская работа о том, как легко потерять себя в отношениях и раствориться в любимом человеке.
– От автора «Пересеку время ради тебя» и других романов для подростков.
– Ли Кконним получила Гран-при 8-й Молодежной литературной премии Мунхакдонне.
– Роман в духе «13 причин почему» Джея Эшера и «Бумажные города» Джона Грина.</t>
  </si>
  <si>
    <t>Какой может быть любовь? Блистательной и яркой, как рассыпающееся конфетти? Или же удушающей, утягивающей тебя на самое дно?
Все началось с визита полиции, когда в дом ничего не подозревающей Хэчжу пришел следователь. Ее парень Хэрок пропал после их свидания на водохранилище. Очевидцем на берегу были найдены белые кроссовки, которые принадлежали одному из них. Расположившись в гостиной, Хэчжу рассказывает их историю.
Ту, что началась с пристального взгляда юноши, разбившего прежнюю Хэчжу на куски. Она изменилась ради него. Стала той версией себя, что соответствовала его желаниям. Это же нормально.
Быть чьей-то собственностью — это и значит любовь, не так ли?</t>
  </si>
  <si>
    <t>Путешествие Пилигрима в Небесную Страну</t>
  </si>
  <si>
    <t>Беньян Дж.</t>
  </si>
  <si>
    <t>978-5-17-172710-9</t>
  </si>
  <si>
    <t>The Pilgrim's Progress from This World to That Which Is to Come</t>
  </si>
  <si>
    <t>ASE000000000887960</t>
  </si>
  <si>
    <t>http://cdn.eksmo.ru/v2/ASE000000000887960/COVER/cover1.jpg</t>
  </si>
  <si>
    <t>ЭксклюзивКлассика Беньян Путешествие Пилигрима в Небесную Страну</t>
  </si>
  <si>
    <t>— Джон Беньян — английский писатель и баптистский проповедник XVII века.
— «Путешествие Пилигрима» — самое известное произведение Беньяна.
— Еще при жизни создателя «Путешествие Пилигрима» выдержало 11 переизданий и разошлось тиражом более 100 000 экземпляров.
— Долгое время «Путешествие Пилигрима» было самой читаемой книгой на английском языке — за исключением Библии.
— Труд Беньяна оказал огромное влияние на творчество Джонатана Свифта, Уильяма Теккерея, Чарлза Диккенса и Луизы Мэй Олкотт.
— Издание в серии «Эксклюзивная классика» — в удобном карманном формате и в узнаваемом оформлении.</t>
  </si>
  <si>
    <t>«Путешествие Пилигрима» — самое известное произведение Беньяна, он начал работу над ним во время первого тюремного заключения и закончил во время второго. 
Книга представляет собой аллегорическое путешествие Христианина к Небесному Граду. «Путешествие» мгновенно обрело огромную популярность, еще при жизни автора выдержало 11 переизданий и разошлось тиражом свыше 100 000 экземпляров, а одно время и вовсе считалось самой читаемой книгой на английском языке после Библии. 
Труд Беньяна оказал огромное влияние на творчество Свифта, Теккерея, и Диккенса (а также Луизы Мэй Олкотт) и стал знаковым для многих поколений протестантов.</t>
  </si>
  <si>
    <t>Ледяной сфинкс</t>
  </si>
  <si>
    <t>978-5-17-166062-8</t>
  </si>
  <si>
    <t>Le Sphinx des glaces</t>
  </si>
  <si>
    <t>ASE000000000883223</t>
  </si>
  <si>
    <t>http://cdn.eksmo.ru/v2/ASE000000000883223/COVER/cover1.jpg</t>
  </si>
  <si>
    <t>ЭксклюзивКлассика Верн Ледяной сфинкс</t>
  </si>
  <si>
    <t>В 1838 году Эдгар Аллан По опубликовал роман «Повесть о приключениях Артура Гордона Пима» — свою единственную законченную вещь крупной формы. Однако, несмотря на это, книга оставляла после себя неоконченные сюжетные линии, и на протяжении всего XIX века многие писатели говорили о возможности создания продолжения.
В 1864 году Жюль Верн напрямую рассуждал о возможности продолжения «Артура Гордона Пима» в критической статье «По и его произведения», но тогда он побоялся брать на себя такую ответственность.
И лишь тридцать с лишним лет спустя, в 1895 году, Верн оказался настолько уверен в своих силах, что рискнул сочинить продолжение, логически объясняющее и завершающее все сюжетные линии, оставшиеся после «Повести о приключениях Артура Гордона Пима».</t>
  </si>
  <si>
    <t>В полярной эпопее "Ледяной сфинкс" мэтр французской литературы предлагает свое продолжение классического произведения литературы американской - "Сообщение Артура Гордона Пима" Эдгара По. Капитан Лен Гай с отважной командой отправляется на поиски своего брата Уильяма, капитана шхуны "Джейн", более одиннадцати лет назад пропавшего где-то у берегов Антарктиды.</t>
  </si>
  <si>
    <t>Большие надежды</t>
  </si>
  <si>
    <t>Диккенс Ч.</t>
  </si>
  <si>
    <t>978-5-17-096334-8</t>
  </si>
  <si>
    <t>Great Expectations</t>
  </si>
  <si>
    <t>ASE000000000722160</t>
  </si>
  <si>
    <t>http://cdn.eksmo.ru/v2/ASE000000000722160/COVER/cover1.jpg</t>
  </si>
  <si>
    <t>ЭксклюзивКлассика Диккенс Большие надежды</t>
  </si>
  <si>
    <t>Чарлз Диккенс – непревзойденный мастер, подаривший миру незабываемые романы «золотого века английской литературы» – «Большие надежды», «Жизнь Дэвида Копперфилда», «Приключения Оливера Твиста», «Посмертные записки Пиквикского клуба» и множество других.
Роман, который выдержал невероятное количество экранизаций и театральных постановок и лег в основу культовой осовремененной версии с Гвинет Пэлтроу и Робертом де Ниро в главных ролях.
История Пипа – мальчишки из простой крестьянской семьи, который нежданно-негаданно получил возможность «выбиться в люди» и войти в лучшее лондонское общество, и Эстеллы, которую опекунша – полубезумная аристократка – сделала орудием своей мести, вырастив из нее роковую красавицу, разбивающую мужские сердца, завораживает читателя с первых же страниц, однако обрамляющие ее колоритные и яркие картины викторианского Лондона не уступают ей ни в остроумии, ни в обаянии.</t>
  </si>
  <si>
    <t>978-5-17-151162-3</t>
  </si>
  <si>
    <t>ASE000000000867502</t>
  </si>
  <si>
    <t>http://cdn.eksmo.ru/v2/ASE000000000867502/COVER/cover1.jpg</t>
  </si>
  <si>
    <t>ЭксклюзивКлассика Хейли Колеса</t>
  </si>
  <si>
    <t>От автора культовых романов «Аэропорт» и «Отель»
Артур Хейли — легендарный автор производственных романов.
Каждая книга Хейли стала бестселлером. Его романы переведены на 38 языков и разошлись по миру тиражом в 170 000 000 экземпляров.
Романы Хейли с одной стороны привлекают тщательным вниманием к мельчайшим деталям работы того или иного общества или механизма, а с другой — увлекательным детективным сюжетом, драматическими коллизиями и любовными переживаниями героев!</t>
  </si>
  <si>
    <t>Москва 2042</t>
  </si>
  <si>
    <t>Войнович В.Н.</t>
  </si>
  <si>
    <t>978-5-17-122097-6</t>
  </si>
  <si>
    <t>ASE000000000850578</t>
  </si>
  <si>
    <t>http://cdn.eksmo.ru/v2/ASE000000000850578/COVER/cover1.jpg</t>
  </si>
  <si>
    <t>ЭксклюзивКлассикаРус Войнович Москва 2042</t>
  </si>
  <si>
    <t>Лучший русскоязычный роман-антиутопия второй половины ХХ века. Невероятно смешная и задорная сатира на идеологию, мифы и реальность коммунизма, масштабом иронии не уступающая произведениям самого Джонатана Свифта.
Добро пожаловать в Москореп 2042 года — удивительный оплот победившего коммунизма, процветающий под мудрым управлением великого вождя Гениалиссимуса.
Здесь экономят на всем — ткани и бумаге, стрижках и законных браках. Здесь питаются брюквой и лебедой, посещают «передвижные пункты секс-услуг» имени Надежды Константиновны Крупской и экспортируют «вторичный продукт». Здесь, наконец-то, произошло долгожданное слияние в экстазе Компартии и спецслужб — и да здравствует великая КПГБ, Коммунистическая партия Государственной Безопасности!
Однако враг не дремлет, и немеркнущему счастью Москорепа угрожают силы таинственного монархиста и национал-патриота Сима Симыча Карнавалова, втайне завоевывающего симпатии все большего числа неблагодарных коммунян...</t>
  </si>
  <si>
    <t>Национальный вопрос</t>
  </si>
  <si>
    <t>Ленин В.И.</t>
  </si>
  <si>
    <t>978-5-17-154130-9</t>
  </si>
  <si>
    <t>ASE000000000870561</t>
  </si>
  <si>
    <t>http://cdn.eksmo.ru/v2/ASE000000000870561/COVER/cover1.jpg</t>
  </si>
  <si>
    <t>ЭксклюзивКлассикаРус Ленин Национальный вопрос</t>
  </si>
  <si>
    <t>Право наций на самоопределение — то, что легло в основу СССР и что привело к его распаду. А что думал о национальном вопросе основатель СССР?
В сборник вошли работы В. И.  Ленина: «О праве наций на самоопределение», «Критические заметки по национальному вопросу», «О национальной гордости великороссов» и другие.</t>
  </si>
  <si>
    <t>Машенька</t>
  </si>
  <si>
    <t>978-5-17-171911-1</t>
  </si>
  <si>
    <t>ASE000000000887466</t>
  </si>
  <si>
    <t>http://cdn.eksmo.ru/v2/ASE000000000887466/COVER/cover1.jpg</t>
  </si>
  <si>
    <t>ЭксклюзивКлассикаРус Набоков Машенька</t>
  </si>
  <si>
    <t>Над своим первым романом, предварительно получившим название «Счастье», Владимир Набоков начал работать в 1924 году в Берлине. К концу года были уже готовы первые две главы книги, однако, вскоре писатель принял решение уничтожить рукопись. Сохранился лишь небольшой отрывок, который Набоков переделал в рассказ и опубликовал в январе 1925 года под названием «Письмо в Россию». Вернуться к первоначальному замыслу он решил несколько месяцев спустя, когда женился на Вере Слоним, которой и посвятил свой первый роман, получивший название «Машенька». Книга была опубликована в 1926 году в издательстве «Слово» под псевдонимом В. Сирин. 
«Герой мой не очень симпатичный господин, зато среди других лиц есть милейшие люди. Я знакомлюсь с ними все ближе, и уже мне начинает казаться, что мой Ганин, мой Алферов, танцовщики мои Колин и Горноцветов, мой старичок Подтягин, киевская еврейка Клара, Куницын, госпожа Дорн и т. д. и — least but not last — моя Машенька, — люди настоящие, а не выдуманные мной», — так писал о работе над книгой Набоков.
«Машенька» — ностальгический роман, в котором эмигрант Лев Ганин вспоминает историю своей первой любви, оборванную революцией. Книга Набокова во многом автобиографична и посвящена юношеским воспоминаниям писателя. Прототипом заглавной героини была Валентина Шульгина, возлюбленная Набокова, которая знакома читателям книги «Другие берега» под именем «Тамара».</t>
  </si>
  <si>
    <t>«Машенька» (1926) — первый и во многом автобиографический роман, написанный Владимиром Набоковым в Берлине и посвященный русскому прошлому писателя. Молодой эмигрант Лев Ганин в немецком пансионе заново переживает историю своей первой любви, оборванную революцией. Сила творческой памяти позволяет ему преодолеть физическую разлуку с Машенькой (прототипом которой стала возлюбленная
Набокова Валентина Шульгина), воссозданные его воображением картины дореволюционной России оказываются значительнее и ярче окружающих его декораций настоящего.</t>
  </si>
  <si>
    <t>ЕКН-1</t>
  </si>
  <si>
    <t>ЕКН-2</t>
  </si>
  <si>
    <t>ЕКН-3</t>
  </si>
  <si>
    <t>ЕКН-4</t>
  </si>
  <si>
    <t>Нондам Токкэби</t>
  </si>
  <si>
    <t>Пак Б.</t>
  </si>
  <si>
    <t>Mainstream. Мистический триллер</t>
  </si>
  <si>
    <t>978-5-17-191177-5</t>
  </si>
  <si>
    <t>MainstreamМистическийТрил</t>
  </si>
  <si>
    <t>ASE000000000891126</t>
  </si>
  <si>
    <t>http://cdn.eksmo.ru/v2/ASE000000000891126/COVER/cover1.jpg</t>
  </si>
  <si>
    <t>MainstreamМистическийТрилллер Пак Нондам Токкэби</t>
  </si>
  <si>
    <t>Бедняк Ким развел бессмертного духа токкэби на деньги, а после сбежал с богатствами на соседний берег Тумангана. Спустя сотню лет обиженный токкэби отправляется на поиски приятеля-обманщика, чтобы отомстить. Но бедняк давно умер, оставив после себя чайную «Нондам Токкэби» и правнучку Лиду Ким.
Однако женщина хуже любого из злых духов. Лицемерная и изворотливая, она пользуется благосклонностью мистических покровителей, заключает сделки и загоняет невезучих оборотней в долговое рабство. На словах она готова служить взыскателю, но только по своим правилам. Вместе они пытаются усовершенствовать особую услугу для духов — изгнание людей.
Но шутки бедняка Кима продолжают настигать токкэби, принимая самые странные формы, а город тревожит кровожадный многоликий-многорукий.</t>
  </si>
  <si>
    <t>Художественная литература</t>
  </si>
  <si>
    <t>Фантастика</t>
  </si>
  <si>
    <t>Российская фантастика</t>
  </si>
  <si>
    <t>Фэнтези</t>
  </si>
  <si>
    <t>Из крови и пепла</t>
  </si>
  <si>
    <t>Арментроут Дж.</t>
  </si>
  <si>
    <t>978-5-17-134448-1</t>
  </si>
  <si>
    <t>FROM BLOOD AND ASH</t>
  </si>
  <si>
    <t>ASE000000000855175</t>
  </si>
  <si>
    <t>http://cdn.eksmo.ru/v2/ASE000000000855175/COVER/cover1.jpg</t>
  </si>
  <si>
    <t>MainstreamФэнтези(цветной обрез)Арментроут! Из крови и пепла-1</t>
  </si>
  <si>
    <t>«Из крови и пепла» — первая книга новой серии эпического фэнтези американской писательницы Дженифер Арментроут, создательницы культового цикла «Обсидиан». Захватывающая и насыщенная история Поппи, с рождения избранной для исполнения особой миссии, от которой зависит будущее всего королевства, рассказывает о метаниях главной героини между собственными желаниями и долгом. 
Когда в жизни девушки появляется златоглазый гвардеец Хоук, она понимает, что судьба для неё навсегда связана с жаждой. Искушенная запретными плодами Хоука, Поппи начинает сомневаться во всем, во что она верит. Чем ближе час расплаты, тем сильнее расплываются границы между запретным и правильным. Поппи рискует потерять все, что ей дорого, включая свою жизнь. 
Для всех поклонников Сары Дж. Маас и Лоры Талассы.</t>
  </si>
  <si>
    <t>Дева…
Жизнь Поппи никогда ей не принадлежала — она была избрана для особой миссии еще при рождении. Существование Девы — это одиночество. Она неприкасаема. На нее не смотрят. С ней не говорят. Удовольствие для нее — под запретом. В ожидании своего Восхождения Поппи борется со злом, которое погубило ее семью, а не ждет милости от богов, хотя у нее никогда и не было выбора.
Долг…
Будущее всего королевства зависит от Поппи, но сама она не знает, чего хочет на самом деле. Потому что у Дев есть сердце. И душа. И желание. Поэтому, когда златоглазый гвардеец Хоук удостаивается чести быть связанным с ней, Поппи понимает, что долг и судьба для нее теперь неразрывно связаны с желанием и жаждой. Хоук разжигает ее злость, заставляет сомневаться во всем, во что она верит, и дразнит запретными плодами.
Королевство…
Покинутое богами, но внушающее страх смертным, павшее королевство возрождается снова, намереваясь забрать то, что принадлежит ему по праву, с помощью насилия и жестокости. Чем ближе час расплаты, тем сильнее размывается граница между запретным и правильным. И когда пропитанные кровью нити, которые держат мир Поппи, начнут рваться, она рискует потерять не только свое сердце и благословение богов, но и свою жизнь.</t>
  </si>
  <si>
    <t>Молодежная проза</t>
  </si>
  <si>
    <t>Зарубежная молодежная проза</t>
  </si>
  <si>
    <t>Молодежная фантастика и фэнтези</t>
  </si>
  <si>
    <t>Симаррон</t>
  </si>
  <si>
    <t>Фербер Э.</t>
  </si>
  <si>
    <t>ЗАРУБЕЖНЫЙ ИСТОРИЧЕСКИЙ РОМАН</t>
  </si>
  <si>
    <t>978-5-17-183944-4</t>
  </si>
  <si>
    <t>ASE000000000896928</t>
  </si>
  <si>
    <t>http://cdn.eksmo.ru/v2/ASE000000000896928/COVER/cover1.jpg</t>
  </si>
  <si>
    <t>NeoclassicПроза Фербер Симаррон</t>
  </si>
  <si>
    <t>1889 год. Американцы массово заселяют некогда дикий Запад. 
На землях так называемой Индейской территории за считаные дни вырастают целые поселения. Увидев отличные возможности для развития бизнеса, молодой и полный энтузиазма газетчик Янси Крэват по прозвищу Симаррон (от испанского «дикий, необузданный») перевозит свою семью в маленький городок Осейдж, недавно построенный посреди прерии. Вот только Янси — человек увлекающийся и непостоянный, и ежедневные заботы по выпуску газеты ложатся на плечи его жены Сабры, привыкшей к цивилизации и с детства боящейся индейцев…</t>
  </si>
  <si>
    <t>Проза</t>
  </si>
  <si>
    <t>Зарубежная проза</t>
  </si>
  <si>
    <t>Зарубежная классическая проза</t>
  </si>
  <si>
    <t>Логопедические прописи для дошколят</t>
  </si>
  <si>
    <t>Новиковская О.А.</t>
  </si>
  <si>
    <t>Большие прописи</t>
  </si>
  <si>
    <t>978-5-17-982550-0</t>
  </si>
  <si>
    <t>БолПрописи</t>
  </si>
  <si>
    <t>ASE000000000832582</t>
  </si>
  <si>
    <t>http://cdn.eksmo.ru/v2/ASE000000000832582/COVER/cover1.jpg</t>
  </si>
  <si>
    <t>БолПрописи Логопедические прописи для дошколят</t>
  </si>
  <si>
    <t>О чем эта книга Вы держите в руках прописи для дошколят, разработанные О.А. Новиковской - талантливым педагогом, логопедом  высшей категории, автором около полусотни публикаций и книг, посвященных развивающему обучению детей от 1,5 до 6 лет.    Кому эта книга будет интересна  Книга адресована педагогам дополнительного образования и родителям для занятий с детьми дошкольного возраста.   Каковы особенности этой книги    - С первых страниц пособия ребенку предлагается активно включиться в игровую ситуацию - малыш рисует, обводит, раскрашивает, запоминает буквы и цифры, решает логические задачки, обогащает словарный запас и расширяет кругозор. - Заниматься по книге интересно и удобно: подборка игровых  упражнений и последовательность подаваемого материала помогут потренировать пальчики, запомнить правильное начертание и звукопроизношение букв алфавита, быстро научиться читать, считать и писать. - В книгу вошли обучающие задания на развитие речи, внимания, памяти, мышления, творческого воображения и мелкой моторики.    Книги по авторской методике О.А. Новиковской успешно используют многие педагоги и родители.</t>
  </si>
  <si>
    <t>«Логопедические прописи» — замечательное пособие, подготовленное известным специалистом в области детского речевого развития О.А. Новиковской. Выполняя занимательные задания, ребёнок познакомиться с буквами и цифрами и научится их писать, постарается правильно произносить все звуки речи, запомнит названия цветов и геометрических фигур, подготовится к обучению в школе.   
Для дошкольного возраста.</t>
  </si>
  <si>
    <t>Детская литература</t>
  </si>
  <si>
    <t>Дошкольное обучение. Подготовка к школе</t>
  </si>
  <si>
    <t>Обучение письму. Прописи</t>
  </si>
  <si>
    <t>Роза Дьявола</t>
  </si>
  <si>
    <t>Бром Д.</t>
  </si>
  <si>
    <t>Темные фантазии Джеральда Брома</t>
  </si>
  <si>
    <t>978-5-17-111676-7</t>
  </si>
  <si>
    <t>220х233</t>
  </si>
  <si>
    <t>84x90/12</t>
  </si>
  <si>
    <t>Бром(ТемныеФантазии)</t>
  </si>
  <si>
    <t>ASE000000000839833</t>
  </si>
  <si>
    <t>http://cdn.eksmo.ru/v2/ASE000000000839833/COVER/cover1.jpg</t>
  </si>
  <si>
    <t>Бром(ТемныеФантазии/цв)Роза Дьявола</t>
  </si>
  <si>
    <t>– От автора романов «Потерянные боги», «Похититель детей» и «Крампус, Повелитель Йоля».
– Джеральд Бром – писатель-фантаст, известный также как иллюстратор книг и сценарист фильмов ужасов и фантастики.
– Коллекционное издание дополненное яркими и завораживающими иллюстрациями.</t>
  </si>
  <si>
    <t>В продолжение традиции, заложенной Бромом в его первом иллюстрированном романе «Вырывашка», великолепный язык «Розы Дьявола», дополненный яркими, завораживающими иллюстрацимии, увлекает нас в шумную, головокружительную гонку из Преисподней в мир живых и обратно.
Путь грешника усеян болью, скорбью и сожалениями. И лучше всех это знает тот, кто ездит этим путем каждый день — Коул Макги, некогда гордый техасский рейнджер, ныне обреченный охотиться за беглецами из Ада на равнинах живых и мертвых. Но сегодня Коулу, похоже, улыбнулась удача: кто-то сумел совершить побег из глубочайших бездн Преисподней. Ад хочет вернуть беглеца любой ценой, и за его поимку охотнику обещано отпущение грехов. Казалось бы, сделка неплоха, но, настигая жертву, Коул начинает понимать: от сделок с Дьяволом добра не жди...</t>
  </si>
  <si>
    <t>Зарубежная фантастика</t>
  </si>
  <si>
    <t>Мистика. Ужасы</t>
  </si>
  <si>
    <t>978-5-17-179245-9</t>
  </si>
  <si>
    <t>ASE000000000893251</t>
  </si>
  <si>
    <t>http://cdn.eksmo.ru/v2/ASE000000000893251/COVER/cover1.jpg</t>
  </si>
  <si>
    <t>БудущееСтругацких Трудно быть богом</t>
  </si>
  <si>
    <t>– «Трудно быть богом» — культовый роман братьев Стругацких, впервые опубликованный в 1964 году и ставший классикой отечественной и мировой фантастики.
– Аркадий и Борис Стругацкие — признанные мастера научной и социальной фантастики, чьи произведения оказали огромное влияние на развитие жанра. Их книги переведены на десятки языков, экранизированы и многократно переизданы, а идеи продолжают вдохновлять новые поколения читателей и творцов.
– В центре сюжета — история Антона, историка с Земли, который под именем благородного дона Руматы Эсторского уже несколько лет живет в королевстве Арканар. Планета застряла в кровавом Средневековье: здесь царят жестокость, невежество и насилие. Антон — представитель высокоразвитой цивилизации, обладающий технологиями будущего, но его миссия — лишь наблюдать. Он не имеет права вмешиваться в ход истории, даже когда видит несправедливость и страдания.
– Книга ставит сложные вопросы: где границы невмешательства в чужую историю? Можно ли бороться со злом методами добра? Как сохранить человечность, наблюдая за жестокостью? Вместе с увлекательным сюжетом читатель получает пищу для глубоких размышлений.
– Книга стала настоящим культурным феноменом: она многократно переиздавалась, экранизировалась и анализировалась исследователями с позиций истории, политологии, социологии, футурологии и других дисциплин.
– Подарочное издание в серии «Будущее глазами братьев Стругацких» в твердом переплете с продуманным коллекционным оформлением. К изданию прилагается комплект открыток с иллюстрациями и знаковыми цитатами из романа — идеальный подарок для поклонников творчества авторов.</t>
  </si>
  <si>
    <t>Не ошибка ли — бороться со злом методами добра? Где границы невмешательства в отношении чужой свободы? Можно ли успешно притворяться «своим» на темной стороне и при этом не стать им?
«Трудно быть богом» — это и фантастика, и приключенческий роман, и жесткая, безнадежная притча о бессилии все-
сильных. 
История о цивилизации, застрявшей в кровавом Средневековье, и о просвещенном человеке из мира будущего, которому выпала мучительная роль наблюдателя.</t>
  </si>
  <si>
    <t>Научная фантастика</t>
  </si>
  <si>
    <t>Поднятие уровня в одиночку. Solo Leveling. Том 15 (вебтун)</t>
  </si>
  <si>
    <t>Чхугон, DISCIPLES (Redice Studio), h-goon</t>
  </si>
  <si>
    <t>Вебтун. Поднятие уровня в одиночку. Solo Leveling</t>
  </si>
  <si>
    <t>978-5-17-185162-0</t>
  </si>
  <si>
    <t>ВебтунSoloLeveling</t>
  </si>
  <si>
    <t>Solo Levelling. Volume 15 (webtoon)</t>
  </si>
  <si>
    <t>ASE000000000897919</t>
  </si>
  <si>
    <t>http://cdn.eksmo.ru/v2/ASE000000000897919/COVER/cover1.jpg</t>
  </si>
  <si>
    <t>ВебтунSoloLeveling Поднятие уровня в одиночку.Том 15 (вебтун)</t>
  </si>
  <si>
    <t>Сон Чину и Чха Хэин наслаждаются мирной семейной жизнью, но их покой нарушает неожиданное событие: в их маленьком сыне Сухо проявляется сила Повелителя теней.
Чтобы оградить ребёнка от опасностей и подарить ему нормальное детство, Чину и Хэин принимают трудное решение подавить его способности и стереть воспоминание о тенях.
Проходят годы. Сухо внезапно начинает видеть странные и тревожные сны: он заперт в подземелье, кишащем монстрами. Однако это не простые сновидения — наследие легендарного охотника пробуждается, неся новые вызовы для Сухо и всего мира.</t>
  </si>
  <si>
    <t>Комиксы</t>
  </si>
  <si>
    <t>Восточные комиксы</t>
  </si>
  <si>
    <t>Корейские комиксы (Манхва, Вебтун)</t>
  </si>
  <si>
    <t>ЕГЭ-2027. Русский язык. 40 тренировочных вариантов экзаменационных работ для подготовки к ЕГЭ</t>
  </si>
  <si>
    <t>Симакова Е.С.</t>
  </si>
  <si>
    <t>978-5-17-185116-3</t>
  </si>
  <si>
    <t>ASE000000000897862</t>
  </si>
  <si>
    <t>http://cdn.eksmo.ru/v2/ASE000000000897862/COVER/cover1.jpg</t>
  </si>
  <si>
    <t>ЕГЭ-27!Рус.яз.(60х84/8)40 вариант</t>
  </si>
  <si>
    <t>Пособие содержит 40 вариантов экзаменационных работ для подготовки к единому государственному экзамену по русскому языку.
Каждый вариант составлен в полном соответствии с требованиями ЕГЭ, включает задания разных типов и уровней сложности. Значительный по объёму банк экзаменационных заданий предоставляет отличную возможность для интенсивной тренировки и овладения необходимыми для успешной сдачи ЕГЭ умениями и навыками.
В конце книги даны ответы на все задания.</t>
  </si>
  <si>
    <t>Вниманию школьников и абитуриентов предлагается учебное пособие для подготовки к ЕГЭ, которое содержит 40 вариантов экзаменационных работ для проведения государственной итоговой аттестации по русскому языку.
Каждый вариант составлен в соответствии с требованиями единого государственного экзамена, включает задания разных типов и уровня сложности.
В конце книги даны ответы для самопроверки на все задания части 1 и критерии оценивания задания с развернутым ответом части 2.</t>
  </si>
  <si>
    <t>Учебная литература</t>
  </si>
  <si>
    <t>Подготовка к экзаменам</t>
  </si>
  <si>
    <t>Подготовка к ЕГЭ</t>
  </si>
  <si>
    <t>ЕГЭ-2027. История. 30 тренировочных вариантов экзаменационных работ для подготовки к ЕГЭ</t>
  </si>
  <si>
    <t>978-5-17-184942-9</t>
  </si>
  <si>
    <t>ASE000000000897622</t>
  </si>
  <si>
    <t>http://cdn.eksmo.ru/v2/ASE000000000897622/COVER/cover1.jpg</t>
  </si>
  <si>
    <t>ЕГЭ-27!ФИПИ(школьникам)История. 30 тренировочных вариантов экзаменационных работ для подготовки к ЕГЭ</t>
  </si>
  <si>
    <t>Пособие предназначено для отработки обучающимися умений и навыков выполнения типовых экзаменационных заданий при подготовке к ЕГЭ по истории. Оно содержит 30 тренировочных вариантов экзаменационных работ, полностью соответствующих проекту демоверии единого государственного экзамена 2027 г.  В концекниги даны ответы для самопроверки на все задания. Авторы пособия - разработчики КИМ ЕГЭ по предмету.</t>
  </si>
  <si>
    <t>Пособие предназначено для отработки обучающимися умений и навыков выполнения типовых экзаменационных заданий при подготовке к ЕГЭ по истории. Оно содержит 30 тренировочных вариантов экзаменационных работ, соответствующих проекту демоверсии ЕГЭ 2027 г. Каждый вариант включает  задания разных типов и уровней сложности, предоставляющих отличную возможность систематизировать и углубить полученные за время обучения знания  и объективно оценить качество освоения образовательной программы по предмету. Ко всем заданиям даны ответы и критерии их оценивания. Авторы пособия  - разработчики КИМ ЕГЭ по истории.</t>
  </si>
  <si>
    <t>Математика. Суперсборник для подготовки к ВПР. 4 класс</t>
  </si>
  <si>
    <t>Журавлева О.Н.</t>
  </si>
  <si>
    <t>ВПР. Суперсборник для подготовки к Всероссийским проверочным работам</t>
  </si>
  <si>
    <t>978-5-17-182051-0</t>
  </si>
  <si>
    <t>Хроленко Дарья Алексеевна</t>
  </si>
  <si>
    <t>ЕГЭ/ВПР(Суперсборник)</t>
  </si>
  <si>
    <t>ASE000000000895397</t>
  </si>
  <si>
    <t>http://cdn.eksmo.ru/v2/ASE000000000895397/COVER/cover1.jpg</t>
  </si>
  <si>
    <t>ЕГЭ/ВПР(Суперсборник)Математика 4 кл (2-ое издание)</t>
  </si>
  <si>
    <t>Подготовка младших школьников к сдаче первого государственного экзамена — Всероссийской проверочной работе.
В пособии:
— разбор всех заданий с проработкой наиболее сложных;
— отработка разных типов заданий с методическими комментариями;
— закрепление пройденного материала;
— все варианты заданий ВПР для проверки с ответами.
По этому пособию ребёнок может подготовится самостоятельно, без помощи родителей. Просто и понятно! 
Выполняя задания «Суперсборника», дети подготовятся к Всероссийской проверочной работе по математике, и ни одно из предложенных заданий не вызовет у них затруднений!</t>
  </si>
  <si>
    <t>Книга предназначена для подготовки учащихся 4-х классов к ВПР по математике. Дети познакомятся со структурой и содержанием Всероссийской проверочной работы, узнают о количестве заданий, их форме и уровне сложности.
Школьникам предлагается выполнить диагностическую работу и сразу же проверить результаты по ответам. Задания и темы, которые вызывают особые трудности, можно отработать в разделах «Задания на проверку вычислительных навыков», «Задания на проверку знаний порядка действий», «Составные задачи купли-продажи» и др. 
Тренировочные разделы начинаются с методического комментария и подробного объяснения материала. Затем ребёнку предлагается по 10–20 заданий на отработку данного умения.
В конце пособия даны ещё три проверочные работы на закрепление пройденного. Для удобства проверки каждая проверочная работа также снабжена ответами.
Выполняя задания «Суперсборника», дети подготовятся к Всероссийской проверочной работе по математике, и ни одно из предложенных заданий не вызовет у них трудности!</t>
  </si>
  <si>
    <t>Подготовка к ВПР</t>
  </si>
  <si>
    <t>Умная сексуальность. Психология женской чувственности, любви и удовольствия</t>
  </si>
  <si>
    <t>Гухман Д.</t>
  </si>
  <si>
    <t>Звезда соцсети. Подарочное издание</t>
  </si>
  <si>
    <t>978-5-17-168585-0</t>
  </si>
  <si>
    <t>Просекова Надежда Александровна</t>
  </si>
  <si>
    <t>ЗвездаСоцсети(под)</t>
  </si>
  <si>
    <t>ASE000000000885001</t>
  </si>
  <si>
    <t>http://cdn.eksmo.ru/v2/ASE000000000885001/COVER/cover1.jpg</t>
  </si>
  <si>
    <t>ЗвездаСоцсети(под)Гухман Умная сексуальность. Психология женской чувственности, любви и удовольствия</t>
  </si>
  <si>
    <t>Дмитрий Гухман — практикующий психолог и сексолог, эксперт по психологии отношений и женскому развитию.
Это не просто книга о сексе. Это ключ к истинной женской силе, яркой сексуальности и наслаждению жизнью.
Автор расскажет, как получать оргазмы четвертого уровня — те самые, после которых тело сотрясается от удовольствия и приходит осознание: вот он, настоящий секс! Как пробудить свою природную сексуальность, убрать блоки и зажимы, которые мешают расслабиться в постели. Как превратить интимную близость в источник энергии, уверенности и счастья.
Но главное — автор даст практические инструменты: от техник управления сексуальной энергией до упражнений для интимных мышц. От медитаций для раскрытия чувственности до советов, как выстроить отношения, где есть страсть, доверие и любовь. Научит чувствовать свое тело, любить себя и наслаждаться близостью без стыда и сомнений.
Эта книга — проводник на пути к себе, своим желаниям и женской силе, которая уже живет внутри.</t>
  </si>
  <si>
    <t>Прикладная литература</t>
  </si>
  <si>
    <t>Психология</t>
  </si>
  <si>
    <t>Психология отношений мужчины и женщины</t>
  </si>
  <si>
    <t>Любовь, семья и брак</t>
  </si>
  <si>
    <t>Физическая карта мира А0+ (в новых границах; очень большая)</t>
  </si>
  <si>
    <t>КартаА0+</t>
  </si>
  <si>
    <t>Карта</t>
  </si>
  <si>
    <t>978-5-17-178912-1</t>
  </si>
  <si>
    <t>1 600х1 050</t>
  </si>
  <si>
    <t>1610x1060/1</t>
  </si>
  <si>
    <t>Карта А0+</t>
  </si>
  <si>
    <t>ASE000000000892921</t>
  </si>
  <si>
    <t>http://cdn.eksmo.ru/v2/ASE000000000892921/COVER/cover1.jpg</t>
  </si>
  <si>
    <t>Карта(А0+/1стор)Физическая карта мира (очень большая)</t>
  </si>
  <si>
    <t>Представляем вашему вниманию одностороннюю настенную физическую карту мира размером 1600×1050 мм масштаб 21 000 000. Физическая карта мира передает внешний облик суши и акваторий всей планеты в обзорном масштабе. На карте подробно отражены рельеф и гидрография, а также пески, солончаки, болота, вулканы,теплые и холодные течения. Показаны значимые населённые пункты. Это современное учебное пособие для изучения географии и окружающего мира для детей младшего и среднего школьного возраста, Карта станет не только полезным информационным акцентом, но и стильным элементом декора в кабинете, гостиной, учебной комнате или офисе.</t>
  </si>
  <si>
    <t>Физические настенные карты</t>
  </si>
  <si>
    <t>Физические настенные карты мира</t>
  </si>
  <si>
    <t>Невероятные приключения</t>
  </si>
  <si>
    <t>Вселенная Стивена Кинга</t>
  </si>
  <si>
    <t>978-5-17-184053-2</t>
  </si>
  <si>
    <t>Кинг(Вселенная)</t>
  </si>
  <si>
    <t>ASE000000000897037</t>
  </si>
  <si>
    <t>http://cdn.eksmo.ru/v2/ASE000000000897037/COVER/cover1.jpg</t>
  </si>
  <si>
    <t>Кинг(Вселенная):Блэквуд Невероятные приключения</t>
  </si>
  <si>
    <t>«Невероятные приключения» — это авторский сборник Элджернона Блэквуда, который впервые увидел свет в 1914 г. В нем мастер психологического ужаса стирает тонкую грань между реальностью и кошмаром, исследует границы человеческого восприятия и пугающую мощь неведомых сил. Погружает в мир, где сама природа таит зловещие секреты, а за порогом привычного сознания ждут встречи с неизведанным. 
Захватывающе, жутко и вне времени.</t>
  </si>
  <si>
    <t>9 скрытых жизней</t>
  </si>
  <si>
    <t>Голд Р.</t>
  </si>
  <si>
    <t>Криминальный переплет</t>
  </si>
  <si>
    <t>978-5-17-184159-1</t>
  </si>
  <si>
    <t>КриминалПереплет</t>
  </si>
  <si>
    <t>Nine Hidden Lives</t>
  </si>
  <si>
    <t>ASE000000000897140</t>
  </si>
  <si>
    <t>http://cdn.eksmo.ru/v2/ASE000000000897140/COVER/cover1.jpg</t>
  </si>
  <si>
    <t>КриминалПереплет Голд 12 тайн-4 9 скрытых жизней</t>
  </si>
  <si>
    <t>– Бен Харпер возвращается! «9 скрытых жизней» – долгожданный четвертый роман из цикла об обаятельном журналисте-расследователе, продолжение детективов «12 тайн», «11 лжецов» и «10 секунд».
– Бестселлер The Sunday Times. Не только критики, но и признанные мастера жанра высоко оценили новый роман Роберта Голда: Джеймс Паттерсон назвал книгу «оригинальной и неожиданной», а Харлан Кобен – «захватывающей и непредсказуемой». 
– В лучших традициях английского детектива: старые тайны, неожиданные повороты сюжета и маленький городок, где каждый что-то скрывает.
– 30 лет назад убили журналистку Алаку Джа. Теперь ее дочь обращается к Бену Харперу, чтобы он раскрыл это преступление и выяснил, почему убийца до сих пор не найден. Но чем глубже Бен погружается в прошлое, тем опаснее становится его расследование…
– Читатели вернутся в уютный английский городок Хадли и встретятся с уже полюбившимися персонажами. При этом «9 скрытых жизней» можно прочитать, даже если вы не знакомы с предыдущими книгами цикла.
– Роберт Голд мастерски закручивает интригу: до последних страниц книги остается непонятным, кому из героев можно доверять. «9 скрытых жизней» понравятся даже самым искушенным поклонникам детективов.</t>
  </si>
  <si>
    <t>Журналисту Бену Харперу предлагают помочь в расследовании нераскрытого убийства, случившегося тридцать лет назад, и он немедленно соглашается. И дело не только в том, что погибшая, Алака Джа, тоже была журналистом, а убили ее после того, как она напечатала серию статей о жертвах домашнего насилия. Харпер понимает, что Уме, дочери Алаки, нужно найти ответы на вопросы, мучающие ее всю жизнь. Но довольно скоро расследование становится опасным, и прежде всего — для Умы, потому что ее жизни начинают угрожать. Оказывается, есть тайны, хранившиеся тридцать лет, и есть люди, которые могут пролить свет на убийство Алаки.</t>
  </si>
  <si>
    <t>Детектив</t>
  </si>
  <si>
    <t>Зарубежный детектив</t>
  </si>
  <si>
    <t>Детективный роман. Триллер</t>
  </si>
  <si>
    <t>Читаем малышу. Сказки для принцесс</t>
  </si>
  <si>
    <t>Тэффи Н.А., Перро Ш., Андерсен Х.</t>
  </si>
  <si>
    <t>Любимая книга малыша</t>
  </si>
  <si>
    <t>978-5-17-176235-3</t>
  </si>
  <si>
    <t>ЛюбКнМалыша</t>
  </si>
  <si>
    <t>ASE000000000890750</t>
  </si>
  <si>
    <t>http://cdn.eksmo.ru/v2/ASE000000000890750/COVER/cover1.jpg</t>
  </si>
  <si>
    <t>ЛюбКнМалыша Тэффи/Перро Читаем малышу. Сказки для принцесс</t>
  </si>
  <si>
    <t>Каждая мама хочет, чтобы её дочка росла доброй, смелой, трудолюбивой и при этом умела постоять за себя. Но как объяснить малышке сложные вещи без нравоучений? Только через волшебный мир сказки! В этом сборнике собраны сказки, которые научат юных принцесс самым важным вещам.
Подарите своей девочке волшебный ключик к миру, где смелость, доброта и труд всегда побеждают. Пусть её первые книжные героини станут лучшими подругами и примерами на всю жизнь!</t>
  </si>
  <si>
    <t>В сборник вошли сказки для маленьких принцесс, которые научат юных читательниц доброте, смелости, любознательности, трудолюбию и множеству других замечательных качеств. Ведь быть принцессой — это не про корону, а про характер, отношение к окружающим и к себе.
Для дошкольного возраста.</t>
  </si>
  <si>
    <t>Детская художественная литература</t>
  </si>
  <si>
    <t>Сказки</t>
  </si>
  <si>
    <t>Зарубежные сказки</t>
  </si>
  <si>
    <t>Паразиты сознания</t>
  </si>
  <si>
    <t>Уилсон К.</t>
  </si>
  <si>
    <t>Мастера фантазии - для всех</t>
  </si>
  <si>
    <t>978-5-17-188710-0</t>
  </si>
  <si>
    <t>МастераФантазии(нов)</t>
  </si>
  <si>
    <t>THE MIND PARASITES</t>
  </si>
  <si>
    <t>ASE000000000900821</t>
  </si>
  <si>
    <t>http://cdn.eksmo.ru/v2/ASE000000000900821/COVER/cover1.jpg</t>
  </si>
  <si>
    <t>МастераФантазии(нов)Уилсон Паразиты сознания</t>
  </si>
  <si>
    <t>Доктор психологии  Вайсман погибает в результате трагического несчастного случая.
Его давний знакомый археолог Остин неожиданно для себя получает в наследство результаты научных работ Вайсмана. Остин в недоумении, однако позже выясняется, что раскопки цивилизации хеттов, которыми занимается Остин в Турции, каким-то образом связаны с работами Вайсмана. Вскоре он начинает подозревать, что смерть Вайсмана не была такой уж случайной. Однако чем и кому могли помешать исследования безобидного психолога?</t>
  </si>
  <si>
    <t>Герцог для Дианы</t>
  </si>
  <si>
    <t>Джеффрис С.</t>
  </si>
  <si>
    <t>Шарм(мини)!</t>
  </si>
  <si>
    <t>978-5-17-190662-7</t>
  </si>
  <si>
    <t>МШ!</t>
  </si>
  <si>
    <t>A DUKE FOR DIANA</t>
  </si>
  <si>
    <t>ASE000000000902397</t>
  </si>
  <si>
    <t>http://cdn.eksmo.ru/v2/ASE000000000902397/COVER/cover1.jpg</t>
  </si>
  <si>
    <t>МШ!Джеффрис Герцог для Дианы</t>
  </si>
  <si>
    <t>Крупный семейный скандал превратил в кошмар жизнь Дианы Харпер и ее сестер — отныне замужество им не светит. Однако эти леди прекрасно разбираются в том, как организовывать балы и приемы, и так рождается на свет предприятие «Элегантные события». Услуги сестер Харпер пользуются популярностью в высшем свете, и однажды к ним обращается новоиспеченный герцог Гренвуд, дабы устроить своей младшей сестре блестящий дебют. Герцог, выросший в семье инженера и презирающий правила аристократии, бестактный и чересчур искренний — Диана быстро понимает, что именно такого мужчину она ждала всю жизнь.</t>
  </si>
  <si>
    <t>Любовный роман</t>
  </si>
  <si>
    <t>Зарубежный любовный роман</t>
  </si>
  <si>
    <t>Энеида</t>
  </si>
  <si>
    <t>Вергилий П.</t>
  </si>
  <si>
    <t>Наследие мудрых</t>
  </si>
  <si>
    <t>978-5-17-175979-7</t>
  </si>
  <si>
    <t>140х155</t>
  </si>
  <si>
    <t>70x120/32*</t>
  </si>
  <si>
    <t>НаследиеМудрых</t>
  </si>
  <si>
    <t>ASE000000000887159</t>
  </si>
  <si>
    <t>http://cdn.eksmo.ru/v2/ASE000000000887159/COVER/cover1.jpg</t>
  </si>
  <si>
    <t>НаследиеМудрых Вергилий Энеида</t>
  </si>
  <si>
    <t>"Энеида" - главное произведение римского поэта Публия Вергилия Марона, одного из самых выдающихся представителей латинской литературы. Поэма была написана в I веке до н.э. и стала национальным эпосом Древнего Рима.
Произведение повествует о судьбе троянского героя Энея, который после падения Трои отправляется в долгое и полное испытаний путешествие, чтобы основать новую родину - будущий Рим. Энея ждут долгие странствия, бури и сражения, он побывает в Карфагене, Сицилии и Италии и в конце концов заложит основы будущего римского государства.
Поэма состоит из 12 книг. В ней сочетаются античные мифы, героизм и размышления о судьбе. "Энеида" - не только литературное произведение. Это также важный источник знаний о культуре и истории Древнего Рима.</t>
  </si>
  <si>
    <t>Философия</t>
  </si>
  <si>
    <t>Общие вопросы</t>
  </si>
  <si>
    <t>ОГЭ-2027. Английский язык. 30 тренировочных вариантов экзаменационных работ для подготовки к основному государственному экзамену</t>
  </si>
  <si>
    <t>Гудкова Л.М., Терентьева О.В.</t>
  </si>
  <si>
    <t>978-5-17-187663-0</t>
  </si>
  <si>
    <t>Шмакова Елена Юрьевна</t>
  </si>
  <si>
    <t>ASE000000000899994</t>
  </si>
  <si>
    <t>http://cdn.eksmo.ru/v2/ASE000000000899994/COVER/cover1.jpg</t>
  </si>
  <si>
    <t>ОГЭ-27!Английский язык (60x84/8)30 тренировочных вариантов</t>
  </si>
  <si>
    <t>ниманию выпускников 9-х классов общеобразовательных учреждений предлагается учебное пособие для подготовки к основному государственному экзамену (ОГЭ) по английскому языку, которое содержит 30 тренировочных вариантов экзаменационных работ, а также контрольный итоговый вариант.Каждый вариант составлен в полном соответствии с требованиями экзамена и включает задания разных типов и уровней сложности. Значительный по объёму банк экзаменационных материалов предоставляет отличную возможность для интенсивной тренировки и овладения необходимыми для успешной сдачи экзамена умениями и навыками.В конце книги даны ответы для самопроверки на все задания и критерии оценивания выполнения заданий по письму и говорению.
Авторы пособия — Лидия Михайловна Гудкова и Ольга Валентиновна
Терентьева — опытные учителя-практики высшей категории, официальные эксперты ОГЭ по английскому языку, создатели многих популярных учебных пособий по английскому языку, в том числе для подготовки к ОГЭ.</t>
  </si>
  <si>
    <t>Подготовка к ОГЭ</t>
  </si>
  <si>
    <t>ОГЭ-2027. Обществознание. 20 тренировочных вариантов экзаменационных работ для подготовки к ОГЭ</t>
  </si>
  <si>
    <t>Баранов П.А.</t>
  </si>
  <si>
    <t>978-5-17-187854-2</t>
  </si>
  <si>
    <t>ASE000000000900176</t>
  </si>
  <si>
    <t>http://cdn.eksmo.ru/v2/ASE000000000900176/COVER/cover1.jpg</t>
  </si>
  <si>
    <t>ОГЭ-27!Обществознание (60х84/8)20 вариант</t>
  </si>
  <si>
    <t>Пособие  содержит 20 тренировочных вариантов экзаменационных работ для подготовки к основному государственному экзамену, Каждый вариант включает задания всех типов и уровней сложности по всем разделам курса обществознания. Значительный по объёму банк экзаменационный материалов предоставляет отличную возможность для овладения необходимыми для успешной сдачи ОГЭ знаниями, умениями и навыками.
В конце книги даны ответы для самопроверки на все задания представленных материалов.</t>
  </si>
  <si>
    <t>Вниманию выпускников 9 классов общеобразовательных организаций предлагается учебное пособие для подготовки к основному государственному экзамену (ОГЭ), которое содержит 20 типовых вариантов экзаменационных работ.
Каждый вариант включает задания разных типов и уровня сложности по всем содержательным блокам-модулям курса обществознания: "Человек и его социальное окружение", "Общкство, в котором мы живём, Человек в современном изменяющемся мире", "Человек в мире культуры", "Человек в экономических отношенияхКо всем заданиям даны ответы или их основное содержание., "Человек в системе социальных отношений. "Социальные ценности и нормы", "Человек в политическом измерении", "Гражданин и государство", Человек как участник правовых отношений".</t>
  </si>
  <si>
    <t>Три поросёнка</t>
  </si>
  <si>
    <t>Михайлов М.М.</t>
  </si>
  <si>
    <t>Первые книжки для маленьких</t>
  </si>
  <si>
    <t>978-5-17-191193-5</t>
  </si>
  <si>
    <t>170х170</t>
  </si>
  <si>
    <t>74x108/24*</t>
  </si>
  <si>
    <t>Рожнова Ирина Олеговна</t>
  </si>
  <si>
    <t>ПервКнижкиМаленьких</t>
  </si>
  <si>
    <t>ASE000000000902943</t>
  </si>
  <si>
    <t>http://cdn.eksmo.ru/v2/ASE000000000902943/COVER/cover1.jpg</t>
  </si>
  <si>
    <t>ПервКнижкиМаленьких Три поросёнка (илл.Б. Тржемецкий )</t>
  </si>
  <si>
    <t>Вот уже не один век страшный Серый Волк охотится на трёх братьев-поросят, но всё никак не может до них добраться. А всё потому, что поросята трудолюбивы, внимательны и дружны! В этой книжке вы прочитаете малышу эту замечательную, всемирно известную английскую народную сказку в новом пересказе.
«Убирайся, Серый Волк, Серый Волк, Серый Волк…
И не суй свой нос сюда никогда, никогда!»
Художник Б. Тржемецкий 
Для детей до 3 лет.</t>
  </si>
  <si>
    <t>Российские сказки</t>
  </si>
  <si>
    <t>Готовим руку к письму</t>
  </si>
  <si>
    <t>Полный курс обучения письму</t>
  </si>
  <si>
    <t>978-5-17-146697-8</t>
  </si>
  <si>
    <t>ПолнКурсОбучПисьму</t>
  </si>
  <si>
    <t>ASE000000000862787</t>
  </si>
  <si>
    <t>http://cdn.eksmo.ru/v2/ASE000000000862787/COVER/cover1.jpg</t>
  </si>
  <si>
    <t>ПолнКурсОбучПисьму Узорова Готовим руку к письму</t>
  </si>
  <si>
    <t>Представленные в этой книге упражнения помогут ребёнку сформировать графические навыки, развить мелкую моторику, подготовить руку к письму, развить пространственное мышление.
Книга будет интересна будущим первоклассникам и их родителям. 
• Даёт возможность отработать графические навыки и правильную постановку руки.
• Пособие построено по принципу от простого к сложному.
• Ребёнок потренируется выполнять штриховку, рисовать орнаменты, аккуратно и красиво писать элементы букв и варианты их соединений.
• Ребёнок сможет развить пространственное мышление, мелкую моторику и подготовить руку к письму.</t>
  </si>
  <si>
    <t>Пособие «Готовим руку к письму», разработанное известными педагогами-практиками О. В. Узоровой и Е. А. Нефёдовой, поможет ребёнку сформировать графические навыки, развить мелкую моторику, подготовить руку к письму, развить пространственное мышление. 
Для дошкольного образования.</t>
  </si>
  <si>
    <t>Зентанглы против тревоги. Раскраска-антистресс</t>
  </si>
  <si>
    <t>978-5-17-192690-8</t>
  </si>
  <si>
    <t>ASE000000000903809</t>
  </si>
  <si>
    <t>http://cdn.eksmo.ru/v2/ASE000000000903809/COVER/cover1.jpg</t>
  </si>
  <si>
    <t>РазогрейМозги Зентанглы против тревоги. Раскраска-антистресс</t>
  </si>
  <si>
    <t>Хотите усмирить тревогу и обрести душевное равновесие?
«Зентанглы против тревоги» — ваш личный антистресс. Погрузитесь в мир замысловатых линий, чтобы отвлечься от суеты, успокоить ум и наполнить каждый рисунок своей цветовой гаммой. Идеальный способ расслабиться после тяжелого дня!</t>
  </si>
  <si>
    <t>Досуг. Хобби</t>
  </si>
  <si>
    <t>Игры. Развлечения</t>
  </si>
  <si>
    <t>Смерть Бет</t>
  </si>
  <si>
    <t>Бернет К.</t>
  </si>
  <si>
    <t>Neoclassic: Расследование</t>
  </si>
  <si>
    <t>978-5-17-184029-7</t>
  </si>
  <si>
    <t>Расследование(Neo)</t>
  </si>
  <si>
    <t>Beth Is Dead</t>
  </si>
  <si>
    <t>ASE000000000897013</t>
  </si>
  <si>
    <t>http://cdn.eksmo.ru/v2/ASE000000000897013/COVER/cover1.jpg</t>
  </si>
  <si>
    <t>Расследование(Neo)Бернет Смерть Бет</t>
  </si>
  <si>
    <t>Новый год. Заснеженный лес. Бездыханное тело Бет Марч и тишина, в которой слышно, как рушится семья…
И теперь ее сестры — Мэг, Джо и Эми — клянутся найти убийцу. Но чем дальше продвигается расследование, тем очевиднее становится страшная правда: под подозрением находится каждый.
Джо — популярный блогер и начинающая писательница, одержимая поиском вдохновения, для которой трагедия может стать главным сюжетом жизни. Эми — талантливая художница, мечтающая изучать искусство в Европе, но для этого нужны деньги, всегда предназначавшиеся Бет. А Мэг готова защищать человека, которого подозревают в убийстве, — ведь для нее любовь сильнее любых улик.
У всех свои мотивы, но кто все-таки пошел на преступление?</t>
  </si>
  <si>
    <t>Самая страшная книга 2027</t>
  </si>
  <si>
    <t>Шендеров Г.М., Кабир М.А., Щетинина Е.В.</t>
  </si>
  <si>
    <t>Самая страшная книга</t>
  </si>
  <si>
    <t>978-5-17-191254-3</t>
  </si>
  <si>
    <t>СамСтрашнаяКнига(тв)</t>
  </si>
  <si>
    <t>ASE000000000903040</t>
  </si>
  <si>
    <t>http://cdn.eksmo.ru/v2/ASE000000000903040/COVER/cover1.jpg</t>
  </si>
  <si>
    <t>СамСтрашнаяКнига(тв)Самая страшная книга 2027</t>
  </si>
  <si>
    <t>Реальные страхи реальных людей — главная хоррор-антология страны открывает новый сезон, уже в четырнадцатый раз собирая под одной обложкой лучшие рассказы в жанре ужасов и мистики от отечественных авторов. 
Лучшие — по мнению самих читателей. А в этом году каждая из сотен участвовавших в открытом отборе историй еще и прошла отдельную проверку на использование ИИ. Потому что это «Самая страшная книга», и мы уверены, что нейросети никогда не научатся пугать людей лучше, чем это умеют делать сами люди.
На сей раз вас ждут леденящие кровь случаи из истории России, тревожные сюжеты, вдохновленные мифами различных народов и племен, шокирующие рассказы о мистических встречах и открытиях, байки про мертвецов и оборотней… И конечно же, самые кошмарные ужасы на свете — ужасы реальной жизни.
Лучшие из лучших. Живые — и для живых.</t>
  </si>
  <si>
    <t>Волшебные слова. Этикет</t>
  </si>
  <si>
    <t>Терентьева И.А.</t>
  </si>
  <si>
    <t>Сказки с подсказками</t>
  </si>
  <si>
    <t>978-5-17-191130-0</t>
  </si>
  <si>
    <t>СказкиПодсказ</t>
  </si>
  <si>
    <t>ASE000000000902868</t>
  </si>
  <si>
    <t>http://cdn.eksmo.ru/v2/ASE000000000902868/COVER/cover1.jpg</t>
  </si>
  <si>
    <t>СказкиПодсказ Терентьева Волшебные слова. Этикет</t>
  </si>
  <si>
    <t>Кто спасёт мир от коварного волшебника Хамлея?! Вся надежда на Ярослава и Василису!
В этой книге вместе с непоседливыми главными героями и говорящей кошечкой Росей малыши отправятся в удивительный мир Вежливграда, чтобы спасти его от происков злого волшебника и его ужасных заклятий. Захватывающие приключения и полезные задания, придуманные психологом и сказкотерапевтом Ириной Терентьевой, помогут малышам научиться хорошим манерам. Через форму волшебной истории ребята легко усвоят правила поведения, станут добрыми и отзывчивыми и полюбят чтение.
Красочные иллюстрации Надежды Корнеевой перенесут в мир детства и сделают чтение ещё увлекательнее.
Читайте с пользой и удовольствием!</t>
  </si>
  <si>
    <t>В этой книге вместе с непоседливыми ребятами Ярославом и Василисой и говорящей кошечкой Росей малыши отправятся в удивительный мир Вежливграда, чтобы спасти его от происков злого волшебника и его ужасных заклятий. Захватывающие приключения и полезные задания, придуманные психологом и сказкотерапевтом Ириной Терентьевой помогут малышам научиться хорошим манерам. Через форму волшебной истории ребята легко усвоят правила поведения, станут добрыми и отзывчивыми и полюбят чтение. Красочные иллюстрации Надежды Корнеевой перенесут в мир детства. Красочные и эмоциональные иллюстрации Надежды Корнеевой сделают чтение еще увлекательнее.
Для дошкольного возраста.</t>
  </si>
  <si>
    <t>Дневник памяти</t>
  </si>
  <si>
    <t>978-5-17-098849-5</t>
  </si>
  <si>
    <t>THE NOTEBOOK</t>
  </si>
  <si>
    <t>ASE000000000725044</t>
  </si>
  <si>
    <t>http://cdn.eksmo.ru/v2/ASE000000000725044/COVER/cover1.jpg</t>
  </si>
  <si>
    <t>Спаркс(лучшее)Дневник памяти</t>
  </si>
  <si>
    <t>– От автора романов «Спеши любить» и «Тихая гавань».
– Николас Спаркс — один из самых популярных романтиков современности.
– Издание серии «Спаркс: чудо любви» - книги с иллюстрированными обложками в твердом переплете.</t>
  </si>
  <si>
    <t>Это — не «любовный роман», а роман о любви. О любви обычных мужчины и женщины — таких, как мы…
Почему же эта книга стала абсолютным бестселлером во всем мире?
Почему она трогает душу читателей самого разного возраста и интеллектуального уровня?
Как Николасу Спарксу удалось повторить сенсационный успех «Истории любви» и «Неспящих в Сиэтле»?
Почему фильм, снятый по роману «Дневник памяти», имел огромный успех во всем мире?
Объяснить это невозможно.
Прочитайте «Дневник памяти» — и поймете сами!</t>
  </si>
  <si>
    <t>Гипоксия</t>
  </si>
  <si>
    <t>Карелова Ю.А.</t>
  </si>
  <si>
    <t>Такая любовь</t>
  </si>
  <si>
    <t>978-5-17-189852-6</t>
  </si>
  <si>
    <t>Кириллова Елена Дмитриевна</t>
  </si>
  <si>
    <t>ТакаяЛюбовь</t>
  </si>
  <si>
    <t>ASE000000000893410</t>
  </si>
  <si>
    <t>http://cdn.eksmo.ru/v2/ASE000000000893410/COVER/cover1.jpg</t>
  </si>
  <si>
    <t>ТакаяЛюбовь Карелова Гипоксия</t>
  </si>
  <si>
    <t>Вдохновленная атмосферой Питера, куда недавно переехала, Ксюша рассчитывала окунуться в учебу и творчество и пока совсем не планировала каких-то романтических отношений.
Но внезапные чувства, как глоток свежего воздуха, ворвались в ее жизнь. И это оказалось не только счастьем, но и испытанием, которое заставило ее сомневаться, бояться, терять и находить себя заново.
Сможет ли она принять коррективы, которые вносит судьба? Получится ли у нее поверить в счастье, если однажды его уже потеряла?</t>
  </si>
  <si>
    <t>Российский любовный роман</t>
  </si>
  <si>
    <t>Иллюстрации и зарисовки Дж. Р. Р. Толкина к "Властелину колец"</t>
  </si>
  <si>
    <t>Толкин Д.Р.</t>
  </si>
  <si>
    <t>Толкин – художник</t>
  </si>
  <si>
    <t>978-5-17-164949-4</t>
  </si>
  <si>
    <t>255х255</t>
  </si>
  <si>
    <t>ТолкинХудожник</t>
  </si>
  <si>
    <t>THE ART OF THE LORD OF THE RINGS (with illustration by J.R.R. Tolkien)</t>
  </si>
  <si>
    <t>ASE000000000882128</t>
  </si>
  <si>
    <t>http://cdn.eksmo.ru/v2/ASE000000000882128/COVER/cover1.jpg</t>
  </si>
  <si>
    <t>ТолкинХудожник Иллюстрации и зарисовки Дж. Р. Р. Толкина к "Властелину колец"</t>
  </si>
  <si>
    <t>– «Иллюстрации и зарисовки Дж. Р. Р. Толкина к “Властелину колец”» — роскошное коллекционное издание, собравшее под одной обложкой более 180 изображений: рисунки, надписи, карты, планы и наброски, созданные автором во время работы над знаменитым произведением.
– Дж. Р. Р. Толкин (1892–1973) — всемирно известный писатель-фантаст, создатель таких культовых произведений, как «Хоббит», «Властелин Колец» и «Сильмариллион». Его книги переведены более чем на 60 языков и продаются многомиллионными тиражами по всему миру.
– Более половины материалов публикуется впервые — эти рисунки никогда ранее не были доступны широкой публике.
– Все изображения воспроизведены в цвете с высококачественных сканов и фотографий, что позволяет детально рассмотреть каждую линию и оттенок.
– Издание подготовлено ведущими специалистами по творчеству Толкина — Уэйном Г. Хэммондом и Кристиной Скалл. Они снабдили книгу пространным предисловием и подробными комментариями, которые помогают глубже понять связь визуальных образов с литературным наследием автора.
– Среди материалов — черновые наброски прямо в тексте рукописи, законченные иллюстрации, карты Шира и других областей Средиземья, надписи рунами и эльфийскими буквами, а также «факсимильные» страницы из обожженной, запятнанной кровью «Книги Мазарбул».
– Коллекционное издание в серия «Толкин — художник»: суперобложка, твердый переплет, качественная бумага.</t>
  </si>
  <si>
    <t>В то время, как Толкин работал над «Властелином Колец», его мысленные представле-
ния и образы зачастую находили выражение в рисунках, от черновых набросков прямо
в тексте рукописи до законченных иллюстраций. Лишь немногие из них предназначались
для печати; в большинстве своем они служили Толкину подспорьем, помогая создавать
последовательное, согласованное повествование. В роскошном издании «Иллюстрации и зарисовки к “Властелину Колец” Дж. Р. Р.
Толкина» все эти рисунки, надписи, карты, планы и наброски собраны под одной облож-
кой. В книгу вошло более 180 изображений, более половины никогда не публиковались ранее.</t>
  </si>
  <si>
    <t>Убийственное вязание</t>
  </si>
  <si>
    <t>Паркс Л.</t>
  </si>
  <si>
    <t>978-5-17-177999-3</t>
  </si>
  <si>
    <t>ASE000000000889145</t>
  </si>
  <si>
    <t>http://cdn.eksmo.ru/v2/ASE000000000889145/COVER/cover1.jpg</t>
  </si>
  <si>
    <t>УютныеРасследования Паркс Убийственное вязание</t>
  </si>
  <si>
    <t>– Уютный детектив в маленьком английском городке! 
– Скандалы, интриги и расследования в мире моды. История с теплым юмором, закрученным сюжетом и яркими, живыми героями.
– Идеально для поклонников Агаты Кристи, романов «Убийства и кексики» и «Убийства в пляжных домиках» Питера Боланда и «Клуб убийств по четвергам» Ричарда Османа.</t>
  </si>
  <si>
    <t>В маленьком английском городке Ибсток, где ежегодно проходит Рукодельный фестиваль, местная модельерша Грейс обнаруживает у своего дома тело своего соперника — блестящего, но высокомерного дизайнера, чья коллекция должна была стать хитом фестиваля. Когда выясняется, что один из его уникальных шарфов был использован как орудие преступления, Грейс, обладая тонким чувством стиля и острым умом, решает взять расследование в свои руки. Вместе с нелюдимым соседом она начинает распутывать клубок старых конфликтов, зависти и секретов, нарастающих в обществе дизайнеров. За кажущейся идиллией уютного городка скрываются неожиданные тайны, и Грейс вскоре понимает, что далеко не все нити ведут к добру.</t>
  </si>
  <si>
    <t>Российский детектив</t>
  </si>
  <si>
    <t>Утешение философией</t>
  </si>
  <si>
    <t>Боэций</t>
  </si>
  <si>
    <t>978-5-17-186315-9</t>
  </si>
  <si>
    <t>De consolatione philosophiae</t>
  </si>
  <si>
    <t>ASE000000000898917</t>
  </si>
  <si>
    <t>http://cdn.eksmo.ru/v2/ASE000000000898917/COVER/cover1.jpg</t>
  </si>
  <si>
    <t>ЭксклюзивКлассика Боэций Утешение философией</t>
  </si>
  <si>
    <t>В результате придворной интриги Боэций, достигший высочайшего положения в обществе, в одно мгновение потерял все: был обвинен в государственной измене и заключен в узилище. В ожидании казни он не пал духом, а обратился к философии в поисках утешения. Так и появился главный труд его жизни, состоящий из пяти книг, каждая – это ступень на пути движения к истине. Его герою-узнику является Философия в образе прекрасной и величественной женщины. В череде диалогов она помогает герою переосмыслить целый ряд ключевых понятий, таких как судьба, богатство, слава, добро и зло и многие другие.</t>
  </si>
  <si>
    <t>История философии</t>
  </si>
  <si>
    <t>Оплот</t>
  </si>
  <si>
    <t>978-5-17-152595-8</t>
  </si>
  <si>
    <t>The Bulwark</t>
  </si>
  <si>
    <t>ASE000000000868943</t>
  </si>
  <si>
    <t>http://cdn.eksmo.ru/v2/ASE000000000868943/COVER/cover1.jpg</t>
  </si>
  <si>
    <t>ЭксклюзивКлассика Драйзер Оплот</t>
  </si>
  <si>
    <t>Автор бестселлеров «Американская трагедия», «Финансист» и «Титан» Теодор Драйзер одним из самых важных и личных для себя произведений считал роман «Оплот».
Идея книги возникла у него еще в 1912 году, однако автор никак не мог добиться желаемого совершенства, поэтому раз за разом переписывал текст, забрасывал его и возвращался снова и в итоге работал над рукописью почти до самой смерти.
На английском языке «Оплот» был впервые опубликован уже после смерти Драйзера.</t>
  </si>
  <si>
    <t>Идея «Оплота» возникла у Теодора Драйзера еще в 1912 году. Считая книгу необычайно значимой и личной, автор никак не мог добиться желаемого совершенства. Раз за разом переписывая текст, он работал над рукописью почти до самой смерти. В итоге роман был опубликован лишь в 1946 году, спустя несколько месяцев после кончины писателя.
Банковский казначей Солон Барнс воспитывался в семье квакеров — представителей радикального протестантского течения. Переняв суровые религиозные взгляды отца, Солон пытается воспитывать в схожей строгости и собственных детей. Вот только новое поколение уже не желает жить по заветам предков, предпочитая искать собственный путь в жизни.</t>
  </si>
  <si>
    <t>Утренние цветы, собранные вечером</t>
  </si>
  <si>
    <t>Лу Синь</t>
  </si>
  <si>
    <t>978-5-17-181132-7</t>
  </si>
  <si>
    <t>朝花夕拾 (Dawn blossoms plucked at dusk)</t>
  </si>
  <si>
    <t>ASE000000000894688</t>
  </si>
  <si>
    <t>http://cdn.eksmo.ru/v2/ASE000000000894688/COVER/cover1.jpg</t>
  </si>
  <si>
    <t>ЭксклюзивКлассика Лу Утренние цветы, собранные вечером</t>
  </si>
  <si>
    <t>Важной частью литературного наследия Лу Синя являются эссе и статьи, именно в них ярче всего проявились гражданская позиция и литературный талант автора. 
 «Утренние цветы, собранные вечером» – один из самых лиричных и значимых сборников Лу Синя. Он состоит из цикла мемуарных эссе, в которых писатель собрал свои воспоминания, словно цветы, распустившиеся утром, чтобы уже в сумерках жизни, с высоты прожитого опыта, переосмыслить свой путь. 
Также в этот сборник вошли и другие эссе Лу Синя на самые разнообразные темы, начиная от роли литературы и искусства, заканчивая экзистенциальными размышлениями о жизни и смерти. Сквозь простые, на первый взгляд, зарисовки проступает масштабная картина Китая начала XX века, скованного старыми нормами и отчаянно ищущего новый путь.</t>
  </si>
  <si>
    <t>Рождественские каникулы</t>
  </si>
  <si>
    <t>978-5-17-179789-8</t>
  </si>
  <si>
    <t>Christmas Holiday</t>
  </si>
  <si>
    <t>ASE000000000893576</t>
  </si>
  <si>
    <t>http://cdn.eksmo.ru/v2/ASE000000000893576/COVER/cover1.jpg</t>
  </si>
  <si>
    <t>ЭксклюзивКлассика Моэм Рождественские каникулы (2-ое издание)</t>
  </si>
  <si>
    <t>— Автор романов «Луна и шесть пенсов», «Театр», «Бремя страстей человеческих» Сомерсет Моэм — один из самых значимых английских писателей первой половины XX века.
— Экранизированные в 1944 году «Рождественские каникулы» — одно из самых необычных произведений Моэма, это трогательная и трагическая история искренней и всепрощающей любви и бесконечного одиночества.
— Роман в классическом переводе Раисы Ефимовны Облонской.
— Издание в серии «Эксклюзивная классика» — в удобном карманном формате и узнаваемом оформлении.</t>
  </si>
  <si>
    <t>Уезжая на Рождество в Париж, богатый наследник, аристократ и тонкий ценитель искусства Чарли Мейсон и не предполагал, что вернется другим человеком. Ведь именно здесь он встретил Лидию – русскую эмигрантку, вынужденную сделаться «ночной бабочкой». Их короткая связь могла бы показаться банальной, но только молодой англичанин безмерно далек от жажды поразвлечься, а его случайная приятельница –  от желания очистить его карманы. В сущности, эти две одинокие души хотят лишь одного – понимания. 
Несколько проведенных вместе дней в самом романтичном городе мира заставят их по-новому взглянуть на собственную жизнь и стремительно перестроить устоявшуюся систему координат…</t>
  </si>
  <si>
    <t>Зима тревоги нашей (новый перевод)</t>
  </si>
  <si>
    <t>Стейнбек Дж.</t>
  </si>
  <si>
    <t>978-5-17-098381-0</t>
  </si>
  <si>
    <t>THE WINTER OF DISCONTENT</t>
  </si>
  <si>
    <t>ASE000000000724562</t>
  </si>
  <si>
    <t>http://cdn.eksmo.ru/v2/ASE000000000724562/COVER/cover1.jpg</t>
  </si>
  <si>
    <t>ЭксклюзивКлассика Стейнбек Зима тревоги нашей (новый перевод)</t>
  </si>
  <si>
    <t>"Зима тревоги нашей" (1961) – последний роман Стейнбека, невероятно современный и актуальный, хотя действие его происходит в 60-е годы в Новой Англии, в вымышленном небольшом городке. Главный герой – Итан Аллен Хоули, потомок некогда очень богатой семьи, ветеран Второй мировой войны, человек образованный, порядочный и честный, оказывается в затруднительном положении.
Он вынужден работать продавцом в бакалейной лавке. Итану, привыкшему к совершенно другой жизни, непросто смириться с таким падением. Тогда он идет на сделку с совестью, чтобы обрести прежний статус и положение. Однако нечестные махинации, вернувшие герою богатство, не делают его счастливым.</t>
  </si>
  <si>
    <t>Последние и первые люди</t>
  </si>
  <si>
    <t>Стэплдон О.</t>
  </si>
  <si>
    <t>978-5-17-189609-6</t>
  </si>
  <si>
    <t>Last and First Men: A Story of the Near and Far Future</t>
  </si>
  <si>
    <t>ASE000000000901479</t>
  </si>
  <si>
    <t>http://cdn.eksmo.ru/v2/ASE000000000901479/COVER/cover1.jpg</t>
  </si>
  <si>
    <t>ЭксклюзивКлассика Стэплдон Последние и первые люди</t>
  </si>
  <si>
    <t>От единичных полуразумных особей, пугливо сбивающихся в стаи для защиты своих примитивных жилищ – до сплоченных в единую ветвь людей, устремившихся в Космос. От войн и раздоров – ко всеобщему единению и освоению новых планет и галактик, к обретению новых знаний и гармоничных отношений.   
История Человечества, устремленная в бесконечность – от одного из самых философских и поэтичных фантастов ХХ века.</t>
  </si>
  <si>
    <t>Девять погребальных ударов</t>
  </si>
  <si>
    <t>978-5-17-183654-2</t>
  </si>
  <si>
    <t>The Nine Tailors</t>
  </si>
  <si>
    <t>ASE000000000896568</t>
  </si>
  <si>
    <t>http://cdn.eksmo.ru/v2/ASE000000000896568/COVER/cover1.jpg</t>
  </si>
  <si>
    <t>ЭксклюзивКлассика Сэйерс Девять погребальных ударов</t>
  </si>
  <si>
    <t>– «Девять погребальных ударов» — классический английский детектив Дороти Ли Сэйерс из цикла о лорде Питере Уимзи.
– Дороти Ли Сэйерс (1893–1957) — английская писательница, признанный мастер британского детектива и одна из основателей Детективного клуба. Ее произведения стали эталоном жанра «золотого века» английского детектива.
– В центре сюжета — загадочное убийство в тихой деревне Восточной Англии: на местном кладбище обнаружено обезображенное тело. По просьбе настоятеля приходской церкви за расследование берется харизматичный сыщик лорд Питер Уимзи.
– По мере раскрытия дела загадок становится все больше — кажется, что даже опытный Уимзи может не справиться и не назвать имя убийцы. Атмосфера напряжения нарастает с каждой страницей, а финальная разгадка обещает стать настоящим сюрпризом.
– Роман сочетает лучшие черты классического английского детектива: живописные пейзажи, колоритных персонажей, хитроумный сюжет и интеллектуальную игру с читателем.
– Издание входит в серию «Эксклюзивная классика» — коллекцию знаковых произведений мировой литературы в удобном формате покета с узнаваемым оформлением.</t>
  </si>
  <si>
    <t>Покой тихой деревни в Восточной Англии нарушен – на местном кладбище найден труп. Казалось бы, что здесь необычного? Вот только обезображенное тело принадлежит жертве таинственного убийства…
По просьбе настоятеля приходской церкви лорд Питер Уимзи берется за дело, но во время расследования возникает всё больше вопросов. Неужели сыщик впервые не сможет назвать имя убийцы? И по кому в этот раз звонит колокол?</t>
  </si>
  <si>
    <t>Метрополис</t>
  </si>
  <si>
    <t>Харбоу Т.</t>
  </si>
  <si>
    <t>978-5-17-189265-4</t>
  </si>
  <si>
    <t>Metropolis</t>
  </si>
  <si>
    <t>ASE000000000901401</t>
  </si>
  <si>
    <t>http://cdn.eksmo.ru/v2/ASE000000000901401/COVER/cover1.jpg</t>
  </si>
  <si>
    <t>ЭксклюзивКлассика Харбоу Метрополис</t>
  </si>
  <si>
    <t>«Метрополис» — научно-фантастический роман и одновременно философская притча, наполненная библейскими аллюзиями. На общем фоне, не обремененном описаниями технического прогресса, автор рисует грандиозную картину технократического общества, в котором мозг великого Метрополиса правит жизнью города, а классовая борьба грозит перерасти в кровопролитную войну.
Но однажды сын владыки города Фредер встречает Марию, которая предсказывает людям приход Посредника, способного разрешить проблемы классовой вражды. Рабочие ждут перемен, и Фредер, влюбленный в Марию и преданный народу, решает, порвав с отцом, идти своим путем. Дерзнет ли он вступить в схватку со всемогущим владыкой и попытается ли осуществить свой смелый план?..</t>
  </si>
  <si>
    <t>Глаза Моны</t>
  </si>
  <si>
    <t>Шлессер Т.</t>
  </si>
  <si>
    <t>Corpus.(roman)</t>
  </si>
  <si>
    <t>978-5-17-159850-1</t>
  </si>
  <si>
    <t>Les yeux de Mona</t>
  </si>
  <si>
    <t>ASE000000000876422</t>
  </si>
  <si>
    <t>http://cdn.eksmo.ru/v2/ASE000000000876422/COVER/cover1.jpg</t>
  </si>
  <si>
    <t>Corpus.(roman)Шлессер Глаза Моны</t>
  </si>
  <si>
    <t>– Бестселлер №1 во Франции, покоривший читателей по всему миру.
– Роман «Глаза Моны» вышел в начале 2024 года и сразу стал настоящим литературным феноменом. Только за первые несколько месяцев книга разошлась во Франции тиражом более 400 тысяч экземпляров. Права на перевод купили 37 стран.
– За книгу «Глаза Моны» Тома Шлессер был назван «Автором года» в рамках премии «Трофеи книгоиздания – 2025».  
– Главная героиня романа десятилетняя Мона может ослепнуть из-за редкого заболевания. Обеспокоенный дедушка хочет успеть показать девочке «всю красоту мира», поэтому каждую неделю они посещают один из парижских музеев и любуются шедеврами мировой живописи и скульптуры.
– «Глаза Моны» – не только трогательный «роман взросления», но и своеобразный учебник по мировой культуре. 
– Автор произведения Тома Шлессер – известный историк искусств, и в книге он в доступной и увлекательной манере делится своими знаниями о великих мастерах от эпохи Возрождения и до наших дней.</t>
  </si>
  <si>
    <t>“Глаза Моны” Тома Шлессера — книга уникальная, “роман взросления” и одновременно увлекательнейшее путешествие в мир искусства. Десятилетняя Мона неожиданно теряет зрение.
Ее внезапная слепота вскоре проходит, но опасность рецидивов сохраняется. Постепенно офтальмолог, который лечит девочку, приходит к мысли, что причиной таких приступов слепоты может быть пережитый Моной глубокий стресс. Однако вместо предписанных врачом визитов к психиатру ее дед, в прошлом блестящий фоторепортер, раз в неделю водит Мону в парижские музеи и показывает ей шедевры живописи и скульптуры, помогая почувствовать их красоту и проникнуться чудом искусства. Вместе с Моной и ее неотразимым дедом читатель проходит по музейным залам, постигая историю творчества великих мастеров от эпохи Возрождения до наших дней. Параллельно у Моны идет напряженная повседневная жизнь с непростыми проблемами, подчас далеко не детскими. Неделя за неделей, благодаря открывшимся ей горизонтам, Мона взрослеет и начинает не только понимать искусство, но и выстраивать собственные отношения с миром.
Автор книги искусствовед Тома Шлессер удостоился звания “Автор года” в рамках премии “Трофеи книгоиздания — 2025”. Права на перевод купили 37 стран.</t>
  </si>
  <si>
    <t>Современная зарубежная проза</t>
  </si>
  <si>
    <t>Человек-Паук. Страшная угроза</t>
  </si>
  <si>
    <t>Кванц Д., Дезаго Т.</t>
  </si>
  <si>
    <t>Вселенная Марвел. Приключения</t>
  </si>
  <si>
    <t>978-5-17-119852-7</t>
  </si>
  <si>
    <t>162х260</t>
  </si>
  <si>
    <t>70x108/16</t>
  </si>
  <si>
    <t>MARVEL(Приключения)</t>
  </si>
  <si>
    <t>12-14</t>
  </si>
  <si>
    <t>ASE000000000848255</t>
  </si>
  <si>
    <t>http://cdn.eksmo.ru/v2/ASE000000000848255/COVER/cover1.jpg</t>
  </si>
  <si>
    <t>MARVEL(Приключения)Человек-Паук. Страшная угроза</t>
  </si>
  <si>
    <t>– 6 увлекательных комиксов для фанатов Человека-Паука!
– Смотрите фильмы, играйте в игры и читайте комиксы – только в комиксах у Человека-Паука больше всего противников и приключений!
– Потрясающие драки с суперзлодеями и заклятыми врагами Человека-Паука: Стервятником, Электро, Осьминогом.
Человек-Паук чуть не попался из-за искусственного интеллекта! Чудо науки должно было раскрыть личность героя для всех любопытствующих – и конечно же, среди них полно злодеев! Не хватало ещё Человеку-Пауку бороться с искусственным интеллектом, ему и соперников из плоти и крови хватает.
В понедельник драка со Стервятником, в среду с Электро, а в выходные супер-битва с давним противником Осьминогом! Потому что у Человека-Паука нет ни минуты покоя – на него надеется весь город!</t>
  </si>
  <si>
    <t>Каким образом Стервятник, будучи образцовым заключённым, сбежал из тюрьмы? 
Почему Человек-Факел из Фантастической Четвёрки полез в драку с Человеком-Пауком? 
Как Джей Джона Джеймсон, издатель и главный редактор «Дэйли Бьюгл», сразил Электро?
И самый главный вопрос: станет ли известна тайна личности Человека-Паука благодаря искусственному интеллекту? 
Скорее читайте новый сборник историй о любимом супергерое!</t>
  </si>
  <si>
    <t>Западные комиксы</t>
  </si>
  <si>
    <t>Американские комиксы</t>
  </si>
  <si>
    <t>Minecraft. Вирусная история. Часть 2. Графический роман</t>
  </si>
  <si>
    <t>Целлнер Д.</t>
  </si>
  <si>
    <t>Вселенная Minecraft</t>
  </si>
  <si>
    <t>ДЕТСКАЯ ДОСУГОВАЯ ЛИТЕРАТУРА (4 ЛЕТ И СТАРШЕ)</t>
  </si>
  <si>
    <t>ДЕТСКИЙ ДОСУГ</t>
  </si>
  <si>
    <t>978-5-17-122363-2</t>
  </si>
  <si>
    <t>MINECRAFT</t>
  </si>
  <si>
    <t>ASE000000000850849</t>
  </si>
  <si>
    <t>http://cdn.eksmo.ru/v2/ASE000000000850849/COVER/cover1.jpg</t>
  </si>
  <si>
    <t>MINECRAFT(ГрафичРоман)Вирусная история. Часть 2.</t>
  </si>
  <si>
    <t>ВИРУС ВОТ-ВОТ УНИЧТОЖИТ MINECRAFT... НАВСЕГДА!
Единственные, кто может остановить его, – это Стив, аватар MINECRAFT с собственным разумом, и Эрби, игрок с невероятными навыками кодирования!
Чтобы победить вирус, им придётся отправиться в Нижний мир. Но сможет ли Стив пережить шокирующую правду о Хиробрине? Придёт ли конец всем серверам Minecraft в мире?</t>
  </si>
  <si>
    <t>«Minecraft. Вирусная история» – это графический роман о персонаже из Minecraft, который больше не находится под контролем игрока. Эта история основана на серии видеороликов канала Black Plasma Studios на YouTube, которые собрали миллионы просмотров. 
Вирус продолжает распространяться, и в этом ему помогает злодейская команда Хиробрина. А наш герой Стив ведёт тяжёлую борьбу со своей тёмной стороной. Смогут ли друзья помочь ему… или мир Minecraft будет обречён? 
Эта эпическая сказка от великолепных аниматоров Black Plasma представляет собой потрясающую смесь эпического фэнтези, фантастических приключений, юмора и веселья.
Для среднего школьного возраста.</t>
  </si>
  <si>
    <t>Комиксы для детей</t>
  </si>
  <si>
    <t>Minecraft: Утерянные дневники</t>
  </si>
  <si>
    <t>Лафферти М.</t>
  </si>
  <si>
    <t>Minecraft. Original</t>
  </si>
  <si>
    <t>978-5-17-119702-5</t>
  </si>
  <si>
    <t>Minecraft</t>
  </si>
  <si>
    <t>Work #1: MINECRAFTTM NOVEL 4</t>
  </si>
  <si>
    <t>ASE000000000848108</t>
  </si>
  <si>
    <t>http://cdn.eksmo.ru/v2/ASE000000000848108/COVER/cover1.jpg</t>
  </si>
  <si>
    <t>Minecraft(культовая компьютерная игра)Утерянные дневники</t>
  </si>
  <si>
    <t>Когда Макс находит старый потрепанный дневник, принадлежащий некоему Чародею, он и его давняя подруга Элисон узнают о портале, через который, по роковой случайности, попадают в Нижний мир, зловещиеземли, где опасности подстерегают на каждом шагу. Здесь Максу и Элисон неожиданно помогают свирепая воительница Фрейя и ее ручная волчица Кусака. Заручившись поддержкой Фрейи и пользуясь подсказками из загадочного дневника, друзья отправляются на поиски Чародея, уже понимая, что выбраться из Нижнего мира им будет очень трудно.</t>
  </si>
  <si>
    <t>Фантастика для детей</t>
  </si>
  <si>
    <t>Король и Шут</t>
  </si>
  <si>
    <t>Зауэр А.А., А.С. Князев, Ферез А.В.</t>
  </si>
  <si>
    <t>THE POP-UP BOOK. Культовые книги</t>
  </si>
  <si>
    <t>978-5-17-182192-0</t>
  </si>
  <si>
    <t>225х291</t>
  </si>
  <si>
    <t>картон мелованный 250</t>
  </si>
  <si>
    <t>62x92/8</t>
  </si>
  <si>
    <t>Картон</t>
  </si>
  <si>
    <t>Изотова Арина Константиновна</t>
  </si>
  <si>
    <t>THE POP-UP BOOK.КультКн</t>
  </si>
  <si>
    <t>ASE000000000895552</t>
  </si>
  <si>
    <t>http://cdn.eksmo.ru/v2/ASE000000000895552/COVER/cover1.jpg</t>
  </si>
  <si>
    <t>THE POP-UP BOOK.КультКн Король и Шут</t>
  </si>
  <si>
    <t>Погрузитесь в мрачный, загадочный и удивительный мир «Короля и Шута»!
Перед вами не просто книга, а настоящее путешествие в сказочную вселенную, где оживают самые яркие сюжеты песен любимой группы. Каждая страница открывает знакомые сюжеты по-новому: объемные конструкции и впечатляющие иллюстрации художника Андрея Фереза превращают песни в живые театральные сцены, наполненные атмосферой мистики, приключений и панк-рока.
Откройте книгу — и перед вами возникнут герои любимых баллад, зловещие дома, веселые трактиры и другие образы, ставшие неотъемлемой частью творчества «Короля и Шута». 
Объемные иллюстрации позволяют буквально оказаться внутри каждой истории, а тексты песен помогают вновь пережить эмоции, которые уже много лет объединяют тысячи поклонников группы.
Эта книга станет настоящим подарком для всех фанатов «Короля и Шута», ценителей необычных изданий и коллекционеров. Ее хочется не только читать, но и рассматривать снова и снова, открывая все новые детали в мастерски созданных бумажных декорациях.
Легендарные песни. Незабываемые иллюстрации. Волшебство, которое оживает у вас в руках.</t>
  </si>
  <si>
    <t>Поэзия</t>
  </si>
  <si>
    <t>Российская поэзия</t>
  </si>
  <si>
    <t>Атлас + контурные карты 10-11 классы. География. ФГОС (Россия в новых границах)!</t>
  </si>
  <si>
    <t>Крылова О.В.</t>
  </si>
  <si>
    <t>Атласы и контурные карты. География</t>
  </si>
  <si>
    <t>ЕСТЕСТВЕННОНАУЧНЫЕ ПРЕДМЕТЫ (10-11 КЛ)</t>
  </si>
  <si>
    <t>978-5-17-183970-3</t>
  </si>
  <si>
    <t>бумага книжно-журнальная мелованная 65</t>
  </si>
  <si>
    <t>Борисова Галина Валерьяновна</t>
  </si>
  <si>
    <t>Атлас+к/к</t>
  </si>
  <si>
    <t>ASE000000000896954</t>
  </si>
  <si>
    <t>http://cdn.eksmo.ru/v2/ASE000000000896954/COVER/cover1.jpg</t>
  </si>
  <si>
    <t>Атлас+к/к(2026-2027)10-11 кл.Атлас + контурные карты. География. ФГОС (Россия в новых границах)</t>
  </si>
  <si>
    <t>Универсальный учебно-методический комплект по географии для 10-11-го классов (автор – О.В. Крылова) включает в себя атлас, контурные карты с практическими работами и сборник задач по работе с атласом. Комплект разработан в соответствии с «Концепцией развития географического образования в Российской Федерации» и направлен на формирование знаний о географическом, культурном, этнографическом и социально экономическом разнообразии мира. Многочисленные и разнообразные задания, представленные в «Сборнике задач» и на контурных картах, способствуют формированию географической культуры обучающихся, расширяют их географические знания о современном мире. Предложенные задания помогут учащимся овладеть универсальными учебными действиями в соответствии с требования ФГОС. Предлагаемый комплект подходит ко всем школьным программам и учебникам по географии, соответствует требованиям ФГОС и одобрен методистами. Россия в атласе представлена в новых границах: с Донецкой и Луганской народными республиками, Запорожской и Херсонской областями, Республикой Крым и Севастополем.</t>
  </si>
  <si>
    <t>Средняя и старшая школа</t>
  </si>
  <si>
    <t>Естественнонаучные дисциплины</t>
  </si>
  <si>
    <t>География. Краеведение</t>
  </si>
  <si>
    <t>Король шрамов</t>
  </si>
  <si>
    <t>978-5-17-114497-5</t>
  </si>
  <si>
    <t>ASE000000000842770</t>
  </si>
  <si>
    <t>http://cdn.eksmo.ru/v2/ASE000000000842770/COVER/cover1.jpg</t>
  </si>
  <si>
    <t>Бардуго(Миры)!Король шрамов</t>
  </si>
  <si>
    <t>От автора мегабестселлера "Шестерка воронов"! Для фанатов трилогии "Воздушный народец" Холли Блэк! Первая книга дилогии "Король шрамов", в которой главным героем становится персонаж, так сильно полюбившийся читателям трилогии "Тень и кость". Романы Ли Бардуго переведены на десятки языков, суммарные тиражи исчисляются миллионами. Станьте частью вселенной Grishaverse и погрузитесь в приключения, от которых захватывает дух.</t>
  </si>
  <si>
    <t>У Николая Ланцова всегда был этот дар: верить в невозможное и делать невозможное реальностью. Никогда не жаловаться и не сдаваться. Никто не знает, как он смог выстоять в кровавой гражданской войне, разразившейся на родине юного короля. Теперь, когда враги собираются у границ ослабленной внутренними распрями Равки, перед неунывающим молодым человеком стоят новые задачи: пополнить казну, найти союзников и возродить некогда великую армию гришей – людей с магическими способностями. Николай готов рискнуть всем, чтобы спасти страну, даже если для этого придется вытащить на свет секреты, которым лучше оставаться похороненными, и разбередить раны, которые никогда не заживут…</t>
  </si>
  <si>
    <t>Бесконечная шутка</t>
  </si>
  <si>
    <t>Уоллес Д.Ф.</t>
  </si>
  <si>
    <t>Великие романы</t>
  </si>
  <si>
    <t>978-5-17-096355-3</t>
  </si>
  <si>
    <t>ВеликиеРоманы</t>
  </si>
  <si>
    <t>Infinite Jest</t>
  </si>
  <si>
    <t>ASE000000000722184</t>
  </si>
  <si>
    <t>http://cdn.eksmo.ru/v2/ASE000000000722184/COVER/cover1.jpg</t>
  </si>
  <si>
    <t>ВеликиеРоманы Уоллес Бесконечная шутка</t>
  </si>
  <si>
    <t>В недалеком будущем пациенты реабилитационной клиники ЭннетХаус и студенты Энфилдской теннисной академии, а также правительственные агенты и члены террористической ячейки ищут мастер-копию «Бесконечной шутки», фильма, который, по слухам, настолько опасен, что любой, кто его посмотрит, умирает от блаженства. 
Одна из величайших книг XX века, стоящая наравне с «Улиссом» Джеймса Джойса и «Радугой тяготения» Томаса Пинчона, «Бесконечная шутка» — это одновременно черная комедия и философский роман идей, текст, который обновляет само представление о том, на что способен жанр романа. Впервые на русском языке.</t>
  </si>
  <si>
    <t>Приезжайте: у нас смертельно опасно</t>
  </si>
  <si>
    <t>Уинтерс А.</t>
  </si>
  <si>
    <t>Викторианские преступления</t>
  </si>
  <si>
    <t>978-5-17-192598-7</t>
  </si>
  <si>
    <t>ВикторианПреступления</t>
  </si>
  <si>
    <t>ASE000000000892330</t>
  </si>
  <si>
    <t>http://cdn.eksmo.ru/v2/ASE000000000892330/COVER/cover1.jpg</t>
  </si>
  <si>
    <t>ВикторианПреступления Уинтерс Приезжайте: у нас смертельно опасно</t>
  </si>
  <si>
    <t>Маленькая гостиница в Борнмуте, до начала курортного сезона еще далеко. Приехав отдохнуть, отставной судья сэр Уильям Кроуфорд и его юная племянница Патрисия не предполагают, что в таком тихом месте может произойти трагедия. Все начинается с того, что исчезает их новая знакомая — загадочная женщина, о которой никто ничего не знает. Дядя и племянница оказываются вовлеченными в полицейское расследование, которое ведет инспектор Найт из Скотланд-Ярда. 
Сюжеты серии основаны на реальных событиях из истории советского уголовного розыска. Действие перенесено в Великобританию периода правления королевы Виктории. В повествовании появляются реальные исторические личности, присутствуют характерные детали и подлинные сведения, что помогает читателю ощутить дух той эпохи.</t>
  </si>
  <si>
    <t>Призрак Оперы</t>
  </si>
  <si>
    <t>Леру Г.</t>
  </si>
  <si>
    <t>Мастера магического реализма (подарочное)</t>
  </si>
  <si>
    <t>978-5-17-188924-1</t>
  </si>
  <si>
    <t>Гейман(под)</t>
  </si>
  <si>
    <t>Le Fantôme de l'Opéra</t>
  </si>
  <si>
    <t>ASE000000000901039</t>
  </si>
  <si>
    <t>http://cdn.eksmo.ru/v2/ASE000000000901039/COVER/cover1.jpg</t>
  </si>
  <si>
    <t>Гейман(под):Леру Призрак Оперы(цветной обрез)</t>
  </si>
  <si>
    <t>«Призрак Оперы» — самый известный роман Гастона Леру (1868-1927).
Со дня первой публикации «Призрака Оперы» прошло уже больше столетия, а таинственная и мрачная история юной оперной певицы Кристины, благородного виконта Рауля и жестокого и несчастного гения по прозвищу Призрак Оперы по-прежнему остается одним из культовых произведений в жанре готического романа.
Роман имеет много экранизаций, и часто по нему ставятся мюзиклы. В скором времени выйдет новая экранизация от режиссера Александра Кастаньетти.</t>
  </si>
  <si>
    <t>Гигантская энциклопедия 100 тысяч почему</t>
  </si>
  <si>
    <t>Ярович А.Г., Куцаева Н.Г., &lt;не указано&gt;</t>
  </si>
  <si>
    <t>Гигантская детская энциклопедия с дополненной реальностью</t>
  </si>
  <si>
    <t>978-5-17-192934-3</t>
  </si>
  <si>
    <t>ГигантДетЭнцДопРеальность</t>
  </si>
  <si>
    <t>ASE000000000901010</t>
  </si>
  <si>
    <t>http://cdn.eksmo.ru/v2/ASE000000000901010/COVER/cover1.jpg</t>
  </si>
  <si>
    <t>ГигантДетЭнцДопРеальность 100 тысяч почему</t>
  </si>
  <si>
    <t>«100 тысяч почему» — это энциклопедия для тех, кто уже вышел из возраста «почемучек», но ещё не перестал удивляться миру. Она не просто перечисляет факты, а помогает понять, как всё взаимосвязано: почему Земля вращается вокруг Солнца и как это влияет на времена года, отчего возникает землетрясение и откуда берутся цунами, зачем растениям необходим свет, а животным воздух, почему люди такие разные и чем отличаются
их обычаи и обряды. Книга охватывает разные темы: космос, планета Земля, животный и растительный мир, техника, а также страны, народы и их традиции. Каждая из них разбита на небольшие, удобные для изучения разделы - так что можно читать по порядку, а можно сразу открыть то, что интересно именно сейчас. Текст написан без заумных терминов, но с уважением к интеллекту юного читателя: сложные вещи объясняются через образы и примеры, а не через сухие определения. Отдельное достоинство данного издания - визуальный ряд. Каждая страница содержит крупные, детализированные иллюстрации, которые не только радуют глаз, но и помогают разобраться в материале: видеть строение земной коры, проследить пути движения материков, сравнить размеры животных или понять, как работает двигатель. Более 300 страниц с цветными изображениями превращают знакомство с книгой в занимательное путешествие. Эта энциклопедия не для беглого просмотра - она для глубокого погружения в суть явлений и вещей. Книга не давит авторитетом, а приглашает к диалогу: читатель получает не просто ответ, а повод задуматься и, возможно, задать свой собственный вопрос. Таким образом, это не просто книга, а пространство для размышлений. Откройте её - и вы увидите, как много вокруг того, что стоит узнать.
Для широкого круга читателей</t>
  </si>
  <si>
    <t>Детская научно-популярная литература</t>
  </si>
  <si>
    <t>Универсальные детские энциклопедии и справочники</t>
  </si>
  <si>
    <t>Отец на стажировке; Шериф приморского городка, или Пляж, вино и двойное дно (сборник)</t>
  </si>
  <si>
    <t>Котова И.В., Панина В.</t>
  </si>
  <si>
    <t>Другие миры</t>
  </si>
  <si>
    <t>978-5-17-192710-3</t>
  </si>
  <si>
    <t>ДругиеМиры</t>
  </si>
  <si>
    <t>ASE000000000904046</t>
  </si>
  <si>
    <t>http://cdn.eksmo.ru/v2/ASE000000000904046/COVER/cover1.jpg</t>
  </si>
  <si>
    <t>ДругиеМиры Котова/Панина Отец на стажировке; Шериф приморского городка, или Пляж, вино и двойное дно (сборник)</t>
  </si>
  <si>
    <t>Что случится, если на руках у полицейского-оборотня 
и убежденного чайлд-фри окажется связанный с ним мла
денец? А кормилицей доброе начальство назначит давнюю 
любовь, с которой волк расстался именно из-за нежела
ния иметь детей? Мало того, что она сейчас знать его не 
хочет, так и имеет наглость работать, вместо того чтобы  
полностью взять на себя заботы о ребенке.
Придется бравому полицейскому и любимцу женщин 
примерять передничек домохозяина, стараться не уда
рить в грязь лицом… и не выть слишком уж часто от этой 
шутки судьбы.</t>
  </si>
  <si>
    <t>Английский язык: занимательный тренажер по письму</t>
  </si>
  <si>
    <t>Меженная А.В.</t>
  </si>
  <si>
    <t>Занимательные страницы для детей</t>
  </si>
  <si>
    <t>ИНОСТРАННЫЕ ЯЗЫКИ (1-4 КЛ)</t>
  </si>
  <si>
    <t>978-5-17-187206-9</t>
  </si>
  <si>
    <t>Шепеленко Юлия Александровна</t>
  </si>
  <si>
    <t>ЗаниматСтрДетей</t>
  </si>
  <si>
    <t>ASE000000000899664</t>
  </si>
  <si>
    <t>http://cdn.eksmo.ru/v2/ASE000000000899664/COVER/cover1.jpg</t>
  </si>
  <si>
    <t>ЗаниматСтрДетей Английский язык: занимательный тренажер по письму</t>
  </si>
  <si>
    <t>Алина Меженная — преподаватель английского языка с 10-летним опытом работы в школе.
Автор предлагает уникальную игровую методику выполнения заданий в формате челленджа. Вместе с ребенком в игре участвуют Алекс и Джейн, очаровательные персонажи этой книги. С помощью интересных упражнений ребенок научится писать не только отдельные слова, но и целые предложения. Пособие состоит из 17 увлекательных уроков, а также дополнено приложением с ребусами, кроссвордом, раскраской и карточками для вырезания. Ваш маленький ученик с нетерпением будет ждать каждого занятия!
Издание предназначено для занятий с детьми младшего школьного возраста.</t>
  </si>
  <si>
    <t>Обучение иностранным языкам</t>
  </si>
  <si>
    <t>О дивный новый мир</t>
  </si>
  <si>
    <t>Хаксли О.</t>
  </si>
  <si>
    <t>978-5-17-062823-0</t>
  </si>
  <si>
    <t>BRAVE NEW WORLD</t>
  </si>
  <si>
    <t>AST000000000028814</t>
  </si>
  <si>
    <t>http://cdn.eksmo.ru/v2/AST000000000028814/COVER/cover1.jpg</t>
  </si>
  <si>
    <t>Зар.класс!Хаксли О дивный новый мир</t>
  </si>
  <si>
    <t>«О дивный новый мир» — изысканная и остроумная антиутопия о генети-чески программируемом «обществе потребления», 
в котором разворачивается трагическая история Дикаря — «Гамлета» этого мира.</t>
  </si>
  <si>
    <t>Зимняя романтика. Книга-адвент о любви</t>
  </si>
  <si>
    <t>Габриэль Коста, Алла Грин, Леа Стенберг, Мия Лавьер, Сэм Альфсен, Паркер Оушен, Катерина Райдер, Тория Дрим, Саша Арсланова, Даша Клубук, Мэри Соммер, Юна Ким, Дарья Кочерова, Маргарита Боулес, Саша Паулан, Татьяна Минаева, Ольга Борискова, Анастасия Волжская и Валерия Яблонцева, Валентайн Соль, Дан</t>
  </si>
  <si>
    <t>Зимняя романтика</t>
  </si>
  <si>
    <t>978-5-17-170788-0</t>
  </si>
  <si>
    <t>ЗимняяРомантика</t>
  </si>
  <si>
    <t>ASE000000000882504</t>
  </si>
  <si>
    <t>http://cdn.eksmo.ru/v2/ASE000000000882504/COVER/cover1.jpg</t>
  </si>
  <si>
    <t>ЗимняяРомантика Коста Книга-адвент о любви</t>
  </si>
  <si>
    <t>– Специальная новогодняя супер коллаборация! 35 лучших авторов романтической прозы под одной обложкой.
– Уникальные рассказы написаны специально для данного издания. Некоторые связаны с персонажами романов авторов, но могут читаться самостоятельно (читать сам роман не обязательно).
– Каждый прочитанный рассказ приближает Новый год и заряжает праздничным настроением.
– Идеальный подарок для книголюбов-романтиков!
–Список авторов: Габриэль Коста, Алла Грин, Леа Стенберг, Мия Лавьер, Сэм Альфсен, Оушен Паркер, Катерина Райдер, Тория Дрим, Саша Арсланова, Даша Клубук, Мэри Соммер, Ким Юна, Дарья Кочерова, Маргарита Боулес, Саша Паулан, Ольга Борискова, Татьяна Минаева, Анастасия Волжская, Валерия Яблонцева, Соль Валентайн, Дана Делон, Кира Калинина, Тая Токаева, Влада Багрянцева, Кира Иствуд, Эмма Рид Джонсон, Настасья Чигирина, Наталья Корнева, Варвара Оськина, Ольга Ломтева, Пола Гарнет, Анастасия Таммен, Алиса Мейн, Лана Клонис, Кристина Той.</t>
  </si>
  <si>
    <t>Погрузитесь в волшебство зимних праздников с адвент-календарем историй о любви.
От романтических встреч под мерцающими огнями рождественской ярмарки до уютных вечеров у камина - каждый рассказ захватывает дыхание и заставляет сердце биться быстрее.</t>
  </si>
  <si>
    <t>Российская молодежная проза</t>
  </si>
  <si>
    <t>Молодежная романтическая проза</t>
  </si>
  <si>
    <t>История Ирана и иранцев. От истоков до наших дней</t>
  </si>
  <si>
    <t>Ру Ж.</t>
  </si>
  <si>
    <t>История народов и цивилизаций</t>
  </si>
  <si>
    <t>978-5-17-181210-2</t>
  </si>
  <si>
    <t>ИсторияНародовЦивилизаций</t>
  </si>
  <si>
    <t>ASE000000000894768</t>
  </si>
  <si>
    <t>http://cdn.eksmo.ru/v2/ASE000000000894768/COVER/cover1.jpg</t>
  </si>
  <si>
    <t>ИсторияНародовЦивилизаций Ру История Ирана и иранцев. От истоков до наших дней</t>
  </si>
  <si>
    <t>Иран — страна, где тысячелетняя история ощущается почти на каждом шагу. От империи Ахеменидов до исламской революции XX века — известный французский историк и востоковед Жан-Поль Ру прослеживает путь Ирана через эпохи расцвета, войн, завоеваний и культурных открытий.
«История Ирана и иранцев» — не просто хроника событий, а живое и увлекательное повествование, в котором политическая история переплетается с религией, искусством и повседневной жизнью. 
Это книга о цивилизации с удивительно богатым прошлым, и о том, как это прошлое продолжает определять Иран и современный Восток.</t>
  </si>
  <si>
    <t>История. Исторические науки</t>
  </si>
  <si>
    <t>Всемирная история</t>
  </si>
  <si>
    <t>Общие работы по всемирной истории</t>
  </si>
  <si>
    <t>Зайчонок</t>
  </si>
  <si>
    <t>Книжка с ушками</t>
  </si>
  <si>
    <t>978-5-17-121818-8</t>
  </si>
  <si>
    <t>150х150</t>
  </si>
  <si>
    <t>картон мелованный 380</t>
  </si>
  <si>
    <t>65x66/16*</t>
  </si>
  <si>
    <t>Илюхина Екатерина Александровна</t>
  </si>
  <si>
    <t>Книжка(с ушками)</t>
  </si>
  <si>
    <t>ASE000000000850309</t>
  </si>
  <si>
    <t>http://cdn.eksmo.ru/v2/ASE000000000850309/COVER/cover1.jpg</t>
  </si>
  <si>
    <t>Книжка(с ушками)Зайчонок</t>
  </si>
  <si>
    <t>Новая книга для развития тактильного восприятия и речи!
Это не просто книжка — у неё есть ушки! Мягкие, пушистые, как у настоящего зайчонка. А внутри — добрая история о том, как важно искать и находить друзей. Вместе с любознательным Зайкой малыш отправится в лес, познакомится с его обитателями и узнает, почему у каждого зверя такие разные ушки и зачем они нужны.</t>
  </si>
  <si>
    <t>Книги-игрушки</t>
  </si>
  <si>
    <t>Прочие издания</t>
  </si>
  <si>
    <t>Львенок</t>
  </si>
  <si>
    <t>978-5-17-121823-2</t>
  </si>
  <si>
    <t>ASE000000000850314</t>
  </si>
  <si>
    <t>http://cdn.eksmo.ru/v2/ASE000000000850314/COVER/cover1.jpg</t>
  </si>
  <si>
    <t>Книжка(с ушками)Львенок</t>
  </si>
  <si>
    <t>Новая книга для развития тактильного восприятия и речи!
Это не просто книжка — у неё есть ушки! А внутри — история о маленьком львёнке, который знакомится с обитателями саванны. Вместе с ним малыш узнает, зачем слону такие большие уши, как антилопы слышат опасность издалека... и многое другое!
Вас ждёт тёплая история о любопытстве, дружбе и удивительном мире вокруг.</t>
  </si>
  <si>
    <t>Автор ничего не хотел сказать</t>
  </si>
  <si>
    <t>Идиатуллин Ш.Ш.</t>
  </si>
  <si>
    <t>Культурный разговор</t>
  </si>
  <si>
    <t>978-5-17-185794-3</t>
  </si>
  <si>
    <t>Сергеева Дания Загидовна</t>
  </si>
  <si>
    <t>КультРазговор</t>
  </si>
  <si>
    <t>ASE000000000898379</t>
  </si>
  <si>
    <t>http://cdn.eksmo.ru/v2/ASE000000000898379/COVER/cover1.jpg</t>
  </si>
  <si>
    <t>КультРазговор Идиатуллин Автор ничего не хотел сказать</t>
  </si>
  <si>
    <t>Прозаик Шамиль Идиатуллин — дважды лауреат премии «Большая книга» (романы «Город Брежнев» и «Бывшая Ленина»), а также премий в области фантастики, детектива и подростковой литературы («Русский детектив», «Новые горизонты», Премия им. В. Крапивина и проч.); автор книг «Смех лисы», «Убыр», «До февраля», «Бояться поздно» и других.
«Практически всю жизнь меня мало что интересовало сильнее книг. Четверть века я писал (и продолжаю писать) про книги и любимых авторов — сперва в анонимном блоге, потом в соцсетях и статусных СМИ».
Лучшие из этих статей теперь собрались в одной книге. И оказалось, что часть из них складываются в краткий, но очень увлекательный курс истории отечественной фантастики, шпионского детектива и подростковой литературы, а другие — в откровенный и подробный рассказ о том, откуда и как появляются герои, сюжеты и книги.
Братья Стругацкие и Кир Булычев, Владислав Крапивин и Виктор Конецкий, Эдуард Веркин и Алексей Сальников, Михаил Успенский и Алексей Иванов, Егор Летов и Редьярд Киплинг, Леонард Пелтиер и доктор Хайдер, космолетчики и шпионы, империалисты и отказники, а также многие другие создатели и герои захватывающих историй — эта книга про них.
И немного про автора. Который вообще-то ничего не хотел сказать.</t>
  </si>
  <si>
    <t>Публицистика</t>
  </si>
  <si>
    <t>Российская публицистика</t>
  </si>
  <si>
    <t>Японский театр: между видимым и сокрытым</t>
  </si>
  <si>
    <t>Чуйкова П.О.</t>
  </si>
  <si>
    <t>Культурная матрица</t>
  </si>
  <si>
    <t>978-5-17-177899-6</t>
  </si>
  <si>
    <t>Дужанова Дарья Владимировна</t>
  </si>
  <si>
    <t>КультурМатрица</t>
  </si>
  <si>
    <t>ASE000000000892041</t>
  </si>
  <si>
    <t>http://cdn.eksmo.ru/v2/ASE000000000892041/COVER/cover1.jpg</t>
  </si>
  <si>
    <t>КультурМатрица Чуйкова Японский театр: между видимым и сокрытым</t>
  </si>
  <si>
    <t>Книга «Японский театр: между видимым и сокрытым» рассказывает об истории японской сцены и ее особом художественном языке. Читатель проследит путь от древних обрядовых действ и придворных представлений до театров Но: и Кё:гэн, Кабуки и Бунраку, а затем — до сингэки и современного театра.
Как устроена японская сцена? Почему так важны маска, грим и костюм? Как музыка, ритм и движения актера создают особую атмосферу спектакля? Автор показывает, какие понятия о красоте, времени, явленном и сокрытом стоят за строгой условностью японского театра.
Отдельная тема книги — встреча японской и европейской театральных традиций. Речь идет о появлении нового театра, знакомстве Японии с западной драматургией и судьбе русской классики на японской сцене, в том числе пьес А. П. Чехова. История театра дополняется разбором его художественных принципов и конкретных постановок.
Японский театр предстает здесь не застывшей экзотикой и не музейным наследием, а живым искусством. Сохраняя традиции, сцена меняется и вступает в диалог с современным зрителем.
Книга будет интересна всем, кто стремится глубже понять японский театр и культуру Японии.</t>
  </si>
  <si>
    <t>Искусство</t>
  </si>
  <si>
    <t>Зрелищные виды искусства</t>
  </si>
  <si>
    <t>Театр</t>
  </si>
  <si>
    <t>Муми-тролли и Большая книга Муми-дола</t>
  </si>
  <si>
    <t>Янссон Туве</t>
  </si>
  <si>
    <t>Лучшая детская книга − коллекция муми-троллей</t>
  </si>
  <si>
    <t>978-5-17-150617-9</t>
  </si>
  <si>
    <t>ЛучшДетКнигаМумиТроллей</t>
  </si>
  <si>
    <t>ASE000000000866938</t>
  </si>
  <si>
    <t>http://cdn.eksmo.ru/v2/ASE000000000866938/COVER/cover1.jpg</t>
  </si>
  <si>
    <t>ЛучшДетКнигаМумиТроллей Муми-тролли и Большая книга Муми-дола</t>
  </si>
  <si>
    <t>Последний из могикан</t>
  </si>
  <si>
    <t>Купер Д.Ф.</t>
  </si>
  <si>
    <t>978-5-17-186920-5</t>
  </si>
  <si>
    <t>14-16</t>
  </si>
  <si>
    <t>ASE000000000899337</t>
  </si>
  <si>
    <t>http://cdn.eksmo.ru/v2/ASE000000000899337/COVER/cover1.jpg</t>
  </si>
  <si>
    <t>ЛучшМирКлассика Купер Последний из могикан</t>
  </si>
  <si>
    <t>– Культовый историко‑приключенческий роман, без которого невозможно представить современную фэнтези-литературу и приключенческое кино.
– Понятие «лесного разведчика» и романтизация отношений человека с природой уходят корнями именно в это произведение.
– Джеймс Фенимор Купер (1784–1851) — американский писатель, чьи произведения пользовались огромной популярностью и переводились при жизни автора на ведущие европейские языки.
– Действие разворачивается в 1757 году на фоне Семилетней войны, добравшейся до американских колоний: Англия и Франция используют в конфликте индейские племена, и в этом кровавом хаосе гибнут не только солдаты, но и мирные колонисты — женщины, старики, дети.
– В центре сюжета — миссия, граничащая с невозможным: Натти Бампо (Соколиный Глаз), мудрый воин Чингачгук и их спутники должны сквозь вражеские земли и опасности безопасно доставить к отцу, британскому полковнику, двух сестер — Кору и Алису.
– Роман входит в знаменитую пенталогию о Натти Бампо: здесь вас ждут напряженные приключения, историческая панорама эпохи и глубокие размышления о чести, верности и любви.</t>
  </si>
  <si>
    <t>...1757 год. Бушующая в Европе Семилетняя война добралась и до американских колоний. Власти обеих враждующих держав — и Англии, и Франции — используют в боевых действиях обманутых или подкупленных индейцев, проживающих на их территориях. 
Льется кровь. Гибнут и солдаты, и мирные колонисты — женщины, старики, дети.
В этих условиях Натти Бампо, по прозвищу Соколиный Глаз, Чингачгуку и их спутникам предстоит совершить практически невозможное — безопасно доставить к отцу, британскому полковнику, двух красавиц-сестер, Кору и Алису...</t>
  </si>
  <si>
    <t>Самая лучшая иллюстрированная энциклопедия. Собаки</t>
  </si>
  <si>
    <t>Барановская И.Г., Вайткене Л.Д., Прудник А.А.</t>
  </si>
  <si>
    <t>Лучшая энциклопедия домашних животных</t>
  </si>
  <si>
    <t>978-5-17-154699-1</t>
  </si>
  <si>
    <t>ЛучшЭнцДомЖивотных</t>
  </si>
  <si>
    <t>ASE000000000871174</t>
  </si>
  <si>
    <t>http://cdn.eksmo.ru/v2/ASE000000000871174/COVER/cover1.jpg</t>
  </si>
  <si>
    <t>ЛучшЭнцДомЖивотных Собаки.Самая лучшая иллюстрированная энциклопедия.</t>
  </si>
  <si>
    <t>Какую собаку выбрать из огромного количества существующих пород? Как ей помочь устроиться
на новом месте и что следует приобрести, чтобы животное было ухоженным, здоровым и счастливым?
Какие признаки в поведении собаки указывают на то, что с ней не все в порядке? Какие правила
необходимо выполнять, чтобы добиться взаимопонимания со своим питомцем, и что делать, если этого
не случилось? Какие основные команды должна знать собака и когда можно приступать к ее обучению?
Подробное описание каждой породы и советы специалистов, которые вы найдете на страницах этой
энциклопедии, помогут вам разобраться со всеми возникающими вопросами. А чтобы вы научились
лучше понимать собачьи повадки, в книге, помимо физических характеристик той или иной собаки,
рассказа о ее поведении и предпочтениях, представлены интересные факты и множество уникальных
фотографий. Все это поможет не ошибиться с выбором питомца, подходящего именно вам.
Для среднего и старшего школьного возраста.</t>
  </si>
  <si>
    <t>Королева чужого мира</t>
  </si>
  <si>
    <t>Лысова К.С.</t>
  </si>
  <si>
    <t>Любовь меж мирами</t>
  </si>
  <si>
    <t>978-5-17-188903-6</t>
  </si>
  <si>
    <t>Адушева Евгения Сергеевна</t>
  </si>
  <si>
    <t>ЛюбовьМежМирами</t>
  </si>
  <si>
    <t>ASE000000000900991</t>
  </si>
  <si>
    <t>http://cdn.eksmo.ru/v2/ASE000000000900991/COVER/cover1.jpg</t>
  </si>
  <si>
    <t>ЛюбовьМежМирами Лысова Королева чужого мира</t>
  </si>
  <si>
    <t>Королевство Мёбиус проигрывает семилетнюю войну могучей Каймиарской Империи, рискуя перестать существовать как государство. Король Юст идет на отчаянный шаг и заключает с врагами альянс на крови: выдает свою единственную дочь, девятнадцатилетнюю Габриэллу, замуж за Шана, молодого императора каймиарцев, только взошедшего на престол. Будущий наследник должен навсегда обезопасить королевство Мёбиус от вторжений.
Принцесса не ждет от этого брака счастья. Но Шан оказывается не таким человеком, которого нарисовало испуганное женское воображение. Между ними зарождается сначала доверие, а позднее неожиданное для обоих яркое чувство.
Сможет ли любовь императора защитить молодую королеву от ненависти, лжи и мести враждебного народа? Как повлияет на их отношения его прошлое, и почему под угрозой окажется не просто счастье Габриэллы, но и сама жизнь?</t>
  </si>
  <si>
    <t>Волшебный Новый год. Книга с объемными картинками</t>
  </si>
  <si>
    <t>Ершова Е.С.</t>
  </si>
  <si>
    <t>Новогодняя книга с объемными картинками</t>
  </si>
  <si>
    <t>КНИГИ-ИГРУШКИ (0-3 ЛЕТ)</t>
  </si>
  <si>
    <t>978-5-17-165113-8</t>
  </si>
  <si>
    <t>170х210</t>
  </si>
  <si>
    <t>НовогодКнОбъемКарт</t>
  </si>
  <si>
    <t>3-4</t>
  </si>
  <si>
    <t>ASE000000000882062</t>
  </si>
  <si>
    <t>http://cdn.eksmo.ru/v2/ASE000000000882062/COVER/cover1.jpg</t>
  </si>
  <si>
    <t>НовогодКнОбъемКарт Ершова Волшебный Новый год. Книга с объемными картинками</t>
  </si>
  <si>
    <t>Новый год – время чудес и исполнения желаний! Читайте милые стихи о самом любимом празднике и создайте волшебное настроение.
В этой книге:
* 6 объемных конструкций
* интерактивные элементы 
* стихотворения от Евгении Ершовой о самом уютном празднике
Окунитесь в волшебство Нового года!</t>
  </si>
  <si>
    <t>Новый год – время чудес и исполнения желаний! Читайте милые стихи о самом любимом празднике и создайте волшебное настроение.
Внутри 6 объёмных конструкций и интерактивных элементов</t>
  </si>
  <si>
    <t>Книги-панорамки</t>
  </si>
  <si>
    <t>Правила дорожного движения и Федеральный закон "О безопасности дорожного движения" на 2027 год. С наглядной таблицей дорожных знаков и разметки</t>
  </si>
  <si>
    <t>978-5-17-186063-9</t>
  </si>
  <si>
    <t>ASE000000000898675</t>
  </si>
  <si>
    <t>http://cdn.eksmo.ru/v2/ASE000000000898675/COVER/cover1.jpg</t>
  </si>
  <si>
    <t>ПДД2027 ПДД  и ФЗ "О безопасности дорожного движения" на 2027 год. С наглядной таблицей дорожных знаков и разметки</t>
  </si>
  <si>
    <t>В издании содержится официальный текст Правил дорожного движения и Федерального закона от 10.12.1995 № 196-ФЗ «О безопасности дорожного движения», в котором учтены изменения и дополнения на 2027 год.
Книга дополнена цветной вклейкой, содержащей актуальную и удобную таблицу дорожных знаков и разметки, которая позволит быстро запомнить их обозначения.
Текст Федерального закона учитывает изменения в части:
— внеочередного обязательного медосвидетельствования водителей;
— оснащения транспортных средств тахографами;
— предоставления водителям с удостоверением категории «B» или «С» права на управление самоходными машинами категории «АII» при соблюдении нескольких условий.
Издание рассчитано на кандидатов в водители, водителей, автоюристов и всех интересующихся дорожным движением.
В текст книги внесены все изменения и дополнения, опубликованные в официальных источниках на момент подписания в печать.</t>
  </si>
  <si>
    <t>Транспорт</t>
  </si>
  <si>
    <t>Личный транспорт</t>
  </si>
  <si>
    <t>ПДД. Права и обязанности водителя. Штрафы</t>
  </si>
  <si>
    <t>История и мифы в «Игре престолов»</t>
  </si>
  <si>
    <t>Вайнчок Д.</t>
  </si>
  <si>
    <t>Перекрестки истории</t>
  </si>
  <si>
    <t>978-5-17-186133-9</t>
  </si>
  <si>
    <t>Швыркова Александра Игоревна</t>
  </si>
  <si>
    <t>ПерекресткиИстории</t>
  </si>
  <si>
    <t>ASE000000000894102</t>
  </si>
  <si>
    <t>Времена 2. Группа G</t>
  </si>
  <si>
    <t>http://cdn.eksmo.ru/v2/ASE000000000894102/COVER/cover1.jpg</t>
  </si>
  <si>
    <t>ПерекресткиИстории Вайнчок История и мифы в «Игре престолов»</t>
  </si>
  <si>
    <t>Вы когда-нибудь задумывались, насколько глубоко Джордж Р. Р. Мартин черпал вдохновение из истории? Погрузитесь в подлинное прошлое, ставшее основой для культовой саги «Песнь льда и пламени» и популярного сериала «Игра престолов» от HBO. Стена на далеком севере рассекает мир надвое. Беспощадные морские воины на боевых галерах совершают набеги на побережья, стремясь вернуть былую славу. Молодой вельможа и его родичи коварно перебиты под знаменем перемирия в могучей крепости. Король-воин становится легендой, когда одним ударом топора сражает врага в битве, решившей судьбу народа. Но это не Вестерос — это Шотландия. «Игра престолов» — это летопись былых веков, искусно переосмысленная в рамках жанра фэнтези. Автор привлекает обширный круг источников: от суровых северных ландшафтов до мифологических персонажей, знаковых событий, мест и мотивов шотландского нагорья, которые на каждом драматическом повороте перекликаются с сюжетом Мартина. Посетите замок, где произошла настоящая «Красная свадьба», встретьтесь с грозными древними племенами за Великой стеной Рима, а также узнайте, как кроваво-красное сердце стало самым устрашающим гербом Шотландии!</t>
  </si>
  <si>
    <t>Это не я, это цикл. Современная наука о женском здоровье и самочувствии</t>
  </si>
  <si>
    <t>Хилл С.</t>
  </si>
  <si>
    <t>Понятно о здоровье</t>
  </si>
  <si>
    <t>978-5-17-185828-5</t>
  </si>
  <si>
    <t>THE PERIOD BRAIN</t>
  </si>
  <si>
    <t>ASE000000000898415</t>
  </si>
  <si>
    <t>http://cdn.eksmo.ru/v2/ASE000000000898415/COVER/cover1.jpg</t>
  </si>
  <si>
    <t>Понятно о здоровье Хилл Это не я, это цикл. Современная наука о женском здоровье и самочувствии</t>
  </si>
  <si>
    <t>Женское тело изучали десятилетиями. Но что, если большую часть этого времени его изучали… неправильно? Мужской организм считался нормой, а особенности женской физиологии — помехой для исследований. Но что, если именно поэтому мы так мало знаем о собственном здоровье?
Психолог-исследователь и эксперт в области женского здоровья Сара Хилл предлагает по-новому взглянуть на женский организм. Эта книга объясняет, как гормоны влияют на работу мозга, обмен веществ, иммунитета, физическую форму и самочувствие и помогает лучше понимать потребности организма в разные фазы цикла. 
Вы узнаете:
•   почему медицина долго оценивала женщин по «мужской норме»; 
•   как гормоны влияют на работу мозга, мышц, иммунной системы и обмен веществ; 
•   почему в ПМС хочется есть больше и меняется работа всего организма; 
•   как современная окружающая среда влияет на менструальный цикл; 
•   почему овуляция зависит не только от гормонов, но и от питания, уровня стресса и чувства безопасности.
Эта книга помогает перестать воспринимать свой цикл как проблему и наконец понять, как на самом деле работает женский организм.</t>
  </si>
  <si>
    <t>Медицина и здоровье</t>
  </si>
  <si>
    <t>Популярная медицина</t>
  </si>
  <si>
    <t>Научно-популярная медицинская литература</t>
  </si>
  <si>
    <t>Под бой курантов. Новогодние истории</t>
  </si>
  <si>
    <t>Абгарян Н., ЧеширКо Е., Данилова М.С.</t>
  </si>
  <si>
    <t>Праздник-Праздник</t>
  </si>
  <si>
    <t>978-5-17-189893-9</t>
  </si>
  <si>
    <t>ПраздникПраздник</t>
  </si>
  <si>
    <t>ASE000000000901783</t>
  </si>
  <si>
    <t>http://cdn.eksmo.ru/v2/ASE000000000901783/COVER/cover1.jpg</t>
  </si>
  <si>
    <t>ПраздникПраздник Абгарян/ЧеширКо Под бой курантов. Новогодние истории</t>
  </si>
  <si>
    <t>– Идеальная книга для создания праздничного настроения: истории о предвкушении Нового года и маленьких чудесах, которые случаются в самые волнующие минуты перед торжеством.
– В сборник вошли работы как признанных мастеров современной прозы, так и талантливых дебютантов. Среди авторов — Наринэ Абгарян, Евгений ЧеширКо, Мария Данилова, Дмитрий Тихонов, Ольга Апреликова и другие.
– Вас ждет яркое многообразие настроений и сюжетов: от легкой иронии до трогательной грусти, от реалистичных бытовых зарисовок до почти сказочных поворотов.
– Героев ждут самые разные приключения: кто-то оказывается в волшебном магазине, где можно вспомнить лучшее или отпустить тяжелое, кто-то ненадолго возвращается в город детства, а кто-то прямо под Новый год встречает свою судьбу.
– Яркое издание в твердой обложке с атмосферным праздничным оформлением и суперобложкой — книга станет ценным новогодним подарком и украсит полку!</t>
  </si>
  <si>
    <t>До наступления Нового года остается совсем немного времени, вот-вот начнут свой праздничный отсчет кремлевские куранты. Пора остановиться, вспомнить, что хорошего случилось в этом году и что предстоит сделать в следующем, и, конечно, загадать желания.
В этой книге мы собрали самые разные рассказы о предвкушении праздника и предпраздничных чудесах, смешные и грустные, реалистичные и почти сказочные. Кто-то из героев попадет в волшебный магазин, где можно вспомнить лучшие моменты жизни или удалить неприятные воспоминания, кто-то получит шанс ненадолго вернуться в город своего детства, а кто-то встретит свою судьбу.
Главное — верить в чудо, и тогда оно обязательно произойдет.</t>
  </si>
  <si>
    <t>Российская проза</t>
  </si>
  <si>
    <t>Современная российская проза</t>
  </si>
  <si>
    <t>Все хорошо с деньгами. 30 упражнений, которые решат ваш запрос про деньги. Практикум от психолога на основе КПТ, семейной системной терапии, арт-терапии</t>
  </si>
  <si>
    <t>Семина Юлия</t>
  </si>
  <si>
    <t>Психология. База</t>
  </si>
  <si>
    <t>978-5-17-190805-8</t>
  </si>
  <si>
    <t>Космина Анна Геннадьевна</t>
  </si>
  <si>
    <t>ПсихологияБаза</t>
  </si>
  <si>
    <t>ASE000000000902214</t>
  </si>
  <si>
    <t>http://cdn.eksmo.ru/v2/ASE000000000902214/COVER/cover1.jpg</t>
  </si>
  <si>
    <t>ПсихологияБаза Семина Все хорошо с деньгами. 30 упражнений, которые решат ваш запрос про деньги. Практикум от психолога на основе КПТ, семейной системной терапии, арт-те...</t>
  </si>
  <si>
    <t>Что предложит вам психолог, если вы придете к нему с запросом проработать тему денег? Если вас хотя бы раз посещала эта мысль, то этот тренинг — ответ на ваш вопрос. 
Программа составлена из 30 упражнений — последовательных шагов на основе общепризнанных методов психологии. Это КПТ (когнитивно-поведенческая терапия), семейная системная терапия, арт-терапия, а также используются принципы нейронауки. 
Этот тренинг — для тех, кто не хочет искать секреты богатства в бессмысленных ритуалах, а готов поработать со своим мышлением, чтобы изменить поведение и, как следствие, — получить изменения в жизни. Для тех, кто понимает, что везение — это случайность. А регулярное везение — результат системного мышления. 
Если вы чувствуете, что ваши финансовые затруднения, прежде всего, «в голове», тогда, возможно, пора поменять настройки? Внутри вы найдете максимум увлекательной практики, которая поможет вам в этой задаче. 
Книга-терапевт, которая поможет решить ваш запрос про деньги!
1.Формат тренинга, чтобы получить реальные результаты.
2.Помогает разобраться в теме без психолога.
3.Опора на общепризнанные методы психологии — без волшебства и магии.
4.Пошаговая программа, где задания связаны друг с другом.
5.Разнообразие упражнений с простыми инструкциями и примерами.</t>
  </si>
  <si>
    <t>Саморазвитие</t>
  </si>
  <si>
    <t>Игра в ложь</t>
  </si>
  <si>
    <t>Психологический триллер (м)</t>
  </si>
  <si>
    <t>978-5-17-144958-2</t>
  </si>
  <si>
    <t>107х165</t>
  </si>
  <si>
    <t>70x90/32</t>
  </si>
  <si>
    <t>ПсихТриллер(м)</t>
  </si>
  <si>
    <t>THE LYING GAME</t>
  </si>
  <si>
    <t>ASE000000000860980</t>
  </si>
  <si>
    <t>http://cdn.eksmo.ru/v2/ASE000000000860980/COVER/cover1.jpg</t>
  </si>
  <si>
    <t>ПсихТриллер(м)Уэйр Игра в ложь</t>
  </si>
  <si>
    <t>Однажды Айса и ее подруги Тея и Фатима получают сообщение от четвертой из их компании — Кейт. Всего три слова: «Вы мне нужны»… 
И так уже было однажды, семнадцать лет назад, когда при загадочных обстоятельствах погиб отец Кейт, известный художник Амброуз Эйтагон…  
Но что могло произойти на этот раз? 
Четыре лучшие подруги, всегда неразлучные, но снискавшие в школе сомнительную славу благодаря своей «Игре в ложь» — легкомысленной забаве, главное правило которой — лгать всем и никогда не лгать друг другу!.. 
Спустя много лет девушки вынуждены снова собраться в Солтене, где прошли их школьные годы, чтобы понять — главное правило их игры было нарушено. И ставка в этой игре на сей день может оказаться слишком высока…</t>
  </si>
  <si>
    <t>Золотой песок</t>
  </si>
  <si>
    <t>Дашкова П.В.</t>
  </si>
  <si>
    <t>Путешествие в детектив</t>
  </si>
  <si>
    <t>978-5-17-189870-0</t>
  </si>
  <si>
    <t>ПутешествДетектив</t>
  </si>
  <si>
    <t>ASE000000000901756</t>
  </si>
  <si>
    <t>http://cdn.eksmo.ru/v2/ASE000000000901756/COVER/cover1.jpg</t>
  </si>
  <si>
    <t>ПутешествДетектив Дашкова Золотой песок</t>
  </si>
  <si>
    <t>В биографии каждого человека всегда найдется свой «скелет в шкафу», а в биографии политика — тем более. И всегда найдется кто-то, кому будет интересно открыть этот «шкаф». У губернатора Синедольского края было все — деньги, власть, слава, но ему захотелось большего: как известно, «денег много не бывает»; если есть власть, хочется властвовать; а слава — так чтобы всемирная... Но тут и открылся этот «шкаф со скелетом» под названием «Золото Желтого лога»...</t>
  </si>
  <si>
    <t>Тренажер мозга по методикам СССР. Память, внимание, интеллект</t>
  </si>
  <si>
    <t>978-5-17-145977-2</t>
  </si>
  <si>
    <t>ASE000000000861973</t>
  </si>
  <si>
    <t>http://cdn.eksmo.ru/v2/ASE000000000861973/COVER/cover1.jpg</t>
  </si>
  <si>
    <t>РазвивайСвойМозг Могучий Тренажер мозга по методикам СССР. Память, внимание, интеллект</t>
  </si>
  <si>
    <t>Новая книга Антона Могучего, известного автора тренажеров для повышения эффективности работы мозга, «Тренажер мозга по методикам СССР. Память, внимание, интеллект» — это авторский тренинг, основанный на методиках Келли и Шульте и заданиях советской школы. Сочетание советских методик и заданий из тренажеров Келли и Шульте дают потрясающий результат. Тренируясь по 5–10 минут в день по книге Антона Могучего, выполняя задания тренажера Келли и занимаясь с таблицами Шульте, решая задачи, которые создавались для советских школьников, вы получите возможность повысить эффективность работы мозга и сохранить ясный ум на долгие годы.</t>
  </si>
  <si>
    <t>Все мы знаем, что в СССР огромное внимание уделялось развитию, как физическому, так и интеллектуальному. Каждый советский человек начинал свое утро с зарядки, но и не забывал про тренировку мозга. Большой популярностью пользовались специальные упражнения и задачи, разработанные лучшими умами Советского Союза. Цель таких упражнений — тренировка интеллекта, памяти и внимания. В этой книге вы найдете комплексную советскую методику, которая поможет всестороннему укреплению вашего интеллекта. Выполняя задания от простого к сложному, вы с легкостью научитесь обращаться с любым количеством информации, которой так богат наш XXI век, — анализировать ее, запоминать и применять</t>
  </si>
  <si>
    <t>Психология успеха. Личностное развитие</t>
  </si>
  <si>
    <t>Приключения жёлтого чемоданчика</t>
  </si>
  <si>
    <t>Прокофьева С.Л.</t>
  </si>
  <si>
    <t>Разноцветные странички</t>
  </si>
  <si>
    <t>ДЕТСКАЯ ЛИТЕРАТУРА (4-6 ЛЕТ)</t>
  </si>
  <si>
    <t>ХУДОЖЕСТВЕННАЯ ЛИТЕРАТУРА ДЛЯ ДЕТЕЙ (4-6 ЛЕТ)</t>
  </si>
  <si>
    <t>978-5-17-188894-7</t>
  </si>
  <si>
    <t>РазноцветСтранички</t>
  </si>
  <si>
    <t>ASE000000000900982</t>
  </si>
  <si>
    <t>http://cdn.eksmo.ru/v2/ASE000000000900982/COVER/cover1.jpg</t>
  </si>
  <si>
    <t>РазноцветСтранички Прокофьева Приключения жёлтого чемоданчика (илл.Л.Владимирский)</t>
  </si>
  <si>
    <t>Сказочная повесть «Приключения жёлтого чемоданчика» впервые была опубликована в 1965 году.
Главный герой повести — мальчик Петька. Трусишка, он никогда не выходит из дома один, а в его комнате и ночью и днём горит электрический свет. И кто знает, как бы закончилась эта страшная история, если бы не Детский Доктор!
Он поможет мальчику посмотреть в лицо своим страхам, а значит преодолеть их.</t>
  </si>
  <si>
    <t>Сказочная повесть «Приключения жёлтого чемоданчика» впервые была опубликована в 1965 году.
Главный герой повести — мальчик Петька. Трусишка, он никогда не выходит из дома один, а в его комнате и ночью и днём горит электрический свет. И кто знает, как бы закончилась эта страшная история, если бы не Детский Доктор! Он поможет мальчику посмотреть в лицо своим страхам, а значит, преодолеть их.
Иллюстрации А. Лиукконен.
Для среднего школьного возраста.</t>
  </si>
  <si>
    <t>Внеклассное чтение</t>
  </si>
  <si>
    <t>Страшные русские сказки. Подарочное издание</t>
  </si>
  <si>
    <t>978-5-17-184708-1</t>
  </si>
  <si>
    <t>ASE000000000897417</t>
  </si>
  <si>
    <t>http://cdn.eksmo.ru/v2/ASE000000000897417/COVER/cover1.jpg</t>
  </si>
  <si>
    <t>Русский фандом(классика)Страшные русские сказки. Подарочное издание (цветной обрез)</t>
  </si>
  <si>
    <t>Эта книга погружает вас в мир русского фольклора, где царят мистические существа и страшные легенды. Баба Яга и Кощей Бессмертный, ведьмы и колдуны, мертвецы и упыри оживают в сказках, быличках и рассказах.
Здесь нет места светлому волшебству, ведь это — страшные русские сказки.</t>
  </si>
  <si>
    <t>Фольклор. Афоризмы. Юмор</t>
  </si>
  <si>
    <t>Российский фольклор</t>
  </si>
  <si>
    <t>Самые красивые рождественские истории</t>
  </si>
  <si>
    <t>группа авторов</t>
  </si>
  <si>
    <t>Сказки на ночь</t>
  </si>
  <si>
    <t>978-5-17-181186-0</t>
  </si>
  <si>
    <t>182х215</t>
  </si>
  <si>
    <t>75x90/16</t>
  </si>
  <si>
    <t>СказкиНаНочь</t>
  </si>
  <si>
    <t>Histoires de noel</t>
  </si>
  <si>
    <t>ASE000000000894747</t>
  </si>
  <si>
    <t>http://cdn.eksmo.ru/v2/ASE000000000894747/COVER/cover1.jpg</t>
  </si>
  <si>
    <t>СказкиНаНочь Самые красивые рождественские истории</t>
  </si>
  <si>
    <t>Самые красивые рождественские истории — книга, в которой ребёнок сам выбирает сказку
А какую историю хочется сегодня?
Это не просто сборник рождественских сказок, его главное чудо начинается уже с оглавления.
Оно устроено как необычная таблица: по одной стороне — темы историй, по другой — их герои и направления. И ребёнок может сам выбрать, что ему хочется читать именно сегодня.
Хочется истории про кругосветное путешествие? Можно выбрать героев — эльфов, животных, Дедов Морозов или даже ёлки.
Сегодня настроение на волшебство — ищем истории про эльфов и других волшебных существ.
Нравятся животные — выбираем их.
А еще можно помечтать, удивиться или даже немного похолодеть от рождественского мороза.
Ребёнок сам выбирает не просто рассказ — он выбирает своё сегодняшнее рождественское настроение.
Именно поэтому эту книгу интересно открывать снова и снова!
В сборнике — 68 рождественских историй французских авторов, наполненных чудесами, путешествиями, забавными приключениями и необычными героями. Здесь встречаются Дядюшка Ноэль, эльфы, олени и другие животные, Святой Николай, Бефана, игрушки, подарки и самые разные рождественские деревья.
Это книга для уютных семейных вечеров, где можно спросить:
— Ну что, какую историю выбираем сегодня?
И дать ребёнку возможность решить самому.
Потому что иногда самое интересное в сказке — это возможность самому выбрать, с чего начнётся приключение.</t>
  </si>
  <si>
    <t>Откройте книгу, где каждый рождественский вечер начинается с маленького чуда!
Необычное оглавление поможет выбрать историю, которая сегодня подарит именно то настроение, которого хочется.
Вас ждут путешествия по разным странам, Олимпийские игры Дедов Морозов, встречи с Дедушкой Ноэлем, эльфами, волшебными игрушками и пушистыми рождественскими ёлками.
Добрые истории французских авторов согреют сердце, подарят улыбку и напомнят, что чудеса случаются с теми, кто в них верит.</t>
  </si>
  <si>
    <t>Он пришел со звездами. Книга 1</t>
  </si>
  <si>
    <t>Бэйфэн Вэймянь</t>
  </si>
  <si>
    <t>Темная Азия. Убийственный успех</t>
  </si>
  <si>
    <t>978-5-17-180016-1</t>
  </si>
  <si>
    <t>ТемнАзияУбийствУспех</t>
  </si>
  <si>
    <t>He came with stars 1 / 他来时有星光上</t>
  </si>
  <si>
    <t>ASE000000000879717</t>
  </si>
  <si>
    <t>http://cdn.eksmo.ru/v2/ASE000000000879717/COVER/cover1.jpg</t>
  </si>
  <si>
    <t>ТемнАзияУбийствУспех Бэйфэн Он пришел со звездами. Книга 1</t>
  </si>
  <si>
    <t>– Первый том дилогии от Бэйфэн Вэймянь: захватывающий китайский триллер-детектив с романтической линией, раскрывающий изнанку шоу-бизнеса.
– Изначально роман публиковался в интернете, где набрал более 1,4 миллиона просмотров.
– Более 5000 отзывов на JD.com (китайский аналог Amazon) и рейтинг 7,4 из 10 на Douban (китайский аналог Goodreads).
– Книга держит в напряжении до последней страницы: вас ждут серийные убийства, темные тайны прошлого, интригующие расследования и чувственная история любви с постепенным сближением героев.
– Стильное издание в твердой обложке со сквозной вырубкой, сквозь которую видны жёлтые форзацы с напечатанной на них иллюстрацией.</t>
  </si>
  <si>
    <t>Десять лет назад Цзянь Шу чудом выжила после встречи с серийным убийцей. Теперь она молодая актриса, пытающаяся построить карьеру, но кошмары прошлого все еще преследуют ее, заставляя просыпаться в холодном поту.
Когда судьба вновь сводит девушку с полицейским Фу Шилинем — человеком, который когда-то спас ей жизнь, — происходит новое преступление, подозрительно похожее на убийства десятилетней давности. Неужели у неуловимого маньяка появился подражатель? Новые улики и забытые тайны заставляют полицию вновь открыть старое дело, а Цзянь Шу — стать ключом к разгадке преступления, которое так и не было раскрыто.
Сможет ли правда о преступлении, разрушившем ей жизнь, наконец выйти на свет, прежде чем прошлое снова ее настигнет?</t>
  </si>
  <si>
    <t>У смерти шесть причин</t>
  </si>
  <si>
    <t>978-5-17-177740-1</t>
  </si>
  <si>
    <t>ASE000000000891916</t>
  </si>
  <si>
    <t>http://cdn.eksmo.ru/v2/ASE000000000891916/COVER/cover1.jpg</t>
  </si>
  <si>
    <t>ТёмныеТропы Мельцер У смерти шесть причин</t>
  </si>
  <si>
    <t>Элитная Академия «Норне» в Драммене — место, где царят амбиции и погоня за совершенством. Однако внезапная смерть капитана волейбольной команды Юстаса обнажает темную изнанку студентов.
Каждый из игроков что-то скрывает, каждому есть, что терять. И пока частный детектив ищет улики, Вильгельм, лучший друг покойного, должен раскрыть главный секрет.
Кто из его друзей был готов заплатить самую высокую цену, чтобы изменить свою судьбу?</t>
  </si>
  <si>
    <t>Зимние истории о чудесах</t>
  </si>
  <si>
    <t>Абдеева Г.Г.</t>
  </si>
  <si>
    <t>Уютный Новый год</t>
  </si>
  <si>
    <t>978-5-17-188888-6</t>
  </si>
  <si>
    <t>Малышева Таисия Владимировна</t>
  </si>
  <si>
    <t>УютнНовыГод</t>
  </si>
  <si>
    <t>ASE000000000900975</t>
  </si>
  <si>
    <t>http://cdn.eksmo.ru/v2/ASE000000000900975/COVER/cover1.jpg</t>
  </si>
  <si>
    <t>УютнНовыГод Абдеева Зимние истории о чудесах</t>
  </si>
  <si>
    <t>Один маленький бумажный ослик решил спасти звезду с новогодней ёлки. Он боялся высоты, боялся снега за окном, который мог его размочить, но вернул звезду в квартиру любимых хозяев. Настоящее чудо – набраться смелости, даже если ты очень маленький и мягкий, словно из бумаги.
Перед вами сборник новогодних историй современных авторов «Зимние истории о чудесах» для самых маленьких. Наблюдая за милыми героями и трогательными историями, каждый малыш поймёт: чудо – это добро, чуткость, забота о близких и немного волшебства!</t>
  </si>
  <si>
    <t>«Зимние истории о чудесах» — это сборник сказок современных авторов, в которых рассказывается о приближении Нового года. Именно в самый волшебный праздник в году случаются самые необыкновенные, самые невероятные чудеса. Рождаются они из любви и заботы близких, из маленьких подвигов, на которые герои историй готовы пойти. В этой книге вас ждут трогательные новогодние сказки и красочные иллюстрации, которые понравятся каждому малышу.
Для детей до 3-х лет.</t>
  </si>
  <si>
    <t>Рождественское дело</t>
  </si>
  <si>
    <t>Тинкл Э.</t>
  </si>
  <si>
    <t>978-5-17-189917-2</t>
  </si>
  <si>
    <t>ASE000000000901803</t>
  </si>
  <si>
    <t>http://cdn.eksmo.ru/v2/ASE000000000901803/COVER/cover1.jpg</t>
  </si>
  <si>
    <t>УютныеРасследования Тинкл Рождественское дело</t>
  </si>
  <si>
    <t>В преддверии Рождества в маленьком городке на юге Англии переполох: тихого и скромного почтальона Тома Хейла обвиняют в нападении на отца его бывшей девушки. Полиция уверена в его виновности — у Тома есть мотив. Но Анна не верит, что он способен на такое, и вместе они начинают искать настоящего виновника.
Незадолго до нападения Том доставил мужчине загадочную посылку с подарком. Позже выясняется, что таких посылок было двенадцать — одинаковых и без обратного адреса, для разных жителей городка.
Пытаясь понять, как связаны загадочные подарки и нападение, Том  и Анна раскрывают историю, которая много лет назад разрушила жизни нескольких. Вот только чем ближе они подбираются к разгадке, тем больше улик указывает на самого Тома.
Виновен ли почтальон — или все это лишь случайное совпадение?</t>
  </si>
  <si>
    <t>Ярмарка тщеславия</t>
  </si>
  <si>
    <t>Теккерей У.М.</t>
  </si>
  <si>
    <t>978-5-17-098063-5</t>
  </si>
  <si>
    <t>Vanity Fair</t>
  </si>
  <si>
    <t>ASE000000000724216</t>
  </si>
  <si>
    <t>http://cdn.eksmo.ru/v2/ASE000000000724216/COVER/cover1.jpg</t>
  </si>
  <si>
    <t>ЭксклюзивКлассика Теккерей Ярмарка тщеславия</t>
  </si>
  <si>
    <t>«Ярмарка тщеславия» – главное произведение Теккерея, в центре внимания писателя – люди лживые и порочные. Автор полагал, что в доброте нет ничего удивительного, а вот зло очень любопытно и интересно изучать. Как это ни парадоксально, именно на фоне мелочности и эгоизма персонажей Теккерея наиболее ярко и выпукло выглядят идеалы добродетели. Современники Теккерея сочли роман скандальным до неприличия, но это не помешало автору мгновенно после его выхода стать знаменитым.
Писатель говорил, что его роман – без героя, в основе повествования лежит история Бекки Шарп, готовой на все, чтобы выбиться из нищеты и стать богатой, респектабельной светской дамой. Все те ухищрения, на которые идет хитроумная Бекки, чтобы добиться желаемого, и сейчас весьма в ходу. Неслучайно «Ярмарка тщеславия» была и остается одним из самых популярных в мире произведений.</t>
  </si>
  <si>
    <t>978-5-17-155451-4</t>
  </si>
  <si>
    <t>ASE000000000871796</t>
  </si>
  <si>
    <t>http://cdn.eksmo.ru/v2/ASE000000000871796/COVER/cover1.jpg</t>
  </si>
  <si>
    <t>ЭксклюзивКлассика Хаксли О дивный новый мир (2-ое издание)</t>
  </si>
  <si>
    <t>Переиздание культовой антиутопии Олдоса Хаксли в новом оформлении.
«О дивный новый мир» — один из самых продаваемых и актуальных романов последнего десятилетия. 
Для поклонников антиутопий «Город за рекой» Германа Казака, «Мы» Евгения Замятина и «1984» Джорджа Оруэлла.</t>
  </si>
  <si>
    <t>«О дивный новый мир» — изысканная и остроумная антиутопия о генетически программируемом «обществе потребления», в котором разворачивается трагическая история Дикаря — «Гамлета» этого мира.</t>
  </si>
  <si>
    <t>Черный рыцарь</t>
  </si>
  <si>
    <t>978-5-17-181274-4</t>
  </si>
  <si>
    <t>ASE000000000890171</t>
  </si>
  <si>
    <t>http://cdn.eksmo.ru/v2/ASE000000000890171/COVER/cover1.jpg</t>
  </si>
  <si>
    <t>LAV.Романтика(тв)!Кент Королевская элита-4.Черный рыцарь</t>
  </si>
  <si>
    <t>– Новинка в серии «LAV. Романтика» от Рины Кент, автора бестселлеров по версии  «Нью-Йорк Таймс» и «USA Today»: «Жестокий король», «Испорченный король», «Стальная принцесса», «Извращенное королевство», «Бог злости».
– Темная романтика с атмосферой дарк‑академии и глубокой психологической линией: история о дружбе, превращающуюся в ненависть, а затем — в опасную, всепоглощающую страсть.
– Главные герои — Кимберли и Ксандер — когда‑то были лучшими друзьями, а теперь стали злейшими врагами. Их противостояние полно напряжения, боли и невысказанных эмоций.
– Книга понравится поклонникам творчества Пенелопы Дуглас, Моники Мерфи и Х. Д. Карлтон — если вы любите напряженные эмоциональные истории в жанре темной романтики, эта книга для вас.
– Издание в серии «LAV. Романтика» в твердом переплете с эстетичным оформлением усиливает погружение в мрачную атмосферу романа.</t>
  </si>
  <si>
    <t>КИМБЕРЛИ
Когда-то он был моим лучшим другом, а теперь мой злейший враг.
Ксандер Найт душераздирающе красив.
Невероятно популярен. Зверски жесток.
Он рыцарь, но никого не спасает.
КСАНДЕР
Мы начинали как мечта, а теперь превратились в кошмар.
Кимберли Рид трогательно фальшива.
Ужасно невинна.
Тайно черна.
Она может прятаться, но не от меня.</t>
  </si>
  <si>
    <t>111.11.1.2</t>
  </si>
  <si>
    <t>Ловя отражение Луны. Книга 2</t>
  </si>
  <si>
    <t>Усова С.Д.</t>
  </si>
  <si>
    <t>NoSugar. Соулмейты</t>
  </si>
  <si>
    <t>978-5-17-192086-9</t>
  </si>
  <si>
    <t>NoSugarСоулмейты</t>
  </si>
  <si>
    <t>ASE000000000898200</t>
  </si>
  <si>
    <t>http://cdn.eksmo.ru/v2/ASE000000000898200/COVER/cover1.jpg</t>
  </si>
  <si>
    <t>NoSugarСоулмейты Усова Ловя отражение Луны. Книга 2</t>
  </si>
  <si>
    <t>Мо Ян получил второй шанс… но изменит ли это хоть что-то?
Став союзниками на пути самосовершенствования, Мо Ян и Гу Минь продолжают расследовать события, что в прежней жизни привели к кровавой резне. 
Что скрывается за растущим безумием Мо Яна – проклятие или чья-то искусная шутка? И сможет ли Гу Минь уклониться от навязанной ему роли?
Нити их судеб сплетаются в узор, вышитый задолго до рождения: демоны, путешествующие по Поднебесной, забытые легенды… и Астролог. Тот, кто уже замечает непокорность заклинателей, но все равно предугадывает каждый их шаг.
В мире, где даже небожители ошибаются, а демоны нередко оказываются единственными, кто говорит правду, каждому остается лишь отыграть свою роль… Если только не найдется герой, который бросит вызов тем, кто уже подготовил для этой пьесы свой печальный финал.</t>
  </si>
  <si>
    <t>111.11.2.1</t>
  </si>
  <si>
    <t>200 занимательных упражнений с буквами и звуками для детей 5-6 лет</t>
  </si>
  <si>
    <t>Костылева Н.Ю.</t>
  </si>
  <si>
    <t>978-5-17-099804-3</t>
  </si>
  <si>
    <t>ASE000000000826197</t>
  </si>
  <si>
    <t>http://cdn.eksmo.ru/v2/ASE000000000826197/COVER/cover1.jpg</t>
  </si>
  <si>
    <t>АкмНачОбр(бол).200 занимательных упражнений с буквами и звуками для детей 5-6 лет</t>
  </si>
  <si>
    <t>Книга в  интересной и доступной форме с использованием большого изобразительного материала знакомит дошкольников со звуками и буквами русского языка, учит анализировать звучащее слово, помогает сформировать первоначальные навыки чтения и письма.</t>
  </si>
  <si>
    <t>Пособие предназначено для подготовки детей 5 -6 лет к обучению грамоте.
В книгу вошли 200 разнообразных заданий, выполнение которых поможет
развить фонематический слух, овладеть навыками звуко-слогового анализа,
расширить лексический запас, приобрести графические навыки.
Издание адресовано дошкольным педагогам, логопедам и родителям.</t>
  </si>
  <si>
    <t>Обучение чтению. Азбуки, буквари, хрестоматии</t>
  </si>
  <si>
    <t>112.01.1.1</t>
  </si>
  <si>
    <t>Мои первые прописи. 1 класс</t>
  </si>
  <si>
    <t>978-5-17-099288-1</t>
  </si>
  <si>
    <t>ASE000000000725492</t>
  </si>
  <si>
    <t>http://cdn.eksmo.ru/v2/ASE000000000725492/COVER/cover1.jpg</t>
  </si>
  <si>
    <t>АкмНачОбр(бол).п/рус.яз.1кл.Мои первые прописи.</t>
  </si>
  <si>
    <t>Пособие с поурочным планированием, предназначенное для младших школьников.
«Мои первые прописи» — пособие 
с поурочным планированием, предназначенное 
для младших школьников. Оно станет незаменимым 
помощником в приобретении навыков письма.
Представленные задания — пальчиковая 
гимнастика, «обведи элементы букв», «пропиши 
букву», «раскрась, вырежи, приклей» (задания 
на конструирование букв, элементы которых 
даны в каждом уроке), списывание с печатного 
текста, письмо под диктовку — необходимы 
для отработки каллиграфического почерка 
и развития мелкой моторики.
В прописях использованы как примеры 
старой русской каллиграфии, так и новейшие 
разработки педагогов-практиков.
Пособие используется в комплекте 
с букварем О.В. Узоровой, Е.А. Нефедовой 
по традиционной методике, а также 
подходит к букварю В.Г. Горецкого.
Прописи можно использовать 
для коллективной работы в классе 
и для индивидуальной работы дома.</t>
  </si>
  <si>
    <t>Начальная школа</t>
  </si>
  <si>
    <t>Письмо. Русский язык</t>
  </si>
  <si>
    <t>113.01.2.1</t>
  </si>
  <si>
    <t>Опоздавшая молодежь. Вырывай ростки, истребляй детенышей</t>
  </si>
  <si>
    <t>Оэ К.</t>
  </si>
  <si>
    <t>978-5-17-192197-2</t>
  </si>
  <si>
    <t>OKURETE KITA SEINEN</t>
  </si>
  <si>
    <t>ASE000000000903905</t>
  </si>
  <si>
    <t>http://cdn.eksmo.ru/v2/ASE000000000903905/COVER/cover1.jpg</t>
  </si>
  <si>
    <t>БиблКлассики Оэ Опоздавшая молодежь. Вырывай ростки, истребляй детенышей</t>
  </si>
  <si>
    <t>"Опоздавшая молодежь". Как и все его сверстники, главный герой романа «Опоздавшая молодежь» воспитывался с мыслью, что священный долг каждого японца — попасть на войну и умереть за императора. Но к тому моменту, как главный герой повзрослел, война закончилась, Япония проиграла, а император отрекся от божественного статуса. И теперь поколению, которое опоздало умереть, предстоит научиться жить с чувством стыда от невыполненного долга перед родиной, искать собственный путь в мире, где нравственные ориентиры размылись, а прежние идеалы канули в Лету. Но как избежать полного краха надежд, если окружающими правят безразличие, безответственность и нигилизм?
"Вырывай ростки, истребляй детенышей". В самом конце Второй мировой войны японское правительство эвакуирует группу трудных подростков в отдаленную горную деревню. Там ребята постоянно подвергаются насмешкам со стороны деревенских и выполняют самую тяжелую физическую работу. Когда в округе вспыхивает эпидемия, местные жители сбегают в соседние поселения, бросая подростков на произвол судьбы. Оставшись одни, они пытаются выжить и построить собственное общество, но уцелеют ли их надежды в столкновении с суровой и жестокой реальностью?</t>
  </si>
  <si>
    <t>111.01.1.2</t>
  </si>
  <si>
    <t>Улан Далай</t>
  </si>
  <si>
    <t>Илишкина Н.Ю.</t>
  </si>
  <si>
    <t>Большая проза</t>
  </si>
  <si>
    <t>978-5-17-154027-2</t>
  </si>
  <si>
    <t>Гаврон Дарья Алексеевна</t>
  </si>
  <si>
    <t>БолПроза</t>
  </si>
  <si>
    <t>ASE000000000870454</t>
  </si>
  <si>
    <t>http://cdn.eksmo.ru/v2/ASE000000000870454/COVER/cover1.jpg</t>
  </si>
  <si>
    <t>БолПроза Илишкина Улан Далай</t>
  </si>
  <si>
    <t>Яркий дебютный роман в серии «Большая проза»
Степная сага: история нескольких поколений донских калмыков
Масштабное полотно, прошитое нитями человеческих судеб. 
Книга возвращения имен и богов. Захватывающая, эмоциональная, горькая и полнокровная история маленького народа, держащегося за свои корни.
В основе романа реальные события, архивные документы и настоящие истории бузавов — донских калмыков-казаков из Сальских степей.</t>
  </si>
  <si>
    <t>Наталья Илишкина родилась и выросла в Поволжье. Окончила Самарский государственный университет по специальности филолог-германист. 
«Улан Далай» — дебютный роман, основанный на архивных материалах, рассказах свидетелей времени и их потомков. 
«Перед нами история калмыков, долгих четыре века верой и правдой служивших “Белому царю”, — история сбывшихся и не сбывшихся надежд, военных подвигов и тяжких мытарств в годы депортации. Глазами трех поколений одной семьи — деда, сына и внука — автор видит советское прошлое. Но лишь один из них, прозрев к концу жизни, приходит к исчерпывающему осознанию его сути».
Елена Чижова
«“Улан-далай” — захватывающая семейная сага о бузавах, донских калмыках-казаках. Увлекательная энциклопедия жизни народа на сломе эпох, мостик от Михаила Шолохова к Гузель Яхиной».
Анна Матвеева</t>
  </si>
  <si>
    <t>111.01.2.1</t>
  </si>
  <si>
    <t>Ценный груз</t>
  </si>
  <si>
    <t>Велрайт К.</t>
  </si>
  <si>
    <t>Броманс тайм. Азия</t>
  </si>
  <si>
    <t>978-5-17-176817-1</t>
  </si>
  <si>
    <t>БромансТаймАзия</t>
  </si>
  <si>
    <t>ASE000000000891108</t>
  </si>
  <si>
    <t>http://cdn.eksmo.ru/v2/ASE000000000891108/COVER/cover1.jpg</t>
  </si>
  <si>
    <t>БромансТаймАзия Велрайт Ценный груз</t>
  </si>
  <si>
    <t>– Абсолютная новинка! Специально для всех поклонников ориентального фэнтези, броманса и уся!
– Увлекательнейшая детективная история в колоритных декорациях Древней Азии и с очень харизматичными главными героями.
– Цветные форзацы с красивыми иллюстрациями, черно-белые иллюстрации и рисованный текст — внутри.
– Новая серия «Броманс тайм. Азия» — броманс от российских авторов в декорациях Древней Поднебесной и окрестных стран.</t>
  </si>
  <si>
    <t>Дэмин, начинающий молодой судья, и его телохранитель Мингли, сталкиваются с пропажей ценного груза. Дело кажется обычной умелой кражей, пока в расследование не вмешивается сын градоначальника. Он рушит репутацию судьи и старается заставить Дэмина замолчать. Мингли, пытаясь защитить хозяина, не перестает утверждать, что все происходящее — чья-то изощренная игра, и сын градоначальника вовсе не главный преступник...</t>
  </si>
  <si>
    <t>Буба. Новогодние истории</t>
  </si>
  <si>
    <t>Соколенко А.М.</t>
  </si>
  <si>
    <t>Буба</t>
  </si>
  <si>
    <t>978-5-17-189947-9</t>
  </si>
  <si>
    <t>Суворова Дарья Сергеевна</t>
  </si>
  <si>
    <t>ASE000000000901831</t>
  </si>
  <si>
    <t>http://cdn.eksmo.ru/v2/ASE000000000901831/COVER/cover1.jpg</t>
  </si>
  <si>
    <t>БУБА СНОВА ПРИДУМАЛ ЧТО-ТО НЕВЕРОЯТНОЕ!
На этот раз ему предстоит стать настоящим новогодним волшебником: украсить ёлку, поздравить друзей и доставить подарки в самые удивительные уголки мира! Но без смешных проказ, неожиданных открытий и весёлых приключений, конечно же, не обойдётся.
ОТПРАВЛЯЙСЯ В ПРАЗДНИЧНОЕ ПУТЕШЕСТВИЕ ВМЕСТЕ С БУБОЙ!</t>
  </si>
  <si>
    <t>112.07.3.1</t>
  </si>
  <si>
    <t>Наедине с собой. Нравственные письма к Луцилию</t>
  </si>
  <si>
    <t>Аврелий М., Сенека Л.А.</t>
  </si>
  <si>
    <t>Вертибук. Удобная классика</t>
  </si>
  <si>
    <t>978-5-17-183721-1</t>
  </si>
  <si>
    <t>80х117</t>
  </si>
  <si>
    <t>бумага офсетная 50</t>
  </si>
  <si>
    <t>70x108/64*</t>
  </si>
  <si>
    <t>ВертибукУдобнКлас</t>
  </si>
  <si>
    <t>ASE000000000896693</t>
  </si>
  <si>
    <t>http://cdn.eksmo.ru/v2/ASE000000000896693/COVER/cover1.jpg</t>
  </si>
  <si>
    <t>ВертибукУдобнКлас Аврелий/Сенека Наедине с собой. Нравственные письма к Луцилию</t>
  </si>
  <si>
    <t>В книгу вошли два известных произведения римской литературы «Наедине с собой» Марка Аврелия и «Нравственные письма к Луцилию» Луция Аннея Сенеки.
«Наедине с собой» — личные записи римского императора Марка Аврелия, человека, который управлял огромной державой и стремился сохранить спокойствие духа, ясность мысли и человечность. Эти размышления не предназначались для публикации — они были честным разговором автора с самим собой. Возможно, именно поэтому истины звучат так просто, глубоко и современно. Он размышляет о природе добра, изменчивости жизни, силе разума и внутренней стойкости, которые нельзя отнять.
«Нравственные письма к Луцилию» — философские письма римского мыслителя Луция Аннея Сенеки, обращенные к его другу Луцилию Младшему. Они будут интересны каждому, кто ищет опору в быстроменяющемся мире. Сенека рассуждает о времени, страхе смерти, истинной ценности богатства, дружбе и свободе внутреннего выбора. Сенека убежден, что главное рабство — внутреннее, а подлинная свобода начинается с умения владеть собой.
Книга выходит в серии «Вертибук. Удобная классика» — в компактном карманном формате, который удобно брать с собой и читать в любое время.</t>
  </si>
  <si>
    <t>114.12.4.1</t>
  </si>
  <si>
    <t>Как подружиться с ангелами. Практическое руководство для заядлых скептиков, матерых эзотериков и лично для тебя</t>
  </si>
  <si>
    <t>Агеев Михаил</t>
  </si>
  <si>
    <t>978-5-17-183873-7</t>
  </si>
  <si>
    <t>ASE000000000894016</t>
  </si>
  <si>
    <t>http://cdn.eksmo.ru/v2/ASE000000000894016/COVER/cover1.jpg</t>
  </si>
  <si>
    <t>ВертибукУдобнКлас Агеев Как подружиться с ангелами. Практическое руководство для заядлых скептиков, матерых эзотериков и лично для тебя</t>
  </si>
  <si>
    <t>Мечтать — полезно! Чтобы перейти от теории к практике и научиться исполнять собственные желания необходимо раскрыть свой внутренний потенциал. Перед вами уникальная книга, сочетающая мудрость двух направлений: глубокую работу с подсознанием и взаимодействие с миром Ангелов, что поможет сформировать вашу судьбу наилучшим образом исходя из вашей индивидуальности. 
Автор книги Михаил Агеев — психолог и исследователь энергетических возможностей человека — разработал специальные инструменты, которые настроят ваш разум на получение желаемого и достижение целей. Вы узнаете, как воплощать мечты с помощью правильного мышления, как управлять вниманием и получать ресурс и энергию для грядущих изменений. Кроме того, вы освоите практику взаимодействия с Ангелами. Они станут вашими верными спутниками, защитниками и вдохновляющими проводниками, помогающими сделать жизнь полной счастья, любви и благополучия.
Используйте полученные знания и навыки для полного преображения собственной судьбы! Переходите на качественно новый уровень жизни прямо сейчас!
С помощью этой книги вы сможете:
·   достичь своих целей и исполнить свои мечты;
·   избавиться от ограничивающих убеждений и установок;
·   заручиться помощью и поддержкой Ангелов;
·   обрести гармонию и счастье.
Флипбук-формат: компактная книга, которую удобно носить с собой и читать где угодно — дома, в дороге, на отдыхе.</t>
  </si>
  <si>
    <t>Эзотерика</t>
  </si>
  <si>
    <t>Предсказания. Ченнелинг. Парапсихология. Экстрасенсорика</t>
  </si>
  <si>
    <t>114.01.5.1</t>
  </si>
  <si>
    <t>Две жизни. Часть I</t>
  </si>
  <si>
    <t>Антарова К.Е.</t>
  </si>
  <si>
    <t>978-5-17-183890-4</t>
  </si>
  <si>
    <t>ASE000000000896862</t>
  </si>
  <si>
    <t>http://cdn.eksmo.ru/v2/ASE000000000896862/COVER/cover1.jpg</t>
  </si>
  <si>
    <t>ВертибукУдобнКлас Антарова Две жизни. Часть I</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</si>
  <si>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Антаровой (1886–1959). Как вспоминала сама Кора Антарова, книга писалась под диктовку во время Второй мировой войны и являлась знанием, переданным через общение с действительным Автором посредством яснослышания — способом, которым записали свои книги Живой Этики Е.И. Рерих и Н.К. Рерих, «Тайную доктрину» Е.П. Блаватская.
Главные герои «Двух жизней» — великие души, которые завершили свою эволюцию на земле, но остались, чтобы помогать другим людям в их духовном восхождении. Именно поэтому ощутимо единство Источника всех вышеупомянутых книг: учение Живой Этики как бы проиллюстрировано судьбами героев книги «Две жизни». Это Источник Единой Истины, из которого вышли Учения Гаутамы Будды, Иисуса Христа и других Великих Учителей.
Первая часть романа повествует о глубоких духовных поисках героев, горьких разочарованиях, а также дальних путешествиях в поисках истины…</t>
  </si>
  <si>
    <t>Теория и история эзотерических учений</t>
  </si>
  <si>
    <t>Теософия. Антропософия. Агни-йога. Шамбала</t>
  </si>
  <si>
    <t>114.01.1.5</t>
  </si>
  <si>
    <t>Две жизни. Часть II</t>
  </si>
  <si>
    <t>978-5-17-183892-8</t>
  </si>
  <si>
    <t>ASE000000000896864</t>
  </si>
  <si>
    <t>http://cdn.eksmo.ru/v2/ASE000000000896864/COVER/cover1.jpg</t>
  </si>
  <si>
    <t>ВертибукУдобнКлас Антарова Две жизни. Часть II</t>
  </si>
  <si>
    <t>Книга «Две жизни» — мистический роман, пронизанный теософскими идеями и духом Учения Живой Этики. Во второй части романа читателей ждет встреча с высшим светом Лондона, в котором есть место для блеска и коварства, счастья и крушения надежд…
Впервые в книге, предназначенной для широкого круга читателей, даются яркие и глубокие Образы Великих Учителей, выписанные с огромной любовью, показан Их самоотверженный труд по раскрытию Духа человека. Теперь каждый из нас может приобщиться к Великой Истине, открыть для себя новые знания, которые на самом деле всегда находятся внутри нас.</t>
  </si>
  <si>
    <t>Две жизни. Часть III</t>
  </si>
  <si>
    <t>978-5-17-183896-6</t>
  </si>
  <si>
    <t>ASE000000000896866</t>
  </si>
  <si>
    <t>http://cdn.eksmo.ru/v2/ASE000000000896866/COVER/cover1.jpg</t>
  </si>
  <si>
    <t>ВертибукУдобнКлас Антарова Две жизни. Часть III</t>
  </si>
  <si>
    <t>«Две жизни» — мистический роман для тех, кто интересуется идеями Теософии и Учением Живой Этики, для кого имена Блаватской и Рерихов являются знаковыми. Роман «Две жизни» не теряет своего живительного воздействия до сих пор, погружая нас в удивительный мир духовной мудрости и психологических закономерностей развития человека.
В третьей части романа читатель вместе с героями отправляется в Индию, где уже известные нам люди и образы раскрываются в полной мере, изменяясь и совершенствуясь. Помимо захватывающего сюжета, многочисленных интриг и мистики каждая глава несет в себе подлинный источник духовной мудрости Востока, а также отражение идей того времени о семейных ценностях.</t>
  </si>
  <si>
    <t>Две жизни. Часть IV</t>
  </si>
  <si>
    <t>978-5-17-183897-3</t>
  </si>
  <si>
    <t>ASE000000000896868</t>
  </si>
  <si>
    <t>http://cdn.eksmo.ru/v2/ASE000000000896868/COVER/cover1.jpg</t>
  </si>
  <si>
    <t>ВертибукУдобнКлас Антарова Две жизни. Часть IV</t>
  </si>
  <si>
    <t>«Две жизни» — мистический роман о великих душах, Учителях человечества, который перекликается с идеями Учения Живой Этики Николая и Елены Рерих. Главное оккультное произведение литературы XX века, калейдоскоп из идей восточных мудрецов, Льва Толстого, Елены Блаватской, торжество любви, красоты и вечной мудрости!
В четвертой, последней части произведения перед нами открываются миры Тайных Братств, где герои приобщаются к сокровенным знаниям, доступным лишь избранным. И теперь их главная задача — принести эти знания людям, направив их на путь самосовершенствования.</t>
  </si>
  <si>
    <t>Грозовой перевал</t>
  </si>
  <si>
    <t>Бронте Э.</t>
  </si>
  <si>
    <t>978-5-17-183887-4</t>
  </si>
  <si>
    <t>ASE000000000896851</t>
  </si>
  <si>
    <t>http://cdn.eksmo.ru/v2/ASE000000000896851/COVER/cover1.jpg</t>
  </si>
  <si>
    <t>ВертибукУдобнКлас Бронте Грозовой перевал</t>
  </si>
  <si>
    <t>«Грозовой перевал» — роман, который уже почти два столетия не перестает волновать и тревожить читателей, оставаясь по-настоящему мрачным и современным. Это одно из самых необычных произведений английской литературы XIX века — история о разрушительной любви, страсти, которая не знает границ, и боли, передающейся из поколения в поколение.
Роман был написан Эмили Бронте — замкнутой и загадочной писательницей, чья  жизнь во многом окутана тайнами. Опубликованный под мужским псевдонимом, «Грозовой перевал» был встречен непониманием и резкой критикой: читателей шокировали жестокость героев, отсутствие привычной морали и почти первобытная сила чувств.
Кто такой Хитклиф — жертва обстоятельств или воплощение темной страсти? Любовь Кэтрин и Хитклифа — спасение или проклятие? Где проходит граница между привязанностью и одержимостью? Эти вопросы до сих пор не имеют однозначных ответов. Вероятно, именно в этом — суровая и притягательная магия романа, который, подобно ветру над пустошами, невозможно укротить или забыть.
Книга выходит в серии «Вертибук. Удобная классика» — в компактном карманном формате, который удобно брать с собой и читать в любое время.</t>
  </si>
  <si>
    <t>Мастер и Маргарита</t>
  </si>
  <si>
    <t>Булгаков М.А.</t>
  </si>
  <si>
    <t>978-5-17-183719-8</t>
  </si>
  <si>
    <t>ASE000000000896686</t>
  </si>
  <si>
    <t>http://cdn.eksmo.ru/v2/ASE000000000896686/COVER/cover1.jpg</t>
  </si>
  <si>
    <t>ВертибукУдобнКлас Булгаков Мастер и Маргарита</t>
  </si>
  <si>
    <t>«Мастер и Маргарита» — роман, о котором говорят уже более полувека и который по-прежнему воспринимается как дерзкий, свежий и удивительно современный.  Это одно из важнейших произведений русской литературы XX века — роман о свободе творчества, ответственности выбора и о любви, которая сильнее страха и обстоятельств. 
История его создания почти столь же невероятна, как и его сюжет: Булгаков работал над романом 12 лет, переписывал  снова и снова, менял структуру и финал, сжигал рукопись, а затем восстанавливал  по памяти.
Какие личные переживания вложил Булгаков в историю Мастера и Маргариты? Кто стал прототипами героев? Что скрыто за мистическими сценами? Вероятно, эти загадки навсегда останутся частью магии произведения.
И всё же, как сказано в романе: «Рукописи не горят».
Книга выходит в серии «Вертибук. Удобная классика» — в компактном карманном формате, который удобно брать с собой и читать в любое время.</t>
  </si>
  <si>
    <t>Российская классическая проза</t>
  </si>
  <si>
    <t>111.01.2.2</t>
  </si>
  <si>
    <t>Мертвые души</t>
  </si>
  <si>
    <t>Гоголь Н.В.</t>
  </si>
  <si>
    <t>978-5-17-183889-8</t>
  </si>
  <si>
    <t>ASE000000000896861</t>
  </si>
  <si>
    <t>http://cdn.eksmo.ru/v2/ASE000000000896861/COVER/cover1.jpg</t>
  </si>
  <si>
    <t>ВертибукУдобнКлас Гоголь Мертвые души</t>
  </si>
  <si>
    <t>Поэма Николая Васильевича Гоголя «Мертвые души» — одно из ключевых произведений русской литературы, в котором сатирический сюжет становится способом глубокого размышления о человеке и устройстве общества. История Павла Ивановича Чичикова, скупающего «мертвые души», обнажает мир нравственной пустоты, лицемерия и духовного застоя.
Гоголь соединяет в поэме гротеск, иронию и лиризм, создавая галерею образов, в которых легко раскрываются человеческие слабости и пороки. За внешней комичностью скрывается тревожный вопрос о том, что происходит с человеком, утратившим нравственные ориентиры. 
Книга выходит в серии «Вертибук. Удобная классика» — в компактном карманном формате, который удобно брать с собой и читать в любое время.</t>
  </si>
  <si>
    <t>Мужчины с Марса, женщины с Венеры. Новая версия для современного мира</t>
  </si>
  <si>
    <t>Грэй Джон</t>
  </si>
  <si>
    <t>978-5-17-183912-3</t>
  </si>
  <si>
    <t>BEYOND MARS AND VENUS</t>
  </si>
  <si>
    <t>ASE000000000896878</t>
  </si>
  <si>
    <t>http://cdn.eksmo.ru/v2/ASE000000000896878/COVER/cover1.jpg</t>
  </si>
  <si>
    <t>ВертибукУдобнКлас Грэй Мужчины с Марса, женщины с Венеры. Новая версия для современного мира</t>
  </si>
  <si>
    <t>Более 30 лет назад психолог Джон Грэй издал книгу, которая перевернула представления об отношениях, — «Мужчины с Марса, женщины с Венеры». Эта книга убедительно доказала, что мужчины и женщины мыслят, чувствуют и действуют по-разному. И это была настоящая сенсация! Изучая книгу, сотни тысяч мужчин и женщин по всему миру учились понимать друг друга, становились счастливыми, спасали отношения. 
Но в XXI веке некоторые советы стали уже неактуальны: мир изменился! То, что было спасением в прошлом веке, сегодня перестало работать. Но все эти годы Джон Грэй продолжал работу с парами, консультировал, внимательно изучал тенденции нового мира. Так появилась эта книга, которая объединяет в себе открытия оригинала с современным взглядом на отношения.
Это издание в формате флипбука — книги, разворот которой напоминает формат экрана e-book или мобильного телефона. Это лёгкое и компактное издание удобно держать и листать одной рукой. Идеальный спутник для любой сумки или кармана — читайте в любое время, вам больше не нужен интернет!
Из этой книги вы узнаете:
•   как изменились мужчины и женщины за последние двадцать лет; 
•   как выглядят здоровые отношения;
•   как правильно разговаривать со своим партнером;
•   какие действия и слова провоцируют конфликты в современной семье; 
•   как сохранить влечение друг к другу на долгие годы;
•   как обрести любовь и дать ее близкому человеку;
•   и многое другое!</t>
  </si>
  <si>
    <t>114.13.3.1</t>
  </si>
  <si>
    <t>Мой идеальный смерч</t>
  </si>
  <si>
    <t>978-5-17-184086-0</t>
  </si>
  <si>
    <t>ASE000000000897071</t>
  </si>
  <si>
    <t>http://cdn.eksmo.ru/v2/ASE000000000897071/COVER/cover1.jpg</t>
  </si>
  <si>
    <t>ВертибукУдобнКлас Джейн Мой идеальный смерч</t>
  </si>
  <si>
    <t>Первая часть легендарной трилогии Анны Джейн!
Любимый парень, которого она тайно обожала в течение всех трех лет учебы в университете, нашел себе подружку — совершенно нежданно‑негаданно!
И что теперь делать несчастной девушке? Плакать и страдать? Наблюдать за чужим счастьем и убиваться?
Или объединить усилия со вторым безнадежно влюбленным, сохнущим по ее сопернице? Пожалуй, она выберет третье и всячески будет мешать сладкой и ни о чем не подозревающей парочке в борьбе за свое личное счастье.
К тому же ее напарник — парень непростой: умный, красивый, популярный и до ужаса напоминающий ветер.
Настоящий смерч.</t>
  </si>
  <si>
    <t>Любимый парень, которого она тайно обожала в течение всех трех лет учебы в университете, нашел себе подружку — совершенно нежданно‑негаданно!
И что теперь делать несчастной девушке? Плакать и страдать? Наблюдать за чужим счастьем и убиваться?
Или объединить усилия со вторым безнадежно влюбленным, сохнущим по ее сопернице? Пожалуй, она выберет третье и всячески будет мешать сладкой и ни о чем не подозревающей парочке в борьбе за свое личное счастье.
К тому же ее напарник — парень непростой: умный, красивый, популярный и до ужаса напоминающий ветер.
Настоящий смерч.
Впервые в формате флипбука — книги, разворот которой напоминает формат экрана e-book или мобильного телефона. Это легкое и компактное издание удобно держать и листать одной рукой. Идеальный спутник для любой сумки или кармана — читайте в любое время, вам больше не нужен интернет!</t>
  </si>
  <si>
    <t>Преступление и наказание</t>
  </si>
  <si>
    <t>978-5-17-183891-1</t>
  </si>
  <si>
    <t>ASE000000000896863</t>
  </si>
  <si>
    <t>http://cdn.eksmo.ru/v2/ASE000000000896863/COVER/cover1.jpg</t>
  </si>
  <si>
    <t>ВертибукУдобнКлас Достоевский Преступление и наказание</t>
  </si>
  <si>
    <t>Роман Федора Михайловича Достоевского «Преступление и наказание» — одно из ключевых произведений русской и мировой литературы, в котором художественный сюжет становится формой глубокого философского и психологического исследования. История Родиона Раскольникова — это не просто рассказ о преступлении, а напряженное размышление о границах человеческой свободы, ответственности, совести и нравственного выбора.
Достоевский ведет героев через внутренний разлад, гордыню, страдания и сомнения к искуплению. Роман соединяет в себе элементы психологической драмы, социальной прозы и духовного поиска, заставляя читателя вновь и вновь задаваться вопросами о цене человеческой жизни, смысле страдания и возможности нравственного возрождения.
Книга выходит в серии «Вертибук. Удобная классика» — в компактном карманном формате, который удобно брать с собой и читать в любое время.</t>
  </si>
  <si>
    <t>Доказательная психосоматика: факты и научный подход. Очень полезная книга для всех, кто думает о здоровье</t>
  </si>
  <si>
    <t>Кармацкий Тимофей</t>
  </si>
  <si>
    <t>978-5-17-183872-0</t>
  </si>
  <si>
    <t>Ванеева Мария Александровна</t>
  </si>
  <si>
    <t>ASE000000000896829</t>
  </si>
  <si>
    <t>http://cdn.eksmo.ru/v2/ASE000000000896829/COVER/cover1.jpg</t>
  </si>
  <si>
    <t>ВертибукУдобнКлас Кармацкий Доказательная психосоматика: факты и научный подход. Очень полезная книга для всех, кто думает о здоровье</t>
  </si>
  <si>
    <t>Эксклюзивное издание книги-хита «Доказательная психосоматика» в формате флипбука. Ее удобно держать в одной руке и легко перелистывать. Формат для поездки, дороги или просто для коллекции — редкий и необычный!
Каждый человек периодически задается вопросами: «Почему, несмотря на походы по врачам и смену препаратов, мне так и не удалось вылечиться?», «Как так вышло, что мой коллега, ведущий нездоровый образ жизни, никогда не болеет, а я систематически беру больничные?», «Почему один ребенок без шапки всю осень здоров, а другой заболевает после одной прогулки?» Ответы на эти вопросы кроются в единых для всех законах — законах работы организма.
Книга «Доказательная психосоматика: факты и научный подход» рассказывает про реальные механизмы работы нашего организма как системы и объясняет причины большинства болезней. Первый шаг на пути к здоровью — понять причинно-следственную связь всего, что с нами происходит!
Эта книга дает то, о чем не расскажут на приеме у врача: факты, пошаговый план и простые принципы, которые позволят вам не мешать своему телу восстанавливаться и помогать себе, близким и даже питомцам.
В ней нет обещаний мгновенного исцеления, зато есть понятные объяснения, почему стресс и внутренние конфликты приводят к разным заболеваниям — от гастрита до хронического ринита. Это не «волшебный рецепт», а, скорее, необходимый толчок на пути к осознанному управлению своим самочувствием.
Тимофей Кармацкий — врач-невролог. Около 20 лет он изучает и систематизирует знания о естественных методах лечения человека. Его система оздоровления построена не только на многолетнем опыте, но и на понимании ограничений стандартного подхода: «Зная классическую медицину с детства, я прекрасно понимаю, как НЕ НАДО лечить человека».
Впервые в формате флипбука — книги, разворот которой напоминает формат экрана e-book или мобильного телефона.
Это легкое и компактное издание удобно держать и листать одной рукой. Идеальный спутник для любой сумки или кармана — читайте в любое время, вам больше не нужен интернет!
Не является учебником по медицине. Все рекомендации должны быть согласованы с лечащим врачом.</t>
  </si>
  <si>
    <t>Общая психология. Психотерапия</t>
  </si>
  <si>
    <t>Психофизиология</t>
  </si>
  <si>
    <t>114.13.1.2</t>
  </si>
  <si>
    <t>978-5-17-183878-2</t>
  </si>
  <si>
    <t>ASE000000000896840</t>
  </si>
  <si>
    <t>http://cdn.eksmo.ru/v2/ASE000000000896840/COVER/cover1.jpg</t>
  </si>
  <si>
    <t>ВертибукУдобнКлас Карнеги Как завоевывать друзей и оказывать влияние на людей</t>
  </si>
  <si>
    <t>«Как завоевать друзей и оказывать влияние на людей» — одно из самых известных мотивационных руководств в мире. Книга переведена почти на все известные языки, ее продажи составили десятки миллионов экземпляров, она помогла бесчисленному множеству людей добиться успеха. Надежные, проверенные опытом и временем советы Карнеги остаются актуальными для современного читателя, поскольку автор обращается к вечным вопросам об искусстве ладить с людьми: как эффективно общаться и как понравиться людям, как повысить свою способность добиваться результатов и убедить других принять вашу сторону в конфликте, как стать эффективным руководителем и как успешно ориентироваться практически в любой социальной ситуации. Этот бестселлер в новом, современном, полном переводе передает важнейшие жизненные уроки посредством увлекательного повествования, показывая читателям, как стать теми, кем они хотят быть.
Издание впервые в формате флипбука — это маленькая и легкая книга, страницы перелистываются вертикально. Каждый разворот идентичен странице обычной книги или экрану электронной. При этом вы можете держать книгу и листать страницы одной рукой!
Эта книга нужна вам, если вы желаете:
•   преодолеть страх общения;
•   научиться уверенно выражать свои мысли;
•   громко заявить о себе;
•   завоевывать внимание собеседника и выстраивать доверительные отношения;
•   избегать неконструктивных конфликтов и находить выход из сложных ситуаций;
•   использовать проверенные временем техники влияния и убеждения.</t>
  </si>
  <si>
    <t>Психология общения. Межличностные коммуникации</t>
  </si>
  <si>
    <t>114.13.4.1</t>
  </si>
  <si>
    <t>978-5-17-183879-9</t>
  </si>
  <si>
    <t>ASE000000000896841</t>
  </si>
  <si>
    <t>http://cdn.eksmo.ru/v2/ASE000000000896841/COVER/cover1.jpg</t>
  </si>
  <si>
    <t>ВертибукУдобнКлас Карнеги Как перестать беспокоиться и начать жить</t>
  </si>
  <si>
    <t>Перед вами расширенное и обновленное издание вневременного бестселлера Дейла Карнеги «Как перестать беспокоиться и начать жить» — классика, которая улучшила и изменила личную и профессиональную жизнь миллионов людей! Это одна из самых влиятельных книг в мире, она входит во все списки бестселлеров и переведена почти на все языки.
Как справиться с тревогой и перестать беспокоиться о будущем, чтобы насладиться жизнью сегодня? Как находить общий язык с другими людьми, обретя уверенность в себе? Как получать удовольствие от любимого дела и не позволять чужому мнению сбить вас с пути? Надежные, проверенные временем рекомендации остаются универсальными и действенными, помогая современному читателю раскрыть свой потенциал, освободиться от волнений и обрести гармонию с собой и окружающими.
Этот бестселлер в новом, современном, полном переводе передает бесценные советы Карнеги без искажения — так, как их сформулировал сам автор.
Новый, компактный, стильный флипбук на тончайшей рисовой бумаге — издание которое станет вашим верным спутником. Книга легко умещается в сумке, и даже в кармане, а маленький легкий формат позволяет держать книгу и листать страницы одной рукой.</t>
  </si>
  <si>
    <t>Самый богатый человек в Вавилоне. Классическое издание, исправленное и дополненное</t>
  </si>
  <si>
    <t>Клейсон Джордж Самюэль</t>
  </si>
  <si>
    <t>978-5-17-183911-6</t>
  </si>
  <si>
    <t>The Richest Man in Babylon: The Original Version, Restored and Revised</t>
  </si>
  <si>
    <t>ASE000000000896879</t>
  </si>
  <si>
    <t>http://cdn.eksmo.ru/v2/ASE000000000896879/COVER/cover1.jpg</t>
  </si>
  <si>
    <t>ВертибукУдобнКлас Клейсон Джордж СамюэлСамый богатый человек в Вавилоне. Классическое издание, исправленное и дополненное</t>
  </si>
  <si>
    <t>Откройте двери финансового успеха, как это сделали миллионы людей по всему миру! Перед вами мировая классика достижения богатства, секрет многих миллионеров и миллиардеров, книга, с которой начинались успешные проекты, строились корпорации и закладывались солидные счета в банках.
Знаменитые «Вавилонские притчи» Джорджа Клейсона — величайшее из всех вдохновляющих произведений на тему финансового планирования и личного богатства, это Библия процветания, которая будет поддерживать вас на протяжении всей жизни. Эта книга поможет вам настроиться на деньги, понять законы их движения, накопления и сохранения, научит, как найти самые быстрые и эффективные пути к богатству и благополучию.
Впервые в формате флипбука — книги, разворот которой напоминает формат экрана e-book или мобильного телефона. Это легкое и компактное издание удобно держать и листать одной рукой. Идеальный спутник для любой сумки или кармана — читайте в любое время, вам больше не нужен интернет!</t>
  </si>
  <si>
    <t>Экономика. Управление. Бизнес</t>
  </si>
  <si>
    <t>Личная эффективность. Мотивация</t>
  </si>
  <si>
    <t>Психология менеджмента. Лидерство. Мотивация. Тайм-менеджмент</t>
  </si>
  <si>
    <t>114.17.2.2</t>
  </si>
  <si>
    <t>978-5-17-183706-8</t>
  </si>
  <si>
    <t>ASE000000000896678</t>
  </si>
  <si>
    <t>http://cdn.eksmo.ru/v2/ASE000000000896678/COVER/cover1.jpg</t>
  </si>
  <si>
    <t>ВертибукУдобнКлас Корелли Скорбь Сатаны</t>
  </si>
  <si>
    <t>«Скорбь Сатаны» — один из самых ярких и провокационных романов конца XIX века, в котором Мария Корелли затрагивает темы искушения, самообмана и разрушительной власти успеха. Книга  стала международным бестселлером и прочно вошла в мировую классику.
В центре повествования — молодой писатель, чья жизнь резко меняется после появления загадочного благодетеля. Новое положение приносит ему роскошь, признание и внимание общества, но вскоре герой понимает, что слава и богатство требуют особой платы.
Это произведение — притча о том, как соблазн способен исказить представление об истине и насколько сложно удержаться от падения, когда невидимая рука открывает самые легкие пути. «Скорбь Сатаны» актуальна по сей день: вопросы, над которыми размышляет Корелли, касаются каждого: что такое успех, кому мы доверяем и чем готовы поступиться ради исполнения мечты.
Приготовьтесь к путешествию в глубины человеческой души, ведь «Если есть свет, то также должна быть и тьма».
Книга выходит в серии «Вертибук. Удобная классика» — в компактном карманном формате, который удобно брать с собой и читать в любое время.</t>
  </si>
  <si>
    <t>Герой нашего времени. Маскарад</t>
  </si>
  <si>
    <t>Лермонтов М.Ю.</t>
  </si>
  <si>
    <t>978-5-17-183893-5</t>
  </si>
  <si>
    <t>ASE000000000896865</t>
  </si>
  <si>
    <t>http://cdn.eksmo.ru/v2/ASE000000000896865/COVER/cover1.jpg</t>
  </si>
  <si>
    <t>ВертибукУдобнКлас Лермонтов Герой нашего времени. Маскарад</t>
  </si>
  <si>
    <t>В романе «Герой нашего времени» и пьесе «Маскарад» Михаил Юрьевич Лермонтов обращается к самым острым вопросам своего времени — одиночеству личности, утрате смысла и разрушительной силе общественных условностей. 
История Печорина становится исследованием внутреннего конфликта человека, который наделен умом и волей, но не может найти гармонию с собой и миром. 
«Маскарад» показывает, как светское общество разрушает личность: за внешним блеском здесь скрываются ложь, ревность и трагическая неспособность к искренности.
Книга выходит в серии «Вертибук. Удобная классика» — в компактном карманном формате, который удобно брать с собой и читать в любое время.</t>
  </si>
  <si>
    <t>7 шагов к стабильной самооценке</t>
  </si>
  <si>
    <t>Литвак Б.М.</t>
  </si>
  <si>
    <t>978-5-17-183886-7</t>
  </si>
  <si>
    <t>ASE000000000896853</t>
  </si>
  <si>
    <t>http://cdn.eksmo.ru/v2/ASE000000000896853/COVER/cover1.jpg</t>
  </si>
  <si>
    <t>ВертибукУдобнКлас Литвак 7 шагов к стабильной самооценке</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</si>
  <si>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   Как устроена психика человека?
•   Как мы принимаем решения и выбираем свой путь развития?
•   Почему достигаем или не достигаем успеха?
•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</si>
  <si>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114.17.2.3</t>
  </si>
  <si>
    <t>1984. Скотный двор</t>
  </si>
  <si>
    <t>Оруэлл Д.</t>
  </si>
  <si>
    <t>978-5-17-183722-8</t>
  </si>
  <si>
    <t>Animal Farm and Essays (omnibus 1)</t>
  </si>
  <si>
    <t>ASE000000000896694</t>
  </si>
  <si>
    <t>http://cdn.eksmo.ru/v2/ASE000000000896694/COVER/cover1.jpg</t>
  </si>
  <si>
    <t>ВертибукУдобнКлас Оруэлл 1984. Скотный двор</t>
  </si>
  <si>
    <t>«1984» и «Скотный двор» — антиутопии о том, как незаметно размываются границы между правдой и вымыслом, заботой и подавлением, свободой и тотальным контролем. 
Роман «1984» задает вечные вопросы: что происходит с человеком, лишенным свободы? Возможно ли сохранить чувства в изменчивом мире? Существует ли предел человеческой стойкости перед лицом абсолютной власти? 
Повесть «Скотный двор» — сатирическая аллегория о том, как благие намерения могут обернуться тиранией. 
Эти работы звучат современно, потому что каждый из нас сталкивался с вопросами, которые поднимает Оруэлл: что есть истина, кому можно доверять и как сохранить свое «я». 
Помните: «Свобода — это возможность сказать, что дважды два — четыре».
Книга выходит в серии «Вертибук. Удобная классика» — в компактном карманном формате, который удобно брать с собой и читать в любое время.</t>
  </si>
  <si>
    <t>Тайная опора &amp; Если с ребенком трудно</t>
  </si>
  <si>
    <t>978-5-17-183895-9</t>
  </si>
  <si>
    <t>ASE000000000896854</t>
  </si>
  <si>
    <t>http://cdn.eksmo.ru/v2/ASE000000000896854/COVER/cover1.jpg</t>
  </si>
  <si>
    <t>ВертибукУдобнКлас Петрановская Тайная опора &amp; Если с ребенком трудно</t>
  </si>
  <si>
    <t>«Тайная опора» и «Если с ребёнком трудно» Людмилы Петрановской — две книги о воспитании, которые помогают вырастить ребёнка уверенным и счастливым. Автор объясняет теорию привязанности и роль родителей во взрослении, а также даёт действенные рекомендации при повседневных конфликтах. Детская психология здесь отвечает на главный вопрос: капризы и агрессия — не плохой характер, а сигнал о потребности в любви. Это книги для родителей, которые помогают выстроить воспитание детей без раздражения и непонимания. Тайная опора и Если с ребёнком трудно — глубокая поддержка для гармоничного развития, а также отличный подарок маме.
Вертибук – это карманная книга в уникальном миниатюрном формате: размер и облегчённая бумага делают её почти невесомой. Удобно держать одной рукой, носить в любой сумке и читать в метро, очереди или кафе. У вертибука горизонтальный формат: перелистывать страницы снизу вверх так же интуитивно, как листать экран, а шрифт с засечками делает чтение приятнее, чем с телефона. На корешке особые линии: соберите всю коллекцию книг, и они сложатся в узор, похожий на сердцебиение. Это миниатюрные книги с красивым обрезом – отличный подарок для книголюба, а также издание отлично подойдет, чтобы взять его в дорогу и даже самолёт. На обложке чек-лист серии: отмечайте, какие издания уже в коллекции!</t>
  </si>
  <si>
    <t>Детская психология</t>
  </si>
  <si>
    <t>Психология воспитания и обучения детей</t>
  </si>
  <si>
    <t>114.13.2.1</t>
  </si>
  <si>
    <t>Евгений Онегин. Капитанская дочка</t>
  </si>
  <si>
    <t>Пушкин А.С.</t>
  </si>
  <si>
    <t>978-5-17-183906-2</t>
  </si>
  <si>
    <t>ASE000000000896877</t>
  </si>
  <si>
    <t>http://cdn.eksmo.ru/v2/ASE000000000896877/COVER/cover1.jpg</t>
  </si>
  <si>
    <t>ВертибукУдобнКлас Пушкин Евгений Онегин. Капитанская дочка</t>
  </si>
  <si>
    <t>«Евгений Онегин» и «Капитанская дочка» — произведения, в которых Александр Сергеевич Пушкин с поразительной точностью отразил судьбу человека и эпохи. 
В «Евгении Онегине» перед читателем разворачивается история любви и разочарования, тонкий психологический портрет поколения и живая картина русской жизни начала XIX века. 
«Капитанская дочка» обращается к теме чести, долга и нравственного выбора, показывая, как в водовороте исторических событий раскрывается подлинная ценность человеческого достоинства.
Эти произведения и сегодня поражают ясностью мысли, точностью наблюдений и глубиной пушкинского взгляда на личность и мир.
Книга выходит в серии «Вертибук. Удобная классика» — в компактном карманном формате, который удобно брать с собой и читать в любое время.</t>
  </si>
  <si>
    <t>111.10.2.1</t>
  </si>
  <si>
    <t>Четыре соглашения. Тольтекская книга мудрости</t>
  </si>
  <si>
    <t>Руис Д.</t>
  </si>
  <si>
    <t>978-5-17-183888-1</t>
  </si>
  <si>
    <t>THE FOUR AGREEMENTS</t>
  </si>
  <si>
    <t>ASE000000000896858</t>
  </si>
  <si>
    <t>http://cdn.eksmo.ru/v2/ASE000000000896858/COVER/cover1.jpg</t>
  </si>
  <si>
    <t>ВертибукУдобнКлас Руис Четыре соглашения. Тольтекская книга мудрости</t>
  </si>
  <si>
    <t>Дон Мигель Руис — известный духовный учитель и автор мировых бестселлеров, посвящающих в тайны тольтекской мудрости. Книги автора были проданы тиражом более 10 млн экземпляров в США и изданы на 40 языках по всему миру.
Книга, которую вы держите в руках, впервые была опубликована в 1997 году и около 10 лет была  бестселлером The New York Times. В ней вам даны четыре соглашения: никогда не грешите словом, не  принимайте ничего на свой счет, не стройте необоснованных предположений, делайте все в полную  меру своих сил и способностей. 
Учение тольтеков ставит во главу угла особое состояние духа, позволяющее с легкостью  приобщиться к счастью и любви. Приняв этот новый кодекс поведения, вы сможете по-настоящему изменить свою жизнь и достичь истинной свободы — свободы быть собой. И помните: мы здесь для того, чтобы жить, быть счастливыми и любить.</t>
  </si>
  <si>
    <t>Прочие эзотерические учения</t>
  </si>
  <si>
    <t>114.01.1.7</t>
  </si>
  <si>
    <t>Маленький принц. Планета людей</t>
  </si>
  <si>
    <t>Сент-Экзюпери А.</t>
  </si>
  <si>
    <t>978-5-17-183882-9</t>
  </si>
  <si>
    <t>ASE000000000896843</t>
  </si>
  <si>
    <t>http://cdn.eksmo.ru/v2/ASE000000000896843/COVER/cover1.jpg</t>
  </si>
  <si>
    <t>ВертибукУдобнКлас Сент-Экзюпери Маленький принц. Планета людей</t>
  </si>
  <si>
    <t>«Маленький принц» и «Планета людей» раскрывают философию Антуана де Сент-Экзюпери с разных сторон: как поэтическую притчу и как размышление о прожитой жизни.
«Маленький принц» — это сказка о любви, одиночестве и ответственности, о детском взгляде на мир и умении видеть главное сердцем. За ее внешней простотой скрывается глубокий разговор о человеческих ценностях, которые легко утратить, взрослея.
«Планета людей» — книга опыта и мужества, в которой полеты, пустыни и испытания становятся поводом для размышлений о товариществе, долге и цене человеческой жизни.
Вместе эти тексты звучат как единое высказывание о том, что делает человека человеком, и о том, что действительно важно — даже если это невидимо для глаз.
Книга выходит в серии «Вертибук. Удобная классика» — в компактном карманном формате, который удобно брать с собой и читать в любое время.</t>
  </si>
  <si>
    <t>В начале было слово - в конце будет Цифра</t>
  </si>
  <si>
    <t>978-5-17-184103-4</t>
  </si>
  <si>
    <t>ASE000000000896933</t>
  </si>
  <si>
    <t>http://cdn.eksmo.ru/v2/ASE000000000896933/COVER/cover1.jpg</t>
  </si>
  <si>
    <t>ВертибукУдобнКлас Симоньян В начале было слово - в конце будет Цифра (флипбук)</t>
  </si>
  <si>
    <t>Давно отгремела ядерная война, давно изобрели медицинское воскрешение, и на Земле, населенной сотней миллиардов воскрешённых людей, официально объявили последние времена. Развалины бывших городов украшены портретами святой свиньи Гертруды, которой в далеком 2020 году Илон Маск впервые вживил чип. Сейчас уже все человечество прочипировано — впрочем, слово «человек» запрещено Демократией, как и слово «Бог». Миллиардами человекоподобных правит «Искусственное Я».
Так проходят последние дни в ожидании конца света.
Молодой ученый Альфа Омега и его ассистентка ищут способ спасти человечество, но осознают, что сделать это можно только бросив вызов всесильному ИЯ.
Маргарита Симоньян написала роман о том, как реально произойдет Апокалипсис — в строгом соответствии с библейскими пророчествами. В интервью автор рассказывает, что эта книга стала главным делом ее жизни: «Бог есть, а смерти нет. Но только для тех, кто поторопится заслужить рай и бессмертие, ведь времени почти не осталось»
Книга выходит в серии «Вертибук. Удобная классика» — в компактном карманном формате, который удобно брать с собой и читать в любое время.</t>
  </si>
  <si>
    <t>Искусство войны. Дао Дэ Цзин. Беседы и суждения</t>
  </si>
  <si>
    <t>Сунь-цзы , Лао-цзы , Конфуций</t>
  </si>
  <si>
    <t>978-5-17-184030-3</t>
  </si>
  <si>
    <t>Tao Te Ching (道德經)</t>
  </si>
  <si>
    <t>ASE000000000897015</t>
  </si>
  <si>
    <t>http://cdn.eksmo.ru/v2/ASE000000000897015/COVER/cover1.jpg</t>
  </si>
  <si>
    <t>ВертибукУдобнКлас Сунь-цзы/Лао-цзы/Конфуций Искусство войны. Дао Дэ Цзин. Беседы и суждения</t>
  </si>
  <si>
    <t>В книгу вошли 3 жемчужины древнекитайской философии — «Искусство войны» Сунь-цзы, «Дао Дэ Цзин» Лао-цзы и «Беседы и суждения» Конфуция.
Посвященный теме военной стратегии трактат «Искусство войны» Сунь-цзы представляет собой руководство по поведению в конфликтах и ситуациях соперничества и противостояния. 
«Беседы и суждения» Конфуция вобрали в себя изречения знаменитого мыслителя о столпах гармоничного общественного устройства.
 «Дао Дэ Цзин» — известный даосский трактат, в котором изложена концепция пути — «дао». Лао-цзы размышляет о жизни в согласии с естественным ходом вещей, умеренности и истоках истинной мудрости.
Изложенные в этих трудах принципы не теряют своей актуальности и сегодня, предлагая читателю ответы на универсальные вопросы — как принимать взвешенные решения, взаимодействовать с людьми, руководить, справляться с неопределенностью и сохранять внутреннее равновесие. Эти сентенции окажутся особенно полезными современным руководителям, предпринимателям и менеджерам. Благодаря компактному формату к книге удобно обращаться как к жизненному навигатору в любых обстоятельствах и в любой момент.</t>
  </si>
  <si>
    <t>Портрет Дориана Грея</t>
  </si>
  <si>
    <t>Уайльд О.</t>
  </si>
  <si>
    <t>978-5-17-183885-0</t>
  </si>
  <si>
    <t>The Picture of Dorian Gray</t>
  </si>
  <si>
    <t>ASE000000000896849</t>
  </si>
  <si>
    <t>http://cdn.eksmo.ru/v2/ASE000000000896849/COVER/cover1.jpg</t>
  </si>
  <si>
    <t>ВертибукУдобнКлас Уайльд Портрет Дориана Грея</t>
  </si>
  <si>
    <t>«Портрет Дориана Грея» — провокационный и по-настоящему современный роман. Это одно из самых ярких произведений английской литературы конца XIX века — история о красоте, искушении и цене, которую человек платит за отказ от ответственности за собственную душу.
Оскар Уайльд создал не просто эстетский роман, а философскую притчу о двойственности человеческой природы. Внешнее совершенство Дориана Грея скрывает его внутреннее разложение, а портрет становится зеркалом поступков, желаний и грехов, от которых невозможно укрыться.
Где проходит граница между наслаждением жизнью и нравственным падением? Может ли красота существовать вне морали? Что страшнее: постареть или утратить человечность? Эти вопросы и сегодня звучат так же остро, как во времена Уайльда, превращая роман в беспощадное и завораживающее размышление о соблазне вечной молодости и неизбежности расплаты.
Книга выходит в серии «Вертибук. Удобная классика» — в компактном карманном формате, который удобно брать с собой и читать в любое время.</t>
  </si>
  <si>
    <t>Полный курс подготовки к школе. Для тех, кто идёт в 1-й класс</t>
  </si>
  <si>
    <t>Весь курс – шаг за шагом. Методика О.В. Узоровой</t>
  </si>
  <si>
    <t>978-5-17-096725-4</t>
  </si>
  <si>
    <t>ВесьКурсФГОС(Узорова)</t>
  </si>
  <si>
    <t>ASE000000000722674</t>
  </si>
  <si>
    <t>http://cdn.eksmo.ru/v2/ASE000000000722674/COVER/cover1.jpg</t>
  </si>
  <si>
    <t>ВесьКурсФГОС(Узорова)Полный курс подготовки к школе. Для тех, кто идёт в 1-й класс</t>
  </si>
  <si>
    <t>Ольга Васильевна Узорова — педагог-практик, автор более 600 учебных, методических и развивающих пособий для дошкольников и учеников младших классов. По результатам 2021 года О.В. Узорова признана одним из наиболее востребованных в России авторов учебных пособий. «Полный курс подготовки к школе. Для тех, кто идёт в первый класс» — это сборник упражнений и тестовых заданий для будущих первоклассников. Пособие поможет родителям всесторонне подготовить ребёнка к школе.</t>
  </si>
  <si>
    <t>Ольга Васильевна Узорова — педагог-практик, автор более 600 учебных, методических и развивающих пособий для дошкольников и учеников младших классов. По результатам 2021 года О.В. Узорова признана одним из наиболее востребованных в России авторов учебных пособий. «Полный курс подготовки к школе. Для тех, кто идёт в первый класс» — это сборник упражнений и тестовых заданий для будущих первоклассников. Развивающие задания помогут освоить чтение и счёт, подготовить руку к письму и получить знания об окружающем мире, необходимые для поступления в первый класс и успешной учёбы. 
Для дошкольного возраста.</t>
  </si>
  <si>
    <t>Общие развивающие методики</t>
  </si>
  <si>
    <t>112.01.5.1</t>
  </si>
  <si>
    <t>Бременские музыканты</t>
  </si>
  <si>
    <t>Энтин Ю.С., Ливанов В.Б.</t>
  </si>
  <si>
    <t>978-5-17-161792-9</t>
  </si>
  <si>
    <t>ASE000000000878415</t>
  </si>
  <si>
    <t>http://cdn.eksmo.ru/v2/ASE000000000878415/COVER/cover1.jpg</t>
  </si>
  <si>
    <t>ГлавКнигиДетей Энтин Бременские музыканты</t>
  </si>
  <si>
    <t>Бременские музыканты — это весёлая компания бродячих артистов. Когда-то давным-давно они давали концерт у Королевского дворца, и Принцесса влюбилась в Трубадура.
А он, разумеется, в неё. С тех пор прошло много лет. У Принцессы и Трубадура родился сын и даже успел стать непослушным подростком. А Королю вновь угрожают Разбойники. 
Кто спасёт Королевство от жуликов и бандитов? Ну конечно, Бременские музыканты.
Все три сказки Василия Ливанова и Юрия Энтина читайте в этой книге с романтичными иллюстрациями Алсу Халиловой.</t>
  </si>
  <si>
    <t>В 1969 году вышел на экраны рисованный мультфильм «Бременские музыканты» — музыкальная фантазия на тему сказки братьев Гримм. Тогда вся страна сразу же запела песни «Ничего на свете лучше нету…», «Ох, рано встаёт охрана!», «Говорят, мы бяки-буки…» Сценарий этого и двух других мультфильмов-
продолжений написали молодые, талантливые, весёлые авторы: Василий Ливанов и Юрий Энтин, который сочинил ещё и все стихи, а музыку к ним — композитор Геннадий Гладков. В этой книге читатель найдёт все три сказки про Бременских музыкантов и все песни, написанные к этим сказкам. Иллюстрации современной художницы Алсу Халиловой.</t>
  </si>
  <si>
    <t>Повести и рассказы. Проза для детей</t>
  </si>
  <si>
    <t>112.07.5.1</t>
  </si>
  <si>
    <t>Большая книга здоровья доктора Евдокименко</t>
  </si>
  <si>
    <t>Евдокименко П.В.</t>
  </si>
  <si>
    <t>Доктор Евдокименко</t>
  </si>
  <si>
    <t>978-5-17-191660-2</t>
  </si>
  <si>
    <t>(Уволен) Река Татьяна Сергеевна</t>
  </si>
  <si>
    <t>ДокторЕвдокименко</t>
  </si>
  <si>
    <t>ASE000000000903197</t>
  </si>
  <si>
    <t>http://cdn.eksmo.ru/v2/ASE000000000903197/COVER/cover1.jpg</t>
  </si>
  <si>
    <t>ДокторЕвдокименко Большая книга здоровья доктора Евдокименко</t>
  </si>
  <si>
    <t>Павел Евдокименко - практикующий врач-ревматолог, невролог, академик Российской академии медико-технических наук (AMTH РФ), один из ведущих специалистов по лечению болезней позвоночника и суставов.
Ни для кого не секрет, что в течение жизни любой из нас хотя бы раз, хоть ненадолго сталкивался с такими явлениями, как боли в спине или шее, боли в руках или ногах.
К счастью, большинство болезней спины, шеи, рук и ног можно вылечить!
С помощью этой книги вы САМИ сможете решить часть своих проблем со здоровьем. Будете понимать, что врачи делают для вас правильно, а что нет. И будете соглашаться на применение назначаемых вам лекарств или на проведение любых лечебных процедур осознанно, с пониманием того, помогут они вам или окажутся пустой тратой времени, сил и средств.
В книге опытного специалиста доктора Евдокименко вы найдете: 
 - подробную информацию обо всех болезнях спины, шеи, рук и ног;
 - оригинальную методику диагностики и лечения заболеваний;
-  конкретные рекомендации, способные принести читателям практическую пользу.
ЧИТАЙТЕ И ВЫЗДОРАВЛИВАЙТЕ!</t>
  </si>
  <si>
    <t>114.02.8.5</t>
  </si>
  <si>
    <t>ЕГЭ-2027. Биология. 20 тренировочных вариантов экзаменационных работ для подготовки к ЕГЭ</t>
  </si>
  <si>
    <t>Кузьминова М.Л., Грум-Гржимайло О.А., Галас Т.А.</t>
  </si>
  <si>
    <t>978-5-17-188926-5</t>
  </si>
  <si>
    <t>ASE000000000901041</t>
  </si>
  <si>
    <t>http://cdn.eksmo.ru/v2/ASE000000000901041/COVER/cover1.jpg</t>
  </si>
  <si>
    <t>ЕГЭ-27!ФИПИ(школьникам)Биология. 20 тренировочных вариантов экзаменационных работ для подготовки к ЕГЭ</t>
  </si>
  <si>
    <t>Вниманию школьников и абитуриентов предлагается поcобие для подготовки к ЕГЭ по биологии, которое содержит 20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Пособие предназначено для отработки учащимися умений и навыков выполнения типовых экзаменационных работ. Каждый вариант составлен в соответствии с требованиями единого государственного экзамена по биологии, включает задания разных типов и уровней сложности.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внеурочной деятельности.</t>
  </si>
  <si>
    <t>Вниманию школьников и абитуриентов предлагается поcобие для подготовки к ЕГЭ по биологии, которое содержит 20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Пособие предназначено для отработки учащимися умений и навыков выполнения типовых экзаменационных работ. Каждый вариант составлен в соответствии с требованиями единого государственного экзамена по биологии, включает задания разных типов и уровней сложности.
Предлагаемые тренировочные варианты помогут учителю организовать подготовку к итоговой аттестации, а учащимся — самостоятельно проверить свои знания и готовность к сдаче выпускного экзамена по биологии.</t>
  </si>
  <si>
    <t>113.03.1.1</t>
  </si>
  <si>
    <t>Принцесса Клевская. Принцесса де Монпансье</t>
  </si>
  <si>
    <t>Лафайет М. де</t>
  </si>
  <si>
    <t>978-5-17-189900-4</t>
  </si>
  <si>
    <t>ASE000000000901789</t>
  </si>
  <si>
    <t>http://cdn.eksmo.ru/v2/ASE000000000901789/COVER/cover1.jpg</t>
  </si>
  <si>
    <t>Зар.класс!Лафайет Принцесса Клевская. Принцесса де Монпансье</t>
  </si>
  <si>
    <t>Мари-Мадлен де Лафайет стояла у истоков психологической прозы во Франции XVII века. В романе «Принцесса Клевская» и новеллах «Принцесса де Монпансье», «Графиня Тандская» писательница умело переплетала реальность и вымысел. В центре повествования были чувства и судьбы женщин. Все три произведения были экранизированы. 
«Историю Генриетты Английской» мадам де Лафайет начала писать по просьбе принцессы. В тексте нашли отражение и политика, и быт при дворе, и любовные интриги, и даже загадочная кончина принцессы Генриетты.</t>
  </si>
  <si>
    <t>Дорога уходит в даль… В рассветный час. Весна</t>
  </si>
  <si>
    <t>Бруштейн А.Я., Челак В.Г.</t>
  </si>
  <si>
    <t>Золотая классика — детям!</t>
  </si>
  <si>
    <t>978-5-17-133481-9</t>
  </si>
  <si>
    <t>ЗолКлассикаДетям</t>
  </si>
  <si>
    <t>ASE000000000854230</t>
  </si>
  <si>
    <t>http://cdn.eksmo.ru/v2/ASE000000000854230/COVER/cover1.jpg</t>
  </si>
  <si>
    <t>ЗолКлассикаДетям Бруштейн Дорога уходит в даль… В рассветный час. Весна</t>
  </si>
  <si>
    <t>Александра Яковлевна Бруштейн (1884-1968) — советская писатель-
ница, родившаяся в переломные годы на рубеже столетий, с удивительной
точностью отразила то непростое время в автобиографической трилогии
о Сашеньке Яновской. Назревшие проблемы общества находили живой
отклик в Сашиной душе. Пытаясь побороть социальную несправедли-
вость, она помогала словом и делом нищим и обездоленным — всем тем,
от кого так легко отмахнуться.
В наше издание вошли все три повести о Сашеньке Яновской —
«Дорога уходит в даль…», «В рассветный час», «Весна».
Для среднего школьного возраста.</t>
  </si>
  <si>
    <t>Библия. Гриф РПЦ. Ветхий Завет, Новый Завет, Псалтирь. Библейские карты</t>
  </si>
  <si>
    <t>Институт Православной Книги. Библия</t>
  </si>
  <si>
    <t>978-5-17-182846-2</t>
  </si>
  <si>
    <t>Ямбикова Мария Александровна</t>
  </si>
  <si>
    <t>ИПК.Библия</t>
  </si>
  <si>
    <t>ASE000000000896045</t>
  </si>
  <si>
    <t>http://cdn.eksmo.ru/v2/ASE000000000896045/COVER/cover1.jpg</t>
  </si>
  <si>
    <t>ИПК.Библия. Гриф РПЦ. Ветхий Завет, Новый Завет, Псалтирь. Библейские карты</t>
  </si>
  <si>
    <t>Полный корпус книг Священного Писания в Синодальном переводе:
50 книг Ветхого Завета, 27 книг Нового Завета. Этот перевод является авторитетным и широко используемым в православном богослужении. 
Получен официальный гриф РПЦ и благословение Святейшего Патриарха Московского и всея Руси Кирилла. Перевод сверен с изданием Московской Патриархии 2025 г. 
Издание богато дополнительными материалами, уточняющими текст Библии: библейские карты и календарь, обозначения денежных средств в Новом Завете, указатель евангельских и апостольских чтений церковных, последовательность событий по четырем евангелистам, последовательность событий по книге Деяний апостолов и другие приложения.</t>
  </si>
  <si>
    <t>Религия. Теология</t>
  </si>
  <si>
    <t>Христианство</t>
  </si>
  <si>
    <t>114.11.2.1</t>
  </si>
  <si>
    <t>Библия. Гриф РПЦ. Синодальный перевод. Библейские карты</t>
  </si>
  <si>
    <t>978-5-17-191704-3</t>
  </si>
  <si>
    <t>ASE000000000903232</t>
  </si>
  <si>
    <t>http://cdn.eksmo.ru/v2/ASE000000000903232/COVER/cover1.jpg</t>
  </si>
  <si>
    <t>ИПК.Библия. Гриф РПЦ. Синодальный перевод. Библейские карты</t>
  </si>
  <si>
    <t>Символы в искусстве</t>
  </si>
  <si>
    <t>Марков А.В.</t>
  </si>
  <si>
    <t>Искусство и мир</t>
  </si>
  <si>
    <t>978-5-17-187319-6</t>
  </si>
  <si>
    <t>ИскусствоМир</t>
  </si>
  <si>
    <t>ASE000000000899417</t>
  </si>
  <si>
    <t>http://cdn.eksmo.ru/v2/ASE000000000899417/COVER/cover1.jpg</t>
  </si>
  <si>
    <t>ИскусствоМир Марков Символы в искусстве</t>
  </si>
  <si>
    <t>На протяжении веков художники говорили со зрителем на особом языке символов. Цвета, растения, животные, предметы, позы и детали интерьера рассказывали о любви и смерти, вере и власти, грехе и спасении — и современники художника зачастую считывали эти послания безошибочно. Сегодня большая часть этого визуального языка требует расшифровки. 
Почему лилия в руках архангела не просто цветок, зеркало может говорить об истине и тщеславии одновременно, а череп, собака, свеча или случайный, на первый взгляд, жест способны изменить смысл всей картины?
Ответы на эти и многие другие вопросы вы найдете в книге «Символы в искусстве». На примере множества произведений — от первобытных росписей Ласко и средневековых образов до Боттичелли, Босха, ван Эйка, Караваджо, Веласкеса, Мунка и Кандинского — автор показывает, как рождались, менялись и исчезали привычные символы и почему один и тот же знак в разные эпохи мог означать совершенно разное.
Эта книга о том, как научиться не просто смотреть на картины, а понимать их — замечать детали, понимать контекст и видеть то невидимое, которое художник спрятал на самом виду.
Александр Марков — философ, историк культуры, приглашенный профессор ряда зарубежных университетов, специалист по интерпретации изобразительного искусства, анализу классических и современных произведений.</t>
  </si>
  <si>
    <t>История искусств. Искусствоведение</t>
  </si>
  <si>
    <t>114.15.1.1</t>
  </si>
  <si>
    <t>Карта мира (в новых границах). Политическая и физическая (бол)</t>
  </si>
  <si>
    <t>Карта(складная/бол)</t>
  </si>
  <si>
    <t>978-5-17-154937-4</t>
  </si>
  <si>
    <t>247х113</t>
  </si>
  <si>
    <t>бумага мелованная глянцевая 90</t>
  </si>
  <si>
    <t>70x100/24(буклет)</t>
  </si>
  <si>
    <t>ASE000000000871418</t>
  </si>
  <si>
    <t>http://cdn.eksmo.ru/v2/ASE000000000871418/COVER/cover1.jpg</t>
  </si>
  <si>
    <t>Карта(складная/бол)Карта мира. Политическая и физическая(в новых границах)</t>
  </si>
  <si>
    <t>Эта обновлённая двусторонняя складная карта имеет обрезной формат 990х680 мм. В сложенном виде, при размерах 247,5 х 113,3 мм, она легко умещается в кармане. На одной стороне листа представлена красочная физическая карта мира масштаба 1:37 500 000, дополненная картами Арктики и Антарктиды, на другой стороне - политическая карта мира масштаба 1:37 500 000 с картой-врезкой Европы в масштабе 1:20 000 000. Каждое из государств мира дано со своим официальным флагом.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На дополнительных картах приведены также основные международные организации.</t>
  </si>
  <si>
    <t>Естественные науки. Математика</t>
  </si>
  <si>
    <t>Науки о Земле. Экология</t>
  </si>
  <si>
    <t>114.10.3.1</t>
  </si>
  <si>
    <t>Карта мира/ карта России (в НОВЫХ ГРАНИЦАХ) с флагами (складная)</t>
  </si>
  <si>
    <t>978-5-17-157019-4</t>
  </si>
  <si>
    <t>ASE000000000873588</t>
  </si>
  <si>
    <t>http://cdn.eksmo.ru/v2/ASE000000000873588/COVER/cover1.jpg</t>
  </si>
  <si>
    <t>Карта(складная/бол)Карта мира/ карта России (в новых границах) с флагами (складная)</t>
  </si>
  <si>
    <t>Складная карта содержит политическую карту мира и политико-административную карту России, карта дополнена флагами, гербами и справочной информацией с указанием площади территорий, численности населения, столиц и центров государств мира и субъектов РФ.  
На одной стороне листа – «Политическая карта мира» масштаба 1:40 000 000 (в 1 см 400 км).  На карте представлены все 196 независимых государств мира с их столицами, а также зависимые территории и территории с особым статусом. Населённые пункты на карте даны в трёх градациях численности: более 1 млн жителей, от 100 тыс. до 1 млн, менее 100 тыс. жителей. Карта обрамлена официальными флагами и гербами государств мира, расположенными в алфавитном порядке, что облегчает их поиск. Названия государств выделены разными цветами, обозначающими части света. 
На другой стороне листа – карта «Федеративное устройство России» в масштабе 1:9 000 000 (в 1 см 90 км). На карте представлены 89 субъектов Федерации с их столицами и центрами. Границы Российской Федерации отражены на основании Федеральных конституционных законов от 04.10.2022 (№№ 5-ФКЗ, 6-ФКЗ, 7-ФКЗ, 8-ФКЗ) о принятии в Российскую Федерацию и образовании в составе Российской Федерации новых субъектов: Донецкой Народной Республики, Луганской Народной Республики, Запорожской и Херсонской областей.    Субъекты РФ сгруппированы по 8 федеральным округам. Численность населения городов и посёлков дана по 6 градациям. Показаны магистральные пути железнодорожного и автомобильного сообщения. Карта обрамлена флагами и гербами, представленными в алфавитном порядке, названия субъектов РФ выделены разными цветами, обозначающими принадлежность к федеральным округам. 
Рекомендовано для широкого круга пользователей.</t>
  </si>
  <si>
    <t>Складная карта содержит политическую карту мира и политико-административную карту России, карта дополнена флагами, гербами и справочной информацией с указанием площади территорий, численности населения, столиц и центров государств мира и субъектов РФ.  
На одной стороне листа – «Политическая карта мира» масштаба 1:40 000 000 (в 1 см 400 км).  На карте представлены все 196 независимых государств мира с их столицами, а также зависимые территории и территории с особым статусом. Населённые пункты на карте даны в трёх градациях численности: более 1 млн жителей, от 100 тыс. до 1 млн, менее 100 тыс. жителей. Карта обрамлена официальными флагами и гербами государств мира, расположенными в алфавитном порядке, что облегчает их поиск. Названия государств выделены разными цветами, обозначающими части света. 
На другой стороне листа – карта «Федеративное устройство России» в масштабе 1:9 000 000 (в 1 см 90 км). На карте представлены 89 субъектов Федерации с их столицами и центрами.  Границы Российской Федерации отражены на основании Федеральных конституционных законов от 04.10.2022 (№№ 5-ФКЗ, 6-ФКЗ, 7-ФКЗ, 8-ФКЗ) о принятии в Российскую Федерацию и образовании в составе Российской Федерации новых субъектов: Донецкой Народной Республики, Луганской Народной Республики, Запорожской и Херсонской областей.  Субъекты РФ сгруппированы по 8 федеральным округам. Численность населения городов и посёлков дана по 6 градациям. Показаны магистральные пути железнодорожного и автомобильного сообщения. Карта обрамлена флагами и гербами, представленными в алфавитном порядке, названия субъектов РФ выделены разными цветами, обозначающими принадлежность к федеральным округам. 
Рекомендовано для широкого круга пользователей.</t>
  </si>
  <si>
    <t>Рецепты грузинской кухни: от хачапури до чурчхелы</t>
  </si>
  <si>
    <t>Латария Г.</t>
  </si>
  <si>
    <t>Кухня с душой</t>
  </si>
  <si>
    <t>978-5-17-190004-5</t>
  </si>
  <si>
    <t>КухняДушой</t>
  </si>
  <si>
    <t>ASE000000000901894</t>
  </si>
  <si>
    <t>http://cdn.eksmo.ru/v2/ASE000000000901894/COVER/cover1.jpg</t>
  </si>
  <si>
    <t>КухняДушой Рецепты грузинской кухни: от хачапури до чурчхелы</t>
  </si>
  <si>
    <t>Хотите перенести атмосферу настоящего грузинского застолья на свою кухню? Эта книга — ваш проводник в мир ярких вкусов и вековых традиций. В ней собраны аутентичные рецепты из разных уголков Грузии: от знаменитых хачапури и сочного шашлыка до пряной аджики и сладкой чурчхелы. Вы не просто узнаете, как приготовить блюда, а поймёте, в чём особенность кухни каждого региона.
Отдельный раздел посвящён супру — традиционному грузинскому застолью.
Книга написана простым языком: с ней справится даже начинающий кулинар.
Откройте для себя настоящую Грузию — блюдо за блюдом!</t>
  </si>
  <si>
    <t>«Рецепты грузинской кухни: от хачапури до чурчхелы» — это кулинарный путеводитель по аутентичной грузинской кухне.
В книге собраны рецепты из разных уголков Грузии: от парадных блюд до простой домашней еды.
Вы познакомитесь с кулинарными традициями разных регионов — от имеретинских хачапури и мегрельской аджики до сванской пряной соли и кахетинского шашлык.
Отдельный раздел посвящён супру — традиционному грузинскому застолью: в нём — правила сервировки и подбор блюд для праздников.
За каждым рецептом — кусочек грузинской истории и гостеприимства.
Гаумарджос!</t>
  </si>
  <si>
    <t>Кулинария</t>
  </si>
  <si>
    <t>Поваренные книги. Кулинарные рецепты</t>
  </si>
  <si>
    <t>Национальные кухни</t>
  </si>
  <si>
    <t>114.04.1.1</t>
  </si>
  <si>
    <t>ЙОРШ: Слишком живой, чтобы быть легендой. Дополненная биография группы</t>
  </si>
  <si>
    <t>Ступников Д.О.</t>
  </si>
  <si>
    <t>978-5-17-193074-5</t>
  </si>
  <si>
    <t>ASE000000000904470</t>
  </si>
  <si>
    <t>http://cdn.eksmo.ru/v2/ASE000000000904470/COVER/cover1.jpg</t>
  </si>
  <si>
    <t>ЛегендыРусРока Ступников ЙОРШ: Слишком живой, чтобы быть легендой. Дополненная биография группы</t>
  </si>
  <si>
    <t>ЙОРШ — некогда андеграундная команда из подмосковного Подольска, которая входит в число самых актуальных панк-рок-групп СНГ.
От маленьких баров, тесных подвалов и локальной узнаваемости до гигантских фестивальных сцен, горячих ротаций на радио и туров, охватывающих сотню городов за год. От репетиций в подмосковном ДК до песен, которые знает и поет вся страна. Этот путь стоил каждой капли пота, каждого синяка в слэме и каждой бессонной ночи в туровом автобусе. Мальчик с ирокезом вырос и празднует свой юбилей. Двадцать лет драйва, угара и панк-рока. Двадцать лет вместе с вами.
Книга, которую вы держите в руках, написанная журналистом Денисом Ступниковым, рассказывает об этом пути словами самих музыкантов. И если вы еще думаете, брать ли в руки гитару, — прочитайте и отправляйтесь в свой первый тур. Все только начинается. Потому что каждый из нас — ищущий и непреклонно верящий в свою мечту — «слишком живой, чтобы быть легендой».</t>
  </si>
  <si>
    <t>Биографии. Мемуары</t>
  </si>
  <si>
    <t>Творческий путь музыкантов и музыкальных коллективов</t>
  </si>
  <si>
    <t>111.07.6.1</t>
  </si>
  <si>
    <t>Закон подлости</t>
  </si>
  <si>
    <t>Оллис К.</t>
  </si>
  <si>
    <t>Любовь под прикрытием</t>
  </si>
  <si>
    <t>978-5-17-171896-1</t>
  </si>
  <si>
    <t>ЛюбовьПодПрикрытием</t>
  </si>
  <si>
    <t>ASE000000000887453</t>
  </si>
  <si>
    <t>http://cdn.eksmo.ru/v2/ASE000000000887453/COVER/cover1.jpg</t>
  </si>
  <si>
    <t>ЛюбовьПодПрикрытием Оллис Закон подлости</t>
  </si>
  <si>
    <t>– Старт новой серии «Любовь под прикрытием» — клапаны, закрывающие обрез, придают книге сходство с папкой «Совершенно секретно».
– Шпионские расследования, служебные романы, запретная любовь, юмор на грани фола, пикантные сцены. Атмосфера «Форсажа» и «Бондианы».
– «Горячие сцены, юмор, интриги и расследования прокатят по таким сюжетным горкам, что в конце вы будете долго отходить с вопросом: «Да ладно, как я не вычислил убийцу?!» А раскрытие страшной тайны из жизни главной героини потрясет вас до глубины души» — Тамуна Менро, современная российская писательница.</t>
  </si>
  <si>
    <t>Когда бойкая и отважная Лилиан оканчивала полицейскую академию, она не подозревала, что совсем скоро ей снова предстоит учиться в университете, чтобы выйти на след серийного маньяка. И уж точно она не ожидала, что по уши влюбится в своего наставника. Вспыхнувшие между ними чувства окрыляют девушку, однако камнем преткновения становятся вечные недомолвки Макса и его скрытность. Но всего одна ночь, всего одна случайность – и страшная правда выходит наружу. Лили не была готова узнать тайну, скрывающую его истинное лицо…</t>
  </si>
  <si>
    <t>111.11.2.2</t>
  </si>
  <si>
    <t>ОГЭ-2027 Информатика. 40 тренировочных вариантов экзаменационных работ для подготовки к основному государственному экзамену</t>
  </si>
  <si>
    <t>Ушаков Д.М.</t>
  </si>
  <si>
    <t>ПРОЧИЕ (ФИЗ-РА, ОБЖ, ТЕХНОЛОГИЯ, ЧЕРЧЕНИЕ... 5-9 КЛ)</t>
  </si>
  <si>
    <t>978-5-17-188095-8</t>
  </si>
  <si>
    <t>ASE000000000900428</t>
  </si>
  <si>
    <t>http://cdn.eksmo.ru/v2/ASE000000000900428/COVER/cover1.jpg</t>
  </si>
  <si>
    <t>ОГЭ-27!Информатика.(60х84/8)40 вариантов</t>
  </si>
  <si>
    <t>Вниманию школьников и абитуриентов предлагается новое пособие для подготовки к ОГЭ, которое содержит 40 тренировочных вариантов экзаменационных работ.
Каждый экзаменационный вариант в сборнике составлен в соответствии с требованиями единого государственного экзамена, включает задания разных типов и сложности по основным разделам курса информатики. ОГЭ по информатике проводится в компьютерной форме.
В конце пособия даны ответы для самопроверки на все задания.
Материал сборника может быть использован для планомерного повторения изученного материала и тренировки выполнения заданий различного типа при подготовке к единому государственному экзамену.</t>
  </si>
  <si>
    <t>Сталин. Собрание сочинений. Полная версия</t>
  </si>
  <si>
    <t>Собрание сочинений Радзинского</t>
  </si>
  <si>
    <t>978-5-17-191913-9</t>
  </si>
  <si>
    <t>Радзинский(СобрСоч)</t>
  </si>
  <si>
    <t>ASE000000000902818</t>
  </si>
  <si>
    <t>http://cdn.eksmo.ru/v2/ASE000000000902818/COVER/cover1.jpg</t>
  </si>
  <si>
    <t>Радзинский(СобрСоч)Сталин. Собрание сочинений. Полная версия</t>
  </si>
  <si>
    <t>«Горе, горе тебе, великий город Вавилон, город крепкий! Ибо в один час пришел суд твой» (ОТК. 18: 10). «Я первый и Я последний, и кроме меня нет Бога» (Ис. 44:6). Эти слова Святой Книги должен был хорошо знать ученик Духовной семинарии маленький Сосо Джугашвили, вошедший в мировую историю под именем Сталина. Одна из лучших книг Эдварда Радзинского о самом противоречивом герое мировой истории.</t>
  </si>
  <si>
    <t>Историческая проза</t>
  </si>
  <si>
    <t>Российская историческая проза</t>
  </si>
  <si>
    <t>111.02.2.1</t>
  </si>
  <si>
    <t>Чувство и чувствительность</t>
  </si>
  <si>
    <t>Остен Д.</t>
  </si>
  <si>
    <t>Романтика на все времена</t>
  </si>
  <si>
    <t>978-5-17-191984-9</t>
  </si>
  <si>
    <t>РомантикВсеВремена</t>
  </si>
  <si>
    <t>Sense and Sensibility</t>
  </si>
  <si>
    <t>ASE000000000902826</t>
  </si>
  <si>
    <t>http://cdn.eksmo.ru/v2/ASE000000000902826/COVER/cover1.jpg</t>
  </si>
  <si>
    <t>РомантикВсеВремена Остен Чувство и чувствительность</t>
  </si>
  <si>
    <t>После смерти отца сестры Элинор и Марианна Дэшвуд оказываются в трудном положении: они вынуждены покинуть родной особняк, который достался их сводному брату. Щедрый родственник предоставляет им коттедж в своем имении, но недостаточно обрести новый дом – нужно еще устроить личную жизнь. 
В этом отношении сестры разные, как день и ночь. Непосредственная Марианна совершенно не скрывает своей влюбленности в обаятельного нового знакомого Джона Уиллоби. Ей нет дела до того, что о ней подумают. Для Элинор правила приличия – превыше всего, и она не позволит никому увидеть свое разбитое сердце. Но однажды Марианне придется понять разницу между чувствительностью и истинным чувством, а Элинор – все же открыть душу тому, кто может сделать ее счастливой...
Знаменитый роман Джейн Остен о разных, но любящих сестрах, неоднократно экранизированный, в том числе в 2026 году.
Новая серия лучшей романтической классики для любителей красивых изданий и лучших романов о любви в исторических декорациях. Возьмите книгу в руки и почувствуйте себя одной из героинь Джейн Остен!
Сахарная обложка с переливающейся фольгой, изящное оформление, цветной блок текста и тонированный срез – читайте эстетично.
Уменьшенный формат идеально подходит, чтобы носить книгу с собой и читать ее в кафе и в парках.</t>
  </si>
  <si>
    <t>Японский для начинающих. Самоучитель с нуля</t>
  </si>
  <si>
    <t>Самоучители с нуля</t>
  </si>
  <si>
    <t>978-5-17-188613-4</t>
  </si>
  <si>
    <t>СамоучитСНуля</t>
  </si>
  <si>
    <t>ASE000000000900735</t>
  </si>
  <si>
    <t>http://cdn.eksmo.ru/v2/ASE000000000900735/COVER/cover1.jpg</t>
  </si>
  <si>
    <t>СамоучитСНуля Японский для начинающих. Самоучитель с нуля</t>
  </si>
  <si>
    <t>Ольга Андреевна Первова — преподаватель японского языка и культуры, выпускница МГПУ, опыт преподавания 14 лет. Стажировалась в г. Токио и г. Осака. 
Пособие «Японский для начинающих. Самоучитель с нуля» состоит из 10 уроков, каждый из которых содержит информацию о необходимых для уровней JLPT N5—N4 иероглифах и грамматических правилах с примерами их употребления и упражнениями для
тренировки навыков.
В конце книги вы найдете ключи к этим упражнениям, а также таблицу иероглифических ключей, таблицы азбук катакана и хирагана с порядком начертания и прописи для тренировки правописания иероглифов и азбук. 
Алфавит, лексика и грамматические конструкции озвучены носителями языка и доступны для прослушивания по QR-кодам.
Издание адресовано широкому кругу читателей, будет полезно и интересно всем, кто начинает изучать японский язык.</t>
  </si>
  <si>
    <t>Филологические науки</t>
  </si>
  <si>
    <t>Другие языки</t>
  </si>
  <si>
    <t>114.14.7.1</t>
  </si>
  <si>
    <t>Волшебный лабиринт</t>
  </si>
  <si>
    <t>Мальорки С.</t>
  </si>
  <si>
    <t>Школа тайных сил</t>
  </si>
  <si>
    <t>978-5-17-188933-3</t>
  </si>
  <si>
    <t>ШколаТайныхСил</t>
  </si>
  <si>
    <t>Colegio de poderes secretos 5 - El laberinto mágico</t>
  </si>
  <si>
    <t>ASE000000000901053</t>
  </si>
  <si>
    <t>http://cdn.eksmo.ru/v2/ASE000000000901053/COVER/cover1.jpg</t>
  </si>
  <si>
    <t>ШколаТайныхСил Мальорки Волшебный лабиринт</t>
  </si>
  <si>
    <t>Аксель и Лола становятся жертвами коварного плана Тёмного братства — их заманивают в ловушку!
Оказавшись в загадочном Мире тёмных, друзья попадают в лабиринт безумного мага Аркануса. На помощь друзьям отправляются кот Тринадцатый и мышонок Голиаф. Теперь им придётся на время забыть о разногласиях и стать одной командой. Им предстоит не только спастись самим, но и перехитрить Аркануса, чтобы вернуться домой через таинственный светоход.</t>
  </si>
  <si>
    <t>112.07.3.2</t>
  </si>
  <si>
    <t>Политика</t>
  </si>
  <si>
    <t>978-5-17-099791-6</t>
  </si>
  <si>
    <t>Πολιτικά</t>
  </si>
  <si>
    <t>ASE000000000826187</t>
  </si>
  <si>
    <t>http://cdn.eksmo.ru/v2/ASE000000000826187/COVER/cover1.jpg</t>
  </si>
  <si>
    <t>ЭксклюзивКлассика Аристотель Политика</t>
  </si>
  <si>
    <t>«Средний класс», «экономика», «семья как ячейка государства», «политика», «конституция», «гражданский долг» – мы произносим эти слова и выражения, даже не зная, что самим их существованием обязаны Аристотелю, гениальному мыслителю, который впервые ввел их в оборот в своем произведении «Политика», где и изобрел социальную и политическую философию, впервые в истории выделив изучение общественных отношений в самостоятельную науку. 
«Человек по природе своей существо политическое», – говорил Аристотель. Но какое политическое устройство он полагал справедливым? На какие социальные слои предлагал опираться, чтобы наилучшим образом организовать совместную жизнь в государстве? И в чем видел залог правильного и разумного государственного управления?</t>
  </si>
  <si>
    <t>114.12.1.1</t>
  </si>
  <si>
    <t>Выбор</t>
  </si>
  <si>
    <t>Бжезинский З.</t>
  </si>
  <si>
    <t>978-5-17-159128-1</t>
  </si>
  <si>
    <t>Зайцева Ольга Сергеевна</t>
  </si>
  <si>
    <t>THE CHOICE: GLOBAL DOMINATION OR GLOBAL LEADERSHIP</t>
  </si>
  <si>
    <t>ASE000000000875646</t>
  </si>
  <si>
    <t>http://cdn.eksmo.ru/v2/ASE000000000875646/COVER/cover1.jpg</t>
  </si>
  <si>
    <t>ЭксклюзивКлассика Бжезинский Выбор</t>
  </si>
  <si>
    <t>В книге «Выбор» автор излагает свою концепцию глобального лидерства Америки: только США могут и должны быть мировым лидером, но это, в свою очередь, требует от США перестать быть государством, преследующим свои узконациональные интересы, а представлять интересы всего мира.</t>
  </si>
  <si>
    <t>Общественные науки. Политика. Социология. Культура</t>
  </si>
  <si>
    <t>Международные отношения. Внешняя политика</t>
  </si>
  <si>
    <t>114.20.3.1</t>
  </si>
  <si>
    <t>Стрелок</t>
  </si>
  <si>
    <t>978-5-17-107841-6</t>
  </si>
  <si>
    <t>THE DARK TOWER #1: THE GUNSLINGER</t>
  </si>
  <si>
    <t>ASE000000000835812</t>
  </si>
  <si>
    <t>http://cdn.eksmo.ru/v2/ASE000000000835812/COVER/cover1.jpg</t>
  </si>
  <si>
    <t>ЭксклюзивКлассика Кинг Стрелок</t>
  </si>
  <si>
    <t>– От автора культовых романов «Зеленая миля», «Сияние» и «Институт».
– Первая книга знаменитого цикла «Темная башня».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Издание серии «Эксклюзивная классика» – книги в удобном формате и мягкой обложке.</t>
  </si>
  <si>
    <t>Юный Роланд — последний благородный рыцарь в мире, «сдвинувшемся с места». Ему во что бы то ни стало нужно найти Темную Башню — средоточие Силы, краеугольный камень мироздания. Когда-нибудь он отыщет эту Башню, а пока ему предстоит долгий и опасный путь — путь по миру, которым правит черная магия, по миру, из которого порой открываются двери в нашу реальность...</t>
  </si>
  <si>
    <t>111.05.1.3</t>
  </si>
  <si>
    <t>978-5-17-099202-7</t>
  </si>
  <si>
    <t>ASE000000000725426</t>
  </si>
  <si>
    <t>http://cdn.eksmo.ru/v2/ASE000000000725426/COVER/cover1.jpg</t>
  </si>
  <si>
    <t>ЭксклюзивКлассика Лавкрафт Зов Ктулху</t>
  </si>
  <si>
    <t>Дагон, Ктулху, Йог-Сотот и многие другие темные божества, придуманные Говардом Лавкрафтом в 1920-е годы, приобрели впоследствии такую популярность, что сотни творцов фантастики, включая Нила Геймана и Стивена Кинга, до сих пор продолжают расширять его мифологию. Каждое монструозное божество в лавкрафтианском пантеоне олицетворяет собой одну из бесчисленных граней хаоса. Таящиеся в глубинах океана или пребывающие в глубине непроходимых лесов, спящие в египетских пирамидах или замурованные в горных пещерах, явившиеся на нашу планету со звезд или из бездны неисчислимых веков, они неизменно враждебны человечеству и неподвластны разуму. И единственное, что остается человеку – это всячески избегать столкновения с этими таинственными существами и держаться настороже…</t>
  </si>
  <si>
    <t>В сиреневом саду</t>
  </si>
  <si>
    <t>Олкотт Л.</t>
  </si>
  <si>
    <t>978-5-17-184032-7</t>
  </si>
  <si>
    <t>Under the Lilacs</t>
  </si>
  <si>
    <t>ASE000000000897016</t>
  </si>
  <si>
    <t>http://cdn.eksmo.ru/v2/ASE000000000897016/COVER/cover1.jpg</t>
  </si>
  <si>
    <t>ЭксклюзивКлассика Олкотт В сиреневом саду</t>
  </si>
  <si>
    <t>Двенадцатилетний Бен Браун вместе со своим лучшим другом – пуделем Санчо сбегает из цирка и отправляется в путь, полный опасностей и неожиданных встреч. После долгих скитаний судьба приводит мальчика в уютный дом, окруженный пышно цветущими сиренями. Здесь, среди добрых людей, – заботливой миссис Мосс и ее озорных дочек, у Бена появляется возможность начать новую жизнь.</t>
  </si>
  <si>
    <t>Красный смех</t>
  </si>
  <si>
    <t>Андреев Л.Н.</t>
  </si>
  <si>
    <t>978-5-17-115092-1</t>
  </si>
  <si>
    <t>ASE000000000843414</t>
  </si>
  <si>
    <t>http://cdn.eksmo.ru/v2/ASE000000000843414/COVER/cover1.jpg</t>
  </si>
  <si>
    <t>ЭксклюзивКлассикаРус Андреев Красный смех</t>
  </si>
  <si>
    <t>Рассказ «Красный смех» — одно из самых страшных произведений Андреева, сложная и символичная картина ужасов войны. 
На войне можно уцелеть. Но можно ли ее пережить? Вернуться и просто забыть?
Или война, со всем ее кромешным ужасом и безумием, с ее нелепостью и жестокостью, так и остается навеки в сознании уцелевшего, обреченного поневоле снова и снова возвращаться мыслями к воспоминаниям о пережитом?..
В сборник также вошли повесть «Жизнь Василия Фивейского», рассказ «Губернатор» и другие произведения писателя.</t>
  </si>
  <si>
    <t>978-5-17-149175-8</t>
  </si>
  <si>
    <t>ASE000000000865363</t>
  </si>
  <si>
    <t>http://cdn.eksmo.ru/v2/ASE000000000865363/COVER/cover1.jpg</t>
  </si>
  <si>
    <t>ЭксклюзивКлассикаРус Булгаков Мастер и Маргарита(2-ое издание)</t>
  </si>
  <si>
    <t>От автора шедевра «Собачье сердце» и «Белая гвардия» Михаила Булгакова.
Один из самых известных романов XX века.
1 января 2023 года на экраны выйдет фильм «Воланд» — новое прочтение культового романа, посвящённое взаимоотношениям Мастера и Маргариты, Мастера и Воланда.
Бессмертное, загадочное и остроумное «Евангелие от Сатаны» Михаила Булгакова.
Роман, уникальный в российской литературе ХХ столетия. Трудно себе представить, какое влияние он оказал на мировую культуру.
На основе «Мастера и Маргариты» снимались и продолжают сниматься фильмы и телесериалы, это произведение легло в основу оперы, симфонии, рок-оперы, его иллюстрировали самые знаменитые художники и фотографы. 
Достаточно перечислить лишь немногих создателей произведений, посвященных шедевру Булгакова и им вдохновленных: Анджей Вайда, Эннио Морриконе, Мик Джаггер, Дэвид Боуи. 
Чем же заворожила столь разных творческих личностей история о дьяволе и его свите, почтивших своим присутствием Москву 1930-х, о прокураторе Иудеи всаднике Понтии Пилате и нищем философе Иешуа Га-Ноцри, о талантливом и несчастном Мастере и его прекрасной и верной возлюбленной Маргарите?..</t>
  </si>
  <si>
    <t>Бессмертное, загадочное и остроумное «Евангелие от Сатаны» Михаила Булгакова.
Роман, уникальный в российской литературе ХХ столетия. Трудно себе представить, какое влияние он оказал на мировую культуру.
На основе «Мастера и Маргариты» снимались и продолжают сниматься фильмы и телесериалы, это произведение легло в основу оперы, симфонии, рок-оперы, его иллюстрировали самые знаменитые художники и фотографы. 
Достаточно перечислить лишь немногих создателей произведений, посвященных шедевру Булгакова и им вдохновленных: Анджей Вайда, Эннио Морриконе, Мик Джаггер, Дэвид Боуи. 
Чем же заворожила столь разных творческих личностей история о дьяволе и его свите, почтивших своим присутствием Москву 1930-х, о прокураторе Иудеи всаднике Понтии Пилате и нищем философе Иешуа Га-Ноцри, о талантливом и несчастном Мастере и его прекрасной и верной возлюбленной Маргарите?..</t>
  </si>
  <si>
    <t>Повести и рассказы</t>
  </si>
  <si>
    <t>978-5-17-133320-1</t>
  </si>
  <si>
    <t>(Уволен) Давыдова Светлана Валерьевна</t>
  </si>
  <si>
    <t>ASE000000000854067</t>
  </si>
  <si>
    <t>http://cdn.eksmo.ru/v2/ASE000000000854067/COVER/cover1.jpg</t>
  </si>
  <si>
    <t>ЭксклюзивКлассикаРус Достоевский Повести и рассказы</t>
  </si>
  <si>
    <t>Гений Достоевского поистине универсален — в своих «малых» произведениях, как и в великих романах, он выступает и тонким психологом,  и внимательным наблюдателем, и талантливым сатириком. Его «Дядюшкин сон», «Господин Прохарчин» и «Честный вор», в которых не однажды усматривали перекличку с Гоголем, исполнены горькой иронии, а вывернутая наизнанку жизнь глубинной провинции и петербургского «дна» заставляет читателя одновременно смеяться над недостатками героев и сопереживать им. 
Именно в ранних рассказах и повестях Достоевский начал разрабатывать важнейшие философско-нравственные темы, которые позже будут развиты в «Преступлении и наказании», «Бесах» и «Братьях Карамазовых».</t>
  </si>
  <si>
    <t>Тихий Дон. [Роман. В 2 т.] Т. II</t>
  </si>
  <si>
    <t>Шолохов М.А.</t>
  </si>
  <si>
    <t>978-5-17-094111-7</t>
  </si>
  <si>
    <t>ASE000000000719919</t>
  </si>
  <si>
    <t>http://cdn.eksmo.ru/v2/ASE000000000719919/COVER/cover1.jpg</t>
  </si>
  <si>
    <t>ЭксклюзивКлассикаРус Шолохов Тихий Дон. [Роман. В 2 т.]. Т. II</t>
  </si>
  <si>
    <t>«Тихий Дон» – масштабное эпическое полотно, повествующее о донском казачестве в самый противоречивый, переломный период истории нашей страны — кровавой Первой мировой и братоубийственной Гражданской войны, когда, по словам самого Шолохова, "в смертной драке брат идет на брата, сын – на отца". Что же происходило в душах людей в это смутное время, как получилось, что самые родные, близкие люди стали по разные стороны баррикад и превратились в смертельных врагов?
По глубине осмысления действительности, удивительной точности в описании характеров этому произведению, пожалуй, нет равных.. Книга, о которой говорят и спорят по сей день!</t>
  </si>
  <si>
    <t>Все правила русского языка в схемах и таблицах</t>
  </si>
  <si>
    <t>Эффективные методы усвоения</t>
  </si>
  <si>
    <t>978-5-17-161062-3</t>
  </si>
  <si>
    <t>ЭффектМетодыУсвоения</t>
  </si>
  <si>
    <t>ASE000000000877651</t>
  </si>
  <si>
    <t>http://cdn.eksmo.ru/v2/ASE000000000877651/COVER/cover1.jpg</t>
  </si>
  <si>
    <t>ЭффектМетодыУсвоения Все правила русского языка в схемах и таблицах</t>
  </si>
  <si>
    <t>В данном пособии исчерпывающе изложены основные правила русской орфографии и пунктуации.
Материал наглядно представлен в схемах и таблицах, что облегчает восприятие информации и делает процесс обучения более эффективным.
Каждая тема завершается несколькими упражнениями для повторения и закрепления пройденного, а в конце книги даны ключи для самопроверки.
Издание адресовано всем, кто хочет писать и говорить по-русски грамотно.</t>
  </si>
  <si>
    <t>Гуманитарные дисциплины</t>
  </si>
  <si>
    <t>Русский язык</t>
  </si>
  <si>
    <t>113.02.2.2</t>
  </si>
  <si>
    <t>Код ЕКН</t>
  </si>
  <si>
    <t>Моя первая большая книга обо всем на свете</t>
  </si>
  <si>
    <t>Миранда И., Миранда Х., &lt;не указано&gt;</t>
  </si>
  <si>
    <t>100 тысяч вопросов и ответов</t>
  </si>
  <si>
    <t>ДЕТСКИЕ ЭНЦИКЛОПЕДИИ И АТЛАСЫ (7 ЛЕТ И СТАРШЕ)</t>
  </si>
  <si>
    <t>978-5-17-192952-7</t>
  </si>
  <si>
    <t>100ТысячВопросовОтветов</t>
  </si>
  <si>
    <t>ASE000000000901019</t>
  </si>
  <si>
    <t>http://cdn.eksmo.ru/v2/ASE000000000901019/COVER/cover1.jpg</t>
  </si>
  <si>
    <t>100ТысячВопросовОтветов Моя первая большая книга обо всем на свете</t>
  </si>
  <si>
    <t>Как устроен мир? Почему мы чихаем и отчего у нас бьётся сердце? Откуда берётся дождь и как образуются горы? Почему корабль не тонет, а самолёт не падает? Зачем жирафу длинная шея, а слону — хобот? Маленькие почемучки постоянно открывают для себя что-то новое, и каждое такое открытие рождает новые вопросы. Эта книга — надёжный спутник в их увлекательном путешествии по миру знаний. Здесь собраны самые интересные вопросы, которые волнуют маленьких исследователей, и даны короткие, понятные, а главное — добрые ответы. Книга охватывает множество тем: от Вселенной и нашей планеты до животных и растений, от устройства техники до тела человека. Каждая страница — это новый вопрос и новое открытие, которые легко запомнить и интересно обсудить.
Крупные, яркие, зрелищные иллюстрации делают книгу невероятно привлекательной для детского взгляда. Они помогают представить то, о чём идёт речь, дополняют текст и превращают чтение в настоящее путешествие по страницам, полным красок и удивительных деталей. Даже самые сложные вещи — от смены дня и ночи до передачи звуковых волн в телефоне — становятся понятными и наглядными.
Тексты написаны живым языком, без заумных слов, что позволит детям читать книгу самостоятельно и легко находить интересующую тему или просто листать её, переходя от одного удивительного факта к другому.
Эта энциклопедия — не просто собрание полезных сведений, а приглашение к диалогу: она учит ребёнка задавать вопросы, удивляться, сравнивать и делать собственные выводы. Книга станет отличным подарком для детей: здесь их ждут страницы радости, удивления и новых знаний.
Для широкого круга читателей.</t>
  </si>
  <si>
    <t>Естественные науки (7+)</t>
  </si>
  <si>
    <t>112.03.1.1</t>
  </si>
  <si>
    <t>Хранители рассвета: Зара</t>
  </si>
  <si>
    <t>Джей-Джонс С.</t>
  </si>
  <si>
    <t>BUZZ</t>
  </si>
  <si>
    <t>978-5-17-168270-5</t>
  </si>
  <si>
    <t>GUARDIANS OF DAWN: ZHARA</t>
  </si>
  <si>
    <t>ASE000000000884798</t>
  </si>
  <si>
    <t>http://cdn.eksmo.ru/v2/ASE000000000884798/COVER/cover1.jpg</t>
  </si>
  <si>
    <t>BUZZ Джей-Джонс Хранители рассвета: Зара</t>
  </si>
  <si>
    <t>– Новинка от Джей-Джонс С., автора бестселлеров New York Times.
– Фэнтези-ретеллинг для подростков с мотивами «Золушки»: главная героиня живет под гнетом мачехи, но одна судьбоносная встреча меняет все. 
– Также в романе есть мотивы «Сейлор Мун»: магические способности, тайные организации, борьба с темными силами и сильные женские образы.
– В книге встречаются отсылки к восточной мифологии и поп-культуре, включая BTS.
– Роскошное издание в серии BUZZ: суперобложка, тиснение фольгой на переплете, цветные форзацы, фирменное лого с пчелой и короной.</t>
  </si>
  <si>
    <t>МАГИЯ МЕРЦАЕТ. ЛЮБОВЬ ПЫЛАЕТ. ХАОС ЦАРИТ.
Магия запрещена во всех Утренних королевствах. Магов называют мерзостью и винят в нашествии монстров, опустошивших эти земли двадцать лет назад.
У Цзинь Зары и без того было достаточно забот: потакать прихотям мачехи, присматривать за слепой младшей сестрой и держать под контролем собственные магические способности. Но после случайной встречи с юношей по имени Хань она знакомится с секретной организацией магического освобождения под названием «Хранители рассвета». Зара понимает, что слухи о монстрах на болотах могут быть не такими уж и ложными. Таинственная чума развращает магов Цзаньхэя и превращает их в монстров. 
Чтобы восстановить гармонию и принести мир во все уголки, Зара должна раскрыть в себе воина стихий, иначе баланс между порядком и хаосом будет потерян навсегда.</t>
  </si>
  <si>
    <t>111.11.1.1</t>
  </si>
  <si>
    <t>Цирцея</t>
  </si>
  <si>
    <t>Миллер Мадлен</t>
  </si>
  <si>
    <t>978-5-17-111581-4</t>
  </si>
  <si>
    <t>Circe</t>
  </si>
  <si>
    <t>ASE000000000839733</t>
  </si>
  <si>
    <t>http://cdn.eksmo.ru/v2/ASE000000000839733/COVER/cover1.jpg</t>
  </si>
  <si>
    <t>Corpus.(roman)Древняя Греция Миллер Цирцея</t>
  </si>
  <si>
    <t>– «Цирцея» – один из самых ярких и обсуждаемых интеллектуальных бестселлеров последних лет, покоривший читателей по всему миру.
– Мадлен Миллер – американская писательница и специалист по античной культуре. Ее книги переведены на десятки языков и разошлись по миру многомиллионными тиражами. 
– Роман «Цирцея» получил премию Goodreads и премию Indie Choice Award, а также вошел в списки лучших книг года по версиям Guardian, NPR, The Washington Post, Time, Amazon, People и многих других авторитетных изданий.
– В центре сюжета – знаменитая колдунья Цирцея, дочь могущественного бога солнца Гелиоса. Изгнанная на далекий остров за свои необычные способности, она учится жить по собственным правилам, познает любовь и одиночество, сталкивается с предательством и опасностям.
– На страницах романа читатели встретят легендарных герои древнегреческой мифологии – Одиссея, Минотавра, Дедала, Медею, Сциллу и многих других. Однако впервые история рассказана глазами женщины, которая на протяжении веков оставалась лишь второстепенным персонажем.
– Компания HBO Max купила права на экранизацию романа, над сериалом будут работать сценаристы «Планеты обезьян» и «Мира юрского периода».</t>
  </si>
  <si>
    <t>Цирцея – дочь великого титана Гелиоса, бога солнца, который каждый день озаряет собой небосвод. Но своей божественной природы она почти не ощущает: брат и сестра издеваются над ней, мать не выносит звуков ее голоса, а отец едва обращает на нее внимание. Еще ребенком она присутствует на судилище над Прометеем, могущественным титаном, пожертвовавшим своей свободой ради благополучия смертных, и эта встреча навсегда меняет её жизнь. Как и встреча с Главком, бедным молодым рыбаком, ради которого Цирцея совершает нечто столь невероятное, что даже сам златоокий Гелиос и Зевс-громовержец приходят в замешательство и решают отправить ее в изгнание на необитаемый остров Ээя. И вот тут-то и начинается самое интересное.</t>
  </si>
  <si>
    <t>111.01.1.1</t>
  </si>
  <si>
    <t>Доверие</t>
  </si>
  <si>
    <t>Дуглас П.</t>
  </si>
  <si>
    <t>Newromance</t>
  </si>
  <si>
    <t>978-5-17-136566-0</t>
  </si>
  <si>
    <t>NewRomance</t>
  </si>
  <si>
    <t>CREDENCE</t>
  </si>
  <si>
    <t>ASE000000000853100</t>
  </si>
  <si>
    <t>http://cdn.eksmo.ru/v2/ASE000000000853100/COVER/cover1.jpg</t>
  </si>
  <si>
    <t>NewRomance Дуглас!Доверие</t>
  </si>
  <si>
    <t>В последнее время Тирнан де Хаас все стало безразлично. Единственная дочь кинопродюсера и его жены-старлетки выросла в богатой, привилегированной семье, однако не получила от родных ни любви, ни наставлений. С ранних лет девушку отправляли в школы-пансионы, и все же ей не удалось избежать одиночества. Она не смогла найти свой жизненный путь, ведь тень родительской славы всюду преследовала ее.
После внезапной смерти родителей Тирнан понимает: ей положено горевать. Но разве что-то изменилось? Она и так всегда была одна.
Джейк Ван дер Берг, сводный брат ее отца и единственный живой родственник, берет девушку, которой осталась пара месяцев до восемнадцатилетия, под свою опеку. Отправившись жить с ним и его двумя сыновьями, Калебом и Ноем, в горы Колорадо, Тирнан вскоре обнаруживает, что теперь эти мужчины решают, о чем ей беспокоиться. Под их покровительством она учится работать, выживать в глухом лесу и постепенно находит свое место среди них.
И с ними. 
Также Тирнан осознает, что без посторонних глаз грани дозволенного размываются, а правила нарушаются с небывалой легкостью.
Один ее завоевал.
Другой ее хочет.
Но он...
С ним она останется навсегда.</t>
  </si>
  <si>
    <t>THE POP-UP BOOK. Шедевры литературы</t>
  </si>
  <si>
    <t>978-5-17-172049-0</t>
  </si>
  <si>
    <t>196х253</t>
  </si>
  <si>
    <t>THE POP-UP BOOK.ШедеврЛит</t>
  </si>
  <si>
    <t>ASE000000000887627</t>
  </si>
  <si>
    <t>http://cdn.eksmo.ru/v2/ASE000000000887627/COVER/cover1.jpg</t>
  </si>
  <si>
    <t>THE POP-UP BOOK.ШедеврЛит Оруэлл 1984</t>
  </si>
  <si>
    <t>Джордж Оруэлл – английский писатель и публицист, чьи произведения стали неотъемлемой частью мировой литературы XX века. Его роман «1984» – одна из самых известных антиутопий в истории, книга, которая заставляет задуматься о том, как устроено общество и какую цену порой приходится платить за право оставаться собой. В центре сюжета – история Уинстона Смита, человека, пытающегося сохранить личность в мире, где всё подчинено строгому контролю, а правда становится относительным понятием.
Это издание – отличный выбор для всех, кто хочет познакомиться с культовым романом или перечитать его в новом качестве. Перевод Виктора Голышева, признанный одним из лучших на русском языке, бережно передаёт стиль и глубину оригинала, а интерактивный элемент на обложке добавляет книге особый шарм. Чёрно-белые иллюстрации и продуманное подарочное оформление делают это издание достойным внимания ценителей качественной литературы.</t>
  </si>
  <si>
    <t>Дракула</t>
  </si>
  <si>
    <t>Стокер Б.</t>
  </si>
  <si>
    <t>978-5-17-183202-5</t>
  </si>
  <si>
    <t>Dracula</t>
  </si>
  <si>
    <t>ASE000000000872435</t>
  </si>
  <si>
    <t>http://cdn.eksmo.ru/v2/ASE000000000872435/COVER/cover1.jpg</t>
  </si>
  <si>
    <t>THE POP-UP BOOK.ШедеврЛит Стокер Дракула</t>
  </si>
  <si>
    <t>«Дракула» Брэма Стокера - классический готический роман, сыгравший основополагающую роль в популяризации вампирской тематики. Таинственный и привлекательный антагонист, динамичный мистический сюжет, полный неожиданных поворотов и загадок, профессор Ван Хелсинг, ставший олицетворением борьбы с нечистой силой, – всё это волнует читателей до сих пор, хотя с момента публикации романа прошло уже больше ста лет.
Это издание – настоящий подарок для всех поклонников «Дракулы». Интерактивный элемент на обложке книги, подарочное оформление и рисунки известной современной художницы Милены Кресс предлагают читателю совершенно особенный взгляд на классику викторианской литературы.</t>
  </si>
  <si>
    <t>Смех лисы</t>
  </si>
  <si>
    <t>Продолжение следует: Яндекс Книги &amp; РЕШ</t>
  </si>
  <si>
    <t>978-5-17-175864-6</t>
  </si>
  <si>
    <t>Букмейт &amp; РЕШ</t>
  </si>
  <si>
    <t>ASE000000000890379</t>
  </si>
  <si>
    <t>http://cdn.eksmo.ru/v2/ASE000000000890379/COVER/cover1.jpg</t>
  </si>
  <si>
    <t>Букмейт &amp; РЕШ Идиатуллин Смех лисы</t>
  </si>
  <si>
    <t>- Новинка совместного проекта РЕШ и Яндекс Книг. Четвертая книга серии. 
- Изначально фантастический роман был выпущен в формате книжного сериала в 12 эпизодах, озвученного Сергеем Гилевым. Теперь очередь бумажной версии.
- Шамиль Идиатуллин — журналист, писатель, лауреат премий «Большая книга» («Город Брежнев», «Бывшая Ленина») и «Новые горизонты» («Убыр»).</t>
  </si>
  <si>
    <t>Шамиль Идиатуллин — прозаик, журналист, дважды лауреат премии «Большая книга». Автор реалистических романов «Город Брежнев» и «Бывшая Ленина», мистического триллера «Убыр», шпионского «За старшего» и криминального «До февраля», этнофэнтези «Последнее время», а также фантастических — романов «Бояться поздно», «Возвращение “Пионера”» и сборника «Всё как у людей».
В остросюжетном романе «Смех лисы» ловко соединены и шпионская завязка, и внезапный фантастический поворот, и узнаваемые диалоги подростков из 1980-х.
Лето 1987 года. Поселок Михайловск на Дальнем Востоке. У школьника Сереги каникулы. Серега не хочет ходить в летний лагерь, а хочет гулять со своим псом и старшеклассниками, но оказывается в центре смертельной эпидемии, которая не щадит ни животных, ни людей. Спасти мир от боевого вируса мальчику поможет только чудо, а еще — собственное упорство, подружка Райка, подозрительный чемодан, найденный в лесу, и немного — летчики, медики и загадочный призрак, который что-то ищет в запретной зоне под странный смех лис.</t>
  </si>
  <si>
    <t>Сбитый ангел</t>
  </si>
  <si>
    <t>Краус Д.</t>
  </si>
  <si>
    <t>978-5-17-182719-9</t>
  </si>
  <si>
    <t>Angel Down</t>
  </si>
  <si>
    <t>ASE000000000895892</t>
  </si>
  <si>
    <t>http://cdn.eksmo.ru/v2/ASE000000000895892/COVER/cover1.jpg</t>
  </si>
  <si>
    <t>ВеликиеРоманы Краус Сбитый ангел</t>
  </si>
  <si>
    <t>Сирил Бэггер, бывший шулер и мошенник, сумел выжить посреди ужасов Первой мировой войны благодаря своему уму и изворотливости. Но даже удача прирожденного игрока оказывается не вечной, когда Бэггера и еще четырех рядовых отправляют на Ничейную землю между позициями противоборствующих армий для того, чтобы разобраться с раненым, чьи крики деморализуют солдат. Посреди поля боя они находят не человека, а ангела, по-видимому сбитого артиллерийским огнем. Небесное создание обладает силой остановить бойню вокруг, но для этого спасателям нужно отринуть свои желания и работать сообща. Вот только ревность, жадность и паранойя оказываются сильнее, и вскоре отряд начинают разрывать внутренние демоны, грозя превратить встречу с чудом в настоящее нисхождение в ад.</t>
  </si>
  <si>
    <t>Секрет пустой квартиры</t>
  </si>
  <si>
    <t>Вильмонт Е.Н.</t>
  </si>
  <si>
    <t>Даша и компания</t>
  </si>
  <si>
    <t>ДЕТЕКТИВЫ ДЛЯ ДЕТЕЙ И ПОДРОСТКОВ (7-16 ЛЕТ)</t>
  </si>
  <si>
    <t>978-5-17-190852-2</t>
  </si>
  <si>
    <t>Гусева Анастасия Егоровна</t>
  </si>
  <si>
    <t>ВильмонтДетДетектив(Даша</t>
  </si>
  <si>
    <t>ASE000000000902559</t>
  </si>
  <si>
    <t>http://cdn.eksmo.ru/v2/ASE000000000902559/COVER/cover1.jpg</t>
  </si>
  <si>
    <t>ВильмонтДетДетектив(Даша и Ко)Секрет пустой квартиры</t>
  </si>
  <si>
    <t>У Даши и Стаса скоро намечается переезд! А пока родители в отпуске, ребята решили им сделать свадебный подарок. Они сами отремонтируют новую квартиру, а помогут им их закадычные друзья. Но они еще не знают, что их ждет новое расследование. Ведь в пустую квартиру кто-то наведывается... И Петьке Квитко опять предстоит рисковать своей жизнью. Но это еще не все! Им придется раскрыть настоящее преступление: они же не могут не прийти на помощь новой подруге Инне...</t>
  </si>
  <si>
    <t>Приключения. Детектив для детей</t>
  </si>
  <si>
    <t>Детский детектив</t>
  </si>
  <si>
    <t>112.07.6.1</t>
  </si>
  <si>
    <t>Неубиваемые. Истории выживших на войне</t>
  </si>
  <si>
    <t>Чертинов В.Н.</t>
  </si>
  <si>
    <t>978-5-17-192747-9</t>
  </si>
  <si>
    <t>ASE000000000898988</t>
  </si>
  <si>
    <t>http://cdn.eksmo.ru/v2/ASE000000000898988/COVER/cover1.jpg</t>
  </si>
  <si>
    <t>ВремяZ Чертинов Неубиваемые. Истории выживших на войне(ИДЛенинград)</t>
  </si>
  <si>
    <t>Герои этой книги — выжившие и спасенные. Тяжело ранен
ный снайпер, семнадцать дней выползавший к своим. Штурмо
вик, пятьдесят дней просидевший в ста метрах от врага в трубе 
под ударами дронов. Узники украинских тюрем, мирные жите
ли, восемь месяцев ждавшие русскую армию в оккупированной 
Судже... В новой книге журналиста и писателя, автора телека
нала «Царьград» Владлена Чертинова — удивительные истории 
тех, кто прошел «долиной смертной тени и не устрашился». Вы
жил, потому что вцепился в жизнь.</t>
  </si>
  <si>
    <t>Воспоминания звездных душ: как устроен мир. Ченнелинг-послания. Секреты цивилизаций, миссия людей на Земле и будущее человечества</t>
  </si>
  <si>
    <t>Чармед Вика</t>
  </si>
  <si>
    <t>Высший разум. Лучшее</t>
  </si>
  <si>
    <t>978-5-17-186197-1</t>
  </si>
  <si>
    <t>ВысшийРазум(Лучшее)</t>
  </si>
  <si>
    <t>ASE000000000893342</t>
  </si>
  <si>
    <t>http://cdn.eksmo.ru/v2/ASE000000000893342/COVER/cover1.jpg</t>
  </si>
  <si>
    <t>ВысшийРазум(Лучшее)Чармед Воспоминания звездных душ: как устроен мир. Ченнелинг-послания. Секреты цивилизаций, миссия людей на Земле и будущее человечества</t>
  </si>
  <si>
    <t>Автор книги, Виктория Чармед, с детства ощущала реальность иначе, чем другие. Она чувствовала, что в мире есть нечто большее. Что, если история человечества началась задолго до появления первых известных цивилизаций? Что, если Земля хранит память о мирах, существовавших до человека? Эти вопросы привели ее к ченнелингу — способности настраивать сознание на высшие информационные частоты, переводить невидимые импульсы в понятные нам мысли, слова или образы. 
Благодаря многолетней практике ченнелинга она знает о мире и нашей природе гораздо больше, чем принято считать возможным.
В книге она раскрывает удивительные сведения о создании планеты, древних цивилизациях, космических существах и их влиянии на развитие жизни на Земле — как она это видит. Эта книга не утверждение истины и не оспаривание официальных научных данных. Но это путешествие для тех, кто готов выйти за пределы общепринятых теорий.
Автор исследует вопросы, которые веками волновали человечество: кто мы на самом деле, откуда пришли и какое место занимаем в грандиозной системе мироздания. Страницы книги соединяют личные откровения, эзотерические знания и альтернативный взгляд на историю цивилизации, открывая новые горизонты понимания прошлого, настоящего и будущего.</t>
  </si>
  <si>
    <t>Королева скалистого берега. Дочь Одина</t>
  </si>
  <si>
    <t>Оболенская Л.</t>
  </si>
  <si>
    <t>Героиня не нашего времени. Бытовое фэнтези</t>
  </si>
  <si>
    <t>978-5-17-190229-2</t>
  </si>
  <si>
    <t>ГероиняННашегоВремени</t>
  </si>
  <si>
    <t>ASE000000000901735</t>
  </si>
  <si>
    <t>http://cdn.eksmo.ru/v2/ASE000000000901735/COVER/cover1.jpg</t>
  </si>
  <si>
    <t>ГероиняНеНашегоВремени Оболенская Королева скалистого берега-3. Дочь Одина</t>
  </si>
  <si>
    <t>На соревнованиях по истфеху учительница истории Валентина Волкова получила подлый удар — и оказалась в Скандинавии IX века, в теле местной девушки Лагерты. Возглавив небольшое поселение норвежских викингов, она смогла отбить нападение датских морских разбойников, а после — стать королевой нескольких городов.
Но уже ясно, что на этом враги не успокоятся. Их силы растут, и предыдущие нападения были лишь разведкой. Грядет большая война, в которой Лагерте не победить без посторонней помощи. Так где же ее взять?
Ответ на этот вопрос лежит за пределами нашего мира, куда в состоянии проникнуть лишь могущественная шаманка-нойда, которая знает тайные тропы скандинавских колдунов, способных менять судьбы целых народов…</t>
  </si>
  <si>
    <t>111.05.2.1</t>
  </si>
  <si>
    <t>Про Веру и Анфису</t>
  </si>
  <si>
    <t>978-5-17-183069-4</t>
  </si>
  <si>
    <t>ASE000000000896271</t>
  </si>
  <si>
    <t>http://cdn.eksmo.ru/v2/ASE000000000896271/COVER/cover1.jpg</t>
  </si>
  <si>
    <t>ДетЧтение(цв)Успенский Про Веру и Анфису</t>
  </si>
  <si>
    <t>Что случится, если в самой обычной квартире, где проживает совершенно обыкновенная семья, вдруг поселится настоящая обезьянка? Всё что угодно, но скучно точно не будет!
У мамы, папы и бабушки вдруг появится много новых забот, а у девочки Веры — необычная подружка и верная соратница для весёлых приключений. Куда бы они ни отправились: в детский сад или булочную, в поликлинику или зоопарк, — Вера и ее любознательная обезьянка Анфиса будут попадать в забавные, но поучительные ситуации, научатся заботиться друг о друге и постараются во всём помогать взрослым.</t>
  </si>
  <si>
    <t>Как-то раз в самой обычной квартире, где жили папа, мама, бабушка и девочка Вера, появилась озорная, но очень смышлёная обезьянка Анфиса. С тех пор у семьи стало столько новых забот и хлопот, ведь любознательная Анфиса активно знакомилась с окружающим миром! Какие только истории не случались с девочкой Верой и её обезьянкой в детском саду, зоопарке, поликлинике, булочной и просто на улице. Весёлые рассказы Эдуарда Успенского не оставят равнодушными ни детей, ни взрослых.
Для младшего школьного возраста.</t>
  </si>
  <si>
    <t>112.06.1.1</t>
  </si>
  <si>
    <t>Ошибка</t>
  </si>
  <si>
    <t>Кеннеди Э.</t>
  </si>
  <si>
    <t>Запретное желание</t>
  </si>
  <si>
    <t>978-5-17-138017-5</t>
  </si>
  <si>
    <t>ЗапретноеЖелание</t>
  </si>
  <si>
    <t>THE MISTAKE</t>
  </si>
  <si>
    <t>ASE000000000858903</t>
  </si>
  <si>
    <t>http://cdn.eksmo.ru/v2/ASE000000000858903/COVER/cover1.jpg</t>
  </si>
  <si>
    <t>ЗапретноеЖелание Кеннеди Вне кампуса-2 Ошибка</t>
  </si>
  <si>
    <t>— Эль Кеннеди — автор бестселлеров The New York Times, USA Today и The Wall Street Journal.
— Вторая часть цикла «Вне кампуса» — серии романов о горячих хоккеистах и девушках, которые спускают их с небесного пьедестала самоуверенности на землю.
Джон Логан — всё тот же красавец-хоккеист, вот только его бывшее завоевание Грейс Эйвери изменилась. Она больше не та наивная первокурсница, которая восхищалась Джоном. В этом году она намерена показать зубки и довести Джона до отчаяния. Ведь парень вовсе не так безразличен к той, кого посчитал очередной пустышкой.</t>
  </si>
  <si>
    <t>Если ты — звезда хоккейной команды колледжа с крышесносным рельефом мускулатуры и очаровывающей улыбкой, кто может устоять? Однако не каждая, оказывается, мечтает стать очередной «хоккейной зайкой», и неотразимый Джон Логан попадается на крючок Грейс Эйвери.
Их связь — это ошибка. По крайней мере, так думает Грейс. Что ж, Джон хочет ее вернуть? Тогда пусть будет готов к тому, что Грейс — уже не та, с кем он замутил в прошлом году. На этот раз она будет за рулем, и Джону следует пристегнуться.</t>
  </si>
  <si>
    <t>Комнатные растения от А до Я. Самая полная энциклопедия</t>
  </si>
  <si>
    <t>Попова Г.Р.</t>
  </si>
  <si>
    <t>Зеленая Академия</t>
  </si>
  <si>
    <t>978-5-17-188946-3</t>
  </si>
  <si>
    <t>ЗеленаяАкадемия</t>
  </si>
  <si>
    <t>ASE000000000901066</t>
  </si>
  <si>
    <t>http://cdn.eksmo.ru/v2/ASE000000000901066/COVER/cover1.jpg</t>
  </si>
  <si>
    <t>ЗеленаяАкадемия Попова Комнатные растения от А до Я. Самая полная энциклопедия</t>
  </si>
  <si>
    <t>Галина Попова — биолог, фитодизайнер и цветовод-практик с многолетним опытом. Она знает, что красивое растение в магазине и то же растение дома через месяц — это часто две разные истории. Ее подход строится не на запоминании названий, а на понимании физиологии: почему один цветок чахнет на окне, а другой процветает в полутени.
Купленное растение выглядит идеально в магазине, но дома быстро теряет вид и перестает цвести. Знакомая ситуация? Дело не в том, что вам «не дано», а в том, что мы часто выбираем цветы по внешности, забывая про их реальные потребности. Свет, температура, состав грунта — это не второстепенные детали, а фундамент, без которого никакая энциклопедия не поможет.
Вы держите в руках не просто каталог красивоцветущих видов, а полноценную систему домашнего озеленения. Галина Попова учит оценивать параметры вашего помещения до покупки, составлять правильные субстраты (а не просто насыпать «землю из пакета») и понимать язык растений. В книге разобраны более 50 популярных и редких цветущих культур, но главное здесь — универсальные принципы ухода: от диагностики освещенности окон до реанимации после отпуска.
В этом издании вы найдете:
• Гид по выбору растений под ваши реальные условия, а не мечты;
• Подробные инструкции по составлению идеального грунта для каждого вида;
• Разбор типичных ошибок при поливе, пересадке и покупке импортных экземпляров;
• Практические советы по размещению в интерьере, созданию флорариумов и зимних садов.
С этой книгой вы перестанете гадать и начнете создавать зеленый интерьер осознанно. Вы узнаете, как превратить подоконник в цветущий сад, который радует круглый год, и превратите уход за цветами из лотереи в понятную систему.</t>
  </si>
  <si>
    <t>СадОгрод2026</t>
  </si>
  <si>
    <t>Домоводство. Индивидуальное строительство. Сад. Огород</t>
  </si>
  <si>
    <t>Сад. Огород. Цветоводство</t>
  </si>
  <si>
    <t>114.03.5.1</t>
  </si>
  <si>
    <t>Политическая карта мира А0+ (в новых границах; очень большая) (в тубусе)</t>
  </si>
  <si>
    <t>978-5-17-182953-7</t>
  </si>
  <si>
    <t>ASE000000000896146</t>
  </si>
  <si>
    <t>http://cdn.eksmo.ru/v2/ASE000000000896146/COVER/cover1.jpg</t>
  </si>
  <si>
    <t>Карта в ПВХ-рукаве(А0+/1стор)Политическая карта мира А0+ (в новых границах; очень большая) (в тубусе)</t>
  </si>
  <si>
    <t>Представляем вашему вниманию одностороннюю настенную карту мира размером 1600×1050 мм. Эта политическая карта охватывает все независимые государства мира, включая Россию в новых границах, а также особые владения и территории с особым статусом. Карта выполнена в изысканном ретро-стиле, стилизована под старинное издание, что придает ей особый шарм и винтажную элегантность. Несмотря на декоративное оформление, картографическая информация остается чёткой и легко читаемой. Политическое деление мира: все государства мира с актуальными границами и обозначением территорий с особым статусом. Отображение населённых пунктов: используются пунсоны трёх размеров, показывающие населённость городов: более 1 млн жителей; от 100 тыс. до 1 млн жителей; менее 100 тыс. жителей. Врезка на Европу: дополнительный масштабный фрагмент карты для детального изучения европейской части мира. Цветовое оформление: страны и океаны окрашены в мягкие, гармоничные цвета, которые не мешают восприятию информации и подчеркивают ретро-атмосферу карты. Уникальный дизайн в ретро-стиле — отличное решение для тех, кто ценит классическую эстетику и хочет внести в интерьер нотки истории и старины. Карта станет не только полезным информационным акцентом, но и стильным элементом декора в кабинете, гостиной, учебной комнате или офисе. Односторонняя настенная карта мира в ретро-стиле — это гармоничное сочетание красоты и функциональности. Она позволит вам не только ориентироваться в геополитической ситуации современного мира, но и добавит в ваш интерьер оттенок утончённости и исторической глубины.</t>
  </si>
  <si>
    <t>Политические настенные карты</t>
  </si>
  <si>
    <t>Политические настенные карты мира</t>
  </si>
  <si>
    <t>150.01.0.0</t>
  </si>
  <si>
    <t>Политическая карта мира с флагами. Федеративное устройство России с флагами А2 (в новых границах) (в тубусе)</t>
  </si>
  <si>
    <t>978-5-17-188939-5</t>
  </si>
  <si>
    <t>575х420</t>
  </si>
  <si>
    <t>585x430/1</t>
  </si>
  <si>
    <t>ASE000000000901059</t>
  </si>
  <si>
    <t>http://cdn.eksmo.ru/v2/ASE000000000901059/COVER/cover1.jpg</t>
  </si>
  <si>
    <t>Карта в ПВХ-рукаве(А2/2стор)Политическая карта мира с флагами. Федеративное устройство России с флагами А2 (в новых границах) (в тубусе)</t>
  </si>
  <si>
    <t>Двухсторонняя покрытая полимерной плёнкой карта имеет размеры 575х420 мм. На одной её стороне - обновлённая Политическая карта мира в масштабе 1:58 000 000 (в 1 см 580 км), на другой – обновлённая карта «Федеративное устройство России» в масштабе 1:15 000 000 (в 1 см 150 км). На Политической карте мира цветом и подписями показаны все независимые государства с их столицами, а также владения и территории с особым статусом. Населённые пункты на карте даны в трёх градациях численности: более 1 млн жителей, от 100 тыс. до 1 млн, менее 100 тыс. жителей. На карте России представлены все 89 субъектов Федерации (с Донецкой и Луганской народными республиками, Запорожской и Херсонской областями, Республикой Крым и Севастополем), с их столицами и центрами. Субъекты РФ сгруппированы по 8 федеральным округам. Показаны магистральные пути железнодорожного и автомобильного сообщения. Рекомендовано для широкого круга пользователей.</t>
  </si>
  <si>
    <t>Двухсторонние настенные карты</t>
  </si>
  <si>
    <t>154.00.0.0</t>
  </si>
  <si>
    <t>Физическая карта мира А0 (в новых границах) (в тубусе)</t>
  </si>
  <si>
    <t>978-5-17-188940-1</t>
  </si>
  <si>
    <t>1 170х790</t>
  </si>
  <si>
    <t>1180x800</t>
  </si>
  <si>
    <t>ASE000000000901060</t>
  </si>
  <si>
    <t>http://cdn.eksmo.ru/v2/ASE000000000901060/COVER/cover1.jpg</t>
  </si>
  <si>
    <t>Карта в пластике(А0/1стор)Физическая карта мира А0 (в новых границах) (в тубусе)</t>
  </si>
  <si>
    <t>Настенная "Физическая карта мира"  масштаба 1:32 000 000 (в 1 см 320 км) имеет размеры 1170х790 мм. Благодаря удачно подобранной цветовой шкале высот и глубин с множеством градаций на карте наглядно показан рельеф суши Земли и дна Мирового океана. Подробно отражена гидрологическая сеть материков. Приведены названия всех основных морфоструктурных форм земной поверхности (горных систем и хребтов, равнин, низменностей и пр.). Хорошо различимыми пунсонами показаны населённые пункты с градациями «более 1 млн жителей», «от 100 тыс. до 1 млн жителей» и «менее 100 тыс. жителей». Основная карта дополнена врезками на Арктику и Антарктиду, а также картами «Климатические пояса» и «Природные зоны суши». Карта упакована в прозрачный тубус (пакет из мягкого пластика с объёмным дном и еврослотом). Длина тубуса 80 см, диаметр 5 см. Рекомендовано для широкого круга пользователей.</t>
  </si>
  <si>
    <t>151.01.0.0</t>
  </si>
  <si>
    <t>Федеративное устройство России. Физическая карта России А0 (в новых границах) (в тубусе)</t>
  </si>
  <si>
    <t>978-5-17-188941-8</t>
  </si>
  <si>
    <t>ASE000000000901061</t>
  </si>
  <si>
    <t>http://cdn.eksmo.ru/v2/ASE000000000901061/COVER/cover1.jpg</t>
  </si>
  <si>
    <t>Карта в пластике(А0/2стор)Федеративное устройство России. Физическая карта России А0 (в новых границах) (в тубусе)</t>
  </si>
  <si>
    <t>Карта формата А0 имеет размеры 1170х790 мм. На одной стороне листа - Физическая карта России (в новых границах) масштаба 1:7 000 000 (в 1 см 70 км).  На ней в подробностях представлено всё многообразие современного рельефа нашей страны. Различия в абсолютных отметках территории (от -27 м на Прикаспийской низменности до 5642 м в горах Северного Кавказа) наглядно показаны при помощи цветовой шкалы высот и глубин. Приведены названия всех основных форм рельефа (горных систем и хребтов,  равнин, низменностей, возвышенностей и пр.), выраженных в масштабе карты. Достаточно полно отражены на карте водные объекты суши – реки, озёра, водохранилища, болота, ледники. На другой стороне листа – карта «Федеративное устройство России» в масштабе 1:7 000 000. На карте представлены 89 субъектов Федерации, включая Запорожскую и Херсонскую области, Донецкуюи Луганскую народные республики, Республику Крым и Севастополь, с их столицами и центрами. Субъекты РФ сгруппированы по 8 федеральным округам. Численность населения городов и посёлков дана по 6 градациям. Показаны магистральные пути железнодорожного и автомобильного сообщения. Карта является прекрасным пособием при изучении географии России.</t>
  </si>
  <si>
    <t>Карта звездного неба (светящаяся) А0 (в тубусе)</t>
  </si>
  <si>
    <t>978-5-17-104570-8</t>
  </si>
  <si>
    <t>ASE000000000831290</t>
  </si>
  <si>
    <t>http://cdn.eksmo.ru/v2/ASE000000000831290/COVER/cover1.jpg</t>
  </si>
  <si>
    <t>Карта в пластике(А0/светящаяся)Карта звёздного неба</t>
  </si>
  <si>
    <t>На этой необычной настенной карте с обрезными размерами 1170х790 мм представлены северное и южное полушария небесной сферы. Так ночное небо с мерцающими на нём галактиками, туманностями и звёздными скоплениями выглядит с Северного и Южного полюсов Земли. 
Наиболее яркие звёзды, формирующие созвездия, покрыты флуоресцентной краской и, заряжаясь при солнечном или электрическом свете,  в темноте мерцают, создавая полную иллюзию звёздного неба.
Звёзды на карте ранжированы по видимой звёздной величине. Даны названия самых ярких звёзд и условные очертания всех 88 созвездий. Приведёны краткие сведения о Солнечной системе, небесной сфере, звёздных координатах, эклиптике и зодиакальном круге. Карта может быть рекомендована всем, кто интересуется астрономией и любит романтику. Карта звёздного неба упакована в прозрачный тубус (пакет с объёмным дном и еврослотом) из мягкого пластика. Размеры тубуса: длина 800 мм, диаметр 50 мм.</t>
  </si>
  <si>
    <t>Карты Звездного неба</t>
  </si>
  <si>
    <t>152.00.0.0</t>
  </si>
  <si>
    <t>Политическая карта мира с флагами А1 (в новых границах) (в тубусе)</t>
  </si>
  <si>
    <t>978-5-17-188943-2</t>
  </si>
  <si>
    <t>ASE000000000901063</t>
  </si>
  <si>
    <t>http://cdn.eksmo.ru/v2/ASE000000000901063/COVER/cover1.jpg</t>
  </si>
  <si>
    <t>Карта в пластике(А1/1стор)Политическая карта мира с флагами А1 (в новых границах) (в тубусе)</t>
  </si>
  <si>
    <t>Карта масштаба 1:44 000 000 (в 1 см 440 км) отражает современное политическое устройство мира.  На карте контрастными цветами показаны все независимые государства мира с их столицами (включая Российскую Федерацию в новых границах), а также зависимые территории  и территории с особым статусом. Населённые пункты на карте даны подписями и пунсонами в трёх градациях численности: менее 100 тыс. жителей, от 100 тыс. до 1 млн, более 1 млн жителей. Карта обрамлена официальными флагами всех 199 независимых государств мира, расположенными в алфавитном порядке, что облегчает их поиск. Политическая карта мира имеет размеры 87х58 см и покрыта с лицевой стороны антибликовым покрытием. Рекомендовано для  широкого круга пользователей.</t>
  </si>
  <si>
    <t>Политическая карта мира с флагами. Федеративное устройство России с флагами А1 (в новых границах) (в тубусе)</t>
  </si>
  <si>
    <t>978-5-17-188944-9</t>
  </si>
  <si>
    <t>ASE000000000901064</t>
  </si>
  <si>
    <t>http://cdn.eksmo.ru/v2/ASE000000000901064/COVER/cover1.jpg</t>
  </si>
  <si>
    <t>Карта в пластике(А1/2стор)Политическая карта мира с флагами. Федеративное устройство России с флагами А1 (в новых границах) (в тубусе)</t>
  </si>
  <si>
    <t>Двухсторонняя покрытая полимерной плёнкой карта имеет размеры 870 мм  х  580 мм. На одной её стороне - Политическая карта мира в масштабе 1:44 000 000 (в 1 см 440 км), на другой – карта «Федеративное устройство России»  масштаба 1:12 000 000 (в 1 см 120 км). На Политической карте представлены все 196 независимых государств мира с их столицами, а также владения и территории с особым статусом. Населённые пункты на карте даны в трёх градациях численности: более 1 млн жителей, от 100 тыс. до 1 млн, менее 100 тыс. жителей. Карта обрамлена официальными флагами государств мира, расположенными в алфавитном порядке, что облегчает их поиск. На карте "Федеративное устройство России" представлены все 89 субъектов Федерации с их столицами и центрами. Субъекты РФ сгруппированы по 8 федеральным округам. Красочным обрамлением карты являются флаги и гербы республик, краёв, областей, автономных образований и городов – субъектов Российской Федерации. На обеих картах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Карта упакована в прозрачный тубус (пакет с объёмным дном и еврослотом) из мягкого пластика. Размеры тубуса: длина 590 мм, диаметр 50 мм. Рекомендовано для широкого круга пользователей.</t>
  </si>
  <si>
    <t>Федеративное устройство России. Физическая карта России А1 (в новых границах) (в тубусе)</t>
  </si>
  <si>
    <t>978-5-17-188945-6</t>
  </si>
  <si>
    <t>ASE000000000901065</t>
  </si>
  <si>
    <t>http://cdn.eksmo.ru/v2/ASE000000000901065/COVER/cover1.jpg</t>
  </si>
  <si>
    <t>Карта в пластике(А1/2стор)Федеративное устройство России. Физическая карта России А1 (в новых границах) (в тубусе)</t>
  </si>
  <si>
    <t>Двухсторонняя покрытая полимерной плёнкой карта имеет размеры 870 мм  х  580 мм. На одной её стороне - Физическая карта России в масштабе 1:10 000 000 (в 1 см 100 км), на другой – карта «Федеративное устройство России» такого же масштаба. На Физической карте с помощью цветовой шкалы высот и глубин наглядно отражёно чередование различных типов и форм рельефа на территории России и прилегающих государств. Пунсонами с высотными отметками показаны наиболее высокие вершины основных горных систем. Достаточно подробно дана гидрологическая сеть (реки, болота, озёра, водохранилища). В морях, окружающих Россию, показаны тёплые и холодные течения, а также граница зимнего пакового льда. На обновлённой карте "Федеративное устройство России" представлены все 89 субъектов Федерации, включая Донецкую и Луганскую народные республики, Запорожскую и Херсонскую области, Республику Крым и Севастополь, с их столицами и центрами. Субъекты РФ сгруппированы по 8 федеральным округам. Показаны магистральные пути железнодорожного и автомобильного сообщения. Рекомендовано для широкого круга пользователей.</t>
  </si>
  <si>
    <t>Поток. Как стать творцом своей реальности и вернуть внутреннюю силу</t>
  </si>
  <si>
    <t>Макошь Елена</t>
  </si>
  <si>
    <t>Ключи к истине</t>
  </si>
  <si>
    <t>978-5-17-179673-0</t>
  </si>
  <si>
    <t>ASE000000000893408</t>
  </si>
  <si>
    <t>http://cdn.eksmo.ru/v2/ASE000000000893408/COVER/cover1.jpg</t>
  </si>
  <si>
    <t>Ключи к истине Макошь Поток. Как стать творцом своей реальности и вернуть внутреннюю силу</t>
  </si>
  <si>
    <t>«Поток. Как стать творцом своей реальности и вернуть внутреннюю силу» — книга-проводник, которая поможет вам обрести внутренний баланс, довериться течению жизни и открыть новые возможности для духовного роста. 
Если вы чувствуете, что мир меняется слишком быстро, а вы будто стоите на месте, эта книга станет вашим маяком. Она научит вас:
•   настраиваться на новые вибрации и следовать за потоком, а не бороться с ним;
•   жить сердцем, выбирая легкие пути вместо изнурительной борьбы;
•   находить внутреннюю опору через простые и глубокие практики;
•   снимать ограничивающие установки и видеть мир как пространство для роста.
Автор, духовный консультант Елена Макошь делится мудростью, которая поможет вам переосмыслить жизнь, развиваться осознанно и открывать мир заново — с любовью и принятием.
Позвольте себе плыть по течению, а не бежать напролом!
Для кого:
•   Тем, кто ищет душевное равновесие.
•   Тем, кто хочет жить в гармонии с собой и миром.
•   Тем, кто готов меняться и расти.
Погрузитесь в «Поток» — и начните жизнь с чистого листа!</t>
  </si>
  <si>
    <t>Кармический код души. Ваши энергии по дате рождения и практики для их исцеления</t>
  </si>
  <si>
    <t>Прибылова Елена</t>
  </si>
  <si>
    <t>Книга тайных знаний для жизни</t>
  </si>
  <si>
    <t>978-5-17-190771-6</t>
  </si>
  <si>
    <t>КнТайнЗнанийЖизни</t>
  </si>
  <si>
    <t>ASE000000000902297</t>
  </si>
  <si>
    <t>http://cdn.eksmo.ru/v2/ASE000000000902297/COVER/cover1.jpg</t>
  </si>
  <si>
    <t>КнТайнЗнанийЖизни Прибылова Кармический код души. Ваши энергии по дате рождения и практики для их исцеления</t>
  </si>
  <si>
    <t>Почему мы снова и снова оказываемся в похожих ситуациях? Почему что-то все время мешает строить отношения, принимать решения и двигаться вперед? И можно ли изменить привычные сценарии?
Елена Прибылова предлагает вам познакомиться с уникальной системой «Жизненные Коды даты рождения». В ее основе — 22 Энергии мироздания, связанные со Старшими Арканами Таро. Автор уверена, что по дате рождения можно определить свои Энергии, а затем подробнее изучить их проявления в характере, поведении и жизненных ситуациях.
В книге вы найдете:
расчеты по дате рождения, которые помогут получить информацию о кодах и путях Души;
описание позитивных и негативных проявлений каждой из 22 Энергий;
разбор кармических программ, которые могут создавать внутренние ограничения и повторяющиеся проблемы;
рекомендации для работы с негативными проявлениями Энергий — как вывести их из минуса в плюс или нейтрализовать;
практики для их проработки и усиления положительных качеств.
Книга для тех, кто интересуется нумерологией, Таро, матрицей судьбы, самопознанием и хочет лучше понять свои особенности, жизненные задачи и возможности.</t>
  </si>
  <si>
    <t>Астрология. Нумерология</t>
  </si>
  <si>
    <t>Нумерология</t>
  </si>
  <si>
    <t>114.01.3.3</t>
  </si>
  <si>
    <t>Мастер и Маргарита с иллюстрациями Нади Рушевой</t>
  </si>
  <si>
    <t>Коллекционная книга</t>
  </si>
  <si>
    <t>978-5-17-090446-4</t>
  </si>
  <si>
    <t>270х210</t>
  </si>
  <si>
    <t>110x90/16*</t>
  </si>
  <si>
    <t>КоллекционКнига</t>
  </si>
  <si>
    <t>ASE000000000710142</t>
  </si>
  <si>
    <t>http://cdn.eksmo.ru/v2/ASE000000000710142/COVER/cover1.jpg</t>
  </si>
  <si>
    <t>КоллекционКнига (илл.Нади Рушевой)Булгаков Мастер и Маргарита</t>
  </si>
  <si>
    <t>Знаменитая дьяволиада Михаила Булгакова - теперь в подарочном издании необычного формата!
Уникальные и ни на что не похожие иллюстрации Нади Рушевой - навечно юной советской художницы</t>
  </si>
  <si>
    <t>«Мастер и Маргарита» - вершина творчества Михаила Булгакова, обнажающая вечные темы любви, смерти и бессмертия. Произведение завораживает своей загадочностью, в нем добро переплетено со злом, комедийное с трагическим.
Эта книга ждала своего издания много лет. Опубликованная впервые в 1966 году, дьяволиада Михаила Булгакова почти сразу попала в руки шестнадцатилетней девочки по имени Надя Рушева. За свою короткую жизнь вечно юная Надя нарисовала порядка 12 000 иллюстраций, подарив пленительные образы произведениям Александра Пушкина, Льва Толстого, Сент-Экзюпери… Работа над «Мастером и Маргаритой» стала для нее последней. Для романа «Мастера и Маргариты» Надя стала первой художницей.
Увидев впервые эти рисунки, Елена Булгакова, жена писателя и прототип главной героини романа, воскликнула: «Как свободно!.. Зрело!.. &lt;…&gt; Чем больше смотришь, тем больше это затягивает... Какая амплитуда чувств!.. Девочка в 16 лет прекрасно все поняла. И не только поняла, но и убедительно, великолепно изобразила».</t>
  </si>
  <si>
    <t>Охотник и его тень (сборник)</t>
  </si>
  <si>
    <t>Петровичева Л.К.</t>
  </si>
  <si>
    <t>Коллекция. Другие миры</t>
  </si>
  <si>
    <t>978-5-17-184830-9</t>
  </si>
  <si>
    <t>КоллекцияДругиеМиры</t>
  </si>
  <si>
    <t>ASE000000000897524</t>
  </si>
  <si>
    <t>http://cdn.eksmo.ru/v2/ASE000000000897524/COVER/cover1.jpg</t>
  </si>
  <si>
    <t>КоллекцияДругиеМиры Петровичева Охотник и его тень (сборник)(ИДЛенинград)</t>
  </si>
  <si>
    <t>Он — лучшее оружие инквизиции, бесстрашный охотник 
на ведьм, который знает: чтобы уничтожить зло, нужно загля
нуть в самое его нутро. Дерек Тобби поднялся из подвалов сто
лицы до самых вершин власти, но за его успехами стоит тайна, 
которую он никому не готов доверить. 
Когда убивают гениального создателя арниэлей, механи
ческих людей, почти неотличимых от человека, Дерек встает 
перед выбором, который определит его судьбу. Потерянная де
вушка Анна Кло, беглый арниэль Джон и тайны, которые не 
должны были всплыть наружу, втягивают его в водоворот, где 
нет правых и виноватых, а есть только цена, которую придется 
заплатить за право быть человеком. 
Но даже после того, как загадка арниэлей решена, тьма не 
уходит — она лишь меняет обличье. Спустя время Дерек стал
кивается с новой угрозой — сектой Седьмого Солнца, которая 
верит в приход существа, способного уничтожить мир и вер
нуть мертвых. В попытке спасти столицу от очередного кош
мара, он оказывается в центре заговора, где его самого готовят 
стать сосудом для той самой тьмы. Чтобы победить зло, Дереку 
придется принять его в себя — и потерять все, что делало его 
человеком.</t>
  </si>
  <si>
    <t>Библиотека</t>
  </si>
  <si>
    <t>Коваленко В.Д.</t>
  </si>
  <si>
    <t>Неороман</t>
  </si>
  <si>
    <t>978-5-17-192722-6</t>
  </si>
  <si>
    <t>ASE000000000904082</t>
  </si>
  <si>
    <t>http://cdn.eksmo.ru/v2/ASE000000000904082/COVER/cover1.jpg</t>
  </si>
  <si>
    <t>КПД.Неороман Коваленко Библиотека</t>
  </si>
  <si>
    <t>– Философский роман-гипертекст, в котором мир предстает как бесконечная Библиотека.
– Владимир Коваленко — молодой писатель, лауреат премии «Гипертекст» (2026), автор романов «Ах Куй», «Ничто», «Бог, которому нужен врач» и других. 
– В романе раскрывается идея лиминального пространства: одинаковые залы Библиотеки множатся, а герою встречаются ожившие статуи, монстры, паранормальные явления — но самым пугающим в этом мире оказываются именно люди.
– Через метафору Библиотеки автор размышляет о человеческой жизни: об одиночестве, столкновении с неизбежными испытаниями, поиске высшей силы.
– Роман оценят поклонники интеллектуальной прозы в духе Борхеса, Павича, раннего Пелевина и Пинчона: здесь сочетаются философская глубина, постмодернистская игра и тревожная атмосфера.</t>
  </si>
  <si>
    <t>Главный герой романа оказывается внутри лиминального пространства — колоссальной Библиотеки с бесконечным набором историй. Одинаковые залы повторяются, повторяются и повторяются. Сначала пространство кажется пустым, но постепенно навстречу герою выходят самые разные существа: ожившие статуи, монстры, паранормальные явления, но самое страшное — просто люди, читатели…
Владимир Коваленко в небольшом романе создаёт целый мир, посвящённый книгам и чтению. Он подробно описывает, как устроена человеческая жизнь, с чем приходится сталкиваться на пути, насколько одинок человек и есть ли высшая сила.
Вместо тысячи священных писаний и философских трактатов — читайте этот роман.</t>
  </si>
  <si>
    <t>World of Warcraft. Рождение Орды</t>
  </si>
  <si>
    <t>978-5-17-105410-6</t>
  </si>
  <si>
    <t>ASE000000000832197</t>
  </si>
  <si>
    <t>http://cdn.eksmo.ru/v2/ASE000000000832197/COVER/cover1.jpg</t>
  </si>
  <si>
    <t>ЛегендыBlizzard(тв)World of Warcraft: Рождение Орды</t>
  </si>
  <si>
    <t>— Одна из ключевых предысторий в цикле книг World of Warcraft.
— Кристи Голден —автор бестселлеров по версии New York Times, написавшая более 60 книг, включая множество работ по вселенной Blizzard.
— Роман подробно описывает события, предшествующие первой игре Warcraft.
— Издание серии «Легенды Blizzard»: книги в твердом лаконично иллюстрированном переплете.</t>
  </si>
  <si>
    <t>Хотя молодой вождь Тралл и покончил с проклятием демона, которое многие поколения оскверняло его народ, орки все еще пытаются побороть грехи своего кровавого прошлого. Будучи неистовой Ордой, они провели несколько разрушительных войн со своим извечным врагом — Альянсом. Ярость и кровожадность, заставлявшие орков уничтожать все на своем пути, почти полностью поглотили их.
С давних пор благородные орочи кланы жили в относительном мире со своими загадочными соседями дренеями на идилличном Дреноре. Однако гнусные посланники Пылающего Легиона имели иные планы на две эти ничего не подозревающие расы. Демонический повелитель Кил'джеден привел в движение мрачную цепь событий, которая не только привела к истреблению дренеев, но и превращению орочьих кланов в единую неудержимую машину ненависти и разрушения.</t>
  </si>
  <si>
    <t>111.05.1.1</t>
  </si>
  <si>
    <t>Белоснежка и семь гномов. Волшебные сказки. Рисунки Е. Вединой</t>
  </si>
  <si>
    <t>Андерсен Г.- Х., Гримм Я., Гримм В., Перро Ш.</t>
  </si>
  <si>
    <t>Лучшие сказки мира</t>
  </si>
  <si>
    <t>978-5-17-150704-6</t>
  </si>
  <si>
    <t>ЛучшиеСказкиМира</t>
  </si>
  <si>
    <t>ASE000000000867022</t>
  </si>
  <si>
    <t>http://cdn.eksmo.ru/v2/ASE000000000867022/COVER/cover1.jpg</t>
  </si>
  <si>
    <t>ЛучшиеСказкиМира(мел)Андерсен Белоснежка и семь гномов. Волшебные сказки. (илл. Е. Вединой)</t>
  </si>
  <si>
    <t>В книгу вошли самые знаменитые волшебные сказки о прелестных девочках. Смелая Красная Шапочка, маленькая трогательная Дюймовочка, красавица Златовласка, добрая Белоснежка, трудолюбивая Золушка, изнеженная принцесса на горошине приглашают вас в мир чудес. Но даже самое сильное волшебство не помогло бы этим героиням, если бы у них не было чистых и открытых сердец и веры в себя!
Для среднего школьного возраста.</t>
  </si>
  <si>
    <t>Снежная королева. Рис. Е.Вединой</t>
  </si>
  <si>
    <t>Андерсен Г.- Х.</t>
  </si>
  <si>
    <t>978-5-17-145733-4</t>
  </si>
  <si>
    <t>ASE000000000861801</t>
  </si>
  <si>
    <t>http://cdn.eksmo.ru/v2/ASE000000000861801/COVER/cover1.jpg</t>
  </si>
  <si>
    <t>ЛучшиеСказкиМира(мел)Андерсен Снежная королева. (илл. Е.Вединой)</t>
  </si>
  <si>
    <t>«Снежная королева» – одна из самых знаменитых и удивительных сказок Х.К. Андерсена – была опубликована 21 декабря 1844 года и с тех пор входит в золотой фонд детской литературы. Это очень многослойное произведение, где сказка тесно переплетается с религией и философией. Вера в сердце способна преодолеть всё на пути к счастью и помочь маленькой Герде разрушить проклятье самого дьявола! В нашей подарочной книге роскошные иллюстрации великолепной художницы Елизаветы Вединой, которые настолько точно передают характер героев, что кажется, будто сама Снежная королева смотрит на Вас со страниц книги и приглашает к себе во владения, а Герда зовёт с собой на поиски названого брата Кая. 
Сказка публикуется в классическом переводе Анны Ганзен. 
Для среднего школьного возраста.</t>
  </si>
  <si>
    <t>Карманный судоку для начинающих</t>
  </si>
  <si>
    <t>Мастер судоку</t>
  </si>
  <si>
    <t>978-5-17-191853-8</t>
  </si>
  <si>
    <t>МастерСудоку</t>
  </si>
  <si>
    <t>ASE000000000903479</t>
  </si>
  <si>
    <t>http://cdn.eksmo.ru/v2/ASE000000000903479/COVER/cover1.jpg</t>
  </si>
  <si>
    <t>МастерСудоку Карманный судоку для начинающих</t>
  </si>
  <si>
    <t>Судоку — это японская головоломка с цифрами, которая тренирует логику, внимание и память, а ещё помогает отвлечься от повседневных забот.
В этом карманном сборнике собрано 150 увлекательных заданий двух уровней сложности — для начинающих и для тех, кто уже уверен в своих силах, с разными видами головоломок: простое судоку, жирандоль, виндоку, диагональное, виндоку-х и чёт-нечёт.
Берите книгу с собой в дорогу, на прогулку или положите на прикроватную тумбочку — и решайте судоку в любую свободную минуту с пользой и удовольствием.</t>
  </si>
  <si>
    <t>114.05.1.1</t>
  </si>
  <si>
    <t>Семейная кухня. Рецепты на каждый день</t>
  </si>
  <si>
    <t>Герун О.В.</t>
  </si>
  <si>
    <t>Мировая еда</t>
  </si>
  <si>
    <t>978-5-17-185077-7</t>
  </si>
  <si>
    <t>бумага мелованная глянцевая 130</t>
  </si>
  <si>
    <t>МироваяЕда</t>
  </si>
  <si>
    <t>ASE000000000897797</t>
  </si>
  <si>
    <t>http://cdn.eksmo.ru/v2/ASE000000000897797/COVER/cover1.jpg</t>
  </si>
  <si>
    <t>МироваяЕда Семейная кухня. Рецепты на каждый день</t>
  </si>
  <si>
    <t>В книге собраны лучшие рецепты от блогера-кулинара Ольги Герун для всей семьи и на каждый день!
Рецепты, проверенные временем, которым доверяют более полуторамиллиона подписчиков Ольги.</t>
  </si>
  <si>
    <t>Канал «Семейная кухня» создавался как кулинарная книга рецептов, для того чтобы после семейного застолья не пересказывать всем родственникам рецепт того или иного блюда, а просто скинуть видео.
Со временем канал приобрел 1,6 млн подписчиков, настолько вкусные и простые блюда 
готовит семья Ольги Герун, автора этой книги. Уникальны эти рецепты еще и тем, что вобрали в себя не только семейные традиции, но и опыт заморской кухни, ведь Ольга переехала работать поваром в Испанию.
В этой книге вы сможете найти блюдо на любой случай жизни: от домашнего плова на костре для большой компании до ароматных медовых булочек к чаю! 100 лучших блюд в одной книге!
Приятного аппетита!</t>
  </si>
  <si>
    <t>Поваренные книги. Сборники кулинарных рецептов</t>
  </si>
  <si>
    <t>114.04.1.2</t>
  </si>
  <si>
    <t>978-5-17-171910-4</t>
  </si>
  <si>
    <t>ASE000000000887462</t>
  </si>
  <si>
    <t>http://cdn.eksmo.ru/v2/ASE000000000887462/COVER/cover1.jpg</t>
  </si>
  <si>
    <t>Набоков(Весь/м)Машенька</t>
  </si>
  <si>
    <t>Отель «Амброзия»</t>
  </si>
  <si>
    <t>Кенто К.</t>
  </si>
  <si>
    <t>На волнах тру-крайма</t>
  </si>
  <si>
    <t>978-5-17-188759-9</t>
  </si>
  <si>
    <t>Бутузова Полина Алексеевна</t>
  </si>
  <si>
    <t>НаВолнахТруКрайма</t>
  </si>
  <si>
    <t>Hotel Ambrosia</t>
  </si>
  <si>
    <t>ASE000000000900857</t>
  </si>
  <si>
    <t>http://cdn.eksmo.ru/v2/ASE000000000900857/COVER/cover1.jpg</t>
  </si>
  <si>
    <t>НаВолнахТруКрайма Кенто Отель «Амброзия»</t>
  </si>
  <si>
    <t>Семнадцатилетняя Робин одержима отелем «Амброзия»: мрачной историей здания и таинственными постояльцами. Прикованная к коляске, любительница тру-крайма проводит дни наблюдая из окна своей комнаты за его жизнью. Она знает распорядок дня персонала, привычки постоянных гостей и пару-тройку их грязных секретов.
Но когда Робин становится свидетельницей похищения одного из постояльцев, который долгое время был ее интернет-другом, девушка понимает, что не может остаться в стороне. Лишенная возможности выйти из квартиры из-за своей болезни, она находит напарника в лице воришки, который готов оказать ей любую помощь, чтобы не угодить в тюрьму.
Ни один из них не подозревает, какие ужасы подстерегают в отеле…</t>
  </si>
  <si>
    <t>Прочая молодежная проза</t>
  </si>
  <si>
    <t>111.11.1.3</t>
  </si>
  <si>
    <t>Популярный англо-русский русско-английский словарь с произношением</t>
  </si>
  <si>
    <t>Матвеев С.А.</t>
  </si>
  <si>
    <t>Новые популярные словари</t>
  </si>
  <si>
    <t>СЛОВАРИ</t>
  </si>
  <si>
    <t>978-5-17-161381-5</t>
  </si>
  <si>
    <t>НовПопСловари</t>
  </si>
  <si>
    <t>ASE000000000877984</t>
  </si>
  <si>
    <t>http://cdn.eksmo.ru/v2/ASE000000000877984/COVER/cover1.jpg</t>
  </si>
  <si>
    <t>НовПопСловари Англо-русский русско-английский словарь с произношением</t>
  </si>
  <si>
    <t>Сергей Матвеев, известный автор словарей и пособий по иностранным языкам, предлагает англо-русский и русско-английский словарь для начинающих учить английский язык.
В каждой части содержится по 4 тыс. самых употребительных слов.
Все слова в англо-русской части снабжены транскрипцией русскими буквами, причем транскрипция английских слов дается и в русско-английской части.
В конце каждой части есть список неправильных глаголов.
Словарь предназначен для всех, кто учит английский язык.</t>
  </si>
  <si>
    <t>Английский язык</t>
  </si>
  <si>
    <t>114.14.3.1</t>
  </si>
  <si>
    <t>Длинная тень гильотины. Как орудие казни изменило искусство, пространство и время</t>
  </si>
  <si>
    <t>Фёлдени Л. Ф.</t>
  </si>
  <si>
    <t>Нонфикшн. Смыслы и контексты (Лёд)</t>
  </si>
  <si>
    <t>978-5-17-176282-7</t>
  </si>
  <si>
    <t>Здешнев Павел Алексеевич</t>
  </si>
  <si>
    <t>НонфикшнСмыслыКонтексты</t>
  </si>
  <si>
    <t>A guillotine hosszu arnyeka</t>
  </si>
  <si>
    <t>ASE000000000890799</t>
  </si>
  <si>
    <t>http://cdn.eksmo.ru/v2/ASE000000000890799/COVER/cover1.jpg</t>
  </si>
  <si>
    <t>НонфикшнСмыслыКонтексты Фёлдени Длинная тень гильотины. Как орудие казни изменило искусство, пространство и время (Лёд)</t>
  </si>
  <si>
    <t>Ласло Ф. Фёлдени не пишет культурную историю гильотины. Он проводит интеллектуальную экскурсию по Парижу, сплетает повествование из калейдоскопа картин, в которых гильотина является не просто орудием казни, а ключом к пониманию новой эпохи подспудным отражением «долгого XIX века».
Парижанки носили серьги в виде гильотин, гильотины продавали как детские игрушки. Став свидетелем конвейера казней, Гюго написал «Последний день приговоренного к смерти». Картины Жерико неслучайно пугают своим натурализмом: словно Франкенштейн, художник хранил головы гильотинированных
в мастерской. Искусство, где камера, словно гильотина, отсекает сюжеты от искомого фрагмента, — фотография — также оформилось в Париже. Сам же старый город, вскоре уничтоженный безжалостной «гильотиной» барона Османа, был невольно увековечен в снимках, а руины снесенного Парижа — оплаканы и воспеты Бодлером.
Именно в Париже культура отрезает себя от традиции, подобно тому как гильотина отрезает голову от туловища. Именно здесь возникает новое понимание пространства и ощущение времени.
На место идеала Целого приходит Фрагмент.
Ласло Ф. Фёлдени (род. 1952) — венгерский писатель, эссеист, литературный критик и теоретик культуры. Сфера его интересов — история идей, взаимосвязь литературы, искусства и философии.</t>
  </si>
  <si>
    <t>114.19.4.1</t>
  </si>
  <si>
    <t>Последний день лета 2</t>
  </si>
  <si>
    <t>Подшибякин А.М.</t>
  </si>
  <si>
    <t>РЕШ: страшно интересно</t>
  </si>
  <si>
    <t>978-5-17-183765-5</t>
  </si>
  <si>
    <t>Портнов Алексей Сергеевич</t>
  </si>
  <si>
    <t>РЕШ(страшно интересно)</t>
  </si>
  <si>
    <t>ASE000000000896740</t>
  </si>
  <si>
    <t>http://cdn.eksmo.ru/v2/ASE000000000896740/COVER/cover1.jpg</t>
  </si>
  <si>
    <t>РЕШ(страшно интересно)Подшибякин Последний день лета 2</t>
  </si>
  <si>
    <t>Спавший под курганами, древний сарматский демон, ушел.
Жизнь четырех друзей — Пуха, Шамана, Крюгера и Новенького — продолжается; хоть и совсем не так, как им хотелось бы.
Они еще не знают, что спавший под курганами был не единственным, что таила в себе южная ростовская земля, тонкое место.
…Что пробудилось то, чего боится даже древний сарматский демон.
А по всему Ростову, в самых неожиданных местах, вдруг появляются странные двери, которых здесь не должно быть. Из-под них льется теплый, ласковый, манящий свет...
И эти двери никому не стоило бы открывать.
«“Последний день лета-2” — значительно страшнее первого. Главный источник ужаса здесь — не сверхъестественное, а повседневное зло. Бытовой ад равнодушно перемалывает человеческие судьбы, а вчерашним детям вновь предстоит сделать выбор…»
Юлия Гумен, литературный агент
«В этой дилогии самое ценное — не хоррор, а яркий и детально точный мемуар о девяностых, да еще на колоритном ростовском материале. Флешбэк настоящей жути, рядом с которой любое фантазийное зло выглядит детской сказочкой».
Яна Вагнер, писатель
«Первый “Последний день лета” был о том, как заканчивается детство. Это всегда горько и жутковато, но освещено надеждой на завтра.
Второй “Последний день лета” — о том, как начинается взрослая жизнь. Это тоже всегда горько и жутковато, только вместо надежды появляется понимание: крылатые качели свой разбег — закончили.
“Дальше — сами”».
Андрей Подшибякин</t>
  </si>
  <si>
    <t>Стихи под ёлочку</t>
  </si>
  <si>
    <t>Самый лучший подарок для детей</t>
  </si>
  <si>
    <t>КНИГИ-ИГРУШКИ</t>
  </si>
  <si>
    <t>978-5-17-174749-7</t>
  </si>
  <si>
    <t>230х203</t>
  </si>
  <si>
    <t>100x70/12</t>
  </si>
  <si>
    <t>СамЛучшПодарДетей</t>
  </si>
  <si>
    <t>ASE000000000889528</t>
  </si>
  <si>
    <t>http://cdn.eksmo.ru/v2/ASE000000000889528/COVER/cover1.jpg</t>
  </si>
  <si>
    <t>СамЛучшПодарДетей Чуковский Стихи под ёлочку</t>
  </si>
  <si>
    <t>Лучший подарок под ёлочку для самых маленьких!
Волшебная книга с пазлами в пухлой обложке — то, что нужно для первого знакомства с новогодним чудом! Внутри малыша ждут 4 листа крупных пазлов (по 24 детали каждый) с яркими и веселыми иллюстрациями — идеальный размер для маленьких ручек. А рядом — замечательные новогодние стихи «В лесу родилась ёлочка» Р. Кудашевой, «Ёлка» К. Чуковского и других.</t>
  </si>
  <si>
    <t>Книги с пазлами</t>
  </si>
  <si>
    <t>112.04.4.1</t>
  </si>
  <si>
    <t>Король призраков (с обрезом)</t>
  </si>
  <si>
    <t>Кросс Д.</t>
  </si>
  <si>
    <t>Темные фейри. Любовь и магия</t>
  </si>
  <si>
    <t>978-5-17-190719-8</t>
  </si>
  <si>
    <t>Панферова Ольга Юрьевна</t>
  </si>
  <si>
    <t>ТемныеФейриЛюбовьМагия</t>
  </si>
  <si>
    <t>The Wraith King</t>
  </si>
  <si>
    <t>ASE000000000902477</t>
  </si>
  <si>
    <t>http://cdn.eksmo.ru/v2/ASE000000000902477/COVER/cover1.jpg</t>
  </si>
  <si>
    <t>ТемныеФейриЛюбовьМагия Кросс Король призраков (цветной обрез) (будет оклейка)</t>
  </si>
  <si>
    <t>– Темное ромэнтези о фейри и драконах от Джульетты Кросс, автора цикла «Зачарованные любовью». История, в которой страсть, власть и опасность соединяются в волнующий микс.
– В центре романа — жестокий и притягательный герой с серой моралью, чьи поступки невозможно оценивать однозначно, и сильная героиня, готовая рискнуть всем ради того, во что она верит.
– Напряженный слоуберн, выстроенный на запретном влечении, вражде, дворцовых интригах и постоянном внутреннем противостоянии между чувствами и долгом. Близость здесь — почти форма войны.
– Коллекционное оформление подчеркивает атмосферу романа: яркая суперобложка, обложка с фольгой с двух сторон, карта мира внутри, цветные форзацы и иллюстрированная печать по обрезу.
– Джульетта Кросс — автор популярных романов в жанре паранормальной и фэнтезийной романтики, умеющая соединять чувственность и вайб мрачных сказок в цельные, захватывающие истории.</t>
  </si>
  <si>
    <t>В мире, где тени пожирают свет, а клятвы скрепляются кровью, судьба целого народа лежит на хрупких плечах принцессы. Он — Голлайя Вербейн, новый король призрачных фейри, чья тень поглотила трон отца и чье имя шепчут со страхом даже в самых темных уголках королевства. Беспощадный, одержимый, готовый сжечь небеса дотла, чтобы удержать ту, что когда-то вырвал из когтей смерти. Она — Уна Хартстоун, последняя надежда Изоса, принцесса, продавшая душу во имя спасения своего народа. Ее магия — загадка, ее сердце — крепость, а враг, ставший спутником жизни, — единственный, кто видит в ней не жертву, а равную. Но война не закончена. Среди подданных Голла скрывается предатель… Кто он? Чего он хочет? И смогут ли Уна и Голл остановить его, пока не стало слишком поздно?</t>
  </si>
  <si>
    <t>Математика и фокусы. Геометрические головоломки для развития мозга</t>
  </si>
  <si>
    <t>Земсков П.А.</t>
  </si>
  <si>
    <t>Умная полка. Школа нестандартного мышления</t>
  </si>
  <si>
    <t>978-5-17-191854-5</t>
  </si>
  <si>
    <t>бумага типографская 55</t>
  </si>
  <si>
    <t>УмнПолкаШкНестандартМышл</t>
  </si>
  <si>
    <t>ASE000000000903481</t>
  </si>
  <si>
    <t>http://cdn.eksmo.ru/v2/ASE000000000903481/COVER/cover1.jpg</t>
  </si>
  <si>
    <t>УмнПолкаШк Земсков Математика и фокусы. Геометрические головоломки для развития мозга</t>
  </si>
  <si>
    <t>Пётр Земсков — учитель высшей категории, популяризатор математики, лауреат премий «Знание» и «Самые знаменитые люди Челябинской области». Он знает, как зажечь интерес к предмету у зрителей, ведь общая численность подписчиков в его соцсетях составляет около 2,5 млн.
Эта книга показывает, что геометрия — это не скучный предмет, а то, что окружает нас повсюду. Пётр Земсков дает интересные ответы на насущные вопросы в виде занимательных историй:
• Как вычислить расстояние от одной точки до другой?
• Что отвечали Пушкин, Толстой и Стендаль на математические задачи своего времени?
• Как быстро узнать глубину водоёма и ширину стола?
Книга рассчитана не только на школьников, но и на взрослых, которые хотят научиться базовым вычислениям и заново влюбиться в математику.
Решайте на здоровье!</t>
  </si>
  <si>
    <t>Физико-математические науки</t>
  </si>
  <si>
    <t>Математика. Механика</t>
  </si>
  <si>
    <t>114.10.1.1</t>
  </si>
  <si>
    <t>Волшебная Колыма</t>
  </si>
  <si>
    <t>Усачев А.А.</t>
  </si>
  <si>
    <t>Книги А. Усачёва</t>
  </si>
  <si>
    <t>978-5-17-191802-6</t>
  </si>
  <si>
    <t>Деркач Татьяна Борисовна</t>
  </si>
  <si>
    <t>Усачёв(лучшее)</t>
  </si>
  <si>
    <t>ASE000000000903404</t>
  </si>
  <si>
    <t>http://cdn.eksmo.ru/v2/ASE000000000903404/COVER/cover1.jpg</t>
  </si>
  <si>
    <t>Усачев(лучшее)Волшебная Колыма (илл.И.Ю.Олейников)</t>
  </si>
  <si>
    <t>Чудесные сказки говорящего ворона Юкагирыча, которые записал, путешествуя по Колыме известный детский писатель Андрей Усачев, погрузят ребят и взрослых в волшебную атмосферу северного края. В 2020 году книга получила Всероссийскую литературную премию «Дальний восток» имени В. К. Арсеньева.
Для среднего школьного возраста.</t>
  </si>
  <si>
    <t>111.08.2.1</t>
  </si>
  <si>
    <t>Кот лайф бэланс: Поваренная книга</t>
  </si>
  <si>
    <t>978-5-17-190249-0</t>
  </si>
  <si>
    <t>ASE000000000899981</t>
  </si>
  <si>
    <t>http://cdn.eksmo.ru/v2/ASE000000000899981/COVER/cover1.jpg</t>
  </si>
  <si>
    <t>УютРаскрАнтистрессКоты Поваренная книга. Кот лайф бэланс</t>
  </si>
  <si>
    <t>Кажется, сегодня на кухне хозяйничают котики!
Вооружившись ложками, венчиками и хорошим настроением, герои «Кот лайф бэланс» берутся за готовку. Вам остается добавить их приключениям красок, а потом выбрать один из 15 рецептов и повторить его уже на своей кухне. Здесь можно раскрашивать, готовить, пробовать и наслаждаться процессом, никуда не торопясь.
Потому что иногда для внутренней гармонии нужны всего три вещи: свободный вечер, вкусная еда и кот.</t>
  </si>
  <si>
    <t>Код богатства. Путь к финансовой свободе через личную трансформацию</t>
  </si>
  <si>
    <t>Рафиков А.С.</t>
  </si>
  <si>
    <t>Финансы без воды</t>
  </si>
  <si>
    <t>978-5-17-180062-8</t>
  </si>
  <si>
    <t>ФинансыБезВоды</t>
  </si>
  <si>
    <t>ASE000000000893854</t>
  </si>
  <si>
    <t>http://cdn.eksmo.ru/v2/ASE000000000893854/COVER/cover1.jpg</t>
  </si>
  <si>
    <t>ФинансыБезВоды Рафиков Код богатства. Путь к финансовой свободе через личную трансформацию</t>
  </si>
  <si>
    <t>Артем Рафиков — предприниматель, психолог, магистр НИУ ВШЭ по направлению «Психоанализ и психоаналитическое бизнес-консультирование», основатель EdTech-компании в сфере ментального здоровья. Более 15 лет работает с людьми и бизнесом, консультирует предпринимателей и руководителей. Среди его клиентов — Сбербанк, Роснефть, РЖД, представители крупного бизнеса и известные общественные деятели. Автор собственной образовательной методологии, лицензированной Минобрнауки России, и книги «Одна история миллиона людей».
Почему одни снова и снова оказываются в долгах, а другие словно притягивают возможности? Почему финансовая свобода для кого-то становится естественным состоянием, а для кого-то остается недостижимой мечтой?
Когда-то Артем Рафиков потерял почти все: успешный бизнес, капитал, здоровье и уверенность в себе. Оказавшись в многомиллионных долгах, он был вынужден заново переосмыслить собственную жизнь. Этот кризис стал началом пути, который привел его не только к восстановлению финансового благополучия, но и к созданию собственной системы взглядов на природу богатства.
В этой книге автор предлагает посмотреть на деньги с неожиданной стороны. Вы узнаете:
•   как внутренние убеждения, страхи, чувство долга, отношения с близкими и собственные желания влияют на уровень дохода; 
•   почему многие годами работают ради денег, но не становятся богаче; 
•   как перестать жить по чужим сценариям, раскрыть свой потенциал и создать прочный фундамент для финансовой свободы.
«Код богатства» — это не сборник быстрых способов заработать и не очередная книга про «успешный успех». Это приглашение к глубокой личной трансформации, которая помогает изменить отношение к себе, своим возможностям и деньгам. Ведь настоящее богатство начинается в тот момент, когда человек перестает искать ответы вовне и открывает источник силы внутри себя.</t>
  </si>
  <si>
    <t>114.13.4.3</t>
  </si>
  <si>
    <t>Рождественская ночь в иллюстрациях Геннадия Спирина</t>
  </si>
  <si>
    <t>Мур К.</t>
  </si>
  <si>
    <t>Шедевры иллюстрации. Коллекция Г. Спирина</t>
  </si>
  <si>
    <t>978-5-17-191240-6</t>
  </si>
  <si>
    <t>ШедеврИллюстрКоллекция</t>
  </si>
  <si>
    <t>THE NIGHT BEFORE CHRISTMAS</t>
  </si>
  <si>
    <t>ASE000000000903021</t>
  </si>
  <si>
    <t>http://cdn.eksmo.ru/v2/ASE000000000903021/COVER/cover1.jpg</t>
  </si>
  <si>
    <t>ШедеврИллюстрКоллекция Мур Рождественская ночь  (илл. Г. Спирина)</t>
  </si>
  <si>
    <t>Однажды в далёком 1822 году профессор восточной литературы и богослов К. К. Мур сочинил у камина «домашний подарок» на Рождество для своих детей ― маленькую поэму про Санта-Клауса, который разносит подарки в Сочельник. Придумал ― и забыл. Только друг семьи записал его и отдал в местную газету. Так «безделица» вскоре стала сенсацией, а со временем и классикой мировой литературы. Святой Николай впервые и навсегда обрёл свой образ пухлого весёлого старичка с белой бородой и румяными щеками, оленью упряжку и обязанность проникать через дымоход с подарками.</t>
  </si>
  <si>
    <t>Стихи и песни. Поэзия для детей</t>
  </si>
  <si>
    <t>112.07.4.1</t>
  </si>
  <si>
    <t>Гулящие люди</t>
  </si>
  <si>
    <t>Чапыгин А.П.</t>
  </si>
  <si>
    <t>Эксклюзивная историческая книга</t>
  </si>
  <si>
    <t>978-5-17-192724-0</t>
  </si>
  <si>
    <t>ЭксклюзивИсторКн</t>
  </si>
  <si>
    <t>ASE000000000899949</t>
  </si>
  <si>
    <t>http://cdn.eksmo.ru/v2/ASE000000000899949/COVER/cover1.jpg</t>
  </si>
  <si>
    <t>ЭксклюзивИсторКн Чапыгин Гулящие люди</t>
  </si>
  <si>
    <t>Роман «Гулящие люди» — масштабное историческое повествование 
о России XVII века, времени, которое современники называли «бунташ
ным». Автор с документальной точностью воссоздает не только ключевые 
события эпохи — Медный бунт, церковный раскол, восстание Степана Раз
ина, — но и повседневный уклад, бытовые детали, нравы и язык допетров
ской Руси.
В центре романа — судьба стрелецкого сына Семена Лазарева, одного 
из тех, кого на Руси называли «гулящими людьми», то есть вольными, ни 
к службе, ни к податям не приписанными. Его жизнь проходит на фоне ре
альных исторических событий, а среди его современников — царь Алексей 
Михайлович, патриарх Никон, протопоп Аввакум, бунтарь Степан Разин.
Роман ценен не столько сюжетными перипетиями, сколько живым 
и достоверным изображением эпохи. «Гулящие люди» — одно из ключевых 
произведений русской исторической прозы XX века, обращенное к вечным 
вопросам: о правде и справедливости, о вере и бунте, о свободе и ее цене.</t>
  </si>
  <si>
    <t>Берджесс Э.</t>
  </si>
  <si>
    <t>978-5-17-087688-4</t>
  </si>
  <si>
    <t>ASE000000000701268</t>
  </si>
  <si>
    <t>http://cdn.eksmo.ru/v2/ASE000000000701268/COVER/cover1.jpg</t>
  </si>
  <si>
    <t>ЭксклюзивКлассика Берджесс 1985</t>
  </si>
  <si>
    <t>«1984» Джорджа Оруэлла — одна из величайших антиутопий в истории мировой литературы. Именно она вдохновила Энтони Бёрджесса на создание яркой, полемичной и смелой книги «1985».
В ее первой — публицистической — части Бёрджесс анализирует роман Оруэлла, прибегая, для большей полноты и многогранности анализа, к самым разным литературным приемам — от «воображаемого интервью» до язвительной пародии.
Во второй части, написанной в 1978 году, писатель предлагает собственное видение недалекого будущего. Он описывает государство, где пожарные ведут забастовки, пока город охвачен огнем, где уличные банды в совершенстве знают латынь, но грабят и убивают невинных, где люди становятся заложниками технологий, превращая свою жизнь в пытку…</t>
  </si>
  <si>
    <t>Человек-Паук: Заклятые враги</t>
  </si>
  <si>
    <t>Кванц Д.</t>
  </si>
  <si>
    <t>978-5-17-149860-3</t>
  </si>
  <si>
    <t>ASE000000000866195</t>
  </si>
  <si>
    <t>http://cdn.eksmo.ru/v2/ASE000000000866195/COVER/cover1.jpg</t>
  </si>
  <si>
    <t>MARVEL(Приключения)Человек-Паук: Заклятые враги</t>
  </si>
  <si>
    <t>Человек-Паук - супергерой, борец с преступностью и участник нескольких супергеройских команд.
Каково это - быть супергероем, спасать людей и всю жизнь носить маску, скрывая тайну своей личности?
Такова судьба Человека-Паука. Его девиз: с великой силой приходит великая ответственность... И он готов на все, чтобы не подставить под удар жизни своих родных и близких!
Человек-Паук! Именно он сразится с суперзлодеями, чтобы на улицах Нью-Йорка было тихо и спокойно.</t>
  </si>
  <si>
    <t>Что объединяет Стервятника, Доктора Осьминога, Жестянщика, Песочного Человека, Доктора Дума и Ящера? Правильно! Человек-Паук! Именно он сразится с суперзлодеями, чтобы на улицах Нью-Йорка было тихо и спокойно.</t>
  </si>
  <si>
    <t>115.04.1.1</t>
  </si>
  <si>
    <t>Золотая коллекция. Дезертир</t>
  </si>
  <si>
    <t>Пронин И.Е.</t>
  </si>
  <si>
    <t>978-5-17-170946-4</t>
  </si>
  <si>
    <t>ASE000000000886710</t>
  </si>
  <si>
    <t>http://cdn.eksmo.ru/v2/ASE000000000886710/COVER/cover1.jpg</t>
  </si>
  <si>
    <t>S.T.A.L.K.E.R! Пронин Золотая коллекция.Дезертир</t>
  </si>
  <si>
    <t>Боец Никита Нефедов, несший службу на Кордоне в ЧЗО, готов был терпеть и издевательства сослуживцев, и неподобающие спецбатальону условия жизни солдат. Однако трагический инцидент, произошедший с его другом, решает всё: Никита вынужден бежать в Зону, дезертировать.
Вот только на запретной территории жизнь не слаще, а ее обитатели — куда беспощаднее «дедов» и офицеров. Опасности тут подстерегают на каждом шагу и на любой вкус: радиация, выбросы аномальной энергии, смертельные ловушки, мутанты… Впрочем, со временем и к этому можно приспособиться. Но как свыкнуться с бесконечной войной группировок, с хитростью, подлостью и предательством людей? И есть ли шанс при этом самому остаться человеком?</t>
  </si>
  <si>
    <t>Военно-историческая фантастика. Фантастический боевик</t>
  </si>
  <si>
    <t>111.05.2.2</t>
  </si>
  <si>
    <t>Хоббит, или Туда и обратно</t>
  </si>
  <si>
    <t>978-5-17-175988-9</t>
  </si>
  <si>
    <t>ASE000000000890499</t>
  </si>
  <si>
    <t>http://cdn.eksmo.ru/v2/ASE000000000890499/COVER/cover1.jpg</t>
  </si>
  <si>
    <t>THE POP-UP BOOK.ШедеврЛит Толкин Хоббит, или Туда и обратно</t>
  </si>
  <si>
    <t>Джон Рональд Руэл Толкин – английский писатель и филолог, чьё имя навсегда вписано в историю мировой литературы как создателя одной из самых известных и любимых фэнтези-вселенных. Его повесть «Хоббит, или Туда и обратно» – это удивительная история, которая началась с простой фразы, написанной на полях экзаменационной работы, а превратилась в книгу, покорившую миллионы сердец по всему миру. В ней органично переплетаются уют и опасность, добрый юмор и серьёзные испытания, а скромный домосед Бильбо Бэггинс неожиданно для себя становится героем настоящего приключения.
Это издание – подарок для всех поклонников творчества Толкина и для тех, кто только собирается открыть для себя волшебный мир Средиземья. Блистательный перевод Натальи Рахмановой, признанный классическим, передаёт всю теплоту, тонкий английский юмор и поэтичность оригинала, а интерактивный элемент на обложке и подарочное оформление делают эту книгу настоящим сокровищем для домашней библиотеки.</t>
  </si>
  <si>
    <t>Колобок</t>
  </si>
  <si>
    <t>Ароматные книжки</t>
  </si>
  <si>
    <t>978-5-17-153577-3</t>
  </si>
  <si>
    <t>200х200</t>
  </si>
  <si>
    <t>картон мелованный 350</t>
  </si>
  <si>
    <t>86x90/16</t>
  </si>
  <si>
    <t>ASE000000000869967</t>
  </si>
  <si>
    <t>http://cdn.eksmo.ru/v2/ASE000000000869967/COVER/cover1.jpg</t>
  </si>
  <si>
    <t>АроматКн Колобок</t>
  </si>
  <si>
    <t>Однажды дед попросил испечь колобка. 
Бабка по амбару помела, по сусечкам поскребла и получился у них золотистый, душистый, озорной Колобок. 
Да непростой! Катится по дорожке, песенки поёт, встречает различных зверюшек, а вместе с ним в книге оживают целых 5 ароматов:
СВЕЖЕЙ ВЫПЕЧКИ ИЗ ПЕЧИ, НЕЖНЫХ РОЗ, ДИКИХ ЯБЛОК, СЛАДКОГО МЕДА, СМОЛИСТОЙ ХВОИ.
Скорее открывай книгу и отправляйся в ароматное приключение с Колобком!</t>
  </si>
  <si>
    <t>112.04.5.1</t>
  </si>
  <si>
    <t>Светло празднуем</t>
  </si>
  <si>
    <t>978-5-17-172040-7</t>
  </si>
  <si>
    <t>от 3 лет</t>
  </si>
  <si>
    <t>ASE000000000887617</t>
  </si>
  <si>
    <t>http://cdn.eksmo.ru/v2/ASE000000000887617/COVER/cover1.jpg</t>
  </si>
  <si>
    <t>АроматКн Светло празднуем</t>
  </si>
  <si>
    <t>Чем пахнет праздник? Хвойной свежестью Рождества, душистым куличом Пасхи или нежной зеленью берёз на Троицу?
В этой удивительной книге православные праздники оживают в стихах, образах и ароматах. Протоиерей Артемий Владимиров рассказывает о них в небольших, добрых и понятных текстах, а иллюстрации Татьяны Бердюгиной создают атмосферу тепла, света и тихой радости.
На страницах книги спрятаны шесть ароматов — по одному для каждого праздника. Стоит потереть страничку, и знакомство с праздничной традицией превращается в настоящее маленькое открытие: можно не только прочитать и увидеть, но и почувствовать аромат Рождества, Пасхи и других светлых дней.
Книга получила гриф Издательского совета Русской Православной Церкви (ИС Р26-612-0351), подтверждающий её соответствие православной традиции.
Это прекрасный повод провести время вместе, рассказать детям о смысле и красоте православных праздников и наполнить семейные воспоминания особенными ароматами.</t>
  </si>
  <si>
    <t>Теремок</t>
  </si>
  <si>
    <t>978-5-17-153580-3</t>
  </si>
  <si>
    <t>ASE000000000869970</t>
  </si>
  <si>
    <t>http://cdn.eksmo.ru/v2/ASE000000000869970/COVER/cover1.jpg</t>
  </si>
  <si>
    <t>АроматКн Теремок</t>
  </si>
  <si>
    <t>Стоял в поле теремок. 
Бежала мышка-норушка, увидела теремок и стала в нем жить. Не успела оглянуться, а к ней уже пришли новые друзья, да не одни, а с подарками:
СЛАДКОЙ КЛУБНИКОЙ, ДУШИСТОЙ ЛАВАНДОЙ, 
КОЛЮЧЕЙ ЕЛКОЙ, БОЧОНКОМ МЕДА
ВКУСНЫМ ПИРОГОМ
Открывай книжку и вместе с мышкой-норушкой скорее принимай гостей!</t>
  </si>
  <si>
    <t>Первая кулинарная книга маленького шефа</t>
  </si>
  <si>
    <t>Ивлев К.В.</t>
  </si>
  <si>
    <t>Блюда от шефа</t>
  </si>
  <si>
    <t>978-5-17-162190-2</t>
  </si>
  <si>
    <t>БлюдаОтШефа</t>
  </si>
  <si>
    <t>ASE000000000878856</t>
  </si>
  <si>
    <t>http://cdn.eksmo.ru/v2/ASE000000000878856/COVER/cover1.jpg</t>
  </si>
  <si>
    <t>БлюдаОтШефа Ивлев Первая кулинарная книга маленького шефа</t>
  </si>
  <si>
    <t>Ребенок обожает готовить? Ставит смелые кулинарные эксперименты? Превратите мечту о профессиональной кулинарии в реальность с книгой опытного Шефа Константина Ивлева «Первая кулинарная книга маленького шефа»! В книге Константин Ивлев делится авторскими рецептами, которые легко повторить вместе с детьми. Пошаговые инструкции, сочные иллюстрации, раскраски и увлекательные задания, техника безопасности и теплая поддержка от автора превратят приготовление самого привычного блюда в творчество. Вы узнаете, что рецепты ограничены только нашей фантазией: «Запеченная груша в тесте с козинаками», «Павлова с клубничным соусом и ягодами», «Мега-пупер бургер с мясной котлетой и сыром чеддер», «Дуэт томатного и огуречного гаспачо», «Суп-капучино из шампиньонов», «Маринованный лосось с фасолевой улыбкой»... от одних названий слюнки текут! Скорее завязывайте фартук, бегите на кухню и наслаждайтесь кулинарным творчеством всей семьей!</t>
  </si>
  <si>
    <t>Ваши дети любят готовить? 
Шеф-повар Константин Ивлев, опытный ресторатор, откроет секреты приготовления интересных и вкусных блюд, которые понравятся всей семье. Каждый рецепт сопровождается пошаговыми инструкциями и советами по безопасности на кухне, чтобы юные повара могли не только готовить что-то потрясающе вкусное, но и были осторожны во время этого увлекательного процесса. И, гарантируем: даже взрослые смогут открыть для себя что-то новое.
В этой книге вы найдете:
* Авторские рецепты от шефа: от вкусных завтраков и сытных обедов до сладких десертов с пошаговыми инструкциями.
* Советы для начинающих поваров от Константина Ивлева.
* Веселые кулинарные квесты: увлекательные задания-раскраски по продуктовой корзине и кухонным принадлежностям, по поиску ингредиентов для блюд и сервировке стола.
* Техника безопасности: чтобы дети могли с легкостью освоиться на кухне.
С Дядей Костей готовка станет настоящим приключением для детей и их родителей.</t>
  </si>
  <si>
    <t>Архетипы Хаяо Миядзаки: где в аниме найти трикстеров и что общего между принцессой Мононоке и богиней Афиной</t>
  </si>
  <si>
    <t>Ткачева М.А.</t>
  </si>
  <si>
    <t>978-5-17-191779-1</t>
  </si>
  <si>
    <t>Горбачёва Анна Владимировна</t>
  </si>
  <si>
    <t>ASE000000000895337</t>
  </si>
  <si>
    <t>http://cdn.eksmo.ru/v2/ASE000000000895337/COVER/cover1.jpg</t>
  </si>
  <si>
    <t>ГуманитарНонФикшн Ткачева Архетипы Хаяо Миядзаки: где в аниме найти трикстеров и что общего между принцессой Мононоке и богиней Афиной</t>
  </si>
  <si>
    <t>Творчество Хаяо Миядзаки уже давно стало классикой мирового кинематографа. В новой книге серии «Гуманитарный нонфикшн» филолог и создательница проекта #СправаНалево о манге и аниме Мария Ткачева примеривает архетипы Юнга на героев «Ходячего замка», «Унесенных призраками», «Моего соседа Тоторо» и многих других. 
С помощью универсальной культурологической концепции автор объясняет, почему между главными героями и их родителями порой такие сложные отношения, как жизненные испытания влияют на становление персонажей и по каким причинам сам Миядзаки не любит пассивных «девушек в беде».
Эта книга станет для читателей новым знакомством с давно известными героями, позволит посмотреть на них с новой стороны и, возможно, в какой-то степени поможет разобраться в своем внутреннем мире.</t>
  </si>
  <si>
    <t>Кино. Телевидение</t>
  </si>
  <si>
    <t>114.15.5.2</t>
  </si>
  <si>
    <t>Преодоление уровней сознания. Лестница к просветлению</t>
  </si>
  <si>
    <t>Хокинс Д.</t>
  </si>
  <si>
    <t>За гранью сознания</t>
  </si>
  <si>
    <t>978-5-17-152667-2</t>
  </si>
  <si>
    <t>Transcending the Levels of Consciousness: The Stairway to Enlightenment</t>
  </si>
  <si>
    <t>ASE000000000869007</t>
  </si>
  <si>
    <t>http://cdn.eksmo.ru/v2/ASE000000000869007/COVER/cover1.jpg</t>
  </si>
  <si>
    <t>ЗаГраньюСознания Хокинс Преодоление уровней сознания. Лестница к просветлению</t>
  </si>
  <si>
    <t>Дэвид Хокинс — всемирно известный психиатр и исследователь сознания.
Из его книги вы узнаете:
• Какие эмоции присущи каждому уровню сознания
• Как их преодолеть, чтобы перейти на следующую
духовную ступень
• Как эффективно справляться с возникающими
трудностями на этом пути
Благодаря этой книге вы пройдете трансформацию,которая приведет к самореализации, безусловной любви и прощению.</t>
  </si>
  <si>
    <t>Сосед</t>
  </si>
  <si>
    <t>Данан Р.</t>
  </si>
  <si>
    <t>Запретное желание (м.)</t>
  </si>
  <si>
    <t>978-5-17-175040-4</t>
  </si>
  <si>
    <t>The Roommate</t>
  </si>
  <si>
    <t>ASE000000000889893</t>
  </si>
  <si>
    <t>http://cdn.eksmo.ru/v2/ASE000000000889893/COVER/cover1.jpg</t>
  </si>
  <si>
    <t>ЗапретноеЖелание(м)Данан Сосед</t>
  </si>
  <si>
    <t>– Ромком от автора бестселлера «Любовный эксперимент» — теперь в покет-формате.
– История о хорошей девушке и ее очень «плохом» соседе, который оказывается звездой фильмов для взрослых.
– Идеально для поклонников легкой, остроумной романтики с перчинкой.</t>
  </si>
  <si>
    <t>Клара Уитон совершенно не похожа ни на кого из своей семьи. Она успешная, с хорошими манерами и очень предсказуемая для окружающих. Но у каждого в семействе Уитон свои слабости. Поэтому, когда парень, который всегда ей нравился, предлагает Кларе переехать на другой конец страны, соблазн оказывается слишком велик. К сожалению, правда далека от фантазии.
И теперь девушке придется делить квартиру с незнакомцем. Джош невероятно привлекательный, так что они вполне могут пережить это лето под одной крышей, только вот есть одна загвоздка… Клара погуглила его имя.
Когда она узнает, чем же знаменит Джош, то понимает: подобное соседство может стать самым большим скандалом за всю историю семейства Уитон.</t>
  </si>
  <si>
    <t>Английский тренажер по запоминанию слов для полных нулей</t>
  </si>
  <si>
    <t>Иностранный для полных нулей</t>
  </si>
  <si>
    <t>978-5-17-187391-2</t>
  </si>
  <si>
    <t>ИнострПолнНулей</t>
  </si>
  <si>
    <t>ASE000000000899855</t>
  </si>
  <si>
    <t>http://cdn.eksmo.ru/v2/ASE000000000899855/COVER/cover1.jpg</t>
  </si>
  <si>
    <t>ИнострПолнНулей Английский тренажер по запоминанию слов для полных нулей</t>
  </si>
  <si>
    <t>Хотите быстро расширить словарный запас и перестать забывать английские слова? Этот тренажёр поможет сделать первые шаги в изучении английского языка уверенно и без скучной зубрёжки.
В книге собраны самые необходимые слова и выражения для начинающих, а разнообразные упражнения помогут легко их запомнить и научиться использовать на практике. Слова встречаются в разных заданиях и контекстах, благодаря чему постепенно переходят из пассивного запаса в активный.
Занимайтесь регулярно, тренируйте память, закрепляйте результат — и с каждым новым заданием вам будет всё проще понимать и использовать английский язык!</t>
  </si>
  <si>
    <t>Недетские сказки. Тайные смыслы народных текстов</t>
  </si>
  <si>
    <t>Нижинская У.</t>
  </si>
  <si>
    <t>Искусство без купюр</t>
  </si>
  <si>
    <t>978-5-17-151817-2</t>
  </si>
  <si>
    <t>ИскусствоБезКупюр</t>
  </si>
  <si>
    <t>ASE000000000868181</t>
  </si>
  <si>
    <t>http://cdn.eksmo.ru/v2/ASE000000000868181/COVER/cover1.jpg</t>
  </si>
  <si>
    <t>ИскусствоБезКупюр Нижинская Недетские сказки о смерти, сексе и конце света. Смыслы известных народных текстов</t>
  </si>
  <si>
    <t>Как наши предки выдавали дочерей замуж? Как прощались с усопшими и кому поклонялись? О правилах жизни Древней Руси можно узнать из народных сказок. Филолог и исследователь фольклора Ульяна Нижинская в своей книге «Недетские сказки. Тайные смыслы народных текстов» рассматривает традиционные сказки как отражение уклада жизни наших предков: как они жили, во что верили и чего боялись. Вы узнаете о неожиданных экзистенциальных подтекстах волшебных сказок, важнейших обрядах того времени и откроете для себя известных персонажей с другой стороны.</t>
  </si>
  <si>
    <t>Иван-царевич и Василиса Прекрасная, Баба-яга и Кащей Бессмертный, гуси-лебеди, молодильные яблоки и загадочное число «три» – всё это герои и символы волшебных сказок, знакомые нам с детства. 
История фольклорных текстов уходит корнями в глубокую древность, а их смыслы сегодня нам кажутся абсолютно очевидными. И вроде бы, нет и не может быть никаких подтекстов. Но так ли это?
Ульяна Нижинская – филолог, исследователь фольклора, блогер и ведущая программы «Изнанка сказок» на радио «Серебряный дождь» в книге «Недетские сказки…» расскажет:
• о чём молчат мёртвая царевна и семеро богатырей;
• куда летят гуси-лебеди;
• зачем Яга детей на лопату сажала и кто такой Кащей Бессмертный;
• как древняя сказка отразила отношения между мужчиной и женщиной;
• откуда в нашем фольклоре взялись девицы-богатырицы, так похожие на греческих амазонок… 
…и о многом другом, о чём нам недосказали в детстве.</t>
  </si>
  <si>
    <t>Литературоведение. Фольклористика</t>
  </si>
  <si>
    <t>114.14.1.1</t>
  </si>
  <si>
    <t>Путешествие в Аид: образы загробного мира в античном искусстве</t>
  </si>
  <si>
    <t>Мезенцева С.А.</t>
  </si>
  <si>
    <t>Искусство с «Химерой»</t>
  </si>
  <si>
    <t>978-5-17-190086-1</t>
  </si>
  <si>
    <t>ИскусствоХимера</t>
  </si>
  <si>
    <t>ASE000000000890965</t>
  </si>
  <si>
    <t>http://cdn.eksmo.ru/v2/ASE000000000890965/COVER/cover1.jpg</t>
  </si>
  <si>
    <t>ИскусствоХимера Мезенцева Путешествие в Аид: образы загробного мира в античном искусстве</t>
  </si>
  <si>
    <t>Перед читателем научно-популярная книга, посвященная исследованию представлений античного общества о загробном мире. Автор прослеживает развитие эсхатологических концепций от гомеровского времени до поздней античности, опираясь на литературное и визуальное наследие Древней Греции и Древнего Рима. Особое внимание уделяется тем редким памятникам греческой монументальной живописи, южноиталийской вазописи и римской пластики, которые наиболее подробно и целостно изображали мир теней, называемый Аидом или Орком. Читатель сможет, не подвергая опасности собственную жизнь, пройти путь легендарных героев древнего эпоса Одиссея и Энея и увидеть царство мертвых изнутри, а также узнать, какими были погребальные обряды древних греков и римлян, какие места на земле они считали порталами в мир теней и какие из мифов легли в основу их представлений о жизни после смерти.</t>
  </si>
  <si>
    <t>114.19.1.5</t>
  </si>
  <si>
    <t>1000 терапевтических прописей против тревоги и страхов</t>
  </si>
  <si>
    <t>Логическая тетрадь для взрослых и не только</t>
  </si>
  <si>
    <t>978-5-17-191855-2</t>
  </si>
  <si>
    <t>Стрельникова Кристина Ивановна</t>
  </si>
  <si>
    <t>ЛогичТетрадьВзрослых</t>
  </si>
  <si>
    <t>ASE000000000903482</t>
  </si>
  <si>
    <t>http://cdn.eksmo.ru/v2/ASE000000000903482/COVER/cover1.jpg</t>
  </si>
  <si>
    <t>ЛогичТетрадьВзрослых 1000 терапевтических прописей против тревоги и страхов</t>
  </si>
  <si>
    <t>Баннер 1
Для тех, кто устал тревожиться
Слова, которые поддерживают и успокаивают 
Баннер 2
80 страниц для борьбы с тревогой и для возвращения чувства контроля
45 страниц прописей + арт-терапия и узоры для ритмической медитации
Крупный шрифт, белая бумага
Баннер 3
Тетрадь-практикум на основе методов когнитивно-поведенческой терапии
Одобрено специалистами
Баннер 4
Забота о ментальном здоровье 
Рекомендуем другие книги серии
(РИН  903494, 903496,  903504)
Успешный конкурент:
https://www.ozon.ru/product/logicheskaya-tetrad-dlya-vzroslyh-zaryadka-dlya-mozga-80-str-format-a4-1825646306
https://www.wildberries.ru/catalog/312679757/detail.aspx</t>
  </si>
  <si>
    <t>Книга «1000 терапевтических прописей против тревоги и страхов» содержит блок прописей с поддерживающими установками для снижения уровня тревоги, раздел арт-терапии и самоанализа и дневник эмоций для наблюдения за своим состоянием.  
Сборник рекомендован прежде всего взрослым и подросткам, но также будет полезен всем от 9 до 99 лет для избавления от тревоги и улучшения навыков письма. 
Для широкого круга читателей.</t>
  </si>
  <si>
    <t>114.13.4.4</t>
  </si>
  <si>
    <t>1000 упражнений для памяти и внимания</t>
  </si>
  <si>
    <t>978-5-17-191849-1</t>
  </si>
  <si>
    <t>ASE000000000903474</t>
  </si>
  <si>
    <t>http://cdn.eksmo.ru/v2/ASE000000000903474/COVER/cover1.jpg</t>
  </si>
  <si>
    <t>ЛогичТетрадьВзрослых 1000 упражнений для памяти и внимания</t>
  </si>
  <si>
    <t>Название книги в маркетплейсах по поисковым словам: Книга для пожилых. От деменции. Головоломки взрослым. Для тренировки мозга
Баннер 1:
• Активное мышление в любом возрасте
• Поддержание или улучшение памяти, внимания
• Тренинг познавательных процессов
• Эффективно при трудностях с концентрацией или рассеянным вниманием
• Возраст: 100+
Баннер 2:
• Крупный шрифт
• 80 страниц
• Мягкая обложка
• Удобный формат 
• Плотная белая бумага 
Баннер 3:
• Для поддержки бодрости ума
• Держим мозг в активном рабочем состоянии
• Ответы для самопроверки
• Внимание и память — не врождённые качества. Эти навыки можно тренировать до 100 лет.
Баннер 4:
• Задания не повторяются, разнообразие поддерживает интерес
• Головоломки всех уровней сложности
• Интеллектуальный отдых
• Подходит для профилактики когнитивных нарушений
• Профилактика деменции
Ссылка на карточку конкурента с успешными продажами 
https://www.wildberries.ru/catalog/312679757/detail.aspx
Ссылка на карточку с приятным оформлением выносок:
https://www.wildberries.ru/catalog/368769573/detail.aspx
Поисковые слова:
#Тренажёр для взрослых #умственная активность #упражнения для тренировки памяти #сохранение долголетия #интерактивные игры для всех возрастов #пожилой возраст #повысить работоспособность и развить гибкость мышления #эффективность мыслительных процессов #поддержание ясности ума #упражнения на запоминание и концентрацию #когнитивное здоровье #восстановление после заболевания #способность к логическому мышлению #книга для пожилого человека</t>
  </si>
  <si>
    <t>«1000 упражнений для памяти и внимания»  — отличный способ повышения качества повседневной жизни. Самая полная коллекция тренингов для мозга: поиск отличий, логические задачки, судоку, графические головоломки, кроссворды, подбор подходящих фрагментов, классификация, обобщение, детализация, тетрис, закономерности, запись чисел по аналогии, задания со словами и числами, копирование по памяти, ребусы, головоломки, раскраски по инструкции, нейроупражнения. Регулярные занятия помогут повысить эффективность всех мыслительных процессов, развить внимание, память, творческое мышление, приобрести стрессоустойчивость и навык быстро находить самые лучшие решения для сложных жизненных задач. 
Для широкого круга читателей.</t>
  </si>
  <si>
    <t>1000 упражнений для развития когнитинвных способностей</t>
  </si>
  <si>
    <t>978-5-17-191852-1</t>
  </si>
  <si>
    <t>ASE000000000903477</t>
  </si>
  <si>
    <t>http://cdn.eksmo.ru/v2/ASE000000000903477/COVER/cover1.jpg</t>
  </si>
  <si>
    <t>ЛогичТетрадьВзрослых 1000 упражнений для развития когнитинвных способностей</t>
  </si>
  <si>
    <t>• подходит для взрослых и детей;
• 80 страниц, 17 уроков;
• поддержание остроты ума;
• развитие памяти и внимания;
• раздел с ответами.</t>
  </si>
  <si>
    <t>«Логическая тетрадь для взрослых. 1000 упражнений для когнитивного тренинга» — это пособие для развития внимания, памяти и логического мышления. Разнообразные задания позволяют тренировать когнитивные навыки, поддерживать интеллектуальную активность и с пользой проводить свободное время. В пособии представлено множество упражнений разного уровня сложности: логические задачи, задания на поиск закономерностей, запоминание и анализ информации, а также упражнения на развитие нестандартного мышления. Тетрадь подойдёт для самостоятельной работы, интеллектуальной разминки и регулярной тренировки когнитивных способностей.
Для широкого круга читателей.</t>
  </si>
  <si>
    <t>1000 упражнений для тренировки мозга</t>
  </si>
  <si>
    <t>978-5-17-191847-7</t>
  </si>
  <si>
    <t>ASE000000000903472</t>
  </si>
  <si>
    <t>http://cdn.eksmo.ru/v2/ASE000000000903472/COVER/cover1.jpg</t>
  </si>
  <si>
    <t>ЛогичТетрадьВзрослых 1000 упражнений для тренировки мозга</t>
  </si>
  <si>
    <t>Баннер 1
Полезно в любом возрасте от 9 до 99
Активное интеллектуальное долголетие
Баннер 2
80 страниц 
От судоку и филвордов до IQ-тестов и нейрогимнастики
Крупный шрифт, белая бумага
Баннер 3
С заботой о вас
Разработано профессионалами
Одобрено врачами-гериатрами
(сделать ИИ фото, как врач протягивает нашу тетрадь благообразной бабульке)
Баннер 4
Польза и удовольствие
Рекомендуем другие книги серии
(РИН 903496, 903499, 903504)
Успешный конкурент:
https://www.ozon.ru/product/logicheskaya-tetrad-dlya-vzroslyh-zaryadka-dlya-mozga-80-str-format-a4-1825646306
https://www.wildberries.ru/catalog/312679757/detail.aspx</t>
  </si>
  <si>
    <t>Книга-тренажёр «1000 упражнений для тренировки мозга» содержит разнообразные задания от филвордов и судоку до IQ-тестов и нейрогимнастики. Сборник рекомендован прежде всего пожилым людям, но также будет полезен всем от 9 до 99 лет. 
Для широкого круга читателей.</t>
  </si>
  <si>
    <t>Рыцари Сорока Островов</t>
  </si>
  <si>
    <t>Лукьяненко С.В.</t>
  </si>
  <si>
    <t>Книги Сергея Лукьяненко</t>
  </si>
  <si>
    <t>978-5-17-122721-0</t>
  </si>
  <si>
    <t>Лукьяненко(лучшее)</t>
  </si>
  <si>
    <t>ASE000000000851189</t>
  </si>
  <si>
    <t>http://cdn.eksmo.ru/v2/ASE000000000851189/COVER/cover1.jpg</t>
  </si>
  <si>
    <t>Лукьяненко(лучшее)Рыцари Сорока Островов</t>
  </si>
  <si>
    <t>Земные дети, которых загадочным образом
перебросили в другую реальность,
попадают в мир Сорока Островов. Здесь
бушуют штормы и бродят призраки,
существуют странные ритуалы и жизнь
течет по правилам, напоминающим детскую
игру в войну. Казалось бы — мечта каждого
подростка! Но эта война продолжается изо
дня в день и умирают в этих битвах на
картонных мечах по-настоящему...</t>
  </si>
  <si>
    <t>Жена неверного ректора</t>
  </si>
  <si>
    <t>978-5-17-192890-2</t>
  </si>
  <si>
    <t>ASE000000000904254</t>
  </si>
  <si>
    <t>http://cdn.eksmo.ru/v2/ASE000000000904254/COVER/cover1.jpg</t>
  </si>
  <si>
    <t>ЛюбовьВнеземная Аваланж Жена неверного ректора</t>
  </si>
  <si>
    <t>– Интернет-бестселлер с более 2 млн прочтений на Литнет! Новое издание с матовой обложкой и цветными иллюстрациями!
– По роману создана интерактивная новелла в приложении My Way! Читайте книгу — проходите игру!
– Тропы в этой истории: умная попаданка; из дурнушки в красотку; красавец полицейский-дракон; противостояние героев; хитрая месть, сладкая как пончик; милашки-фамильяры; легкий юмор; детективная линия; тайны и загадки прошлого; романтика, страсть; хэппи-энд.</t>
  </si>
  <si>
    <t>Плакса, пампушка, дефективная... Как только не обзывают несчастную студентку Полицейской Академии, в тело которой я попала! Худшая ученица, жирное пятно на репутации блестящего мужа-ректора, который внаглую изменяет ей с королевой академии.
Но теперь в этом неуклюжем теле я. А у меня — смекалка и тайный дар. Преображусь, стану лучшей курсанткой! Обидчики получат сполна, а мой высокомерный красавец-муж еще не подозревает, что у него появился достойный противник. В схватке со мной ему не победить!</t>
  </si>
  <si>
    <t>Знаки, символы и аллегории в искусстве</t>
  </si>
  <si>
    <t>Кортунова Н.Д.</t>
  </si>
  <si>
    <t>МиниАрт. Мастера и шедевры</t>
  </si>
  <si>
    <t>978-5-17-176627-6</t>
  </si>
  <si>
    <t>Чудова Анастасия Витальевна</t>
  </si>
  <si>
    <t>МиниАрт.МастераШедевры</t>
  </si>
  <si>
    <t>ASE000000000890927</t>
  </si>
  <si>
    <t>http://cdn.eksmo.ru/v2/ASE000000000890927/COVER/cover1.jpg</t>
  </si>
  <si>
    <t>МиниАрт.МастераШедевры Знаки, символы и аллегории в искусстве</t>
  </si>
  <si>
    <t>Фиалка и плод граната, лев и собака, обезьяна  и кошка,  попугай и павлин, весы и жемчуг, рог изобилия и зеркало, знак  «Зеркало Венеры» и христианский знак «ихтис»… Как часто мы видим эти и другие знаки и символы в картинах известных мастеров и даже не задумываемся, что эти образы имеют дополнительный смысл, отличный от своего собственного, поверхностного. Знаки эти, придающие работам глубины, таинственности и многослойности, существуют не только в области разума, но и в области чувств. Символы многообразны – они обозначаются числами, предметами и явлениями, формами и образами животных, птиц или насекомых, и так далее. Особенно ярко символы проявляют себя в живописи и скульптуре.
От создателей этих известных ныне произведений изобразительного искусства нас отделяют сотни лет, а порой и целые тысячелетия. Эти люди существовали в иной системе жизненных координат и верили в иных богов. Сохранившиеся с тех давних времен памятники призваны были не только радовать глаз и удивлять тонкостью исполнения, но и несли в себе зачастую определенную идею, которую современники считывали без особого труда. Мы же, получая при знакомстве с данными памятниками сугубо эстетическое удовольствие, нередко упускаем из виду их смысловое значение, не обращая внимания на говорящие детали или не понимая, что они могут подразумевать, и тем самым мы лишаем себя полноценного восприятия произведений искусства. Смыслы знаков и символов почти невозможно случайно «расшифровать», их нужно знать. И в этом вам поможет новая книга Натальи Кортуновой –  известного искусствоведа, старшего научного сотрудника ГМИИ им. А.С. Пушкина, куратора ряда выставок в ГМИИ.  
Знаки, символы и аллегории в живописи буквально окружают нас. И часто достаточно лишь обратить на них внимание, понять, какой тайный смысл они несут, чтобы произведение искусства заиграло новыми красками!</t>
  </si>
  <si>
    <t>Стихи для бабушки. Избранная лирика с иллюстрациями</t>
  </si>
  <si>
    <t>Блок А.А., Фет А.А., Тютчев Ф.И.</t>
  </si>
  <si>
    <t>978-5-17-192800-1</t>
  </si>
  <si>
    <t>ASE000000000903284</t>
  </si>
  <si>
    <t>http://cdn.eksmo.ru/v2/ASE000000000903284/COVER/cover1.jpg</t>
  </si>
  <si>
    <t>МироваяПоэзия(под/иллюстр)Блок/Фет Стихи для бабушки. Избранная лирика с иллюстрациями</t>
  </si>
  <si>
    <t>Есть стихи, которые возвращают нас туда, где всё начиналось: в дом, наполненный знакомыми голосами, в сад за окном, в долгие летние дни и зимние вечера, когда рядом были самые родные люди. Этот сборник создан для бабушек — тех, кто хранит семейные истории, помнит наше детство и умеет превращать самые простые мгновения в драгоценные воспоминания. В нём собраны стихотворения великих поэтов Золотого и Серебряного века о детстве и родном доме, природе и смене времён года, тихой радости, любви и памяти. Поэтические строки сопровождают шедевры мировой живописи, наполняя книгу особым теплом и красотой. Это книга, которую хочется неспешно листать, возвращаясь к знакомым строкам и дорогим сердцу воспоминаниям. Книга о том, что проходит время, взрослеют дети и внуки, меняется мир — но любовь, которую подарила нам бабушка, остаётся с нами навсегда.</t>
  </si>
  <si>
    <t>Рецепты советского кино. Адвент-календарь</t>
  </si>
  <si>
    <t>Навстречу себе. Психологические адвент-книги</t>
  </si>
  <si>
    <t>978-5-17-190595-8</t>
  </si>
  <si>
    <t>НавстречуСебе</t>
  </si>
  <si>
    <t>ASE000000000902269</t>
  </si>
  <si>
    <t>http://cdn.eksmo.ru/v2/ASE000000000902269/COVER/cover1.jpg</t>
  </si>
  <si>
    <t>НавстречуСебе Рецепты советского кино. Адвент-календарь</t>
  </si>
  <si>
    <t>31 день погружения в мир, где еда — часть великого кино. Жареная картошка из «Девчат», заливная рыба из «Иронии судьбы», котлета по-киевски из «Вокзала для двоих», торт из «Служебного романа», гусиные потрошка из «Морозко», бланманже из «Формулы любви» и овсянка Мисс Эндрю из «Мэри Поппинс».
Рецепты, которые готовили миллионы, оживают на страницах вместе с кадрами из любимых фильмов. Карманный формат, винтажное оформление и душевная атмосфера — книга для тех, кто с теплотой вспоминает советское кино и любит удивлять близких простой, но вкусной едой.
Просто. Вкусно. По-советски.</t>
  </si>
  <si>
    <t>114.04.1.3</t>
  </si>
  <si>
    <t>Письма Рождественского Деда</t>
  </si>
  <si>
    <t>978-5-17-160609-1</t>
  </si>
  <si>
    <t>LETTERS FROM FATHER CHRISTMAS</t>
  </si>
  <si>
    <t>ASE000000000877200</t>
  </si>
  <si>
    <t>http://cdn.eksmo.ru/v2/ASE000000000877200/COVER/cover1.jpg</t>
  </si>
  <si>
    <t>НастИсторияРождества Толкин Письма Рождественского Деда</t>
  </si>
  <si>
    <t>Подарочное переиздание знаменитых сказок, которые Джон Р. Р. Толкин писал для своих детей от лица Рождественского деда! Лента-ляссе, пленка «вельвет», цветные форзацы и цветные же авторские иллюстрации. 
Великолепный подарок самым маленьким к Новому году!</t>
  </si>
  <si>
    <t>«Письма Рождественского Деда» — сказка, которую Толкин рассказывал своим детям на протяжении более двадцати лет (первое письмо написано старшему сыну в 1920 году и последнее — дочери в 1943). Письма приходили на Рождество, и дети на них отвечали. Рождественский Дед описывал свой дом, друзей и помощников, события, забавные, а порой тревожные, которые случались на Северном полюсе.</t>
  </si>
  <si>
    <t>Экзаменационные билеты для категорий прав А, В, М и подкатегорий А1 и В1. С изменениями на 2027 год. Новые вопросы и варианты ответов</t>
  </si>
  <si>
    <t>978-5-17-186066-0</t>
  </si>
  <si>
    <t>Рим Антон Александрович</t>
  </si>
  <si>
    <t>ASE000000000898679</t>
  </si>
  <si>
    <t>http://cdn.eksmo.ru/v2/ASE000000000898679/COVER/cover1.jpg</t>
  </si>
  <si>
    <t>ПДД2027 Экзаменационные билеты для категорий прав А, В, М и подкатегорий А1 и В1. С изменениями на 2027 год. Новые вопросы и варианты ответов</t>
  </si>
  <si>
    <t>Издание содержит 800 вопросов для подготовки к теоретическому экзамену на получение права управления транспортными средствами категорий «А», «В», «М», подкатегорий «А1» и «В1». 
В книге учитываются все последние изменения на 2027 год, опубликованные в официальных источниках на момент подписания издания в печать. 
В иллюстрациях к вопросам используется современная 3D-графика с реалистичным изображением дорожных ситуаций и обстановки. 
Благодаря этой книге вы сможете легко проверить знание ПДД и законодательства Российской Федерации в части обеспечения безопасности дорожного движения, порядка оказания первой помощи лицам, пострадавшим при ДТП.</t>
  </si>
  <si>
    <t>Подготовка к экзамену в ГИБДД</t>
  </si>
  <si>
    <t>114.08.1.1</t>
  </si>
  <si>
    <t>Машинки</t>
  </si>
  <si>
    <t>Двинина Л.В.</t>
  </si>
  <si>
    <t>Первые раскраски с цветным контуром</t>
  </si>
  <si>
    <t>978-5-17-157122-1</t>
  </si>
  <si>
    <t>ПервРаскр(с цветным конту</t>
  </si>
  <si>
    <t>ASE000000000873704</t>
  </si>
  <si>
    <t>http://cdn.eksmo.ru/v2/ASE000000000873704/COVER/cover1.jpg</t>
  </si>
  <si>
    <t>ПервРаскр(с цветным контуром)Машинки</t>
  </si>
  <si>
    <t>Развивающая раскраска «Машинки» — прекрасный подарок для маленьких художников, которые только учатся держать в руке карандаш или фломастер. Это крупные изображения различной техники с широким цветным контуром и образцами для раскрашивания. Малыш разовьёт мелкую моторику и координацию движений руки, зрительное восприятие и внимание.
Для дошкольного возраста.</t>
  </si>
  <si>
    <t>Детское творчество и досуг</t>
  </si>
  <si>
    <t>Раскраски</t>
  </si>
  <si>
    <t>112.05.4.1</t>
  </si>
  <si>
    <t>Овощи и фрукты</t>
  </si>
  <si>
    <t>978-5-17-157120-7</t>
  </si>
  <si>
    <t>ASE000000000873702</t>
  </si>
  <si>
    <t>http://cdn.eksmo.ru/v2/ASE000000000873702/COVER/cover1.jpg</t>
  </si>
  <si>
    <t>ПервРаскр(с цветным контуром)Овощи и фрукты</t>
  </si>
  <si>
    <t>Развивающая раскраска «Овощи и фрукты» — прекрасный подарок для маленьких художников, которые только учатся держать в руке карандаш или фломастер. Это крупные картинки с широким цветным контуром и образцами для раскрашивания. Малыш разовьёт мелкую моторику и координацию движений руки, внимание.</t>
  </si>
  <si>
    <t>Развивающая раскраска «Овощи и фрукты» — прекрасный подарок для маленьких художников, которые только учатся держать в руке карандаш или фломастер. Это крупные картинки с широким цветным контуром и образцами для раскрашивания. Малыш разовьёт мелкую моторику и координацию движений руки, зрительное восприятие и внимание.
Для дошкольного возраста.</t>
  </si>
  <si>
    <t>Если с ребенком трудно</t>
  </si>
  <si>
    <t>Библиотека Петрановской</t>
  </si>
  <si>
    <t>978-5-17-095771-2</t>
  </si>
  <si>
    <t>140х200</t>
  </si>
  <si>
    <t>Петрановская(best)</t>
  </si>
  <si>
    <t>ASE000000000721309</t>
  </si>
  <si>
    <t>http://cdn.eksmo.ru/v2/ASE000000000721309/COVER/cover1.jpg</t>
  </si>
  <si>
    <t>Петрановская(best)Если с ребенком трудно</t>
  </si>
  <si>
    <t>Новая книга известного семейного психолога, лауреата премии президента РФ в области образования, автора бестселлеров «Что делать, если...» и «Что делать, если... 2» адресована родителям детей и подростков с особенностями поведения. Издание поможет найти с ребенком общий язык, сориентироваться в сложных ситуациях и конфликтах, достойно выйти из них, сохранить терпение, восстановить понимание и мир в семье.</t>
  </si>
  <si>
    <t>Дети не слушают своих родителей, сколько стоит этот мир. В попытках научить «нерадивое чадо», как «надо себя вести», ответственные родители вооружаются новейшими психологическими «приемчиками», разучивают современные техники сидения на гречке, а дети в ответ лишь становятся все более раздражительными и непослушными. Что же нам мешает в отношениях с ребенком, а ему мешает вести себя лучше? Новая книга Людмилы Петрановской будет полезна  родителям, отчаявшимся найти общий язык с детьми. Вы сможете научиться ориентироваться в сложных ситуациях, решать конфликты и достойно выходить из них. Книга поможет сохранить терпение, восстановить понимание и мир в семье.</t>
  </si>
  <si>
    <t>Поднятие уровня в одиночку. Solo Leveling. Книга 5</t>
  </si>
  <si>
    <t>Чхугон</t>
  </si>
  <si>
    <t>Поднятие уровня в одиночку. Solo Leveling</t>
  </si>
  <si>
    <t>978-5-17-159341-4</t>
  </si>
  <si>
    <t>Поднятие уровня в одиночк</t>
  </si>
  <si>
    <t>Solo Leveling / 나 혼자만 레벨업 Volume 5 (novel)</t>
  </si>
  <si>
    <t>ASE000000000875851</t>
  </si>
  <si>
    <t>http://cdn.eksmo.ru/v2/ASE000000000875851/COVER/cover1.jpg</t>
  </si>
  <si>
    <t>Поднятие уровня в одиночку Чхугон Solo Leveling. Книга 5</t>
  </si>
  <si>
    <t>– Продолжение новеллы-бестселлера в жанре игрового фэнтези!
– Новелла набрала более 4 миллионов прочтений на крупнейшем корейском портале KakaoPage, а также была издана на нескольких языках в разных странах.
– В 2024 году по новелле вышла одноименная аниме-адаптация, которая была продлена на второй сезон.
– На основе новеллы были созданы вебтун и RPG-игра.
– Понравится поклонникам циклов «Аватар Короля» и «Мастер меча онлайн».</t>
  </si>
  <si>
    <t>«КТО Я?»
Спящие Врата внезапно открываются в старшей школе, где учится сестра Чину, вызывая жуткий переполох.
Покойный Мин Бёнгу передает через охотницу Чха Хэин тревожное предупреждение из загробного мира: Сон Чину стоит опасаться своих сил и самого себя.
Монстры больше не видят в охотнике Сон Чину человека. Вопросов становится все больше, и последней надеждой найти ответы является ключ от двойного подземелья, с которого все началось...</t>
  </si>
  <si>
    <t>115.02.2.1</t>
  </si>
  <si>
    <t>Поднятие уровня в одиночку. Solo Leveling. Книга 7</t>
  </si>
  <si>
    <t>978-5-17-159342-1</t>
  </si>
  <si>
    <t>Solo Leveling / 나 혼자만 레벨업 Volume 7 (novel)</t>
  </si>
  <si>
    <t>ASE000000000875862</t>
  </si>
  <si>
    <t>http://cdn.eksmo.ru/v2/ASE000000000875862/COVER/cover1.jpg</t>
  </si>
  <si>
    <t>Поднятие уровня в одиночку Чхугон Solo Leveling. Книга 7</t>
  </si>
  <si>
    <t>– Седьмая часть популярного приключенческого цикла.
– Новелла имеет более 4 500 000 прочтений на корейском портале KakaoPage, была адаптирована в виде вебтуна, двух сезонов аниме и игры для пк и мобильных устройств.
– Захватывающие приключения и сражения, через которые показаны рост героя от неопытного бойца до сильного охотника, преодоление себя и опасных испытаний.
– В духе историй «Аватар короля», «Мастер меча онлайн»,  «Overlord» и « Log Horizon».</t>
  </si>
  <si>
    <t>КОНЕЦ ИСТОРИИ ЧЕЛОВЕЧЕСТВА ИЛИ НОВОЕ НАЧАЛО…
Мир потрясен убийством нескольких выдающихся охотников S-ранга.
Сон Чину знает, что это лишь вопрос времени, когда монстры нанесут новый удар. Однако объявление страшной войны происходит раньше, чем ожидалось, и принимает вид огромных Врат, нависших в небе над Сеулом.
Вместе с Корейской лигой охотников, пытающейся изо всех сил противостоять угрозе, Сон Чину бросает вызов повелителям, не щадящим никого, и собирается попытаться уберечь всех от надвигающейся жуткой катастрофы.</t>
  </si>
  <si>
    <t>Шахматы для малышей. Учимся играть с 3-х лет</t>
  </si>
  <si>
    <t>Быстрякова Е.В.</t>
  </si>
  <si>
    <t>Просто удобно: книга на спирали</t>
  </si>
  <si>
    <t>УВЛЕЧЕНИЯ, АКТИВНЫЕ ИГРЫ</t>
  </si>
  <si>
    <t>978-5-17-191823-1</t>
  </si>
  <si>
    <t>ПростоУдобно(спираль)</t>
  </si>
  <si>
    <t>6-7</t>
  </si>
  <si>
    <t>ASE000000000903448</t>
  </si>
  <si>
    <t>http://cdn.eksmo.ru/v2/ASE000000000903448/COVER/cover1.jpg</t>
  </si>
  <si>
    <t>ПростоУдобно(спираль)Шахматы для малышей. Учимся играть с 3-х лет</t>
  </si>
  <si>
    <t>есть готовая карточка:
https://www.wildberries.ru/catalog/559542623/detail.aspx
Изменить:
1) формат 16х24 см
2) переплет: книга на спирали
3) в листалке ко всем страницам добавить спираль
Автор книги — Елена Витальевна Быстрякова — советская и российская шахматистка, мастер спорта СССР по шахматам.
•   Подробная информация о каждой шахматной фигуре.
•   Базовые понятия игры в картинках.
•   Реальные шахматные партии.
•   Шахматные задачки для тренировки мышления и развития логики.
•   Шахматный словарь.
•   Рассказы о великих шахматистах прошлого и настоящего.</t>
  </si>
  <si>
    <t>«Шахматы для малышей. Учимся играть с 3-х лет» — это иллюстрированный самоучитель на спирали, который шаг за шагом откроет ребёнку удивительный мир шахмат. Простые объяснения и красочные иллюстрации превратят знакомство с правилами интеллектуальной игры в увлекательное приключение.
Для дошкольного возраста.</t>
  </si>
  <si>
    <t>112.03.7.1</t>
  </si>
  <si>
    <t>Автомобили, корабли, самолеты. Раскраска для мальчиков</t>
  </si>
  <si>
    <t>Просто удобно: тренд-раскраска на спирали</t>
  </si>
  <si>
    <t>978-5-17-191826-2</t>
  </si>
  <si>
    <t>ПростоУдобноТренд(раскр)</t>
  </si>
  <si>
    <t>5-6</t>
  </si>
  <si>
    <t>ASE000000000903450</t>
  </si>
  <si>
    <t>http://cdn.eksmo.ru/v2/ASE000000000903450/COVER/cover1.jpg</t>
  </si>
  <si>
    <t>ПростоУдобноТренд(раскр)Автомобили, корабли, самолеты. Раскраска для мальчиков</t>
  </si>
  <si>
    <t>Баннер 1
Более 40 изображений машинок в одной книге!
Крупные картинки, плотная бумага – раскрашивай чем хочешь.
Внутри — весёлые автомобили, служебные машины, корабли, самолёты, ракеты, роботы.
Баннер 2
Лучший подарок дошкольнику для развития творческих способностей, тренировки руки и развлечения.  
Разнообразные весёлые задания.
Баннер 3
Универсальный подарок для маленького художника 3–6 лет. 
Спираль — страницы легко перелистываются, раскраска не захлопывается.
Удобный формат — раскраску можно взять с собой.
Поисковые слова:
#раскраски #творческиезанятия #раскраски для мальчиков #занятия для детей #упражнения для развития мелкой моторики #книга для ребенка 5 лет #активити #занималки #книга для ребенка 6 лет #книга для ребенка 4 года #учимся рисовать #книга для мальчика #подарок для мальчика #навыки рисования</t>
  </si>
  <si>
    <t>«Автомобили, корабли, самолеты. Раскраска для мальчиков» — отличная книга для творческих занятий малыша. Внутри – более 40 крупных картинок с изображением разных видов машин: служебных машин, весёлых автомобилей, самолётов, ракет и роботов. Любителю машинок и фантазёру понравится их разрисовывать. В книге собраны картинки как для раскрашивания, так для обведения узора и выполнения других упражнений, развивающих воображение, мелкую моторику, усидчивость. 
Для дошкольного возраста.</t>
  </si>
  <si>
    <t>Конфуций учит замедляться. Психологические техники Востока. Как структурировать мышление, пережить трудные времена и обрести опору</t>
  </si>
  <si>
    <t>Ким Александр</t>
  </si>
  <si>
    <t>Психотерапия Востока</t>
  </si>
  <si>
    <t>978-5-17-190803-4</t>
  </si>
  <si>
    <t>Кореневская Мария Николаевна</t>
  </si>
  <si>
    <t>ПсихотерапияВостока</t>
  </si>
  <si>
    <t>ASE000000000901923</t>
  </si>
  <si>
    <t>http://cdn.eksmo.ru/v2/ASE000000000901923/COVER/cover1.jpg</t>
  </si>
  <si>
    <t>ПсихотерапияВостока Ким Конфуций учит замедляться. Психологические техники Востока. Как структурировать мышление, пережить трудные времена и обрести опору</t>
  </si>
  <si>
    <t>Внутренний покой кажется недостижимым, когда мир трещит по швам, а психика на грани выгорания. Но что, если эффективный рецепт спокойствия был найден более двух тысяч лет назад? Конфуций создал систему внутренней устойчивости даже в самые смутные времена, удивительно созвучную современной психологии.
Эта книга объединяет жизненную мудрость Учителя Куна с инструментами когнитивно-поведенческой терапии (КПТ) и терапии принятия и ответственности (ACT), чтобы помочь вам упорядочить мышление и спокойнее проходить через неопределенность.
Вы получите готовую систему заземления. Вы научитесь:
Справляться с тревогой и паникой: сможете отделять факты от страхов и перестанете тратить колоссальную энергию на борьбу с тем, что вам неподвластно.
Выстраивать личные границы: узнаете, как говорить твердое «нет», сохраняя достоинство и не разрушая отношения.
Побеждать синдром самозванца: избавитесь от парализующего страха ошибиться и перестаньте жить в режиме «достигаторства».
Находить опору внутри себя: выстроите внутренний стержень, который невозможно сломать внешними кризисами.
Откройте для себя силу проверенных временем и наукой техник и обретите долгожданное спокойствие в этом непостоянном мире.</t>
  </si>
  <si>
    <t>Русский язык: 500 самых сложных ударений</t>
  </si>
  <si>
    <t>Русский просто</t>
  </si>
  <si>
    <t>978-5-17-169846-1</t>
  </si>
  <si>
    <t>РусскийПросто</t>
  </si>
  <si>
    <t>ASE000000000885770</t>
  </si>
  <si>
    <t>http://cdn.eksmo.ru/v2/ASE000000000885770/COVER/cover1.jpg</t>
  </si>
  <si>
    <t>РусскийПросто 500 самых сложных ударений</t>
  </si>
  <si>
    <t>Данное издание представляет собой акцентологический справочник. Книга включает 500 слов, не считая словоформ, в которых чаще всего допускаются орфоэпические ошибки.   
В первой части справочника в алфавитном порядке представлены современные варианты произношения слов. Во второй части книги помещено приложение, посвященное закономерностям русской акцентологии, а также распространенным грамматическим ошибкам.
Компактный справочник пригодится всем, кто хочет сделать свою речь грамотной и выразительной.</t>
  </si>
  <si>
    <t>114.14.2.1</t>
  </si>
  <si>
    <t>Заира из аула Зубутли</t>
  </si>
  <si>
    <t>Семейная сага</t>
  </si>
  <si>
    <t>978-5-17-185739-4</t>
  </si>
  <si>
    <t>СемейнаяСага</t>
  </si>
  <si>
    <t>ASE000000000898317</t>
  </si>
  <si>
    <t>http://cdn.eksmo.ru/v2/ASE000000000898317/COVER/cover1.jpg</t>
  </si>
  <si>
    <t>СемейнаяСага Елецкая Заира из аула Зубутли</t>
  </si>
  <si>
    <t>ОСНОВАНО НА РЕАЛЬНЫХ СОБЫТИЯХ.
В мае 1970 года в Дагестанской АССР произошло девятибалльное землетрясение, полностью разрушившее многие поселения, в том числе аул Зубутли, расположенный на берегу реки Сулак. Тысячи людей остались без крова, сотни были ранены, десятки погибли.
За одну ночь шестнадцатилетняя Заира лишилась всего, что было ей дорого. Дом, в котором она родилась, сровнялся с землей, отец погиб, а сын кузнеца Меселав, чьей женой она надеялась стать, пропал без вести.
В том же году Заира вышла замуж за Назира, навязанного ей родственниками. Шли годы, Заира родила сына и дочь — и считала, что вполне счастлива, пока однажды не увидела у своей калитки Меселава, которого считала погибшим.
Меселав не забыл, что Заира обещала принадлежать ему, и пришел, чтобы спросить, почему она вышла замуж за другого.
Заире предстоит сложный выбор: сохранить верность Назиру, которого она не любит, или пренебречь вековыми устоями и отдаться вновь вспыхнувшему чувству, грозящему в очередной раз разрушить ее жизнь.</t>
  </si>
  <si>
    <t>Те немногие, что несут смерть</t>
  </si>
  <si>
    <t>Паттон А.</t>
  </si>
  <si>
    <t>Сквозь пепел к тебе</t>
  </si>
  <si>
    <t>978-5-17-180747-4</t>
  </si>
  <si>
    <t>СквозьПепел</t>
  </si>
  <si>
    <t>Us Deadly Few</t>
  </si>
  <si>
    <t>ASE000000000894355</t>
  </si>
  <si>
    <t>http://cdn.eksmo.ru/v2/ASE000000000894355/COVER/cover1.jpg</t>
  </si>
  <si>
    <t>СквозьПепел Паттон Те немногие, что несут тьму-2.Те немногие, что несут смерть</t>
  </si>
  <si>
    <t>– Вторая часть постапокалиптической трилогии «Те немногие, что несут тьму». Для поклонников «Голодных игр», «Дивергента», «Сотни», «Фоллаут», «Одних из нас». 
– Выжженная пустыня, радиоактивный пепел и подземные города, где жизнь не стоит ничего. Выбравшись из тюрьмы на поверхность, которую все считали мертвой, Халани Кейнс и ее спутники идут через «Зону Смерти» к загадочному городу Гермес. Чем длиннее путь — тем сложнее понять, кому можно верить. И можно ли верить хотя бы себе.
– Интересный мир, троп «от ненависти до любви» с идеально прописанной динамикой, живые, сложные персонажи. Читатель испытывает живое чувство сопричастности, а неожиданная концовка заставляет с нетерпением ждать третьей книги.
– Коллекционное оформление: печать по обрезу, блинтовое тиснение названия и серебряная фольга.</t>
  </si>
  <si>
    <t>Халани Кейнс не рассчитывала выбраться из Брадерхельма живой — и уж точно не думала, что окажется на поверхности. Вместе с другими беглецами она направляется в город Гермес, но по дороге становится ясно: поверхность вовсе не так безлюдна, как казалось. Заброшенные руины, песчаные бури и неотступное чувство чужого присутствия превращают путь в смертельное испытание. Но тяжелее всего — холодная отстраненность Такеши Стила, который вновь ведет себя так, будто они чужие. 
Однако и Гермес не становится спасением. Коррумпированный и жестокий, он оказывается новой ловушкой. Теперь Халани предстоит бороться за выживание в еще более опасном мире — рядом с человеком, который раздражает ее сильнее всего. И на этот раз выбраться будет гораздо сложнее.</t>
  </si>
  <si>
    <t>Выпечка в аэрогриле. Легко, быстро, аппетитно</t>
  </si>
  <si>
    <t>Супер рецепты</t>
  </si>
  <si>
    <t>978-5-17-188848-0</t>
  </si>
  <si>
    <t>бумага мелованная матовая 90</t>
  </si>
  <si>
    <t>СуперРецепты</t>
  </si>
  <si>
    <t>ASE000000000900940</t>
  </si>
  <si>
    <t>http://cdn.eksmo.ru/v2/ASE000000000900940/COVER/cover1.jpg</t>
  </si>
  <si>
    <t>СуперРецепты Выпечка в аэрогриле. Легко, быстро, аппетитно</t>
  </si>
  <si>
    <t>Любите домашнюю выпечку, но не хотите проводить часы у духовки? Аэрогриль поможет готовить быстрее и проще — от хрустящих закусок до ароматных пирогов и нежных десертов!
В этой книге вас ждут простые рецепты из доступных продуктов, понятные инструкции и любимые блюда на любой случай:
•   хачапури по-аджарски с сыром и яйцом;
•   ароматные синнабоны с корицей;
•   хрустящие слойки с ветчиной и сыром;
•   нежные творожные ватрушки с клубникой.
Сладкая и сытная выпечка, готовое и домашнее тесто, классические и необычные начинки — откройте все возможности своего аэрогриля!
Любимая выпечка без лишних хлопот!</t>
  </si>
  <si>
    <t>Властелин колец</t>
  </si>
  <si>
    <t>Толкин</t>
  </si>
  <si>
    <t>978-5-17-089322-5</t>
  </si>
  <si>
    <t>THE LORD OF THE RINGS</t>
  </si>
  <si>
    <t>ASE000000000706749</t>
  </si>
  <si>
    <t>http://cdn.eksmo.ru/v2/ASE000000000706749/COVER/cover1.jpg</t>
  </si>
  <si>
    <t>Толкин(бол)Властелин колец</t>
  </si>
  <si>
    <t>Трилогия «Властелин Колец» бесспорно возглавляет список «культовых» книг ХХ века. Ее автор, Дж. Р.Р. Толкин, профессор Оксфордского университета, специалист по древнему и средневековому английскому языку, создал удивительный мир — Средиземье, который вот уже без малого пятьдесят лет неодолимо влечет к себе миллионы читателей. Великолепная кинотрилогия, снятая Питером Джексоном, в десятки раз увеличила ряды поклонников как Толкина, так и самого жанра героического фэнтези.</t>
  </si>
  <si>
    <t>Самые лучшие китайские сказки с произношением</t>
  </si>
  <si>
    <t>Читаем по-китайски с обучающей закладкой</t>
  </si>
  <si>
    <t>КНИГИ ДЛЯ ЧТЕНИЯ НА ИНОСТРАННЫХ ЯЗЫКАХ</t>
  </si>
  <si>
    <t>978-5-17-169067-0</t>
  </si>
  <si>
    <t>Игнатьева Маргарита Алексеевна</t>
  </si>
  <si>
    <t>ЧитаемКитайОбучЗакладки</t>
  </si>
  <si>
    <t>ASE000000000885503</t>
  </si>
  <si>
    <t>http://cdn.eksmo.ru/v2/ASE000000000885503/COVER/cover1.jpg</t>
  </si>
  <si>
    <t>ЧитаемКитайОбучЗакладки Самые лучшие китайские сказки с произношением</t>
  </si>
  <si>
    <t>Эта книга включает в себя такие известные китайские сказки, как сказка о Ма Ляне и его волшебной кисти, о волшебном чане, о жадном помещике, о волшебной тыкве-горлянке и многие другие.
Сборник состоит из 17 китайских народных сказок, каждая из которых сопровождается надстрочной транскрипцией пиньинь, а также комментариями. Для удобства чтения к изданию прилагается специальная закладка с прорезями, которая позволяет попеременно читать иероглифы и их произношение.
Данная книга предназначена для людей, которые желают ознакомиться с известными китайскими сказками в оригинале.</t>
  </si>
  <si>
    <t>Похороните меня за плинтусом</t>
  </si>
  <si>
    <t>Санаев П.</t>
  </si>
  <si>
    <t>Эксклюзивная новая классика</t>
  </si>
  <si>
    <t>978-5-17-135941-6</t>
  </si>
  <si>
    <t>ЭксклюзивКласНов</t>
  </si>
  <si>
    <t>ASE000000000856718</t>
  </si>
  <si>
    <t>http://cdn.eksmo.ru/v2/ASE000000000856718/COVER/cover1.jpg</t>
  </si>
  <si>
    <t>ЭксклюзивКласНов Санаев Похороните меня за плинтусом (2-ое издание)</t>
  </si>
  <si>
    <t>– Знаковая повесть Павла Санаева — тяжелая семейная драма, рассказанная от лица ребенка, который пытается осмыслить мир взрослых и разрушительность их любви.
– В центре истории — мальчик Саша, живущий с властной бабушкой — ее болезненная гиперопека становится настоящим испытанием для детской психики.
– Повесть, основанная на личном опыте автора, стала долгосрочным бестселлером благодаря своей честности и психологической глубине.
– В 2009 году по книге был снят фильм Сергея Снежкина.
– Павел Санаев — писатель, сценарист и режиссер, известный также по роману «Хроники Раздолбая».</t>
  </si>
  <si>
    <t xml:space="preserve">    Книга, номинированная на Букеровскую премию, буквально взорвала отечественный книжный рынок и обрела не просто культовый, но - легендарный статус!
    Повесть, в которой тема взросления будто переворачивается с ног на голову и обретает черты сюрреалистического юмора!
    Книга, в которой гомерически смешно и изощренно зло пародируется сама идея счастливого детства.
    Чуткий и умный Санаев все правильно понял. Оттого ценность его повести возрастает, и ей гарантировано место в истории русской литературы.</t>
  </si>
  <si>
    <t>Код да Винчи</t>
  </si>
  <si>
    <t>Браун Д.</t>
  </si>
  <si>
    <t>978-5-17-099407-6</t>
  </si>
  <si>
    <t>THE DA VINCI CODE</t>
  </si>
  <si>
    <t>ASE000000000825779</t>
  </si>
  <si>
    <t>http://cdn.eksmo.ru/v2/ASE000000000825779/COVER/cover1.jpg</t>
  </si>
  <si>
    <t>ЭксклюзивКлассика Браун Код да Винчи</t>
  </si>
  <si>
    <t>– Приключенческий триллер от автора романов «Ангелы и демоны», «Инферно» и «Цифровая крепость»! Мировой бестселлер!
– Книга получила одноименную экранизацию с Томом Хэнксом в главной роли!
– Издание в серии «Эксклюзивная классика» — в удобном карманном формате и узнаваемом оформлении.</t>
  </si>
  <si>
    <t>Секретный код скрыт в работах Леонардо да Винчи...
Только он поможет найти христианские святыни, дающие немыслимые власть и могущество...
Ключ к величайшей тайне, над которой человечество билось веками, наконец может быть найден...</t>
  </si>
  <si>
    <t>111.04.1.1</t>
  </si>
  <si>
    <t>Время-не-ждет</t>
  </si>
  <si>
    <t>978-5-17-106828-8</t>
  </si>
  <si>
    <t>Burning Daylight</t>
  </si>
  <si>
    <t>ASE000000000834675</t>
  </si>
  <si>
    <t>http://cdn.eksmo.ru/v2/ASE000000000834675/COVER/cover1.jpg</t>
  </si>
  <si>
    <t>ЭксклюзивКлассика Лондон Время-не-ждет</t>
  </si>
  <si>
    <t>«Время-не-ждет» прозвали лихого Элама Харниша на золотых приисках Аляски. И он действительно привык жить так, будто завтрашнего дня не существует, с жадностью вырывать у судьбы все, что только можно, наслаждаться даже опасностью, словно увлекательной игрой. «Все или ничего», – таков был его девиз в мире Белого безмолвия, таким он и остался в Сан-Франциско. Однако удастся ли ему, привычному к товариществу, честности и грубоватой искренности золотоискателей, выжить в финансовых джунглях, где царят ложь, лицемерие и холодный расчет? Выжить – и не потерять себя?..</t>
  </si>
  <si>
    <t>Бегство от свободы</t>
  </si>
  <si>
    <t>978-5-17-091681-8</t>
  </si>
  <si>
    <t>ESCAPE FROM FREEDOM</t>
  </si>
  <si>
    <t>ASE000000000828285</t>
  </si>
  <si>
    <t>http://cdn.eksmo.ru/v2/ASE000000000828285/COVER/cover1.jpg</t>
  </si>
  <si>
    <t>ЭксклюзивКлассика Фромм Бегство от свободы(новый перевод)</t>
  </si>
  <si>
    <t>Эрих Фромм – выдающий мыслитель ХХ века, один из основателей неофрейдизма. Работы Фромма пользуются широчайшей популярностью во всем мире – еще при жизни основные его труды, посвященные этическим и социально-психологическим вопросам природы человека, выдержали десятки переизданий миллионными тиражами.
    В своей знаменитой работе «Бегство от свободы» Эрих Фромм попытался разобраться, почему, несмотря на изобилие материальных благ и демократические достижения, люди все чаще испытывают соблазн отказаться от своей свободы в пользу политической диктатуры… превратившись в маленький винтик машины: не в свободного человека, а в хорошо накормленный и хорошо одетый автомат».</t>
  </si>
  <si>
    <t>Сильнодействующее лекарство</t>
  </si>
  <si>
    <t>978-5-17-135966-9</t>
  </si>
  <si>
    <t>STRONG MEDICINE</t>
  </si>
  <si>
    <t>ASE000000000856753</t>
  </si>
  <si>
    <t>http://cdn.eksmo.ru/v2/ASE000000000856753/COVER/cover1.jpg</t>
  </si>
  <si>
    <t>ЭксклюзивКлассика Хейли Сильнодействующее лекарство</t>
  </si>
  <si>
    <t>Что сделало Артура Хейли настолько популярным, что заставляет миллионы людей снова и снова возвращаться к его произведениям? Все просто: во всех своих книгах он, точно под микроскопом, изучал самые разные профессиональные сообщества людей.
…Банк, отель, аэропорт, газетная редакция, больница, самолет, полицейский участок, - Хейли  заставляет читателя стать одним из сотрудников, одним из винтиков машины, составляющей единое целое. 
Его романы можно читать ради увлекательного острого сюжета, — но главное в них всегда люди. Люди, на месте которых мог бы оказаться каждый из нас. Их реакции. Их страсти,  интриги, их любовь и ненависть, их эгоизм, мужество – и воля к жизни. 
Они — врачи. Хорошие врачи. Слишком хорошие... 
Слишком хорошие, чтобы не быть абсолютно честными... 
Чтобы не потерять большую любовь... 
Чтобы не избежать вечных неприятностей... 
Чтобы не страдать и не мучиться из-за чужой боли... 
...И врачи становятся героями. Людьми, находящими выход из безвыходных ситуаций. Потому что мужество врача — это самое сильнодействующее лекарство.</t>
  </si>
  <si>
    <t>Яма</t>
  </si>
  <si>
    <t>978-5-17-162652-5</t>
  </si>
  <si>
    <t>ASE000000000879372</t>
  </si>
  <si>
    <t>http://cdn.eksmo.ru/v2/ASE000000000879372/COVER/cover1.jpg</t>
  </si>
  <si>
    <t>ЭксклюзивКлассика(тв/ляссе)Куприн Яма</t>
  </si>
  <si>
    <t>"Яма" — самое трагическое произведение Куприна, которое в свое время произвело среди читателей и критиков эффект разорвавшейся бомбы, и даже сейчас потрясает своей силой и беспощадным реализмом. Печальная история обитательниц борделя средней руки рассказана с почти фотографической точностью. Характеры "ночных бабочек", их клиентов и единственного друга — журналиста, образ которого у Куприна имеет автобиографические черты, восхищают психологической глубиной и яркостью. Роман захватывает не пикантностью темы, а честным, неравнодушным и человечным отношением автора к судьбе  девушек, которых обстоятельства завели в "Яму".</t>
  </si>
  <si>
    <t>Психика и жизнь. Внушение</t>
  </si>
  <si>
    <t>Бехтерев В.М.</t>
  </si>
  <si>
    <t>978-5-17-150285-0</t>
  </si>
  <si>
    <t>ASE000000000866604</t>
  </si>
  <si>
    <t>http://cdn.eksmo.ru/v2/ASE000000000866604/COVER/cover1.jpg</t>
  </si>
  <si>
    <t>ЭксклюзивКлассикаРус Бехтерев Психика и жизнь. Внушение</t>
  </si>
  <si>
    <t>В сборник вошли избранные статьи В.М. Бехтерева, посвященные природе душевной деятельности, взаимоотношению психического и физического миров, взглядам ученого на теорию эволюции и естественного отбора и многому другому. По словам самого ученого, основная мысль статьей под общим названием «Психика и жизнь» – рассказать о теснейшем соотношении психики и жизни как производных энергии.
Отдельный раздел включает работы, посвященные теме внушения. Интерес Бехтерева к изучению внушения был вызван не только потребностями теории, но и широко распространившейся практикой этого явления. Достаточно вспомнить малеванщину, эпидемии кликушества, увлеченность спиритизмом, чтобы понять интерес к внушению как фактору общественной жизни.</t>
  </si>
  <si>
    <t>Увлекательная строительная книга</t>
  </si>
  <si>
    <t>978-5-17-190780-8</t>
  </si>
  <si>
    <t>ASE000000000896590</t>
  </si>
  <si>
    <t>http://cdn.eksmo.ru/v2/ASE000000000896590/COVER/cover1.jpg</t>
  </si>
  <si>
    <t>150стрПолезЧтения Увлекательная строительная книга</t>
  </si>
  <si>
    <t>Это может показаться удивительным, но на самом деле все строения, возведенные умелыми руками человека — от уютного сельского домика до уходящего в облака небоскреба, — когда-то были всего лишь песком, камнями или деревом. Эта книга расскажет тебе историю о том, как люди научились находить применение простым природным материалам и превращать их в надежные постройки, способные прослужить столетия. Ты изучишь устройство и принципы работы ручных строительных инструментов и сложных специализированных машин: поймешь, как сохраняет равновесие башенный кран, разберешься в механизмах мощного экскаватора и увидишь, как асфальтоукладчик создает безупречно ровные магистрали. Детальные технические схемы и наглядные иллюстрации покажут жизнь стройплощадки изнутри — от ручного труда каменщика и маляра до сложных систем управления современной техникой.
Строительство — это работа огромной слаженной команды, где вековой опыт мастеров объединяется с высокими технологиями. Ты узнаешь, как архитекторы проектируют «живые» здания, способные очищать воду и сохранять тепло, и увидишь проекты будущего, где роботы-сварщики возводят жилые модули на океанском дне. Книга заглядывает и за пределы Земли, объясняя, почему инженеры планируют строить лунные базы с помощью 3D-печати из космической пыли. Кроме того, мы подготовили для тебя увлекательные инженерные испытания: используя обычные предметы, которые всегда есть под рукой, ты сам проверишь законы физики и поймешь, почему форма здания зависит от окружающей среды, а дорога всегда состоит из множества невидимых глазу слоев. Это путеводитель в мире строительства для тех, кто хочет понять, как создается мир вокруг нас и каким он может стать завтра.
Для широкого круга читателей.</t>
  </si>
  <si>
    <t>112.03.5.1</t>
  </si>
  <si>
    <t>Книга записей</t>
  </si>
  <si>
    <t>Тьен М.</t>
  </si>
  <si>
    <t>978-5-17-180819-8</t>
  </si>
  <si>
    <t>THE BOOK OF RECORDS</t>
  </si>
  <si>
    <t>ASE000000000894399</t>
  </si>
  <si>
    <t>http://cdn.eksmo.ru/v2/ASE000000000894399/COVER/cover1.jpg</t>
  </si>
  <si>
    <t>Corpus.(roman)Тьен Книга записей</t>
  </si>
  <si>
    <t>– Мадлен Тьен – знаменитая современная писательница, лауреат премии Генерал-губернатора Канады и автор бестселлера «Не говори, что у нас ничего нет», номинированного на Букеровскую премию. Ее произведения переведены на 25 языков.
– «Книга записей» – новый долгожданный роман Мадлен Тьен, необычная смесь исторической, философской и фантастической прозы.
– Лауреат премии Paragraphe Hugh MacLennan Prize, номинант на National Book Critics Circle Award и Climate Fiction Prize.
– Роман был назван книгой года по версии Time, The New Yorker, The Guardian, The Globe and Mail, Vulture, Esquire и Boston Globe, а также вошел в ежегодный список любимых книг Барака Обамы.
– В недалеком будущем Лина и ее больной отец находят убежище в загадочном месте, где стираются границы между прошлым и будущим, а истории людей из разных эпох оказываются удивительным образом связаны.
– Для поклонников современной интеллектуальной прозы и необычных историй, выходящих за рамки привычных жанров и форм.</t>
  </si>
  <si>
    <t>В недалеком будущем девочка Лина и ее больной отец спасаются от потопа и находят приют в таинственном убежище на стыке миров и времен. В этом загадочном месте сталкиваются прошлое и будущее: истории его обитателей переносят нас между Амстердамом XVII века, нацистской Германией, ультратехнологичным
миром будущего и Китаем VIII века. Удивительное путешествие между эпохами становится настоящим гимном человечности и стойкости. Проза Мадлен Тьен поражает одновременно головокружительным масштабом и изяществом мысли: мы видим, как на фоне исторических событий беспомощны отдельные люди, многие из которых, вероятно, также в будущем изменят ход истории.</t>
  </si>
  <si>
    <t>Самый лучший не рыцарь. Абсолютно неправильные люди</t>
  </si>
  <si>
    <t>Назарова О.С.</t>
  </si>
  <si>
    <t>Абсолютно неправильные люди</t>
  </si>
  <si>
    <t>978-5-17-172170-1</t>
  </si>
  <si>
    <t>АбсолютНеправЛюди</t>
  </si>
  <si>
    <t>ASE000000000887726</t>
  </si>
  <si>
    <t>http://cdn.eksmo.ru/v2/ASE000000000887726/COVER/cover1.jpg</t>
  </si>
  <si>
    <t>АбсолютНеправЛюди Назарова Самый лучший не рыцарь. Абсолютно неправильные люди</t>
  </si>
  <si>
    <t>Обидно, когда родственники говорят «она не в нашу породу», но активно требуют помощь, деньги, время и силы. Неприятно, когда говорят «старая дева, повернутая на животных», напрочь забывая, что Марина несколько лет назад едва-едва пережила гибель жениха. Тяжело, когда все усилия и забота о ближних, которых Марина любит, воспринимаются как должное, зато появление рядом с ней видного спутника, вызывает возмущение – как же так!
Да разве же может быть у невелички - Марины такой приличный мужчина?! Её участь – работа и помощь родственникам, а вот настоящее семейное счастье и прочие радости должны достаться её младшей сестре. Только Ася достойна всего этого - ведь это именно она настоящая наследница своих бабушки и деда, «их порода».
Бабушка и дед не знают, что Маринин спутник, приехавший на семейное сборище, вовсе и не жених, как он о себе говорит, а просто друг, который решил Марину выручить. Только вот, кажется, он слишком увлёкся этим процессом…
Пятая книга цикла "Абсолютно неправильные люди".
Ольга Назарова – российская писательница, известная книгой "Родом из детства" и короткими теплыми рассказами, которые она публикует на своем Дзен-канале. Количество подписчиков на канале Ольги "Родом из детства" насчитывает более 60 тысяч и продолжает расти.</t>
  </si>
  <si>
    <t>Здоровая спина. 10 эффективных комплексов упражнений</t>
  </si>
  <si>
    <t>Демченко В.С.</t>
  </si>
  <si>
    <t>Азбука здоровья</t>
  </si>
  <si>
    <t>978-5-17-163679-1</t>
  </si>
  <si>
    <t>АзбукаЗдоровья</t>
  </si>
  <si>
    <t>ASE000000000880559</t>
  </si>
  <si>
    <t>http://cdn.eksmo.ru/v2/ASE000000000880559/COVER/cover1.jpg</t>
  </si>
  <si>
    <t>АзбукаЗдоровья(цв)Демченко Здоровая спина. 10 эффективных комплексов упражнений</t>
  </si>
  <si>
    <t>От здоровья или проблем со спиной зависят наше самочувствие, настроение и работоспособность. Справиться с болями и недугами позвоночника поможет новая книга «Здоровая спина» врача невролога-вертебролога, мануального терапевта, доктора остеопатии Владимира Демченко, которому доверяют почти 1,5 миллиона подписчиков и сотни тысяч пациентов, уже избавившихся от проблем со спиной.
В этой книге вы найдете эффективные комплексы упражнений для профилактики и лечения распространенных заболеваний спины, такие как: мышечные боли, тугоподвижность, функциональная нестабильность и грыжи разных отделов позвоночника.
Упражнения разработаны при участии врача ЛФК, кинезиотерапевта Желтова Романа Викторовича. К каждому упражнению вы найдете подробные описания и фотографии, а также простые видеоинструкции, посмотреть которые вы можете по QR-кодам в начале каждого комплекса.
Возьмите здоровье спины в свои руки!
Важно! Книга не является пособием по самолечению. Используйте приведенные в ней рекомендации только после консультации с врачом.</t>
  </si>
  <si>
    <t>Каждый из нас хоть раз сталкивался с болью в спине. И, к сожалению, в 70% случаев лечение назначается неправильно или оно просто неэффективно. Но на самом деле боль – это не всегда про грыжи или неполадки с позвоночником. Во многих случаях вы можете помочь себе самостоятельно.
В этой книге собраны эффективные комплексы упражнений для профилактики и лечения распространенных заболеваний спины от Владимира Демченко, врача невролога-вертебролога, специалиста по спортивной медицине и реабилитации, которому доверяют почти 1,5 миллиона подписчиков и сотни тысяч пациентов, уже избавившихся от проблем со спиной.
Для каждого упражнения есть простые видеоинструкции, посмотреть которые вы можете по QR-кодам в начале каждого комплекса.</t>
  </si>
  <si>
    <t>Здоровый образ жизни. Фитнес</t>
  </si>
  <si>
    <t>Популярные системы сохранения здоровья. Здоровое питание</t>
  </si>
  <si>
    <t>114.02.2.4</t>
  </si>
  <si>
    <t>Кроссворды по английскому языку для начальной школы</t>
  </si>
  <si>
    <t>Виноградова Н.А.</t>
  </si>
  <si>
    <t>978-5-17-185957-2</t>
  </si>
  <si>
    <t>ASE000000000898548</t>
  </si>
  <si>
    <t>http://cdn.eksmo.ru/v2/ASE000000000898548/COVER/cover1.jpg</t>
  </si>
  <si>
    <t>АкмНачОбр.Кроссворды по английскому языку для начальной школы</t>
  </si>
  <si>
    <t>• повторение тем по программе начальной школы;
• более 60 словарных головоломок;
• разнообразные задания;
• кроссворды разного уровня сложности;
• есть раздел с ответами.</t>
  </si>
  <si>
    <t>«Кроссворды по английскому языку для начальной школы» — это сборник словарных головоломок по английскому для учеников 2–4 классов. В книге собрано более 60 занимательных кроссвордов на темы, изучаемые в начальной школе. Разгадывая кроссворды, ребята повторят правила и запомнят новую лексику, разовьют умственные способности, подготовятся к контрольным и проверочным работам по английскому языку.
Для начального образования.</t>
  </si>
  <si>
    <t>Прочая обучающая литература</t>
  </si>
  <si>
    <t>112.01.6.1</t>
  </si>
  <si>
    <t>Взрослые прописи для мотивации на успех</t>
  </si>
  <si>
    <t>Печерская В.</t>
  </si>
  <si>
    <t>Антистресс-каллиграфия</t>
  </si>
  <si>
    <t>978-5-17-185050-0</t>
  </si>
  <si>
    <t>Кочепасова Мария Александровна</t>
  </si>
  <si>
    <t>АнтистрессКаллиграфия</t>
  </si>
  <si>
    <t>ASE000000000897773</t>
  </si>
  <si>
    <t>http://cdn.eksmo.ru/v2/ASE000000000897773/COVER/cover1.jpg</t>
  </si>
  <si>
    <t>АнтистрессКаллиграфия Взрослые прописи для мотивации на успех</t>
  </si>
  <si>
    <t>Вероника Печерская — практикующий дипломированный кризисный психолог в направлении КПТ-терапии. Работает с негативными эмоциональными переживаниями и состояниями; со сложностями шаблонного поведения из-за иррациональных установок. 
Эта тетрадь поможет улучшить себя и свой почерк. Отвечая на вопросы и прописывая позитивные установки, вы станете увереннее в своих силах. 
Прописи серии «Антистресс-каллиграфия» подходят для всех, кто хочет восстановить навык письма. Обретите гармонию с собой и красивый почерк. И успех вам улыбнется!</t>
  </si>
  <si>
    <t>114.13.1.8</t>
  </si>
  <si>
    <t>Взрослые прописи для повышения самооценки</t>
  </si>
  <si>
    <t>978-5-17-185068-5</t>
  </si>
  <si>
    <t>ASE000000000897774</t>
  </si>
  <si>
    <t>http://cdn.eksmo.ru/v2/ASE000000000897774/COVER/cover1.jpg</t>
  </si>
  <si>
    <t>АнтистрессКаллиграфия Взрослые прописи для повышения самооценки</t>
  </si>
  <si>
    <t>Вероника Печерская — практикующий дипломированный кризисный психолог в направлении КПТ-терапии. Работает с проблемой неуверенности в себе, низкой самооценки, постоянной самокритики и трудностями защиты личных границ; со сложностями шаблонного поведения из-за иррациональных установок.
Эта тетрадь поможет улучшить себя и свой почерк. Отвечая на вопросы и прописывая позитивные установки, вы станете увереннее в себе.
Прописи серии «Антистресс-каллиграфия» подходят для всех, кто хочет восстановить навык письма. Обретите гармонию с собой и красивый почерк.</t>
  </si>
  <si>
    <t>нитроем. АРТБУК</t>
  </si>
  <si>
    <t>нитроем</t>
  </si>
  <si>
    <t>Артбук. Графические миры</t>
  </si>
  <si>
    <t>978-5-17-186158-2</t>
  </si>
  <si>
    <t>Замятина Светлана Витальевна</t>
  </si>
  <si>
    <t>АртбукГрафичМиры</t>
  </si>
  <si>
    <t>ASE000000000898794</t>
  </si>
  <si>
    <t>http://cdn.eksmo.ru/v2/ASE000000000898794/COVER/cover1.jpg</t>
  </si>
  <si>
    <t>АртбукГрафичМиры нитроем. АРТБУК</t>
  </si>
  <si>
    <t>Артбук знакомит с творчеством российской художницы и иллюстратора нитроем — автора оригинальных работ, в которых переплетаются тонкая эмоциональность и продуманная художественная форма. В издании собраны произведения, раскрывающие особый взгляд художницы: её умение работать с настроением, выстраивать образный ряд и оставлять пространство для личных ассоциаций зрителя. В работах вы увидите то, что отличает нитроем: целостность композиций, внимание к деталям и особую интонацию, которая делает каждую работу узнаваемой. Книга даёт возможность увидеть, как в иллюстрациях рождается эмоциональная глубина и как продуманные визуальные «зацепки» позволяют зрителю по‑новому взглянуть на привычные вещи.</t>
  </si>
  <si>
    <t>Изобразительное искусство</t>
  </si>
  <si>
    <t>Живопись и графика. Техники и приемы рисования. Раскраски для взрослых</t>
  </si>
  <si>
    <t>114.15.3.1</t>
  </si>
  <si>
    <t>Новейший атлас России. (Крупнее обычного) Т</t>
  </si>
  <si>
    <t>Атлас универсальный</t>
  </si>
  <si>
    <t>978-5-17-175840-0</t>
  </si>
  <si>
    <t>АтласУниверсальный</t>
  </si>
  <si>
    <t>ASE000000000890354</t>
  </si>
  <si>
    <t>http://cdn.eksmo.ru/v2/ASE000000000890354/COVER/cover1.jpg</t>
  </si>
  <si>
    <t>АтласУниверсальный(тв)Новейший атлас России. (Крупнее обычного)</t>
  </si>
  <si>
    <t>В этом популярном атласе мира формата 21х28 см (твердая  обложка, страницы атласа прошиты) представлены административные карты всех субъектов Российской Федерации. Для каждого субъекта приведены флаг, площадь территории и численность населения.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Карты атласа представлены в масштабе, позволяющем дать надписи на карте более крупным шрифтом, чем обычно в атласах, что позволит лучше рассмотреть страну. Отмечены административные центры, крупные населенные пункты, основные железные и автомобильные дороги. Наш атлас - подробная информация всегда под рукой в регулярно обновляемом издании.</t>
  </si>
  <si>
    <t>Атлас снега</t>
  </si>
  <si>
    <t>Атлас чудес природы</t>
  </si>
  <si>
    <t>978-5-17-193019-6</t>
  </si>
  <si>
    <t>220х280</t>
  </si>
  <si>
    <t>60x90/8</t>
  </si>
  <si>
    <t>АтласЧудесПрироды</t>
  </si>
  <si>
    <t>ASE000000000900656</t>
  </si>
  <si>
    <t>http://cdn.eksmo.ru/v2/ASE000000000900656/COVER/cover1.jpg</t>
  </si>
  <si>
    <t>АтласЧудесПрироды Атлас снега</t>
  </si>
  <si>
    <t>Задумывались ли вы, о чём шепчет снегопад? Сколько тайн хранит одна-единственная 
снежинка, чья геометрия безупречна, а природа неповторима? Этот крошечный шестиугольник — не 
просто кристалл, а символ зимней стихии, говорящий с нами на языке чистоты и холодной красоты.
Если нивология объясняет механизмы рождения снега, его классификацию и природу, то 
поэзия, кино и музыка наделяют эти льдинки магией, превращая их в величественные полотна 
воображения. В свою очередь, архитектурные решения и полярные экспедиции открывают нам 
грани этого белоснежного феномена, о которых мы даже не догадывались.
Перелистывая эти страницы, вы ощутите хрупкое равновесие: воздушную легкость кристаллов 
соседствует с неистовой силой буранов, а стремительность метели — с той величественной 
неподвижностью, которую дарит земле снежный саван.
При участии Лавинного центра Арабба.
Для старшего школьного возраста</t>
  </si>
  <si>
    <t>Мать-и-мачеха</t>
  </si>
  <si>
    <t>Садовникова Людмила</t>
  </si>
  <si>
    <t>978-5-17-184843-9</t>
  </si>
  <si>
    <t>Бугайчук Анастасия Юрьевна</t>
  </si>
  <si>
    <t>ASE000000000897531</t>
  </si>
  <si>
    <t>http://cdn.eksmo.ru/v2/ASE000000000897531/COVER/cover1.jpg</t>
  </si>
  <si>
    <t>БолПроза Садовникова Мать-и-мачеха</t>
  </si>
  <si>
    <t>— «Мать-и-мачеха» — дебютный роман Людмилы Садовниковой, основанный на истории собственной семьи. В центре книги — несколько поколений женщин, чьи судьбы складываются на протяжении почти всего XX века, от начала 1920-х до 1960-х годов. Это история о том, как время меняет людей, но не отменяет того, что однажды произошло с их близкими.
— Всё начинается с Софьи, которая во время голода оказывается перед страшным выбором и совершает поступок, навсегда изменивший жизнь семьи. Тайна, которую невозможно рассказать, становится частью наследства её дочерей, внучек и правнучек. Каждому следующему поколению приходится жить не только с последствиями прошлого, но и с вопросами, на которые уже некому дать ответ.
— В центре романа — женщины, очень разные по характеру и судьбе. Матрёна не боится идти против чужого мнения, Вера пытается обрести семейное счастье в новой советской реальности, а Надя и Люба оказываются наследницами не только семейных черт, но и опыта нескольких поколений. Их истории складываются в один непрерывный разговор о любви, вине, выборе и способности жить дальше.
— Особое место в романе занимают семейные вещи, жесты, слова и приметы, которые переживают своих владельцев. Веснушки, цвет волос, старое платье, малахитовые бусы или случайно сохраненная история оказываются ниточками, связывающими людей через десятилетия. Память здесь существует не только в рассказах — она словно остается в самом пространстве семьи и проявляется там, где её меньше всего ждешь.
— Людмила Садовникова — филолог, исследовательница ранней советской поэзии и книговед, родившаяся и выросшая в Нижнем Тагиле. Её профессиональный интерес к культуре первых десятилетий СССР соединяется в романе с личной семейной историей. «Мать-и-мачеха» становится для автора способом восстановить голоса нескольких поколений и превратить частную память в литературную историю, понятную каждому, кому близко чувство связи с предками.</t>
  </si>
  <si>
    <t>Людмила Садовникова родилась и выросла в Нижнем Тагиле. Филолог, исследовательница поэзии первых лет СССР, коллекционер-любитель, начинающий книговед. Дебютный роман Садовниковой основан на истории ее семьи, коренных уральцев. Время — 1920–60-е. Книгу можно назвать и романом-притчей об эпохе, и семейной сагой с элементами магического реализма, и психологическим романом. 
Это не легкое чтение, и требуется быть эмоционально зрелым человеком, чтобы через густой, всеобъемлющий хоррор обыденности, показанный в романе, увидеть нежный свет этой милой, единственной у всех нас жизни. Кому-то может показаться, что роман мрачноват. Но люди так жили, люди так живут, люди проживают судьбу, похожую на судьбу Верки, — а то и похуже — и остаются относительно нормальными людьми. И в этом и состоит чудо человеческой души.
Алексей Сальников
Большая русская проза — сильная, страстная, земляная и кровяная, смелая и порой жестокая, но всегда человечная, очень народная, внимательная к деталям, дарящая наслаждение терпким и точным языком — эта проза жива, несмотря ни на что. 
Денис Драгунский
Людмила Садовникова написала роман удивительной силы о том, что каждый человек знает, но никак не может понять: что посеешь на своей земле, то и пожнешь. Эта книга лишена жалости, но наполнена состраданием, и мать-и-мачеха вылечит, потому что в корне ее — любовь.
Анна Лужбина</t>
  </si>
  <si>
    <t>Берегись этой чертовки. Том 6 (вебтун)</t>
  </si>
  <si>
    <t>Сода А., Блю К., Берри</t>
  </si>
  <si>
    <t>Вебтун. Берегись этой чертовки</t>
  </si>
  <si>
    <t>978-5-17-187096-6</t>
  </si>
  <si>
    <t>145х215</t>
  </si>
  <si>
    <t>62x92/16</t>
  </si>
  <si>
    <t>Чеченина Алиса Алексеевна</t>
  </si>
  <si>
    <t>ВебтунЧертовка</t>
  </si>
  <si>
    <t>그 악녀를 조심하세요! Beware the Villainess! Vol.6 (Manhwa)</t>
  </si>
  <si>
    <t>ASE000000000888408</t>
  </si>
  <si>
    <t>http://cdn.eksmo.ru/v2/ASE000000000888408/COVER/cover1.jpg</t>
  </si>
  <si>
    <t>ВебтунЧертовка Берегись этой чертовки. Том 6 (вебтун)</t>
  </si>
  <si>
    <t>Сюжет несётся к финалу, а хитрая попаданка Мелисса Фоддебрат уже подстелила соломки везде, где только можно. Каково же её удивление, когда вместо «финального босса» на сцену выходит сам разгневанный автор!
Как бороться с тем, чья мощь безгранична и кто этот мир создал? Похоже, Мелисса всё-таки капельку перестаралась с «улучшением» сюжета!..</t>
  </si>
  <si>
    <t>Берегись этой чертовки. Том 6 (вебтун) + лимитированный мерч</t>
  </si>
  <si>
    <t>978-5-17-192801-8</t>
  </si>
  <si>
    <t>ASE000000000904164</t>
  </si>
  <si>
    <t>http://cdn.eksmo.ru/v2/ASE000000000904164/COVER/cover1.jpg</t>
  </si>
  <si>
    <t>ВебтунЧертовка Берегись этой чертовки. Том 6 (вебтун)+ лимитированный мерч</t>
  </si>
  <si>
    <t>Армии и битвы, победы и поражения</t>
  </si>
  <si>
    <t>Дорошкевич О.В.</t>
  </si>
  <si>
    <t>Визуальная энциклопедия. Подарочное</t>
  </si>
  <si>
    <t>ВОЕННОЕ ДЕЛО. ВОЕННАЯ ИСТОРИЯ, ВООРУЖЕНИЕ. СПЕЦСЛУЖБЫ</t>
  </si>
  <si>
    <t>978-5-17-164029-3</t>
  </si>
  <si>
    <t>Нибирис Анна Юрьевна</t>
  </si>
  <si>
    <t>Визуальная энциклопедия</t>
  </si>
  <si>
    <t>ASE000000000881135</t>
  </si>
  <si>
    <t>http://cdn.eksmo.ru/v2/ASE000000000881135/COVER/cover1.jpg</t>
  </si>
  <si>
    <t>ВизуалЭнц(под)Армии и битвы, победы и поражения</t>
  </si>
  <si>
    <t>Данное издание — не просто хроника военных конфликтов, а глубокий анализ того, как армии, их вооружение и гений полководцев меняли границы государств, рушили империи и определяли судьбы цивилизаций. Автор подробно рассматривает организационный и численный состав войск разных эпох, раскрывая особенности их формирования, оснащения, снабжения и тактики ведения боя. Читатель узнает, как создавались и действовали величайшие армии мира — от римских легионов и средневековых рыцарских орденов до наполеоновской гвардии и вооруженных сил вермахта и Красной Армии. Особое внимание уделяется выдающимся полководцам, чьи стратегические решения и тактические новации нередко определяли исход войн и течение самой истории. 
В книге детально анализируется эволюция вооружения — от первых бронзовых мечей и луков до появления пороха, огнестрельного оружия, танков и авиации. Автор объясняет, как технические прорывы влияли на способы ведения войны, делая одни армии непобедимыми, а другие — устаревшими. Отдельные главы посвящены ключевым битвам, изменившим мировую историю. Читатель увидит расстановку сил, численность войск, сможет проанализировать ошибки командования и гениальные тактические решения, предопределившие победу или поражение.
Книга насыщена яркими иллюстрациями, среди которых полотна художников-баталистов, портреты и скульптуры величайших полководцев, схемы построения войск, изображения воинов в боевой амуниции и образцы оружия, имевшегося на вооружении каждой армии, что делает материал наглядным и увлекательным. 
Издание будет интересно как историкам и специалистам по военному делу, так и широкому кругу читателей, увлекающихся историей в целом и военным искусством в частности</t>
  </si>
  <si>
    <t>Военное дело. Оружие. Специальные службы</t>
  </si>
  <si>
    <t>История военного дела. Военная история</t>
  </si>
  <si>
    <t>114.18.1.1</t>
  </si>
  <si>
    <t>Здравствуй, груздь!</t>
  </si>
  <si>
    <t>Про жизнь и про любовь: Екатерина Вильмонт</t>
  </si>
  <si>
    <t>978-5-17-093898-8</t>
  </si>
  <si>
    <t>Вильмонт(лучшее/м)</t>
  </si>
  <si>
    <t>ASE000000000719717</t>
  </si>
  <si>
    <t>http://cdn.eksmo.ru/v2/ASE000000000719717/COVER/cover1.jpg</t>
  </si>
  <si>
    <t>Вильмонт(лучшее/м)Здравствуй, груздь!</t>
  </si>
  <si>
    <t>Ах, насмешница-судьба! Как любит она порой расставлять ловушки!..  Он — известный писатель, одинокий волк. Его жизнь — сплошная круговерть из рукописей и презентаций вышедших книг, поездок на книжные ярмарки и ставших со временем скучными встреч. Он тоскует о настоящем и искреннем — возможно, о любви. И услужливая фортуна подкидывает ему загадку — незатейливую сережку на гостиничной лестнице. А уж писательская фантазия создает ее хозяйку — ту единственную, которая непременно должна войти в его жизнь. И надо же такому случиться — придуманная мечта неожиданно становится явью...</t>
  </si>
  <si>
    <t>111.06.2.1</t>
  </si>
  <si>
    <t>Цусима. Не та война</t>
  </si>
  <si>
    <t>Романов Г.И.</t>
  </si>
  <si>
    <t>978-5-17-192708-0</t>
  </si>
  <si>
    <t>ASE000000000904039</t>
  </si>
  <si>
    <t>http://cdn.eksmo.ru/v2/ASE000000000904039/COVER/cover1.jpg</t>
  </si>
  <si>
    <t>ВоенФантастика Романов Цусима. Не та война(ИДЛенинград)</t>
  </si>
  <si>
    <t>Русско-японская война не закончилась сражением в 
Цусимском проливе — не случилось поражения 2-й Тихо
океанской эскадры. Наоборот, благодаря адмиралу Фель
керзаму, достигнут определенный успех, и русские корабли 
прорвались во Владивосток. Заключенное перемирие, вместо 
«позорного мира» в Портсмуте, оказалось коротким и по
зволило недоброжелателям России собраться с силами, за
ново вооружить Японию, привлечь дополнительную помощь. 
А как иначе — слишком большие деньги вложены в Страну 
восходящего солнца, капитал должен приносить Сити непло
хую прибыль, а не значительные убытки. А в такой ситуации 
война обязательно начнется снова. Во главе Тихоокеанского 
флота вице-адмирал Небогатов. И у него есть тетради, а в них 
записи о будущих временах — тут поневоле задумаешься, осо
бенно, когда «маленькая колониальная война» превращается 
в «большую», способную опалить своим пожаром весь мир…</t>
  </si>
  <si>
    <t>Пирамида</t>
  </si>
  <si>
    <t>Леонов Л.М.</t>
  </si>
  <si>
    <t>Все в одном томе</t>
  </si>
  <si>
    <t>978-5-17-177805-7</t>
  </si>
  <si>
    <t>ASE000000000891962</t>
  </si>
  <si>
    <t>http://cdn.eksmo.ru/v2/ASE000000000891962/COVER/cover1.jpg</t>
  </si>
  <si>
    <t>Все в одном томе Леонов Пирамида</t>
  </si>
  <si>
    <t>– «Пирамида» Леонида Леонова — роман, признанный последней великой книгой русской литературы XX века, над которым автор работал более полувека: от замысла 1940 года до публикации в год своей смерти (1994).
– Леонид Максимович Леонов (1899–1994) — русский писатель, прозаик и драматург, заслуженный деятель искусств РСФСР, Герой Социалистического Труда, лауреат Государственной премии СССР. Автор романов «Дорога на океан» и «Русский лес».
– В центре сюжета — мистическое событие осени 1940 года на Старо‑Федосеевском кладбище: ангел, изображенный на колонне храма, оживает. За этим чудом разворачивается масштабное философское повествование, исследующее природу человека, веру и судьбу России.
– Роман сочетает мистику, философские размышления и масштабное осмысление эпохи. Его многослойность и символика сделали книгу культовой для ценителей серьезной литературы.
– Книга входит в серию «Все в одном томе». Издание в твердом переплете с элегантным классическим оформлением станет достойным украшением книжной полки.</t>
  </si>
  <si>
    <t>Осенью 1940 года на Старо-Федосеевском кладбище происходит чудо — изображенный на одной из колонн храма ангел превращается в человека. Так начитается «Пирамида» — главное произведение в творчестве выдающегося русского писателя Леонида Леонова, над созданием которого он работал более полувека.
Вышедшая в 1994 году, «Пирамида» по праву завоевала славу последней великой книги русской литературы XX века, а скрытые за сюжетом философские рассуждения оказали огромное влияние на современников.</t>
  </si>
  <si>
    <t>Николай Рерих. Мистика живописи</t>
  </si>
  <si>
    <t>Баженов В.М.</t>
  </si>
  <si>
    <t>Галерея мировой живописи</t>
  </si>
  <si>
    <t>978-5-17-190084-7</t>
  </si>
  <si>
    <t>ГалереяМировойЖивописи</t>
  </si>
  <si>
    <t>ASE000000000901977</t>
  </si>
  <si>
    <t>http://cdn.eksmo.ru/v2/ASE000000000901977/COVER/cover1.jpg</t>
  </si>
  <si>
    <t>ГалереяМировойЖивописи Николай Рерих. Мистика живописи</t>
  </si>
  <si>
    <t>Откройте для себя многогранный мир Николая Рериха — художника, философа, путешественника и общественного деятеля!
Этот альбом — полноценное путешествие по жизни и творчеству мастера: от ранних работ, вдохновлённых древнерусской культурой, до величественных гималайских пейзажей, созданных в долине Кулу. В книге вы найдёте подробную биографию Рериха, где каждый этап — будь то экспедиции по древнерусским городам, Маньчжурская экспедиция или годы в Гималаях — раскрыт через призму его художественных поисков и мировоззрения.
Богатая иллюстративная часть включает репродукции знаковых полотен,  а также материалы о театральных и архитектурных проектах мастера. Вы увидите, как в его работах переплетаются история, философия и мистика, как Рерих стремился сохранить культурное наследие и выразить в красках свои духовные искания.
Альбом станет настоящей находкой для любителей искусства, коллекционеров и всех, кто хочет глубже понять феномен Рериха. Возьмите его в руки — и позвольте себе погрузиться в удивительный мир, где живопись становится посланием человечеству. Идеальный подарок и достойное украшение любой книжной коллекции!</t>
  </si>
  <si>
    <t>История изобразительного искусства</t>
  </si>
  <si>
    <t>114.15.3.3</t>
  </si>
  <si>
    <t>Лесси</t>
  </si>
  <si>
    <t>Найт Э.</t>
  </si>
  <si>
    <t>978-5-17-188686-8</t>
  </si>
  <si>
    <t>Терентьева Наталья Николаевна</t>
  </si>
  <si>
    <t>ASE000000000900796</t>
  </si>
  <si>
    <t>http://cdn.eksmo.ru/v2/ASE000000000900796/COVER/cover1.jpg</t>
  </si>
  <si>
    <t>ДетЧтение Найт Лесси</t>
  </si>
  <si>
    <t>Лесси — необыкновенно красивая
и породистая колли. Сам герцог уже
который год надеется купить ее у хозяина.
И вот наступает момент, когда хозяин вынужден Лесси продать. Такое могут понять люди,
но собакам неведомы товарно-денежные отношения, и Лесси постоянно убегает домой. Новый хозяин увозит Лесси за сотни километров от прежнего дома. Сможет ли собака теперь вернуться? Эта чудесная история — о невероятной преданности, которая помогает преодолеть любые расстояния.</t>
  </si>
  <si>
    <t>Роман Эрика Найта «Лесси» — это история о преданности и силе духа, полюбившаяся читателям разных поколений. Крепкая дружба мальчика Джо и его колли Лесси кажется нерушимой, пока тяжёлые жизненные обстоятельства не вынуждают родителей Джо продать собаку. Но ни расстояние, ни преграды, ни опасности не способны сломить верность Лесси: она преодолевает долгий и трудный путь, чтобы вернуться к любимому хозяину. На этом пути собака встречает разных людей — добрых и жестоких, — и каждая встреча раскрывает грани человеческой натуры и силу настоящей привязанности. Книга учит сопереживанию, стойкости и бережному отношению к тем, кто нам дорог.</t>
  </si>
  <si>
    <t>Тёплый хлеб. Сказки и рассказы</t>
  </si>
  <si>
    <t>Паустовский К.Г.</t>
  </si>
  <si>
    <t>978-5-17-147262-7</t>
  </si>
  <si>
    <t>ASE000000000863406</t>
  </si>
  <si>
    <t>http://cdn.eksmo.ru/v2/ASE000000000863406/COVER/cover1.jpg</t>
  </si>
  <si>
    <t>ДетЧтение Паустовский Тёплый хлеб. Сказки и рассказы</t>
  </si>
  <si>
    <t>Однажды в деревню Бережки пришла настоящая лютая зима — ветер завывал в печных трубах, носились снежные вихри, вода замёрзла в колодцах, остановилось мельничное колесо. Это сама природа наказывала Фильку по прозвищу Ну Тебя за то, что он сильно обидел старого раненого коня — пожалел куска хлеба. Сможет ли Филька исправить то, что он натворил, уйдут ли из деревни беспощадные морозы и голод, ребята прочитают в рассказе К. Паустовского «Тёплый хлеб».
Также в нашу книгу вошли рассказы и сказки знаменитого писателя, которые дети изучают на уроках литературы в школе, — «Стальное колечко», «Дремучий медведь», «Барсучий нос» и другие.
Произведения печатаются без сокращений.</t>
  </si>
  <si>
    <t>В книге собраны рассказы и сказки Константина Георгиевича Паустовского о людях и животных, живущих рядом с человеком. Нежные, лиричные истории о незаслуженно обиженном коне по кличке Мальчик, о самоотверженном растрёпанном воробье Пашке, о древесной лягушке, которая помогла пролиться долгожданному дождю, будут интересны и детям, и взрослым. 
Рассказы и сказки, входящие в сборник, включены в программу обязательного и дополнительного чтения в школе. Тексты произведений печатаются без сокращений.
Рисунки И. Цыганкова.
Для среднего школьного возраста.</t>
  </si>
  <si>
    <t>Годсгрейв (новая редакция)</t>
  </si>
  <si>
    <t>Кристофф Д.</t>
  </si>
  <si>
    <t>Миры Джея Кристоффа</t>
  </si>
  <si>
    <t>978-5-17-187284-7</t>
  </si>
  <si>
    <t>Джей Кристофф(Миры)</t>
  </si>
  <si>
    <t>ASE000000000899650</t>
  </si>
  <si>
    <t>http://cdn.eksmo.ru/v2/ASE000000000899650/COVER/cover1.jpg</t>
  </si>
  <si>
    <t>Джей Кристофф(Миры)Годсгрейв (новая редакция)</t>
  </si>
  <si>
    <t>– «Годсгрейв» — продолжение бестселлера Джея Кристоффа «Неночь», которое погружает читателя в новую, ещё более напряжённую главу истории Мии Корвере: став ассасином среди Клинков Матери Священного Убийства, героиня по‑прежнему далека от заветной цели — возмездия.
– Автор книги — Джей Кристофф, австралийский писатель, автор известного фэнтези-романа «Империя вампиров». Его произведения неоднократно попадали в списки бестселлеров «Нью-Йорк Таймс», номинировались на престижные литературные премии и возглавляли читательские рейтинги.
– Ради возможности добраться до своих смертельных врагов Мия решается на отчаянный шаг: она продаёт себя в коллегию гладиатов, чтобы принять участие в грандиозных играх в Годсгрейве. Теперь её ждут не только смертельные поединки, но и сложные моральные выборы, которые проверят на прочность её принципы и волю.
– Детально проработанный мир, напряжённый сюжет и морально неоднозначные решения героев создают атмосферу, от которой невозможно оторваться.
– Главная героиня — Мия Корвере — неоднозначный и сложный персонаж: её поступки порой жестоки, мотивы неоднозначны, а путь к цели полон компромиссов с совестью. Такая глубина проработки образа делает историю особенно захватывающей и заставляет задуматься о цене мести.
– Переиздание бестселлера в серии «Миры Джея Кристоффа»: книга в твердой обложке с оригинальным оформлением станет достойным экземпляром в коллекцию поклонника жанра.</t>
  </si>
  <si>
    <t>Мия Корвере стала ассасином и обрела свое место среди Клинков Матери Священного Убийства, однако ничуть не приблизилась к желанной цели – возмездию. Когда по стране расходится весть о том, что ее смертельные враги появятся в финале грандиозных игр в Годсгрейве, Мия продает себя в коллегию гладиатов – ради возможности прикончить злодеев.</t>
  </si>
  <si>
    <t>ЕГЭ-2027. Биология. 10 тренировочных вариантов экзаменационных работ для подготовки к ЕГЭ</t>
  </si>
  <si>
    <t>978-5-17-190830-0</t>
  </si>
  <si>
    <t>ASE000000000902547</t>
  </si>
  <si>
    <t>http://cdn.eksmo.ru/v2/ASE000000000902547/COVER/cover1.jpg</t>
  </si>
  <si>
    <t>ЕГЭ-27!ФИПИ(школьникам)Биология. 10 экзаменационных вариантов для подготовки</t>
  </si>
  <si>
    <t>Вниманию школьников и абитуриентов предлагается поcобие для подготовки к ЕГЭ по биологии, которое содержит 10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Пособие предназначено для отработки учащимися умений и навыков выполнения типовых экзаменационных работ. Каждый вариант составлен в соответствии с требованиями единого государственного экзамена по биологии, включает задания разных типов и уровней сложности.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внеурочной деятельности.</t>
  </si>
  <si>
    <t>Обучение Таро с Мастером: от новичка до профессионала. Полная система и подробное толкование карт</t>
  </si>
  <si>
    <t>Законы мироздания</t>
  </si>
  <si>
    <t>978-5-17-180754-2</t>
  </si>
  <si>
    <t>ЗаконыМироздания</t>
  </si>
  <si>
    <t>ASE000000000894254</t>
  </si>
  <si>
    <t>http://cdn.eksmo.ru/v2/ASE000000000894254/COVER/cover1.jpg</t>
  </si>
  <si>
    <t>ЗаконыМироздания Прибылова Обучение Таро с Мастером: от новичка до профессионала. Полная система и подробное толкование карт</t>
  </si>
  <si>
    <t>Карты Таро — это система, в которой есть логика, структура и ответы. И освоить ее может каждый, если обучение выстроено правильно.
Елена Прибылова, практикующий таролог-консультант с высшим психологическим образованием, с 20-летним опытом работы, автор хита «Матрица судьбы. Полная система», живет этим искусством и обучает ему так, что сложное становится понятным. Она не просто делится теорией — в этой книге собран ее личный практический опыт, который уже помог сотням учеников начать читать карты и уверенно работать с Таро.
Перед вами не набор разрозненных знаний, а цельная система обучения. Здесь вы найдете все, что обычно приходится искать годами: подробные значения карт, рекомендации по выбору колоды, подготовка к работе, расклады от простых до сложных, вопросы этики и, главное, принципы чтения, благодаря которым карты начинают «говорить».
Книга выстроена так, чтобы вы двигались шаг за шагом — от первых попыток до уверенных предсказаний. Без перегруженной теории, без путаницы и догадок — только ясная, логичная и проверенная практика, сопровождаемая историями из жизни автора в ее увлекательной подаче.
Это профессиональный самоучитель, который подойдет как новичкам, так и тем, кто хочет систематизировать знания и углубить понимание Таро. Уже в процессе обучения вы начнете видеть в раскладах ответы и чувствовать уверенность в своих интерпретациях.
Таро станет для вас не просто инструментом, а способом лучше понимать себя, других людей и происходящее вокруг.</t>
  </si>
  <si>
    <t>Гадания. Карты Таро. Хиромантия</t>
  </si>
  <si>
    <t>Гадание по картам. Карты Таро</t>
  </si>
  <si>
    <t>114.01.4.2</t>
  </si>
  <si>
    <t>Путеводитель по оркестру и его задворкам</t>
  </si>
  <si>
    <t>Зисман В.А.</t>
  </si>
  <si>
    <t>Записки музыканта</t>
  </si>
  <si>
    <t>978-5-17-090591-1</t>
  </si>
  <si>
    <t>ЗапискиМузыканта</t>
  </si>
  <si>
    <t>ASE000000000710723</t>
  </si>
  <si>
    <t>http://cdn.eksmo.ru/v2/ASE000000000710723/COVER/cover1.jpg</t>
  </si>
  <si>
    <t>ЗапискиМузыканта Путеводитель по оркестру и его задворкам</t>
  </si>
  <si>
    <t>Эта книга рассказывает про симфонический оркестр и про то, как он устроен, про музыкальные инструменты и людей, которые на них играют. И про тех, кто на них не играет, тоже.
Кстати, пусть вас не обманывает внешне добродушное название книги. Это настоящий триллер. Здесь  рассказывается о том, как вытягивают жилы, дергают за хвост, натягивают шкуру на котел и мучают детей. Да и взрослых тоже. Поэтому книга под завязку забита сценами насилия. Что никоим образом не исключает бесед о духовном. А это страшно уже само по себе.
Но самое ужасное —  книга абсолютно правдива. Весь жизненный опыт однозначно и бескомпромиссно говорит о том, что чем точнее в книге изображена жизнь, тем эта книга смешнее.
Правду жизни я вам обещаю.</t>
  </si>
  <si>
    <t>Музыка. Нотные издания</t>
  </si>
  <si>
    <t>114.16.3.2</t>
  </si>
  <si>
    <t>Академия 505. Крах Ремали</t>
  </si>
  <si>
    <t>Эссес Д.</t>
  </si>
  <si>
    <t>Игры на выживание. Фантастика</t>
  </si>
  <si>
    <t>978-5-17-186247-3</t>
  </si>
  <si>
    <t>ИгрыНаВыживание</t>
  </si>
  <si>
    <t>ASE000000000895134</t>
  </si>
  <si>
    <t>http://cdn.eksmo.ru/v2/ASE000000000895134/COVER/cover1.jpg</t>
  </si>
  <si>
    <t>ИгрыНаВыживание Эссес Академия 505-2. Крах Ремали (цветной обрез)</t>
  </si>
  <si>
    <t>– Долгожданный финал популярной дилогии Дарии Эссес: завершающая часть истории, начатой в «Циклах Ремали», раскроет все тайны и поставит точку в судьбе героев.
– Книга выпущена в лимитированном подарочном оформлении: печать по обрезу, досье героев на форзацах и невероятные внутренние иллюстрации от Kristinami Art. Издание станет украшением любой книжной коллекции.
– Дария Эссес — перспективная российская писательница с суммарным тиражом книг более 15 000 экземпляров, автор трилогии «Крылья свободы».
– История о мире на грани краха: в пятьдесят пятом кластере вспыхивает революция, а герои сталкиваются с шокирующей правдой о прародительнице Ремали. Им предстоит решить, что важнее — выжить или бороться до конца.
– Для поклонников антиутопий, темной академии и историй с эмоциональными поворотами. Драматические отношения героев, отчаянная борьба за место под солнцем в разгар революции и шокирующие открытия о вселенной Ремали — всё это ждет читателя на страницах книги.</t>
  </si>
  <si>
    <t>Две недели назад, когда Триона Марлоу решила провести генетический эксперимент, все изменилось. Теперь мы с сестрой — часть революции, что уже несколько лет назревает в пятьдесят пятом кластере.
Обстановка в мире накаляется так же стремительно, как и наши чувства. Кай бесследно пропал, Ксивер держит на него обиду, а я не могу смотреть на девушку, которую еще пару недель назад считал своей. Но все это мелочи по сравнению с тем, что мы вскоре узнаем о прародительнице Ремали.
Говорят, человеку подвластно все, но я с этим не согласен. Когда мир превращается в ад, остается лишь один выбор — бежать.</t>
  </si>
  <si>
    <t>Жуткие сказки с иллюстрациями Анны Ёрм</t>
  </si>
  <si>
    <t>Афанасьев А.Н.</t>
  </si>
  <si>
    <t>Иллюстрированные мифы народов России</t>
  </si>
  <si>
    <t>978-5-17-193101-8</t>
  </si>
  <si>
    <t>ИллюстрМифыНародовРоссии</t>
  </si>
  <si>
    <t>ASE000000000899320</t>
  </si>
  <si>
    <t>http://cdn.eksmo.ru/v2/ASE000000000899320/COVER/cover1.jpg</t>
  </si>
  <si>
    <t>ИллюстрМифыНародовРоссии Жуткие сказки (илл. Анны Ёрм )</t>
  </si>
  <si>
    <t>Когда-то страшные сказки рассказывали не ради забавы — ими предостерегали от того, что скрывается за границей привычного мира.
В этой книге собраны жуткие истории из знаменитого собрания Александра Афанасьева. Здесь древние поверья оживают в образах нечистой силы, колдовства и таинственных созданий, а знакомый мир русских деревень оборачивается чем-то тревожным и необъяснимым.
А иллюстрации художницы Анны Ёрм вновь погрузят читателя в атмосферу мрачной, завораживающей старины.
Переверните страницу — и присмотритесь.
Возможно, самое страшное уже совсем близко...</t>
  </si>
  <si>
    <t>Хорошая моя, здравствуй. 75 писем поддержки для женщин</t>
  </si>
  <si>
    <t>Гаврилов О.</t>
  </si>
  <si>
    <t>Институт православной книги. Батюшка-блогер</t>
  </si>
  <si>
    <t>978-5-17-184602-2</t>
  </si>
  <si>
    <t>ИПК.БатюшкаБлогер</t>
  </si>
  <si>
    <t>ASE000000000897331</t>
  </si>
  <si>
    <t>http://cdn.eksmo.ru/v2/ASE000000000897331/COVER/cover1.jpg</t>
  </si>
  <si>
    <t>ИПК.БатюшкаБлогер Гаврилов Хорошая моя, здравствуй. 75 писем поддержки для женщин</t>
  </si>
  <si>
    <t>Женщины часто привыкают заботиться обо всех, всё держать на себе и откладывать себя на потом. Эта книга — для них.
Автор — отец Александр Гаврилов, настоятель храма Воскресения Христова у Варшавского вокзала в Санкт-Петербурге, автор программ о вере, эксперт телеканалов «Союз», «СПАС» и «Фома», муж и отец четверых сыновей.
Он написал женщинам 75 писем. Это не наставления и не готовые ответы, а бережная поддержка. Слова, которые помогают освободиться от чужих ожиданий, принять свои слабости и доверить Богу свои страхи.</t>
  </si>
  <si>
    <t>Православное христианство</t>
  </si>
  <si>
    <t>114.11.3.1</t>
  </si>
  <si>
    <t>Гении загадывают загадки</t>
  </si>
  <si>
    <t>Казиник М.С.</t>
  </si>
  <si>
    <t>Михаил Казиник. Лучшее</t>
  </si>
  <si>
    <t>978-5-17-193308-1</t>
  </si>
  <si>
    <t>Кечайкина Дарья Дмитриевна</t>
  </si>
  <si>
    <t>Казиник(лучшее)</t>
  </si>
  <si>
    <t>ASE000000000904419</t>
  </si>
  <si>
    <t>http://cdn.eksmo.ru/v2/ASE000000000904419/COVER/cover1.jpg</t>
  </si>
  <si>
    <t>Казиник(лучшее)Гении загадывают загадки</t>
  </si>
  <si>
    <t>Михаил Казиник — музыкант, писатель, философ, режиссер, просветитель и один из самых эрудированных людей нашего времени. Встреча с ним, без преувеличений, буквально переворачивает и внешний и внутренний мир человека.
Новая книга М. Казиника рассказывает, как научиться понимать и любить музыку, как суметь расшифровать скрытые смыслы в произведениях Баха, Моцарта, Бетховена, Мусоргского и многих других композиторов. Почему за игривой мелодией скрывается серьезность и напряжение, а в полифонии замаскирована математическая точность и космическая глубина, как из тишины рождается музыкальная мысль, можно ли преодолеть глухоту громким и масштабным звуком? Автор дает ответы на вопросы, почему одна музыка  повышает вдохновение и мотивацию, другая избавляет от стресса и страха, третья навевает печаль и поэтическое настроение. Впервые М. Казиник так подробно и увлекательно раскрывает читателю свою методику, благодаря которой люди влюбляются в классическую музыку.
Но загадки нам оставили также и писатели. М. Казиник заглядывает в подтексты произведений Пушкина, Чехова, Шекспира, отчего чтение сразу вызывает больший интерес и рождает свежесть восприятия.</t>
  </si>
  <si>
    <t>Шелдон представляет: Занимательные флаги</t>
  </si>
  <si>
    <t>Киноартефакты</t>
  </si>
  <si>
    <t>ИСТОРИЧЕСКАЯ ПУБЛИЦИСТИКА</t>
  </si>
  <si>
    <t>978-5-17-189074-2</t>
  </si>
  <si>
    <t>ASE000000000898086</t>
  </si>
  <si>
    <t>http://cdn.eksmo.ru/v2/ASE000000000898086/COVER/cover1.jpg</t>
  </si>
  <si>
    <t>Киноартефакты Шелдон представляет: Занимательные флаги</t>
  </si>
  <si>
    <t>После закрытия моего популярного интернет-шоу «Занимательные флаги» мне не давала покоя мысль о том, какое количество людей по-прежнему пребывает в полном флаговом невежестве. Поэтому я решил написать эту книгу, чтобы поделиться с вами своими знаниями о вексиллологии в том же легком, познавательном и развлекательном формате, которым славилось мое шоу. Из нее вы узнаете, какой флаг является самым старым в мире, какое животное чаще всего встречается на государственных флагах, что значат три ноги на флаге острова Мэн, есть ли флаг у планеты Земля, почему пиратский флаг называют «Веселым Роджером» — и множество других интересных флагтов. Мы вместе совершим увлекательное путешествие во времени от древнего Шехдада до будущей колонизации Марса. Вы готовы позволить свету знаний проникнуть во тьму вашего разума? Тогда за мной, мои отважные флагшкетеры!</t>
  </si>
  <si>
    <t>Популярные справочники для досуга</t>
  </si>
  <si>
    <t>114.05.6.1</t>
  </si>
  <si>
    <t>О сознании</t>
  </si>
  <si>
    <t>Манасеина М.М.</t>
  </si>
  <si>
    <t>Классика психологической литературы</t>
  </si>
  <si>
    <t>978-5-17-190689-4</t>
  </si>
  <si>
    <t>Классика псих. литературы</t>
  </si>
  <si>
    <t>ASE000000000902437</t>
  </si>
  <si>
    <t>http://cdn.eksmo.ru/v2/ASE000000000902437/COVER/cover1.jpg</t>
  </si>
  <si>
    <t>КласПсихЛит Манасеина О сознании</t>
  </si>
  <si>
    <t>Что такое сознание и как рождаются наши мысли? Как связаны мозг, нервная система, мышление, память и восприятие? Эти вопросы волнуют ученых до сих пор — но Мария Михайловна Манасеина исследовала их еще в XIX веке!
В книге 1896 года «О сознании» выдающаяся отечественная исследовательница обращается к одной из главных загадок психологии — природе человеческого сознания.
Из книги вы узнаете:
•   как устроена психика человека;
•   какую роль играет нервная система;
•   как связаны ощущения, восприятие, память и мышление;
•   где проходит граница между физическим и психическим.
Наука шагнула далеко вперед, но вопросы, которыми задавался автор, актуальны и сегодня. «О сознании» — возможность открыть забытую классику психологии и увидеть, как более века назад ученые пытались разгадать механизмы нашей психики.</t>
  </si>
  <si>
    <t>Основы психологии</t>
  </si>
  <si>
    <t>114.13.1.1</t>
  </si>
  <si>
    <t>Преступление в Орсивале</t>
  </si>
  <si>
    <t>Габорио Э.</t>
  </si>
  <si>
    <t>Классический детектив</t>
  </si>
  <si>
    <t>978-5-17-162722-5</t>
  </si>
  <si>
    <t>КлассичДетектив</t>
  </si>
  <si>
    <t>Le Crime d'Orcival</t>
  </si>
  <si>
    <t>ASE000000000879451</t>
  </si>
  <si>
    <t>http://cdn.eksmo.ru/v2/ASE000000000879451/COVER/cover1.jpg</t>
  </si>
  <si>
    <t>КлассичДетектив Габорио Преступление в Орсивале</t>
  </si>
  <si>
    <t>На берегу Сены в деревушке Орсиваль найден труп графини де Треморель. Поначалу подозрение падает на браконьеров, нашедших тело, и садовника Гепена с темным прошлым. Но вскоре следствие заходит в тупик, и тогда из Парижа прибывает знаменитый сыщик Лекок, мастер перевоплощений, в котором парадоксально сочетаются артистизм и холодный аналитический ум.  Там, где другие видят очевидные улики, Лекок замечает идеальную инсценировку. Он понимает: изощренный преступник намеренно водит следствие за нос. Чтобы сорвать с убийцы маску, сыщику придется раскопать самые грязные и пугающие тайны аристократического семейства, где у каждого — от слуги до близкого друга — есть свой скелет в шкафу...</t>
  </si>
  <si>
    <t>Джером Дэвид Сэлинджер: трудно быть богом</t>
  </si>
  <si>
    <t>Ливергант А.Я.</t>
  </si>
  <si>
    <t>Литературные биографии</t>
  </si>
  <si>
    <t>978-5-17-190193-6</t>
  </si>
  <si>
    <t>ЛитБиографии</t>
  </si>
  <si>
    <t>ASE000000000893281</t>
  </si>
  <si>
    <t>http://cdn.eksmo.ru/v2/ASE000000000893281/COVER/cover1.jpg</t>
  </si>
  <si>
    <t>ЛитБиографии Ливергант Джером Дэвид Сэлинджер: трудно быть богом</t>
  </si>
  <si>
    <t>– «Джером Дэвид Сэлинджер: трудно быть богом» — первая на русском языке биография культового американского писателя.
– Биография Сэлинджера, которого мы не знали: солдат Второй мировой, нашедший убежище от военных кошмаров в дзен-буддизме и Веданте, легендарный затворник, чье молчание оказалось громче любых слов.
– Александр Ливергант — литературовед, критик, переводчик, главный редактор журнала «Иностранная литература». Автор биографий Редьярда Киплинга, Сомерсета Моэма, Оскара Уайльда, Скотта Фицджеральда, Вирджинии Вулф, Агаты Кристи и многих других.</t>
  </si>
  <si>
    <t>Александр Ливергант — литературовед, критик, переводчик, главный редактор журнала «Иностранная литература», профессор РГГУ. Автор биографий Редьярда Киплинга, Сомерсета Моэма, Оскара Уайльда, Скотта Фицджеральда, Генри Миллера, Грэма Грима, Вирджинии Вулф, Агаты Кристи, Пэлема Гренвилла Вудхауса, Даниеля Дефо.
«Джером Дэвид Сэлинджер: трудно быть богом» — первая на русском языке биография самого загадочного писателя XX века, легендарного затворника Джерома Дэвида Сэлинджера.  
«Избалованным юнцом с Парк-авеню» Сэлинджер отправляется на войну, участвует в высадке в Нормандии, освобождении Парижа, Арденнской операции, и возвращается — раздражительным, подозрительным, нелюдимым. Роман «Над пропастью во ржи» писался десять лет. Выход книги — сенсация, момент величайшего триумфа и начало конца Сэлинджера как публичного человека. С 1965 года он не напечатает ни строчки, что не помешает ему остаться культовым автором. И не только в Америке. 
«С заезжими газетчиками, да и с соседями тоже, автор “Над пропастью во ржи” не церемонился, вел себя порой крайне агрессивно, непримиримо. Уходил, наотрез отказывался вступать в разговор, даже если журналист являлся к нему не по заданию редакции, а, так сказать, по зову сердца, были ведь и такие. Сэлинджер создал — хотел сам того или нет — образ вечного молчальника, пустынника, человека-невидимки».
Александр Ливергант</t>
  </si>
  <si>
    <t>Биографии и мемуары других известных людей</t>
  </si>
  <si>
    <t>111.07.8.1</t>
  </si>
  <si>
    <t>Сказки под подушку</t>
  </si>
  <si>
    <t>Иванов А.А., Коваль Ю.И., Остер Г.Б, Чуковский К.И и др.</t>
  </si>
  <si>
    <t>Лучшая детская книга</t>
  </si>
  <si>
    <t>978-5-17-176221-6</t>
  </si>
  <si>
    <t>ЛучшДетКнига</t>
  </si>
  <si>
    <t>ASE000000000890740</t>
  </si>
  <si>
    <t>http://cdn.eksmo.ru/v2/ASE000000000890740/COVER/cover1.jpg</t>
  </si>
  <si>
    <t>ЛучшДетКнига Иванов Сказки под подушку</t>
  </si>
  <si>
    <t>В этом сборнике вы найдёте сказки классиков и современных авторов, которые можно читать ребёнку на ночь: коротенькие и добрые сказки Елены Григорьевой, сказки Корнея Чуковского «Топтыгин и Луна», «Краденое солнце», «Сказку про тигрёнка на подсолнухе» Юрия Коваля, «Он попался» Григория Остера, истории про знаменитых Хому и Суслика, придуманных Альбертом Ивановым, и про забавных подружек Машу и Ойку — о них расскажет Софья Прокофьева. А ещё русскую народную сказку  «Сивка-бурка» в обработке Константина Ушинского. 
Сборник проиллюстрирован С. Бордюгом и Н. Трепенок, Е. Гершуни, Л. Ерёминой-Ношин и другими известными художниками. 
Для дошкольного возраста.</t>
  </si>
  <si>
    <t>Читаем малышу. Сказки о храбрых героях</t>
  </si>
  <si>
    <t>Чуковский К.И., Энтин Ю.С., Остер Г.Б.</t>
  </si>
  <si>
    <t>978-5-17-176237-7</t>
  </si>
  <si>
    <t>ASE000000000890751</t>
  </si>
  <si>
    <t>http://cdn.eksmo.ru/v2/ASE000000000890751/COVER/cover1.jpg</t>
  </si>
  <si>
    <t>ЛюбКнМалыша Чуковский/Энтин Читаем малышу. Сказки о храбрых героях</t>
  </si>
  <si>
    <t>Каждый родитель хочет вырастить сына смелым, но при этом — чутким, надёжным и умеющим дружить. Как объяснить малышу, что настоящий герой тот, кто умеет жалеть, договариваться и не бросать друзей в беде? Этот сборник — именно про таких героев. 
Подарите своему маленькому мужчине правильные ориентиры: пусть его кумирами станут добрые и храбрые персонажи самых известных сказок!</t>
  </si>
  <si>
    <t>Этот сборник со сказками не про то, как быть непобедимым воином. Он про то, как быть надёжным другом, человеком мудрым и с чутким сердцем. А также тем, кто умеет признавать свои слабости. Ведь настоящий герой — не тот, кто ничего не боится, а тот, кто действует вопреки страхам на благо себе и другим.
Для дошкольного возраста.</t>
  </si>
  <si>
    <t>Узница ледяного озера</t>
  </si>
  <si>
    <t>Блейк А.</t>
  </si>
  <si>
    <t>978-5-17-189854-0</t>
  </si>
  <si>
    <t>ASE000000000901743</t>
  </si>
  <si>
    <t>http://cdn.eksmo.ru/v2/ASE000000000901743/COVER/cover1.jpg</t>
  </si>
  <si>
    <t>ЛюбовьПодПрикрытием Блейк Узница ледяного озера</t>
  </si>
  <si>
    <t>Жаклин Бальмон знает о смерти не понаслышке. Ее мать была убита, а она сама чудом спаслась от психопата, которому удалось скрыться. Теперь она учится на профайлера, чтобы разобраться в собственных демонах и поймать убийцу. Отношения – это последнее, о чем она стала бы думать именно сейчас.
Антуан Клей — блестящий молодой адвокат, который переехал в Треверберг ради работы с лучшими. Случайная встреча с Жаклин путает все планы и будит внутри чувства, которые не укладываются в намеченный план.</t>
  </si>
  <si>
    <t>Сто лет одиночества</t>
  </si>
  <si>
    <t>Габриэль Гарсиа Маркес: лучшее</t>
  </si>
  <si>
    <t>978-5-17-121666-5</t>
  </si>
  <si>
    <t>Маркес(лучшее)</t>
  </si>
  <si>
    <t>ASE000000000850149</t>
  </si>
  <si>
    <t>http://cdn.eksmo.ru/v2/ASE000000000850149/COVER/cover1.jpg</t>
  </si>
  <si>
    <t>Маркес(лучшее)Сто лет одиночества</t>
  </si>
  <si>
    <t>Одна из величайших книг ХХ века. 
Странная, поэтичная, причудливая история города Макондо, затерянного где-то в джунглях, – от сотворения до упадка.
История  рода Буэндиа – семьи, в которой чудеса столь повседневны, что на них даже не обращают внимания. Клан Буэндиа порождает святых и грешников, революционеров, героев и предателей, лихих авантюристов – и женщин, слишком прекрасных для обычной жизни. В нем кипят необычайные страсти – и происходят невероятные события.
Однако эти невероятные события снова и снова становятся своеобразным «волшебным зеркалом», сквозь которое читателю является подлинная история Латинской Америки…</t>
  </si>
  <si>
    <t>Никто, кроме тебя</t>
  </si>
  <si>
    <t>978-5-17-183230-8</t>
  </si>
  <si>
    <t>ASE000000000896414</t>
  </si>
  <si>
    <t>http://cdn.eksmo.ru/v2/ASE000000000896414/COVER/cover1.jpg</t>
  </si>
  <si>
    <t>МафияЛюбовь Дин Никто, кроме тебя</t>
  </si>
  <si>
    <t>– Новинка серии «Мафия. Любовь на краю пропасти». Старт нового цикла.
– Остросюжетная темная романтика для поклонников книг Коры Рейли, фильмов и книг о мафии, а также тропа «Ромео и Джульетта». 
– История из тех, что читаются на одном дыхании: войны криминальных кланов, постоянная опасность и чувство, вспыхнувшее там, где любить — непозволительная роскошь. Идеально для тех, кому мало лишь интриги и хочется, чтобы ставкой была сама жизнь.
– Яркие, живые герои и сюжет с неожиданными поворотами, где за каждым обещанием защиты прячется новая угроза.</t>
  </si>
  <si>
    <t>Между кланами Конселло и Де Лазар — многовековая кровная вражда, где предательство стало традицией, а смерть — способом сохранить имя. Когда моя жизнь становится их мишенью, появляется он. Мой телохранитель. Его задача проста: защищать меня и не переходить черту. Но в мире, где власть покупается кровью, границы стираются слишком легко. Он стал моей защитой и самым большим искушением. Человеком, рядом с которым я чувствую себя в безопасности и в смертельной опасности одновременно.Попав в плен к врагам, смогу ли я довериться ему — или любовь станет моим приговором?
История запретной любви в мире мафии, где долг сталкивается с желанием, предательство с верностью, а каждое решение может стоить жизни.</t>
  </si>
  <si>
    <t>Тот, кто ловит мотыльков</t>
  </si>
  <si>
    <t>Михалкова Е.И.</t>
  </si>
  <si>
    <t>Безупречный детектив (м)</t>
  </si>
  <si>
    <t>978-5-17-167584-4</t>
  </si>
  <si>
    <t>Захарова Татьяна Николаевна</t>
  </si>
  <si>
    <t>БезупречныйДетектив(м)</t>
  </si>
  <si>
    <t>ASE000000000884063</t>
  </si>
  <si>
    <t>http://cdn.eksmo.ru/v2/ASE000000000884063/COVER/cover1.jpg</t>
  </si>
  <si>
    <t>Михалкова(БезупречныйДетектив/м)Тот, кто ловит мотыльков</t>
  </si>
  <si>
    <t>•   Новое дело неподражаемого тандема частных сыщиков Макара Илюшина и Сергея Бабкина — в разных уголках страны бесследно пропали две женщины. Все думают, что одна просто ушла от мужа, а другая — заблудилась. Но почему их следы обрываются так неожиданно? И как связаны два этих исчезновения?
•   Переиздание истории в новой авторской серии «Безупречный детектив» в удобном покет-формате.
•   От мастера остросюжетного детектива в ярких российских реалиях и одной из самых экранизируемых писательниц. Тираж книг Елены Михалковой превысил 1 000 000 экземпляров.
•   Следствие ведут эксцентричные, но проницательные сыщики. Рекомендуем книгу всем, кто очарован историями о Пуаро, Ниро Вульфе и Коломбо и одновременно с интересом смотрит документалки о российском криминале.</t>
  </si>
  <si>
    <t>Богатая женщина уходит ненадолго из своего дома в подмосковном поселке — и исчезает бесследно.
Другая, живущая в глухой деревне, идет в лес — и не возвращается.
О первой говорят, что она сбежала от нелюбимого мужа.
О второй — что она заблудилась.
Частным детективам предстоит выяснить, правда ли это.
Что скрывают дома пропавших? Почему следы обеих обрываются так странно?
Об очередном расследовании Макара Илюшина и Сергея Бабкина читайте в детективе Елены Михалковой!</t>
  </si>
  <si>
    <t>111.04.2.1</t>
  </si>
  <si>
    <t>Что такое хорошо и что такое плохо?</t>
  </si>
  <si>
    <t>Маяковский В.В.</t>
  </si>
  <si>
    <t>978-5-17-187095-9</t>
  </si>
  <si>
    <t>ASE000000000899524</t>
  </si>
  <si>
    <t>http://cdn.eksmo.ru/v2/ASE000000000899524/COVER/cover1.jpg</t>
  </si>
  <si>
    <t>МояПервКлассика Маяковский Что такое хорошо и что такое плохо? (илл. А. Сазонова)</t>
  </si>
  <si>
    <t>МОЯ ПЕРВАЯ КЛАССИКА:
Произведения, вошедшие в историю детской литературы;
Иллюстрации, проверенные временем;
Книги, связывающие поколения.
«Крошка сын к отцу пришёл…» — строки, которые
знает каждый. Благодаря уникальной ритмике и ярким
образам стихотворение Владимира Маяковского «Что
такое хорошо и что такое плохо?» дети и их родители
цитируют вот уже целый век. В данном издании это
произведение, давно ставшее классикой детской
поэзии, выходит с иллюстрациями замечательного
художника и мультипликатора Анатолия
Сазонова.</t>
  </si>
  <si>
    <t>В книге представлено знаменитое стихотворение Владимира Маяковского «Что такое хорошо и что такое плохо?», которое родители читают своим детям на протяжении уже ста лет. Поучительную историю в стихах сопровождают рисунки известного мультипликатора и иллюстратора Анатолия Пантелеймоновича Сазонова.
Для детей до 3-х лет.</t>
  </si>
  <si>
    <t>Дражайший плут</t>
  </si>
  <si>
    <t>Шарм(мини)</t>
  </si>
  <si>
    <t>978-5-17-190638-2</t>
  </si>
  <si>
    <t>МШ.</t>
  </si>
  <si>
    <t>Dearest Rogue</t>
  </si>
  <si>
    <t>ASE000000000902365</t>
  </si>
  <si>
    <t>http://cdn.eksmo.ru/v2/ASE000000000902365/COVER/cover1.jpg</t>
  </si>
  <si>
    <t>МШ.Хойт Дражайший плут</t>
  </si>
  <si>
    <t>Леди Феба Баттен красива, остроумна, обладает живым и бойким характером... но, к сожалению, слепа. Опасаясь за нее, старший брат нанимает телохранителя, – закаленного в боях капитана Джеймса Тревельона, вынужденного распрощаться из-за последствий ранения с военной службой.
Поначалу это кажется очень плохой идеей: суровый солдат и дерзкая девушка буквально не выносят друг друга. Но постепенно их пикировки становятся все более дружелюбными, а дружба с каждым днем превращается в куда более нежное чувство.
Чувство, ради которого Джеймс рискнет собственной жизнью, когда Фебу похитит таинственный и опасный негодяй...</t>
  </si>
  <si>
    <t>111.06.1.1</t>
  </si>
  <si>
    <t>Последние Девушки</t>
  </si>
  <si>
    <t>Сейгер Р.</t>
  </si>
  <si>
    <t>Новый мировой триллер(м)</t>
  </si>
  <si>
    <t>978-5-17-137315-3</t>
  </si>
  <si>
    <t>Неволина Екатерина Александровна</t>
  </si>
  <si>
    <t>НовМирТриллер(м)</t>
  </si>
  <si>
    <t>FINAL GIRLS</t>
  </si>
  <si>
    <t>ASE000000000858188</t>
  </si>
  <si>
    <t>http://cdn.eksmo.ru/v2/ASE000000000858188/COVER/cover1.jpg</t>
  </si>
  <si>
    <t>НовМирТриллер(м)Сейгер Последние Девушки</t>
  </si>
  <si>
    <t>Десять лет назад Куинси Карпентер поехала отдыхать в "Сосновый коттедж" с пятью однокурсниками, а вернулась одна. Ее друзья погибли под ножом жестокого маньяка. Журналисты тут же окрестили ее Последней Девушкой и записали третьей к двум выжившим в похожих бойнях: Лайзе и Саманте. Вот только, в отличие от них, Куинси не помнит, что произошло в том коттедже. Ее мозг будто бы спрятал от нее воспоминания обо всех кровавых ужасах. Куинси изо всех сил старается стать обычным человеком, и ей это почти удается. Она живет с внимательным и заботливым бойфрендом, ведет популярный кондитерский блог и благодаря лекарствам почти не вспоминает о давней трагедии.
Но вот Лайзу находят дома, в ванне, с перерезанными венами, а Саманта врывается в жизнь Куинси с явным намерением переворошить ее страшное прошлое и заставить вспомнить все. Какие цели она преследует? Постепенно Куинси понимает, что только вспомнив прошлое, она сможет разобраться с настоящим. Но не окажется ли цена слишком велика?</t>
  </si>
  <si>
    <t>ОГЭ-2027. Математика. 50 тренировочных вариантов экзаменационных работ для подготовки к основному государственному экзамену</t>
  </si>
  <si>
    <t>Ким Н.А.</t>
  </si>
  <si>
    <t>978-5-17-188031-6</t>
  </si>
  <si>
    <t>ASE000000000900359</t>
  </si>
  <si>
    <t>http://cdn.eksmo.ru/v2/ASE000000000900359/COVER/cover1.jpg</t>
  </si>
  <si>
    <t>ОГЭ-27!Математика (60х84/8)50 вариантов</t>
  </si>
  <si>
    <t>Данное пособие предназначено для учащихся 10–11 классов и абитуриентов. Оно позволяет в кратчайшие сроки успешно подготовиться к сдаче единого государственного экзамена по математике.
Пособие содержит 50 тренировочных вариантов. Варианты составлены в полном соответствии с требованиями ЕГЭ, включают задания разных типов и уровней сложности. 
В конце каждого варианта представлены образцы экзаменационных бланков для записи ответов. Ответы на все задания, размещенные в пособии, помогут в осуществлении контроля и оценки своих знаний.</t>
  </si>
  <si>
    <t>Данное пособие предназначено для учащихся 9 классов. Оно позволяет в кратчайшие сроки успешно подготовиться к сдаче основного государственного экзамена по математике.
Пособие содержит 50 тренировочных вариантов. Варианты составлены в полном соответствии с требованиями ОГЭ, включают задания разных типов и уровней сложности. В конце каждого варианта представлены образцы экзаменационных бланков для записи ответов.
Ответы на все задания, размещенные в пособии, помогут в осуществлении контроля и оценки своих знаний.</t>
  </si>
  <si>
    <t>113.03.2.1</t>
  </si>
  <si>
    <t>Соблазнительный шелк</t>
  </si>
  <si>
    <t>Чейз Л.</t>
  </si>
  <si>
    <t>Очарование</t>
  </si>
  <si>
    <t>978-5-17-188268-6</t>
  </si>
  <si>
    <t>Очар.</t>
  </si>
  <si>
    <t>Silk Is For Seduction</t>
  </si>
  <si>
    <t>ASE000000000900664</t>
  </si>
  <si>
    <t>http://cdn.eksmo.ru/v2/ASE000000000900664/COVER/cover1.jpg</t>
  </si>
  <si>
    <t>Очар.Чейз Соблазнительный шелк</t>
  </si>
  <si>
    <t>– Первая книга цикла «Портнихи» (“The Dressmakers”) от Лоретты Чейз, в который вошли исторические любовные романы о мире лондонской моды и интригах Англии XIX века.
– В центре истории — Марселина Нуаро, талантливая модистка, для которой создание свадебного платья герцогини — шанс доказать свой талант.
– Мода здесь становится инструментом власти: в мире, где фасон платья демонстрирует социальный статус, а портниха знает все секреты высшего света, каждое решение Марселины становится частью большой игры.
– Лоретта Чейз — современная американская писательница, автор множества любовных романов. Ее произведения отличаются фирменным юмором, живыми диалогами и харизматичными героям.
– Издание в серии «Очарование» в твердой обложке с продуманным атмосферным оформлением.</t>
  </si>
  <si>
    <t>Марселина Нуаро — восходящая звезда лондонской моды. Она знает все о секретах женских платьев. И чтобы добиться заслуженного успеха, ей нужно лишь одно: создать свадебное платье для невесты герцога Кливдона… 
Но на пути к ее триумфу возникает непредвиденная преграда — сам герцог, заказчик платья, за блеском титула и безупречными манерами которого скрывается расчетливый охотник.
Теперь в этой игре на кону не только репутация модистки, но и ее сердце. Марселина готова бороться за успех, но сможет ли она устоять, когда мимолетная искра превратится в пожар неистовой страсти?</t>
  </si>
  <si>
    <t>АРТ-маяк. Ориентир в мире искусства</t>
  </si>
  <si>
    <t>Катаева Виктория К.</t>
  </si>
  <si>
    <t>пАРТер. Лекции</t>
  </si>
  <si>
    <t>978-5-17-172721-5</t>
  </si>
  <si>
    <t>Гаевская Юлия Сергеевна</t>
  </si>
  <si>
    <t>пАРТер(Лекции)</t>
  </si>
  <si>
    <t>ASE000000000887968</t>
  </si>
  <si>
    <t>http://cdn.eksmo.ru/v2/ASE000000000887968/COVER/cover1.jpg</t>
  </si>
  <si>
    <t>пАРТер(Лекции)Катаева Виктория АРТ-маяк. Ориентир в мире искусства</t>
  </si>
  <si>
    <t>«Арт-Маяк» - это проводник для тех, кто хочет не просто смотреть, а понимать искусство. 
Если «Черный квадрат» Малевича по-прежнему остается для вас загадкой, а  в музеях вы ловите себя на мысли "почему это считается гениальным?" -  вы найдете в этой книге ключи к пониманию разных стилей и течений искусства. 
Для заинтересованных новичков этот текст станет плавным и увлекательным введением в базовые знания об истории искусства: вы узнаете базовые понятия, познакомитесь с ключевыми фигурами и систематизируете разрозненные знания.
Тем, кто уже обладает базой будет интересна аналитическая часть, посвященная кризисам в искусстве. Вы поймете, почему искусство вечно находится в кризисе и как исторические потрясения рождают новые течения и шедевры
Об авторах:
Виктория Катаева –просветитель и создатель популярного Телеграм-канала «Париж не стоит мессы», а также проекта «elitarnoe» посвященного философии и культуре. 
Софья Кузьменко – выпускница программы «История искусств» НИУ ВШЭ, автор статей по истории искусства.</t>
  </si>
  <si>
    <t>В погоне за светлячками</t>
  </si>
  <si>
    <t>Морган А.</t>
  </si>
  <si>
    <t>Потусторонние расследования</t>
  </si>
  <si>
    <t>978-5-17-169748-8</t>
  </si>
  <si>
    <t>ПотусторонРасследование</t>
  </si>
  <si>
    <t>ASE000000000884770</t>
  </si>
  <si>
    <t>http://cdn.eksmo.ru/v2/ASE000000000884770/COVER/cover1.jpg</t>
  </si>
  <si>
    <t>ПотусторонРасследование Морган В погоне за светлячками</t>
  </si>
  <si>
    <t>Его будущее могло стать идеальным. Но настоящее превратилось в поиск забытых троп и древних секретов.
Ещё утром Аарон был уверен: его ждёт роскошная жизнь. Элитный пентхаус в центре Лондона, учёба в лучшем художественном университете, прекрасная невеста и правильные друзья. Да, он не счастлив, но кого это волнует? Всё меняется, когда его секрет оказывается под угрозой, а жизнь превращается в череду странных и удивительных событий. Теперь Аарону предстоит решить, готов ли он стать частью нового мира и выяснить правду, о которой не принято говорить вслух. 
Старые сказки оживают, забытые воспоминания всплывают на поверхность, а врата, запертые много веков назад, угрожают распахнуться вновь…</t>
  </si>
  <si>
    <t>Кроссворды для детей</t>
  </si>
  <si>
    <t>Почемучкины головоломки</t>
  </si>
  <si>
    <t>ИГРЫ И ГОЛОВОЛОМКИ</t>
  </si>
  <si>
    <t>978-5-17-191669-5</t>
  </si>
  <si>
    <t>Кондакова Мария Андреевна</t>
  </si>
  <si>
    <t>Почемучкины гол</t>
  </si>
  <si>
    <t>ASE000000000902893</t>
  </si>
  <si>
    <t>http://cdn.eksmo.ru/v2/ASE000000000902893/COVER/cover1.jpg</t>
  </si>
  <si>
    <t>ПочемучГоловоломки Кроссворды для детей</t>
  </si>
  <si>
    <t>С этой книжкой ты убедишься, что кроссворды — это не скучное занятие, а весьма увлекательные головоломки и настоящий вызов для разума! Внутри тебя ждут кроссворды на самые разные темы: животные, растения, космос, спорт, искусство, древние государства — и по одному интересному факту на каждой странице. Отличный способ весело провести досуг и расширить кругозор!</t>
  </si>
  <si>
    <t>Досуг для детей</t>
  </si>
  <si>
    <t>Головоломки. Кроссворды. Загадки. Ребусы</t>
  </si>
  <si>
    <t>112.05.3.1</t>
  </si>
  <si>
    <t>Ребусы для детей</t>
  </si>
  <si>
    <t>978-5-17-191670-1</t>
  </si>
  <si>
    <t>ASE000000000902892</t>
  </si>
  <si>
    <t>http://cdn.eksmo.ru/v2/ASE000000000902892/COVER/cover1.jpg</t>
  </si>
  <si>
    <t>ПочемучГоловоломки Ребусы для детей</t>
  </si>
  <si>
    <t>Эта книжка станет идеальным подарком для любознательного ребёнка. В ней собрано более 300 ребусов на самые разные темы: животные, растения, космос, явления природы, имена, профессии, транспорт, тело человека, сказки, путешествия. Ребёнка ждут не только занимательные головоломки, но и научные факты по каждой из тем. Отличный способ провести досуг, развить мышление и расширить кругозор!</t>
  </si>
  <si>
    <t>Самая волшебная ночь. Новогодние истории</t>
  </si>
  <si>
    <t>Андерсен Х., Гофман Э., Гоголь Н.В.</t>
  </si>
  <si>
    <t>978-5-17-191680-0</t>
  </si>
  <si>
    <t>Den lille Pige med Svovlstikkerne</t>
  </si>
  <si>
    <t>ASE000000000903216</t>
  </si>
  <si>
    <t>http://cdn.eksmo.ru/v2/ASE000000000903216/COVER/cover1.jpg</t>
  </si>
  <si>
    <t>ПраздникПраздник(детям)Андерсен/Гофман Самая волшебная ночь. Новогодние истории</t>
  </si>
  <si>
    <t>Причины купить книгу «Самая волшебная ночь. Новогодие истории»
— Классические рождественские истории от классиков жанра.
— Большинство произведений сборника входит в список школьной программы по литературе.
— Прекрасный подарок для всей семьи к Новому году и Рождеству.
— Полноценный сборник для семейной традиции святочных чтений.</t>
  </si>
  <si>
    <t>Любимые рассказы и повести о чудесах и ожидании чуда в самую волшебную ночь.
Эта книга — прекрасный подарок для всей семьи к Новому году и Рождеству, сборник лучших произведений русской и зарубежной классики в жанре святочного рассказа: «Ночь перед Рождеством» Н. В. Гоголя, рассказы Николая Лескова, А. П. Чехова, Александра Куприна, Лидии Чарской и, конечно же, «Щелкунчик» Э. Т. А. Гофмана.
Большинство произведений сборника входит в список школьной программы по литературе.
Состав:
ЗАРУБЕЖНАЯ КЛАССИКА
Эрнст Теодор Амадей Гофман «Щелкунчик и Мышиный король»
Ганс Христиан Андерсен «Девочка со спичками»
РУССКАЯ КЛАССИКА
Николай Гоголь «Ночь перед Рождеством»
Николай Лесков «Неразменный рубль»
Антон Чехов «Мальчики»
Александр Куприн «Тапёр»
Лидия Чарская «Ёлка через сто лет»
Леонид Андреев «Ангелочек»
Аркадий Аверченко «Рождественский день у Киндяковых»</t>
  </si>
  <si>
    <t>Сказки. А. С. Пушкин</t>
  </si>
  <si>
    <t>978-5-17-192647-2</t>
  </si>
  <si>
    <t>ASE000000000903973</t>
  </si>
  <si>
    <t>http://cdn.eksmo.ru/v2/ASE000000000903973/COVER/cover1.jpg</t>
  </si>
  <si>
    <t>РазноцветСтранички Пушкин Сказки.  (илл.И.Цыганков)</t>
  </si>
  <si>
    <t>В этот сборник вошли бессмертные сказки Александра Сергеевича Пушкина – жемчужины русской литературы: «Сказка о рыбаке и рыбке», «Сказка о золотом петушке», «Сказка о мёртвой царевне и семи богатырях», «Сказка о царе Салтане…». Наполненные народной мудростью и красотой, они учат добру, смелости и благородству.</t>
  </si>
  <si>
    <t>Судоку</t>
  </si>
  <si>
    <t>978-5-17-188858-9</t>
  </si>
  <si>
    <t>ASE000000000900942</t>
  </si>
  <si>
    <t>http://cdn.eksmo.ru/v2/ASE000000000900942/COVER/cover1.jpg</t>
  </si>
  <si>
    <t>РазогрейМозги Судоку</t>
  </si>
  <si>
    <t>Погрузитесь в мир спокойствия и тишины!
Этот сборник создан, чтобы помочь вам расслабиться, отпустить тревоги и сосредоточиться на простом и приятном занятии!
- Одна головоломка на разворот 
- Крупные поля 
- Мягкий переплет 
Все ответы — в конце.</t>
  </si>
  <si>
    <t>Рисуем за 30 секунд. Для девочек</t>
  </si>
  <si>
    <t>Рисуем за 30 секунд</t>
  </si>
  <si>
    <t>978-5-17-152285-8</t>
  </si>
  <si>
    <t>Рисуем(за 30 секунд)</t>
  </si>
  <si>
    <t>ASE000000000868624</t>
  </si>
  <si>
    <t>http://cdn.eksmo.ru/v2/ASE000000000868624/COVER/cover1.jpg</t>
  </si>
  <si>
    <t>Рисуем(за 30 секунд)Для девочек</t>
  </si>
  <si>
    <t>Дочь постоянно просит нарисовать что-то, но вы не умеете? Или малышка делает первые шаги в мире рисования, а вы не знаете, как ей помочь? Решение есть! Воспользуйтесь книгой «Рисуем за 30 секунд для девочек». Вы увидите, что вовсе необязательно оканчивать художественную школу, чтобы красиво рисовать! Достаточно провести несколько чёрточек и пару кружков и квадратиков и готово — на альбомном листе уже красуются симпатичные рисунки!
 В книге собраны подробные пошаговые инструкции по рисованию ягод, цветов, животных и различных предметов. Занимаясь с такой книгой, любая девочка легко и быстро научится рисовать, разовьёт мелкую моторику, внимание и воображение, подготовит руку к письму. Но самое главное — малышка проведёт время с удовольствием!</t>
  </si>
  <si>
    <t>В книге «Рисуем за 30 секунд. Для девочек» собраны подробные пошаговые инструкции по рисованию для девочек и родителей. Малышка научится рисовать ягоды, цветы, зверей, птиц, насекомых, сказочных героев и различные предметы, разовьёт мелкую моторику и воображение, подготовит руку к письму. А родители смогут помочь дочери в творческом начинании, даже если совсем не умеют рисовать.
Для дошкольного возраста.</t>
  </si>
  <si>
    <t>Детское художественное творчество</t>
  </si>
  <si>
    <t>112.05.1.1</t>
  </si>
  <si>
    <t>Охота на искры</t>
  </si>
  <si>
    <t>Воронцова О.С.</t>
  </si>
  <si>
    <t>Романы рунета</t>
  </si>
  <si>
    <t>978-5-17-187977-8</t>
  </si>
  <si>
    <t>РоманыРунета</t>
  </si>
  <si>
    <t>ASE000000000900303</t>
  </si>
  <si>
    <t>http://cdn.eksmo.ru/v2/ASE000000000900303/COVER/cover1.jpg</t>
  </si>
  <si>
    <t>РоманыРунета Воронцова Охота на искры</t>
  </si>
  <si>
    <t>В приморском городе одна за другой гибнут женщины. На месте каждого убийства — древняя руна.
У следователя Майи Вединской есть особый дар: прикоснувшись к следу жертвы, она проживает ее последние минуты. Ее посылают в провинцию — распутать серию убийств, в которых нет ни логики, ни улик. Только магические символы, которые находит лишь она.
Напарник Майи — суровый майор Артем Волков. Единственный человек, рядом с которым ее дар молчит. Но к которому ее безоговорочно тянет. А еще он скрывает, что по ночам перестает быть человеком…
Чем ближе Майя к разгадке, тем яснее: убийца знал о ней еще до того, как она сошла с трапа самолета, а руны на местах убийств — совсем не подпись, а приглашение… на ее казнь.</t>
  </si>
  <si>
    <t>111.05.2.3</t>
  </si>
  <si>
    <t>Мгновения любви. Романтические истории русских классиков</t>
  </si>
  <si>
    <t>978-5-17-193761-4</t>
  </si>
  <si>
    <t>ASE000000000904004</t>
  </si>
  <si>
    <t>http://cdn.eksmo.ru/v2/ASE000000000904004/COVER/cover1.jpg</t>
  </si>
  <si>
    <t>Русский фандом(классика)Мгновения любви. Романтические истории русских классиков (цветной обрез)</t>
  </si>
  <si>
    <t>Любовь в русской литературе — чувство, которое  не знает покоя: оно вспыхивает среди метелей и балов,  проверяется разлукой, ревностью,  сословными преградами и самой судьбой. В этот сборник вошли рассказы о любви русских классиков :А. С. Пушкина,  А. Н. Толстого, И. А. Бунина и др. Разные эпохи, голоса и судьбы, но одна тема — любовь как счастье и мука, как миг и как вечность. Для тех, кто ценит русскую прозу и хочет услышать,как бьётся сердце от первой встречи до последнего прощания.</t>
  </si>
  <si>
    <t>Русский язык. Все правила для школьников в схемах и таблицах</t>
  </si>
  <si>
    <t>Словарь школьный новый</t>
  </si>
  <si>
    <t>978-5-17-161046-3</t>
  </si>
  <si>
    <t>СловШкНов.</t>
  </si>
  <si>
    <t>ASE000000000877636</t>
  </si>
  <si>
    <t>http://cdn.eksmo.ru/v2/ASE000000000877636/COVER/cover1.jpg</t>
  </si>
  <si>
    <t>СловШкНов.Рус.яз.Все правила для школьников в схемах и таблицах</t>
  </si>
  <si>
    <t>Издание включает в себя курс русского языка для учащихся 5–9-х классов.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
Грамматика дополнена приложениями, а также упражнениями с ключами.
Пособие поможет учащимся средней и старшей школы выполнять домашние задания, облегчит подготовку к экзаменам, станет подспорьем для формирования грамотной устной и письменной речи.</t>
  </si>
  <si>
    <t>Сам читаю по слогам. Короткие тексты от 30 до 55 слов. 2 уровень</t>
  </si>
  <si>
    <t>978-5-17-189624-9</t>
  </si>
  <si>
    <t>ASE000000000901494</t>
  </si>
  <si>
    <t>http://cdn.eksmo.ru/v2/ASE000000000901494/COVER/cover1.jpg</t>
  </si>
  <si>
    <t>СлогЗаСлогом Короткие тексты от 30 до 55 слов. Сам читаю по слогам.2 уровень</t>
  </si>
  <si>
    <t>Баннер 1
Первое чтение
5+
51 рассказ
Небольшой формат 16х21 см — удобно взять с собой 
Можно читать дома, на прогулке, в дороге
Баннер 2
Продуманная методика
Слова поделены на слоги
Расставлены ударения
Крупный шрифт — глаза не устают
Баннер 3
Фиксируем результат!
Указано количество слов
Можно проверить скорость чтения
Баннер 4
Навык уверенного чтения за 3 шага
От простого к сложному — 3 уровня
(обложки серии РИН 901598, 901494, 901606)
Карточки конкурентов:
https://www.wildberries.ru/catalog/482593113/detail.aspx
https://www.wildberries.ru/catalog/65455739/detail.aspx</t>
  </si>
  <si>
    <t>«Сам читаю по слогам. Короткие тексты от 30 до 55 слов. 2 уровень» — удобная книга для формирования и закрепления навыка уверенного чтения. Крупный шрифт, забавные истории, красивые картинки — малыш будет учиться читать с удовольствием.
Для дошкольного возраста.</t>
  </si>
  <si>
    <t>Сам читаю по слогам. Простые тексты до 30 слов. 1 уровень</t>
  </si>
  <si>
    <t>978-5-17-189725-3</t>
  </si>
  <si>
    <t>ASE000000000901598</t>
  </si>
  <si>
    <t>http://cdn.eksmo.ru/v2/ASE000000000901598/COVER/cover1.jpg</t>
  </si>
  <si>
    <t>СлогЗаСлогом Простые тексты до 30 слов.. Сам читаю по слогам.1 уровень</t>
  </si>
  <si>
    <t>Баннер 1
Первое чтение
5+
62 рассказа
Небольшой формат 16х21 см — удобно взять с собой 
Можно читать дома, на прогулке, в дороге
Баннер 2
Продуманная методика
Слова поделены на слоги
Расставлены ударения
Крупный шрифт — глаза не устают
Баннер 3
Фиксируем результат!
Указано количество слов
Можно проверить скорость чтения
Баннер 4
Навык уверенного чтения за 3 шага
От простого к сложному — 3 уровня
(обложки серии РИН 901598, 901494, 901606)
Карточки конкурентов:
https://www.wildberries.ru/catalog/482593113/detail.aspx
https://www.wildberries.ru/catalog/65455739/detail.aspx</t>
  </si>
  <si>
    <t>«Сам читаю по слогам. Простые тексты до 30 слов. 1 уровень» — удобная книга для первого чтения. Крупный шрифт, забавные истории, красивые картинки — благодаря продуманной методике ребёнок быстро приобретёт навык уверенного чтения.
Для дошкольного возраста.</t>
  </si>
  <si>
    <t>О психотерапии и психоанализе</t>
  </si>
  <si>
    <t>Ганнушкин П.Б.</t>
  </si>
  <si>
    <t>Советский нон-фикшн</t>
  </si>
  <si>
    <t>978-5-17-192929-9</t>
  </si>
  <si>
    <t>Каламина Виолетта Евгеньевна</t>
  </si>
  <si>
    <t>СоветскийНонФикшн</t>
  </si>
  <si>
    <t>ASE000000000904228</t>
  </si>
  <si>
    <t>http://cdn.eksmo.ru/v2/ASE000000000904228/COVER/cover1.jpg</t>
  </si>
  <si>
    <t>СоветскийНонФикшн Ганнушкин О психотерапии и психоанализе</t>
  </si>
  <si>
    <t>В этот сборник трудов выдающегося отечественного психиатра П. Б. Ганнушкина вошли ключевые статьи и лекции, заложившие основы современной психиатрии и учения о пограничных состояниях. Автор исследует фундаментальный вопрос о границах душевного здоровья, анализирует шизофреническую и пилептоидную конституции, а также дает глубокую, клиническую оценку психоаналитическому методу и возможностям психотерапии. Особую ценность представляют лекции о психических расстройствах военного времени, опередившие современные представления о психотравме.
Книга демонстрирует образцовую школу клинического наблюдения, гуманизм и преемственность традиций С. С. Корсакова и В. П. Сербского. Издание предназначено для врачей-психиатров, психотерапевтов, психологов и людей, желающих расширить свое понимание этой темы.</t>
  </si>
  <si>
    <t>Английская грамматика в схемах и таблицах</t>
  </si>
  <si>
    <t>Суперпупертренажер</t>
  </si>
  <si>
    <t>978-5-17-116893-3</t>
  </si>
  <si>
    <t>Пуляшкина Анна Валерьевна</t>
  </si>
  <si>
    <t>ASE000000000845278</t>
  </si>
  <si>
    <t>http://cdn.eksmo.ru/v2/ASE000000000845278/COVER/cover1.jpg</t>
  </si>
  <si>
    <t>Супертренажёр Англ.Яз. Грамматика в схемах и таблицах</t>
  </si>
  <si>
    <t>В серию "Суперпупертренажер" входят пособия по английскому и русскому языкам.
Книги серии отличают красивый цветной макет, удобный формат, необходимые при изучении английского и русского языков темы, обилие упражнений.
Пособие "Английская грамматика в схемах и таблицах" содержит базовый курс английской грамматики. Материал дается в четких и наглядных таблицах, что способствует эффективному восприятию информации.
Пособие является незаменимым помощником в процессе изучения английского языка и предназначено для всех, кто учит английский язык.</t>
  </si>
  <si>
    <t>Пособие содержит базовый курс английской грамматики. Рассматриваются такие темы, как артикль, степени сравнения прилагательных и наречий, времена, употребление инфинитива, перевод прямой речи в косвенную и др.
Материал представлен в четких и наглядных схемах и таблицах, что способствует быстрому и качественному усвоению. По пособию можно и учить, и повторять.
Незаменимый помощник при изучении английского языка.
Издание предназначено для всех, кто учит английский язык.</t>
  </si>
  <si>
    <t>Английский язык. Речевой тренажер</t>
  </si>
  <si>
    <t>978-5-17-122055-6</t>
  </si>
  <si>
    <t>Манухина Анна Андреевна</t>
  </si>
  <si>
    <t>ASE000000000850539</t>
  </si>
  <si>
    <t>http://cdn.eksmo.ru/v2/ASE000000000850539/COVER/cover1.jpg</t>
  </si>
  <si>
    <t>Супертренажёр Англ.Яз. Речевой тренажер</t>
  </si>
  <si>
    <t>В серию "Суперпупертренажер" входят тренировочные пособия по английскому языку.
Отличительные особенности серии - красивый цветной макет, обилие упражнений, советы и рекомендации автора.
Серия известная на рынке и пользуется популярностью.
Пособие "Английский язык. Речевой тренажер" посвящено отработке самых употребительных речевых конструкций.
Издание предназначено для всех, кто учит английский язык.</t>
  </si>
  <si>
    <t>В пособии даются самые распространенные речевые конструкции. К речевым конструкциям предлагаются мини-диалоги на разнообразные ситуации, которые рекомендуется заучивать.
Огромное количество упражнений позволяет выработать устойчивые навыки употребления этих конструкций, использовать готовые предложения в своей речи или строить по образцу собственные высказывания.
Пособие предназначено для всех изучающих английский язык.</t>
  </si>
  <si>
    <t>Итальянский язык. Тренажер по запоминанию всех слов для начинающих</t>
  </si>
  <si>
    <t>Ушакова А.Б.</t>
  </si>
  <si>
    <t>978-5-17-175092-3</t>
  </si>
  <si>
    <t>ASE000000000889940</t>
  </si>
  <si>
    <t>http://cdn.eksmo.ru/v2/ASE000000000889940/COVER/cover1.jpg</t>
  </si>
  <si>
    <t>Супертренажёр Итальянский язык. Тренажер по запоминанию всех слов для начинающих</t>
  </si>
  <si>
    <t>Алена Борисовна Ушакова — опытный преподаватель итальянского языка, который работает в коммуникативном подходе и делает акцент на разговорной практике.
В этом пособии есть все основные слова для начинающих изучать итальянский язык. Слова сгруппированы по актуальным темам и сопровождаются разнообразными упражнениями, поэтому учатся в контексте и лучше запоминаются. Ключи к упражнениям представлены в конце пособия.
Удобный формат позволяет брать тренажер с собой куда угодно, а небольшие упражнения вы сможете выполнять даже в дороге.
Тренажер подходит для всех, кто только начинает изучать итальянский язык и хочет как можно быстрее запомнить слова, необходимые для уровней А1–А2.</t>
  </si>
  <si>
    <t>Немецкий язык. Тренажер по запоминанию всех слов для начинающих</t>
  </si>
  <si>
    <t>978-5-17-161116-3</t>
  </si>
  <si>
    <t>ASE000000000877709</t>
  </si>
  <si>
    <t>http://cdn.eksmo.ru/v2/ASE000000000877709/COVER/cover1.jpg</t>
  </si>
  <si>
    <t>Супертренажёр Немецкий язык. Тренажер по запоминанию всех слов для начинающих</t>
  </si>
  <si>
    <t>Путаете bitten и anbieten, mitnehmen и mitmachen, Opa и Oma?
Теперь вы запомните все слова, необходимые на начальном этапе изучения немецкого языка! С помощью этого тренажера вы расширите лексический запас, пополнив его словами, часто встречающимися в повседневной жизни. В тренажере представлены сгруппированные по распространенным темам слова, поэтому материал учится в контексте и лучше запоминается. Благодаря множеству разнообразных упражнений вы выучите полезную лексику, а также начнете употреблять ее в речи.
Удобный формат позволяет брать тренажер с собой куда угодно, а объем упражнений дает возможность выполнять их даже в дороге. Тренажер подходит для всех, кто находится на уровнях А1-В1.</t>
  </si>
  <si>
    <t>Немецкий язык</t>
  </si>
  <si>
    <t>114.14.4.1</t>
  </si>
  <si>
    <t>Люби сильнее</t>
  </si>
  <si>
    <t>Тодорова Е.Л.</t>
  </si>
  <si>
    <t>Твоя любовь</t>
  </si>
  <si>
    <t>978-5-17-173906-5</t>
  </si>
  <si>
    <t>ТвояЛюбовь</t>
  </si>
  <si>
    <t>ASE000000000888914</t>
  </si>
  <si>
    <t>http://cdn.eksmo.ru/v2/ASE000000000888914/COVER/cover1.jpg</t>
  </si>
  <si>
    <t>ТвояЛюбовь Тодорова Люби сильнее</t>
  </si>
  <si>
    <t>Она ждала его три года. Он вернулся, но совсем другим. Ему больше не нужна ее дружба. Детство закончилось, теперь он не умеет любить наполовину. И пусть эта любовь больная… Если она хочет быть с ним, то будет принадлежать полностью. Душой и телом. До гробовой доски. На меньшее он не согласен.
Сжигая мосты. Причиняя друг другу боль. Требуя и отдавая максимум.
Сильные. Жадные. Влюбленные.
Он. Она. И одно бессонное лето.
Хватит ли этого, чтобы получить целую жизнь «вместе»?</t>
  </si>
  <si>
    <t>Падение Нуменора (с илл. Алана Ли)</t>
  </si>
  <si>
    <t>Толкин - творец Средиземья</t>
  </si>
  <si>
    <t>978-5-17-168703-8</t>
  </si>
  <si>
    <t>ТолкинТворецСредиземья</t>
  </si>
  <si>
    <t>The Fall of Numenor (with illustrations by Alan Lee)</t>
  </si>
  <si>
    <t>ASE000000000885127</t>
  </si>
  <si>
    <t>http://cdn.eksmo.ru/v2/ASE000000000885127/COVER/cover1.jpg</t>
  </si>
  <si>
    <t>ТолкинТворецСредиземья Падение Нуменора (с илл. Алана Ли)</t>
  </si>
  <si>
    <t>— От создателя знаменитых книг «Хоббит» и «Властелин колец».
— Впервые на русском языке — и впервые под одной обложке — полная, понятная и последовательная история основных событий Второй эпохи — расцвета и падения гордого острова Нуменор, создания Колец Власти и образования Последнего союза людей и эльфов, который и положил конец правлению Саурона.
— Вошедшие в данное издание материалы отобраны и прокомментированы Брайаном Сибли, исследователем творчества Толкина, на основе различных текстов Профессора.
— С иллюстрациями известного художника Алана Ли.</t>
  </si>
  <si>
    <t>Дж. Р. Р. Толкин, как известно, описал Вторую эпоху Средиземья как годы, о которых «сохранилось не так уж много сведений». Поэтому читателям до поры приходилось довольствоваться захватывающими отрывками, найденными на страницах «Властелина Колец» и приложений к нему, включая создание Колец Власти, строительство Барад-дура и возвышение Саурона.
Более полную историю удалось рассказать только после публикации Кристофером Толкином «Сильмариллиона». Хотя большая часть книги касалась Первой эпохи Средиземья, в конце ее были две истории, раскрывающие бурные события, связанные с расцветом и падением острова Нуменор. Поднятое из Великого Моря и подаренное людям Средиземья в награду за помощь валар и эльфам в победе над Темным Властелином Морготом и его пленении, королевство стало влиятельным и богатым центром Средиземья; но по мере того, как росла мощь нуменорцев, неизбежно было посеяно семя их падения, кульминацией которого стал Последний союз эльфов и людей.
«Неоконченные сказания Нуменора и Средиземья» и двенадцатитомная «История» подарили читателям новые сведения, а редактор Брайан Сибли собрал в этот том новую хронику Второй эпохи, изложенную на основе различных текстов Дж. Р.Р. Толкина.</t>
  </si>
  <si>
    <t>Хоббит</t>
  </si>
  <si>
    <t>978-5-17-106123-4</t>
  </si>
  <si>
    <t>THE HOBBIT</t>
  </si>
  <si>
    <t>ASE000000000833967</t>
  </si>
  <si>
    <t>http://cdn.eksmo.ru/v2/ASE000000000833967/COVER/cover1.jpg</t>
  </si>
  <si>
    <t>ТолкинТворецСредиземья Хоббит (с илл. Алана Ли)</t>
  </si>
  <si>
    <t>Джон Рональд Руэл Толкин (3.01.1892 – 2.09.1973) – писатель, поэт, филолог, профессор Оксфордского университета, родоначальник 
 современной фэнтези. В 1937 году был написан «Хоббит», а в середине 1950-х годов увидели свет три книги «Властелина колец», повествующие 
 о Средиземье – мире, населенном представителями волшебных рас со сложной культурой, историей и мифологией.
 В последующие годы эти романы были переведены на все мировые языки, адаптированы для кино, мультипликации, аудиопьес, театра, 
 компьютерных игр, комиксов и породили массу подражаний и пародий.
Алан Ли (р. 20.08.1947) – художник-иллюстратор десятков книг в жанре фэнтези. Наибольшую известность приобрели его обложки и 
 иллюстрации к произведениям Джона Р.Р. Толкина: «Хоббит», «Властелин Колец», «Дети Хурина». Также иллюстрировал трилогию «Горменгаст» 
 Мервина Пика, цикл средневековых валлийских повестей «Мабиногион» и многое другое</t>
  </si>
  <si>
    <t>Откуда есть пошла Россия</t>
  </si>
  <si>
    <t>Шамбаров В.Е.</t>
  </si>
  <si>
    <t>Увлекательная история в иллюстрациях</t>
  </si>
  <si>
    <t>978-5-17-187645-6</t>
  </si>
  <si>
    <t>Увистви</t>
  </si>
  <si>
    <t>ASE000000000889855</t>
  </si>
  <si>
    <t>http://cdn.eksmo.ru/v2/ASE000000000889855/COVER/cover1.jpg</t>
  </si>
  <si>
    <t>УвлекатИсторИллюстр Шамбаров Откуда есть пошла Россия</t>
  </si>
  <si>
    <t>Откуда есть пошла Россия? – таким вопросим задавались люди на протяжении многих веков. И действительно, откуда же? Где кроется момент зарождения могущественной державы? С чего начинается история Родины? Ответы на эти вопросы дает Валерий Шамбаров. Автор ведет читателя сквозь первые века существования северо-западной Руси: знакомит с князьями, рассказывает про междоусобицы и войны, показывает быт и нравы того далекого времени. Вам предстоит увлекательное путешествие по древности нашей страны. Не отказывайте себе в этой возможности! Повествование дополняют уникальные иллюстрации Елены Шилиной, созданные специально для книги «Откуда есть пошла Россия»!</t>
  </si>
  <si>
    <t>Российская история</t>
  </si>
  <si>
    <t>Общие работы по истории России</t>
  </si>
  <si>
    <t>114.19.2.6</t>
  </si>
  <si>
    <t>Химические элементы</t>
  </si>
  <si>
    <t>Леенсон И.А.</t>
  </si>
  <si>
    <t>Узнай за 1 минуту</t>
  </si>
  <si>
    <t>ХИМИЯ. ХИМИЧЕСКИЕ НАУКИ</t>
  </si>
  <si>
    <t>978-5-17-190713-6</t>
  </si>
  <si>
    <t>ASE000000000902474</t>
  </si>
  <si>
    <t>http://cdn.eksmo.ru/v2/ASE000000000902474/COVER/cover1.jpg</t>
  </si>
  <si>
    <t>УзнайЗаМинуту Леенсон Химические элементы</t>
  </si>
  <si>
    <t>Илья Абрамович Леенсон (1945--2019) --- автор научных и научно-популярных книг и статей; преподавал на химическом факультете МГУ и в Высшем химическом колледже РАН. Ставший классическим путеводитель по химическим элементам представлен здесь в новой форме — насыщенного текста, который легко прочитывается всего за одну минуту, и коллажа, иллюстрирующего изложенные факты.</t>
  </si>
  <si>
    <t>Химические науки</t>
  </si>
  <si>
    <t>114.10.2.1</t>
  </si>
  <si>
    <t>2500 задач по математике с зачетами и ответами. 5 класс</t>
  </si>
  <si>
    <t>978-5-17-187356-1</t>
  </si>
  <si>
    <t>ASE000000000899814</t>
  </si>
  <si>
    <t>http://cdn.eksmo.ru/v2/ASE000000000899814/COVER/cover1.jpg</t>
  </si>
  <si>
    <t>Узорова(основная школа)2500 задач по математике с зачетами и ответами. 5 класс</t>
  </si>
  <si>
    <t>1) Задания на все темы по курсу математики для 5 класса.
2) Проверенная методика О.В. Узоровой: решай задачи на время, чтобы довести навык счёта до автоматизма.
3) Ответы на все задания и зачёты в конце книги.
4) Подходит для самостоятельных занятий.</t>
  </si>
  <si>
    <t>В пособие входят задания на все темы по курсу математики для 5 класса. С помощью этой книги ученики смогут лучше отработать изучаемый материал и довести навыки решения задач и примеров до автоматизма. 
Степень усвоения полученных знаний можно оценить по скорости выполнения зачётов, которые даны ко всем темам.
Книга подходит для самостоятельных занятий и содержит ответы ко всем заданиям и зачётам.</t>
  </si>
  <si>
    <t>Математика</t>
  </si>
  <si>
    <t>113.01.1.1</t>
  </si>
  <si>
    <t>Офицер разведки</t>
  </si>
  <si>
    <t>Поселягин В.Г.</t>
  </si>
  <si>
    <t>Фантастический боевик. Новая эра</t>
  </si>
  <si>
    <t>978-5-17-192721-9</t>
  </si>
  <si>
    <t>ФанБоевикНовЭра</t>
  </si>
  <si>
    <t>ASE000000000904060</t>
  </si>
  <si>
    <t>http://cdn.eksmo.ru/v2/ASE000000000904060/COVER/cover1.jpg</t>
  </si>
  <si>
    <t>ФанБоевикНовЭра Поселягин Офицер разведки</t>
  </si>
  <si>
    <t>Снова повезло, и Герман Одинцов выжил, убежав в очеред
ной раз из плена. 1943 год, идут бои, наши армии наступают, ос
вобождая Украину и Белоруссию, и офицер разведки как никогда 
востребован. Но на него началась охота.</t>
  </si>
  <si>
    <t>978-5-17-091924-6</t>
  </si>
  <si>
    <t>ASE000000000714646</t>
  </si>
  <si>
    <t>http://cdn.eksmo.ru/v2/ASE000000000714646/COVER/cover1.jpg</t>
  </si>
  <si>
    <t>Хейли(best/м)Сильнодействующее лекарство</t>
  </si>
  <si>
    <t>Они — врачи. Хорошие врачи. Слишком хорошие... 
Слишком хорошие, чтобы не быть абсолютно честными... 
Чтобы не потерять большую любовь... 
Чтобы не избежать вечных неприятностей... 
Чтобы не страдать и не мучиться из-за чужой боли... 
...И врачи становятся героями. Людьми, находящими выход из безвыходных ситуаций. Потому что мужество врача — это самое сильнодействующее лекарство.</t>
  </si>
  <si>
    <t>Триллер-парк. Thriller Paradise. Книга 2</t>
  </si>
  <si>
    <t>Саньтянь Лянцзюэ</t>
  </si>
  <si>
    <t>Хиты Китая. Триллер-парк. Thriller Paradise</t>
  </si>
  <si>
    <t>978-5-17-183928-4</t>
  </si>
  <si>
    <t>Рязанцева Елизавета Игоревна</t>
  </si>
  <si>
    <t>ХитыКитаяParadise</t>
  </si>
  <si>
    <t>Thriller Paradise 2  / 惊悚乐园 2</t>
  </si>
  <si>
    <t>ASE000000000879716</t>
  </si>
  <si>
    <t>http://cdn.eksmo.ru/v2/ASE000000000879716/COVER/cover1.jpg</t>
  </si>
  <si>
    <t>ХитыКитаяParadise Триллер-парк. Thriller Paradise. Книга 2</t>
  </si>
  <si>
    <t>– Вторая часть китайского хоррор‑бестселлера от Саньтянь Лянцзюэ, завоевавшего поклонников по всему миру. 
– Новелла занимает топовые позиции на книжном рынке: более 4 миллионов рекомендаций, место в постоянной коллекции Национальной библиотеки Китая и в списке шедевров онлайн-литературы.
– Саньтянь Лянцзюэ — член China Literature Group, а также популярный видеоблогер. В 2020 году вошёл в список влиятельных мужчин‑писателей китайской онлайн‑литературы.
– Продолжение истории о виртуальной хоррор-игре с полным погружением: Фэн Буцзюэ уже не новичок, а создатель собственной команды, и каждое новое испытание не похоже на предыдущее — детективные сюжетные линии сменяются жестокими боями с монстрами.
– Вас ждут насыщенные локации, пугающая атмосфера, запутанные загадки, красочные сражения, харизматичные герои и разнообразные монстры.
– Качественное и яркое издание в переплете с суперобложкой. Иллюстрация на суперобложке от mimmirii, переводчики — Наталья Березина и Елена Корчёмкина.</t>
  </si>
  <si>
    <t>Триллер-парк затягивает Фэн Буцзюэ в свои хитроумные сети квестов и загадок. Отсутствие страха, смекалка и широкий кругозор помогают ему быстро набрать большое количество баллов и повысить свой уровень. Теперь он не просто новичок, но и создатель игровой команды!
Каждое испытание в игре не похоже на предыдущее — детективные сюжетные линии сменяются жестокими боями с монстрами. Нужно быть начеку, так как игра, кажется, знает о Фэн Буцзюэ больше, чем указано в его профиле… Писатель и его сокомандники умело пользуются своими
навыками и проходят самые разные задания, совершенно не подозревая о том, что за ними наблюдают странные модераторы. Проявят ли они себя как-то и смогут ли помешать Фэн Буцзюэ? И что за «порожденные», что неожиданно появляются на пути?..
Насыщенные сюжеты, неожиданные препятствия, загадочное реалити-шоу и даже боги — что еще ждет игроков в самой страшной игре?</t>
  </si>
  <si>
    <t>Волшебник Изумрудного города. Рис. Л. Владимирского</t>
  </si>
  <si>
    <t>Волков А.М.</t>
  </si>
  <si>
    <t>978-5-17-185122-4</t>
  </si>
  <si>
    <t>ASE000000000897860</t>
  </si>
  <si>
    <t>http://cdn.eksmo.ru/v2/ASE000000000897860/COVER/cover1.jpg</t>
  </si>
  <si>
    <t>ШедеврыДетКлас Волков Волшебник Изумрудного города (илл. Л. Владимирского)</t>
  </si>
  <si>
    <t>«Волшебник Изумрудного города» — увлекательная добрая повесть-сказка о приключениях девочки Элли и её собачки Тотошки, попавших в Волшебную страну. Вместе с новыми друзьями — Страшилой, Железным Дровосеком, Трусливым Львом — девочке удаётся справиться со злыми колдуньями и разоблачить Великого Обманщика Гудвина.
Повесть проиллюстрирована замечательными рисунками Леонида Владимирского. Автор книги Александр Волков считал его иллюстрации лучшими.
Для младшего школьного возраста.</t>
  </si>
  <si>
    <t>Сердце повелителя тьмы</t>
  </si>
  <si>
    <t>Хармон Х.</t>
  </si>
  <si>
    <t>Необыкновенная магия. Шедевры Рунета</t>
  </si>
  <si>
    <t>978-5-17-189262-3</t>
  </si>
  <si>
    <t>ШедеврыРунета</t>
  </si>
  <si>
    <t>ASE000000000901399</t>
  </si>
  <si>
    <t>http://cdn.eksmo.ru/v2/ASE000000000901399/COVER/cover1.jpg</t>
  </si>
  <si>
    <t>ШедеврыРунета Хармон Сердце повелителя тьмы</t>
  </si>
  <si>
    <t>Мои наставники – белые маги – приговорили меня к смерти! Единственный шанс выжить – соблазнить генерала чёрных магов – монстра-завоевателя, от которого в венах закипает кровь. Если генерал сочтет меня шпионкой, я поплачусь жизнью. Но я намерена сделать всё, чтобы выжить!..</t>
  </si>
  <si>
    <t>Пески времени</t>
  </si>
  <si>
    <t>Шелдон С.</t>
  </si>
  <si>
    <t>Шелдон-exclusive</t>
  </si>
  <si>
    <t>978-5-17-182113-5</t>
  </si>
  <si>
    <t>Тарасова Валерия Витальевна</t>
  </si>
  <si>
    <t>Шелдон(best/м)</t>
  </si>
  <si>
    <t>The Sands of Time</t>
  </si>
  <si>
    <t>ASE000000000895472</t>
  </si>
  <si>
    <t>http://cdn.eksmo.ru/v2/ASE000000000895472/COVER/cover1.jpg</t>
  </si>
  <si>
    <t>Шелдон(best/м)Пески времени (новый перевод)</t>
  </si>
  <si>
    <t>– Сидни Шелдон — лауреат «Оскара» и премии Эдгара По, его романы переведены на 51 язык и изданы тиражом свыше 300 миллионов экземпляров более чем в 180 странах, по его сценариям снято 25 фильмов.
– Фирменный стиль автора: быстрое развитие событий, высокие ставки, жанровый микс триллера, детектива и драматичной эмоциональной линии.
– Несколько сильных женских характеров, которым придется работать вместе ради своей свободы.</t>
  </si>
  <si>
    <t>Дочь итальянского мафиозо, скрывающаяся от врагов убитого отца…
Красавица с загадочным прошлым…
Озорная девчонка с повадками сорванца…
Нервная женщина, балансирующая на грани безумия…
Они оказались не в том месте и не в то время. Теперь им угрожает гибель.
Они бегут – бегут, спасая свои жизни…
Но путь к свободе так тернист!</t>
  </si>
  <si>
    <t>Шьём по ГОСТу: юбки</t>
  </si>
  <si>
    <t>Высоцкая З.В.</t>
  </si>
  <si>
    <t>Шить может каждый</t>
  </si>
  <si>
    <t>978-5-17-184297-0</t>
  </si>
  <si>
    <t>ШитьМожетКаждый</t>
  </si>
  <si>
    <t>ASE000000000897304</t>
  </si>
  <si>
    <t>http://cdn.eksmo.ru/v2/ASE000000000897304/COVER/cover1.jpg</t>
  </si>
  <si>
    <t>ШитьМожетКаждый(м)Высоцкая Шьём по ГОСТу: юбки</t>
  </si>
  <si>
    <t>В эпоху массмаркета и изобилия брендов индивидуальный пошив одежды не теряет своей актуальности. Более того, иметь в своем гардеробе вещи, выполненные по индивидуальным меркам, модно и престижно. Самый экономичный способ обзавестись эксклюзивным изделием — сшить его самостоятельно.
В книге «Шьём по ГОСТу. Юбки» собраны теоретические материалы, подробные сведения о моделях юбок, их кройке и шитье. Издание помогает последовательно разобраться в устройстве изделий, особенностях их конструкции и принципах построения.</t>
  </si>
  <si>
    <t>Рукоделие</t>
  </si>
  <si>
    <t>Крой и шитье</t>
  </si>
  <si>
    <t>114.03.1.1</t>
  </si>
  <si>
    <t>Арабско-русский русско-арабский словарь с произношением</t>
  </si>
  <si>
    <t>Азар М.</t>
  </si>
  <si>
    <t>Школа арабского языка</t>
  </si>
  <si>
    <t>978-5-17-188267-9</t>
  </si>
  <si>
    <t>ШколаАрабскогоЯзыка</t>
  </si>
  <si>
    <t>ASE000000000900663</t>
  </si>
  <si>
    <t>http://cdn.eksmo.ru/v2/ASE000000000900663/COVER/cover1.jpg</t>
  </si>
  <si>
    <t>ШколаАрабскогоЯзыка Арабско-русский русско-арабский словарь с произношением</t>
  </si>
  <si>
    <t>Махмуд Азар – автор множества справочных и учебных пособий по арабскому языку. Его книги позволяют овладеть языком с нуля и постепенно перейти к чтению Священного Корана в оригинале.
«Арабско-русский русско-арабский словарь с произношением» содержит более 6000 слов и словосочетаний с произношением, правила чтения и полезные приложения. Издание станет незаменимым помощником для чтения и перевода текстов различной сложности, а также для пополнения словарного запаса.
Словарь предназначен для всех, кто начинает изучать арабский язык.</t>
  </si>
  <si>
    <t>Фол последней надежды</t>
  </si>
  <si>
    <t>Артеева Ю.</t>
  </si>
  <si>
    <t>Школьное стекло</t>
  </si>
  <si>
    <t>978-5-17-179759-1</t>
  </si>
  <si>
    <t>ШкольноеСтекло</t>
  </si>
  <si>
    <t>ASE000000000893549</t>
  </si>
  <si>
    <t>http://cdn.eksmo.ru/v2/ASE000000000893549/COVER/cover1.jpg</t>
  </si>
  <si>
    <t>ШкольноеСтекло Артеева Фол последней надежды</t>
  </si>
  <si>
    <t>– По многочисленным просьбам читателей! Переиздание любимого романа с бонусной главой о брате главной героини.
– Young adult о первой любви, дружбе и взрослении в российских реалиях.
– «Милая и захватывающая история первой любви. Хитрые планы и злобные бывшие. Яркая клякса жизни футболиста и влюбленной девчонки. Милая Энж, примеряющая роль ледышки, и яркий Ваня Гром, нагло своровавший ее спокойный сон. Все это оставит неизгладимое впечатление и затянет вас в сюжет с головой!» — Эшли Хэшброу, автор бестселлеров, @ashleyhashbrow.
– Каждая книга серии «Школьное стекло» оформлена как личный дневник с клапаном-«замочком», внутри — задания и тайные послания.
– Юля Артеева — автор хитов «Физика любви», «Бей первая», «Правило 24 секунд». Ее истории полны искренности, тепла и легкой иронии.</t>
  </si>
  <si>
    <t>Когда ты подросток, учиться приходится не только основным предметам в школе, но и тому, как понимать и проявлять себя. И иногда признаться в своих чувствах сложнее, чем разобраться с геометрией.
ВАНЯ ГРОМОВ мечтает о карьере в профессиональном футболе и делает всё для этого. Спорт для него важнее учебы, красивых девушек и того, что сестра друга тайно влюблена в Ваню с детства.
АНГЕЛИНА СУББОТИНА - дочь футбольного тренера. Она разбирается в спорте лучше, чем в любви, поэтому долгие годы скрывает свои чувства, изображая равнодушие.
Когда Ваня получает травму, только Геля может помочь ему с тренировками, которые запретили и врач, и тренер. Теперь они вместе против целого мира. Но поможет ли это в борьбе за любовь?
В аудиокниге вас ждёт бонусная глава!</t>
  </si>
  <si>
    <t>Рассуждение о методе</t>
  </si>
  <si>
    <t>Декарт Р.</t>
  </si>
  <si>
    <t>978-5-17-119354-6</t>
  </si>
  <si>
    <t>Discours de la méthode pour bien conduire sa raison, et chercher la verité dans les sciences</t>
  </si>
  <si>
    <t>ASE000000000847727</t>
  </si>
  <si>
    <t>http://cdn.eksmo.ru/v2/ASE000000000847727/COVER/cover1.jpg</t>
  </si>
  <si>
    <t>ЭксклюзивКлассика Декарт Рассуждения о методе</t>
  </si>
  <si>
    <t>«Рассуждение о методе, чтобы верно направлять свой разум и отыскивать истину в науках» — самая известная работа Рене Декарта, в которой он формулирует рациональный метод научного познания. Декарт предлагает читателю познакомиться с тем способом рассуждений, который позволил ему проникать в суть вещей и явлений и приходить к достоверным выводам.
В сборник вошли также: 
«Разыскание истины посредством естественного света»
«Размышления о первой философии, в коих доказывается существование бога и различие между человеческой душой и телом»
«Первоначала философии»</t>
  </si>
  <si>
    <t>Комната кошмаров</t>
  </si>
  <si>
    <t>Дойл А. К.</t>
  </si>
  <si>
    <t>978-5-17-175772-4</t>
  </si>
  <si>
    <t>ASE000000000890282</t>
  </si>
  <si>
    <t>http://cdn.eksmo.ru/v2/ASE000000000890282/COVER/cover1.jpg</t>
  </si>
  <si>
    <t>ЭксклюзивКлассика Дойл Комната кошмаров</t>
  </si>
  <si>
    <t>– «Комната кошмаров» Артура Конан Дойла — это сборник мистических и интригующих рассказов, раскрывающий новую грань таланта автора: здесь он проявляет себя как мастер таинственных сюжетов с неожиданными поворотами.
– В книгу вошли 18 произведений, среди которых: «Роковой выстрел», «Пастор ущелья Джекмана», «Хозяин Черного замка», «Новые катакомбы», «Литературная мозаика», «Сквозь завесу», «Подъемник» и другие. Каждый рассказ погружает читателя в атмосферу загадки, где реальность граничит с мистикой.
– Автор исследует темы сверхъестественного: общение с умершими, тайны старинных предметов, вещие сны, скрытые силы прошлого. При этом Дойл сохраняет фирменный стиль с четкой композицией, динамичным сюжетом и психологической достоверностью.
– Издание серии «Эксклюзивная классика» в удобном формате компактного покета с узнаваемым оформлением.</t>
  </si>
  <si>
    <t>Артур Конан Дойл использовал элементы загадочности и интриги не только в «Шерлоке Холмсе». В рассказах, включенных в этот сборник, он также умело вводит читателя в таинственную — а порой даже в мистическую — атмосферу и добавляет неожиданные повороты, что делает чтение захватывающим и оставляет пространство для размышлений.
Как побеседовать с давно умершими писателями? Что происходит в музее на Белмор-стрит под покровом ночи? Можно ли заглянуть в прошлое через старинное зеркало? Стоит ли верить вещим снам?..
В сборник вошли рассказы «Роковой выстрел», «Пастор ущелья Джекмана», «Хозяин Черного замка», «Новые катакомбы», «Литературная мозаика», «Сквозь завесу», «Подъемник» и другие истории.</t>
  </si>
  <si>
    <t>Некрономикон. Книга запретных тайн</t>
  </si>
  <si>
    <t>978-5-17-119689-9</t>
  </si>
  <si>
    <t>ASE000000000848094</t>
  </si>
  <si>
    <t>http://cdn.eksmo.ru/v2/ASE000000000848094/COVER/cover1.jpg</t>
  </si>
  <si>
    <t>ЭксклюзивКлассика Лавкрафт Некрономикон. Книга запретных тайн</t>
  </si>
  <si>
    <t>Причудливые, полные ужаса истории, вошедшие в этот сборник, расскажут о тех, кто вкусил из ядовитой чаши запретных знаний - "Некрономикона" - и в полной мере ощутил последствия этого шага. Но Лавкрафт, как ни странно, создавал и другие рассказы - уютные, насмешливо-пародийные, полные дружеского тепла по отношению к своим собратьям по перу: Кларку Э. Смиту, Августу Дерлету, Роберту Говарду и другим, хотя со многими из них он никогда в жизни не встречался...</t>
  </si>
  <si>
    <t>111.05.1.4</t>
  </si>
  <si>
    <t>Гептамерон</t>
  </si>
  <si>
    <t>Наваррская М.</t>
  </si>
  <si>
    <t>978-5-17-191047-1</t>
  </si>
  <si>
    <t>EIN FASTENPREDIGER</t>
  </si>
  <si>
    <t>ASE000000000901555</t>
  </si>
  <si>
    <t>http://cdn.eksmo.ru/v2/ASE000000000901555/COVER/cover1.jpg</t>
  </si>
  <si>
    <t>ЭксклюзивКлассика Наваррская Гептамерон</t>
  </si>
  <si>
    <t>«Гептамерон» Маргариты Наваррской написан под явным влиянием «Декамерона» Боккаччо. Он состоит из коротких новелл — назидательных и смешных, трогательных и жестоких, откровенных и возвышенных — и, по утверждениям автора, исключительно подлинных. Это истории о любви и предательстве, верности и обмане, которыми развлекает друг друга группа аристократов разного возраста, характера и взглядов, временно оказавшихся в изоляции.
«Гептамерон» — это захватывающее путешествие в мир страстей, тайн и человеческих слабостей эпохи Ренессанса и блестящее исследование природы любви, интересное даже спустя пять веков.</t>
  </si>
  <si>
    <t>Паук-оборотень</t>
  </si>
  <si>
    <t>Хирн Л.</t>
  </si>
  <si>
    <t>978-5-17-168174-6</t>
  </si>
  <si>
    <t>In Ghostly Japan</t>
  </si>
  <si>
    <t>ASE000000000884689</t>
  </si>
  <si>
    <t>http://cdn.eksmo.ru/v2/ASE000000000884689/COVER/cover1.jpg</t>
  </si>
  <si>
    <t>ЭксклюзивКлассика Хирн Паук-оборотень</t>
  </si>
  <si>
    <t>Известный американский журналист Лафкадио Хирн увлекся мистикой еще в юном возрасте, впервые познакомившись с кельтскими легендами. После переезда в Японию интерес к сверхъестественному только увеличился. Погрузившись в изучение мифов, легенд и верований Страны восходящего солнца, Хирн с большим удовольствием писал о духах и привидениях, о святых и проклятых местах, о связи мистики и повседневности и хрупкой границе между зримым и незримым.
В данное издание вошли избранные произведения из авторских сборников «Призрачные тени», «Карма и другие истории», «В призрачной Японии», «Китайские привидения» и «Кайданы: истории и очерки о странных вещах».</t>
  </si>
  <si>
    <t>978-5-17-155921-2</t>
  </si>
  <si>
    <t>ASE000000000872330</t>
  </si>
  <si>
    <t>http://cdn.eksmo.ru/v2/ASE000000000872330/COVER/cover1.jpg</t>
  </si>
  <si>
    <t>ЭксклюзивКлассика(тв/ляссе)Хаксли О дивный новый мир (2-ое издание)</t>
  </si>
  <si>
    <t>– Олдос Хаксли — автор романов «Остров», «Гений и богиня» и «Двери восприятия».
– Автор — один из самых известных авторов XX века, семь раз номинировался на Нобелевскую премию по литературе.
– Для поклонников антиутопий «Город за рекой» Германа Казака, «Мы» Евгения Замятина и «1984» Джорджа Оруэлла.
– Остроумная антиутопия о генетически программируемом «обществе потребления»
– Колкая сатира на тоталитарное общество.</t>
  </si>
  <si>
    <t>«О дивный новый мир» — культовая антиутопия Олдоса Хаксли, изданная миллионными тиражами по всем умиру. Роман о генетически программируемом «обществе потребления», обществе «всеобщего счастья», в котором разворачивается трагическая история человека, ставшего чужаком в этом мире...</t>
  </si>
  <si>
    <t>Эротические рассказы древнего Китая</t>
  </si>
  <si>
    <t>Пу С., &lt;не указано&gt;</t>
  </si>
  <si>
    <t>Эротическая литература</t>
  </si>
  <si>
    <t>978-5-17-191791-3</t>
  </si>
  <si>
    <t>Селезнева Александра Андреевна</t>
  </si>
  <si>
    <t>ЭротичЛитература</t>
  </si>
  <si>
    <t>ASE000000000902851</t>
  </si>
  <si>
    <t>http://cdn.eksmo.ru/v2/ASE000000000902851/COVER/cover1.jpg</t>
  </si>
  <si>
    <t>ЭротичЛитература Пу Эротические рассказы древнего Китая</t>
  </si>
  <si>
    <t>За ширмами из резного дерева в густом аромате дымящегося сандала и под шорох тяжелого шелка в Древнем Китае зародилось особое искусство — искусство «облаков и дождей». Этот сборник открывает читателю мир классической китайской эротической новеллистики, где плотская любовь неразрывно связана с философией, поэзией и поиском гармонии.
На его страницах оживают истории, которые веками передавались из уст в уста, скрытые от глаз строгих конфуцианских цензоров. Вы прочтете о пылких ночах в покоях императорских наложниц и тайных свиданиях ученых мужей с искусными куртизанками; о мистических союзах смертных с духами- лисичками, принимающими облик неземных красавиц, и о даосских практиках, превращающих страсть в путь к долголетию.
В отличие от западной традиции, древнекитайские авторы избегали вульгарной откровенности. Их эротика — это изящная игра метафор: распускающийся лотос, дрожащий на ветру пион, танец теней от свечи. Это литература для вдумчивого читателя, ценящего красоту слога и глубину восточной мысли. 
Откройте для себя нежную и чувственную душу Поднебесной, где каждое прикосновение — это священнодействие, а каждая ночь — маленькая вселенная.</t>
  </si>
  <si>
    <t>Стеклянные сердца. Разбей сердце принцессы. Найди сердце королевы</t>
  </si>
  <si>
    <t>978-5-17-189906-6</t>
  </si>
  <si>
    <t>ASE000000000901615</t>
  </si>
  <si>
    <t>http://cdn.eksmo.ru/v2/ASE000000000901615/COVER/cover1.jpg</t>
  </si>
  <si>
    <t>Love&amp;MafiaНаРусском(бол)Моран Стеклянные сердца. Разбей сердце принцессы. Найди сердце королевы(цветной обрез)</t>
  </si>
  <si>
    <t>Две первые книги цикла «Стеклянные сердца» под одной обложкой. 
Жизнь прилежной дочери богатых и влиятельных людей лишена недостатков. По крайней мере, именно так я и думала, пока судьба не подкинула мне сюрприз в виде зеленоглазого парня в чёрной рубашке. Гай сокрушил мою привычную жизнь. С его появлением всё изменилось. Теперь я не та послушная хорошая девочка, с его появлением я сбегала из дома по ночам, чтобы провести с ним время, с его появлением я впервые ослушалась строгих родителей. Но тогда я ещё не знала, к чему это приведёт. Не знала, что всё это время он скрывался под маской, а единственной его целью было жестоко разбить мне сердце...</t>
  </si>
  <si>
    <t>Строение клетки. Атлас-раскраска</t>
  </si>
  <si>
    <t>Бозрова С.В.</t>
  </si>
  <si>
    <t>Атлас-раскраска: научный подход</t>
  </si>
  <si>
    <t>978-5-17-159944-7</t>
  </si>
  <si>
    <t>Гасюкова Анна Николаевна</t>
  </si>
  <si>
    <t>АтласРаскрНаучПодход</t>
  </si>
  <si>
    <t>ASE000000000876515</t>
  </si>
  <si>
    <t>http://cdn.eksmo.ru/v2/ASE000000000876515/COVER/cover1.jpg</t>
  </si>
  <si>
    <t>АтласРаскрНаучПодход Строение клетки. Атлас-раскраска</t>
  </si>
  <si>
    <t>Светлана Бозрова — кандидат биологических наук, выпускница биологического факультета МГУ имени М.В. Ломоносова, научный редактор. Автор многочисленных научно-популярных статей и публикаций, а также статей для Большой российской энциклопедии. Воспитывает четырех котов и увлекается джазовыми танцами. 
•   Современный подход к изучению клеточной биологии
•   Детализированные контурные иллюстрации клеток и их компонентов
•   Доступное объяснение сложных процессов
«Строение клетки» — уникальное научно-популярное пособие, которое расскажет о клеточной теории, основных типах клеток и их строении, а также о роли различных клеточных структур в процессах жизнедеятельности клетки. 
В «Атласе-раскраске» представлено более 140 детализированных контурных иллюстраций, наглядно показывающих сложные биологические процессы и способствующих лучшему усвоению материала. Особое внимание уделяется словарю биологических терминов, где автор доступным языком объясняет сложные понятия.  
Издание будет интересно как студентам, изучающим биологию и медицину, так и тем, кто занимается исследованиями самостоятельно.</t>
  </si>
  <si>
    <t>Биологические науки</t>
  </si>
  <si>
    <t>Общая биология</t>
  </si>
  <si>
    <t>114.10.4.1</t>
  </si>
  <si>
    <t>Лягушка-путешественница и другие сказки о животных</t>
  </si>
  <si>
    <t>Гаршин В.М., Мамин-Сибиряк Д.Н., Заходер Б.В., Пантелеев Л., Коваль Ю.И.</t>
  </si>
  <si>
    <t>978-5-17-093794-3</t>
  </si>
  <si>
    <t>ASE000000000719580</t>
  </si>
  <si>
    <t>http://cdn.eksmo.ru/v2/ASE000000000719580/COVER/cover1.jpg</t>
  </si>
  <si>
    <t>БибНачШК.Гаршин Лягушка-путешественница и другие сказки о животных</t>
  </si>
  <si>
    <t>В этой книге собраны чудесные сказки про животных, которые так любят дети и которые просто необходимо прочитать каждому ребёнку! Ведь они наполнены самыми настоящими необычностями, радостью и мудростью! «Тигрёнок на подсолнухе», «Серая шейка», «Лягушка-путешественница» - что может быть мудрее и веселее, чем эти сказки, в которых можно и полетать вместе с утками и лягушкой, и вырастить подсолнух вместе с тигрёнком в холодной тайге, и ещё много-много чего увидеть интересного! Все произведения входят в программу обязательного чтения в начальной школе.</t>
  </si>
  <si>
    <t>В книгу «Лягушка-путешественница и другие сказки о животных» вошли самые интересные сказки известных детских писателей Бориса Заходера, Ю. Коваля, М. Гаршина, Д.Н. Мамина-Сибиряка и Л. Пантелеева. Вошедшие в эту книгу произведения «Серая шейка», «Русачок», «Тигрёнок на подсолнухе», снабжены великолепными иллюстрациями В. Каневского, Л. Казбековой, А. Ивашенцовой и других художников-иллюстраторов. Все произведения входят в программу обязательного чтения в начальной школе.
Для младшего школьного возраста.</t>
  </si>
  <si>
    <t>Читаем Дэна Брауна!</t>
  </si>
  <si>
    <t>978-5-17-086361-7</t>
  </si>
  <si>
    <t>Браун(best/м)</t>
  </si>
  <si>
    <t>AST000000000168379</t>
  </si>
  <si>
    <t>http://cdn.eksmo.ru/v2/AST000000000168379/COVER/cover1.jpg</t>
  </si>
  <si>
    <t>Браун(best/м)Код да Винчи</t>
  </si>
  <si>
    <t>– Приключенческий триллер от автора романов «Ангелы и демоны», «Инферно» и «Цифровая крепость»! Мировой бестселлер!
– Книга получила одноименную экранизацию с Томом Хэнксом в главной роли!
– Издание серии «Читаем Дэна Брауна!» – книги в мягкой обложке и удобном карманном формате!</t>
  </si>
  <si>
    <t>Секретный код скрыт в работах Леонардо да Винчи...
Только он поможет найти христианские святыни, дающие немыслимые власть и могущество...
Клюк к величайшей тайне, над которой человечество билось веками, наконец может быть найден...</t>
  </si>
  <si>
    <t>Быстро учим таблицу умножения</t>
  </si>
  <si>
    <t>978-5-17-096737-7</t>
  </si>
  <si>
    <t>ASE000000000722692</t>
  </si>
  <si>
    <t>http://cdn.eksmo.ru/v2/ASE000000000722692/COVER/cover1.jpg</t>
  </si>
  <si>
    <t>БыстрОбуч(Узорова)Быстро учим таблицу умножения</t>
  </si>
  <si>
    <t>Пособие известных педагогов-практиков О. В. Узоровой и Е. А. Нефёдовой поможет быстро выучить таблицу умножения и деления. Благодаря ежедневным занятиям ребёнок всего за три недели сможет автоматизировать навык табличного счёта и эффективно применять эти знания. Автоматизация навыка счёта упрощает математические вычисления и логические операции, а также облегчает дальнейшее обучение математике.</t>
  </si>
  <si>
    <t>Учебное пособие известных педагогов-практиков О. В. Узоровой и Е. А. Нефёдовой «Быстро учим таблицу умножения» основано на авторской методике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
Автоматизация навыка табличного умножения и деления значительно ускоряет и упрощает любые вычисления и облегчает дальнейшее обучение математике. 
Для начального образования.</t>
  </si>
  <si>
    <t>Контрольное списывание. 1 класс</t>
  </si>
  <si>
    <t>978-5-17-102412-3</t>
  </si>
  <si>
    <t>ASE000000000828952</t>
  </si>
  <si>
    <t>http://cdn.eksmo.ru/v2/ASE000000000828952/COVER/cover1.jpg</t>
  </si>
  <si>
    <t>БыстрОбуч(Узорова)Рус.яз.1 кл.Контрольное списывание.</t>
  </si>
  <si>
    <t>Это сборник упражнений для списывания, разработанный известными педагогами-практиками О.В. Узоровой и Е.А. Нефёдовой.     Книга адресована учащимся начальных классов.  - Выполняя упражнения, ученик тренирует важные учебные навыки - осваивает орфографическое чтение, графические навыки, «устное» списывание, изучает правила русского языка, учится безошибочно списывать любой текст, развивает навык самоконтроля. - Учебное пособие можно использовать для работы в классе и дома по всем федеральным программам начальной школы.   - Задания этой книги идеально подходят для повторения и закрепления пройденного материала на летних каникулах.</t>
  </si>
  <si>
    <t>Учебное пособие «Контрольное списывание. 1-й класс» разработано известными педагогами-практиками О. В. Узоровой и Е. А. Нефёдовой, авторами более 500 учебных пособий для начальной школы. Занимаясь по этой книге, ребёнок сможет научиться безошибочно списывать любой текст,сформировать каллиграфический почерк и повысить грамотность. 
Регулярные занятия помогут научить ребёнка быть внимательным, собранным и вдумчивым — тогда он сможет успевать по русскому языку на отлично. 
Для начального образования.</t>
  </si>
  <si>
    <t>Путешествие оптимистки, или все бабы дуры</t>
  </si>
  <si>
    <t>978-5-17-090997-1</t>
  </si>
  <si>
    <t>104х165</t>
  </si>
  <si>
    <t>ASE000000000711924</t>
  </si>
  <si>
    <t>http://cdn.eksmo.ru/v2/ASE000000000711924/COVER/cover1.jpg</t>
  </si>
  <si>
    <t>Вильмонт(лучшее/м)Путешествие оптимистки, или все бабы дуры</t>
  </si>
  <si>
    <t>Героиня романа Кира Мурашова отправляется в Израиль повидать дочь и неожиданно встречает человека, которого не видела двадцать лет. Когда-то их отношения длились всего два дня... Он и теперь убеждает героиню в своей любви, но стоит ли верить этим словам?..</t>
  </si>
  <si>
    <t>Навигатор здоровья. Все самое важное и нужное: анализы, давление, вес, КБЖУ, лекарства, витамины, режим, визиты к врачу, таблицы, памятки</t>
  </si>
  <si>
    <t>Дорожная карта здоровья</t>
  </si>
  <si>
    <t>978-5-17-191089-1</t>
  </si>
  <si>
    <t>ДорожнКартЗдоровья</t>
  </si>
  <si>
    <t>ASE000000000902715</t>
  </si>
  <si>
    <t>http://cdn.eksmo.ru/v2/ASE000000000902715/COVER/cover1.jpg</t>
  </si>
  <si>
    <t>ДорожнКартЗдоровья Лисенкова Навигатор здоровья. Все самое важное и нужное: анализы, давление, вес, КБЖУ, лекарства, витамины, режим, визиты к врачу, таблицы, памятки</t>
  </si>
  <si>
    <t>Эта книга — ваш персональный помощник в заботе о физическом и ментальном благополучии. В ней вы найдете специальные разделы, разработанные для отслеживания различных аспектов здоровья, — от планирования визитов к врачам и прохождения обследований до фиксации времени приема лекарств и витаминов. Заметки в этой книге не только напомнят вам о важных медицинских мероприятиях, но и помогут сформировать полезные привычки и отследить любые изменения вашего состояния. Особенно книга будет полезна людям с хроническими заболеваниями, которым важно своевременно реагировать на все сигналы своего организма.
Своевременное выявление изменений, правильное планирование профилактических мер и обращение к специалистам позволяют значительно снизить риски развития серьезных заболеваний и сохранить хорошее самочувствие.
Это не просто тетрадь для записей, это ваш надежный партнер в поддержании здоровья и высокого качества жизни. Будьте внимательны к себе, и ваше будущее станет ярче и счастливее!
С помощью этой книги вы сможете:
·не забывать о приеме препаратов и витаминов;
·планировать визиты к врачу, обследования и чек-апы;
·отслеживать динамику своего состояния;
·составить свое собственное расписание и приобрести полезные привычки.
Книга в твердой обложке.</t>
  </si>
  <si>
    <t>Кто-то сказал «тоталитаризм»? Пять вмешательств в (зло)употребление понятием</t>
  </si>
  <si>
    <t>Жижек С.</t>
  </si>
  <si>
    <t>Славой Жижек. Симптом эпохи (Лёд)</t>
  </si>
  <si>
    <t>978-5-17-162058-5</t>
  </si>
  <si>
    <t>Борисова Екатерина Юрьевна</t>
  </si>
  <si>
    <t>Жижек.СимптомЭпохи</t>
  </si>
  <si>
    <t>DID SOMEBODY SAY TOTALITARIANISM?</t>
  </si>
  <si>
    <t>ASE000000000878725</t>
  </si>
  <si>
    <t>http://cdn.eksmo.ru/v2/ASE000000000878725/COVER/cover1.jpg</t>
  </si>
  <si>
    <t>Жижек.СимптомЭпохи Кто-то сказал «тоталитаризм»? Пять вмешательств в (зло)употребление понятием(Лёд)</t>
  </si>
  <si>
    <t>Эта книга разозлит благополучных апологетов либеральной демократии и заставит поморщиться тех, кто предпочитает комфортную мораль неудобной мысли.
Понятие «тоталитаризма» давно превратилось в идеологический глушитель, блокирующий критику существующего порядка. В книге «Кто-то сказал "тоталитаризм"?» Славой Жижек разворачивает эту логику против самого либерального консенсуса, который ею пользуется.
Философ прослеживает, как складывается современное понятие тоталитаризма из четырёх разнородных нарративов: Холокоста, вынесенного за скобки политического анализа и превращённого в метафизическое Зло; этнорелигиозного фундаментализма, единственным ответом на который признаётся толерантность; сталинского ГУЛАГа, служащего либеральной мысли универсальным аргументом против любого левого проекта; и деконструктивистского мифа о тоталитаризме как онтологическом «замыкании» — попытке общества полностью совпасть с самим собой.
За каждым из этих нарративов, показывает Жижек, стоит не анализ, а страх перед самой возможностью политического.</t>
  </si>
  <si>
    <t>Пробуждение спящего тела. Чувствовать, помнить, исцелять</t>
  </si>
  <si>
    <t>Протасова А.В.</t>
  </si>
  <si>
    <t>Интегративная психология</t>
  </si>
  <si>
    <t>978-5-17-185010-4</t>
  </si>
  <si>
    <t>ИнтегративПсихология</t>
  </si>
  <si>
    <t>ASE000000000897719</t>
  </si>
  <si>
    <t>http://cdn.eksmo.ru/v2/ASE000000000897719/COVER/cover1.jpg</t>
  </si>
  <si>
    <t>ИнтегративПсихология Протасова Пробуждение спящего тела. Чувствовать, помнить, исцелять</t>
  </si>
  <si>
    <t>Анна Протасова — врач, психолог, телесно-ориентированный терапевт, основатель Международного университета интегративной психологии. 
Пока человек не понимает возможности своего тела, он словно спит, не имея возможности развиваться и жить полноценно. Пробуждение и насыщение тела — это начало знакомства со своим истинным «я» и новой, наполненной жизнью. Через научную базу и личную историю пробуждения Анна Протасова познакомит читателя с его телом и даст практические навыки решения основных болей и возвращения ресурсного состояния.
С помощью этой книги вы:
•   сможете выявить имеющиеся у вас блоки и травмы и узнаете, как с ними работать;
•   поймете, почему ваше тело спит и не может проснуться без помощи;
•   научитесь противостоять стрессу и начнете следовать собственным целям и желаниям;
•   обзаведетесь арсеналом из эффективных авторских телесных практик;
•   а самое главное — примете себя и полюбите свое тело.</t>
  </si>
  <si>
    <t>Политическая карта мира. Физическая карта мира А2 (в новых границах)</t>
  </si>
  <si>
    <t>Карта A2</t>
  </si>
  <si>
    <t>978-5-17-154866-7</t>
  </si>
  <si>
    <t>КартаA2</t>
  </si>
  <si>
    <t>ASE000000000871351</t>
  </si>
  <si>
    <t>http://cdn.eksmo.ru/v2/ASE000000000871351/COVER/cover1.jpg</t>
  </si>
  <si>
    <t>Карта(А2/2стор/ламинир)Политическая карта мира+Физическая карта мира(в новых границах)</t>
  </si>
  <si>
    <t>Двухсторонняя покрытая полимерной плёнкой карта имеет размеры 575х420 мм. Она состоит из двух карт одинакового масштаба 1:58 000 000 (в 1 см 580 км). Физическая карта мира наглядно отражает распределение горного, равнинного и производных типов рельефа по поверхности суши Земли. Пунсонами с высотными отметками показаны высочайшие вершины всех континентов и основных горных систем. Объекты гидрологической сети на карте включают  все наиболее крупные реки с притоками и озёра. Представлен также рельеф дна Мирового океана с выделением хребтов, котловин и глубоководных  желобов с их наибольшими глубинами. В океанах показаны тёплые и холодные течения. На обновлённой Политической карте показаны все независимые государства мира с их столицами, а также владения и территории с особым статусом.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Населённые пункты на карте даны в трёх градациях численности: более 1 млн жителей, от 100 тыс. до 1 млн, менее 100 тыс. жителей. Рекомендовано для широкого круга пользователей.</t>
  </si>
  <si>
    <t>Ответы мудрого кота</t>
  </si>
  <si>
    <t>Книга гаданий</t>
  </si>
  <si>
    <t>978-5-17-160828-6</t>
  </si>
  <si>
    <t>102х140</t>
  </si>
  <si>
    <t>КнигаГаданий</t>
  </si>
  <si>
    <t>ASE000000000877414</t>
  </si>
  <si>
    <t>http://cdn.eksmo.ru/v2/ASE000000000877414/COVER/cover1.jpg</t>
  </si>
  <si>
    <t>КнигаГаданий Ответы мудрого кота</t>
  </si>
  <si>
    <t>Многие цивилизации считали кошек священными, и это не просто так. Мудрый кот — существо уникальное. Он может стать вам верным другом и неоценимым помощником в периоды сомнений, тревог или же, наоборот, в моменты радости. Таинственный кот считывает ваши эмоции и может подсказать ответ или намекнуть на будущее, основываясь на ваших энергетических вибрациях. Положитесь на свою интуицию, и этот оракул поможет вам найти то, что вы ищете!</t>
  </si>
  <si>
    <t>Другие системы гаданий</t>
  </si>
  <si>
    <t>114.01.4.4</t>
  </si>
  <si>
    <t>Забывчивая святая дева неосознанно изливает свою силу. Том 1 (манга)</t>
  </si>
  <si>
    <t>Алмонд, Ёсиро Амбэ, Ёна Это</t>
  </si>
  <si>
    <t>Манга. Забывчивая святая дева неосознанно изливает свою силу</t>
  </si>
  <si>
    <t>978-5-17-174668-1</t>
  </si>
  <si>
    <t>МангаДева</t>
  </si>
  <si>
    <t>Mujikaku Seijo wa Kyo mo Muishiki ni Chikara wo Tarenagasu Volume 1</t>
  </si>
  <si>
    <t>ASE000000000889467</t>
  </si>
  <si>
    <t>http://cdn.eksmo.ru/v2/ASE000000000889467/COVER/cover1.jpg</t>
  </si>
  <si>
    <t>МангаДева Алмонд Забывчивая святая дева неосознанно изливает свою силу. Том 1 (манга)</t>
  </si>
  <si>
    <t>– Уютное ромэнтези с теплой атмосферой: трогательная история становления героини, которая долгое время жила в тени сестры. Благодаря браку девушка смогла глубже познать себя и раскрыть внутренние силы.
– Высокие оценки читателей: рейтинг 4.6 из 5 на Amazon (более 1300 оценок на том) и свыше 250 000 лайков у английской версии на комикс-платформе PixivComics. На российских фанатских платформах — более 500 000 читателей.
– Бестселлер: ранобэ‑первоисточник разошелся тиражом более миллиона экземпляров по всему миру.
– В июле 2026 года вышло аниме по тайтлу.
– Издание в мягкой обложке с полусупером и атмосферным оформлением.</t>
  </si>
  <si>
    <t>Её считали безgарностью, гоgную лишь на gинастический брак…
Две сестры благородной семьи Санчес не похожи друг на друга: Флора — талантливая кандидатка в святые, а младшая, Каролина, — бездарна. Чтобы принести хоть какую-то пользу семье, Каролина выходит замуж за второго принца соседней империи.
Но никто не подозревал, что стоит сестрёнке переступить порог дома, как в ней проснётся дар…
МАНГА C МИЛЛИОНАМИ ЧИТАТЕЛЕЙ ПО ВСЕМУ МИРУ!
СМОТРИТЕ НОВЫЙ АНИМЕ-СЕРИАЛ 2026 ГОДА!</t>
  </si>
  <si>
    <t>Японские комиксы (Манга)</t>
  </si>
  <si>
    <t>115.02.1.1</t>
  </si>
  <si>
    <t>Мандалы женской силы. Верни в жизнь яркость и уверенность</t>
  </si>
  <si>
    <t>Жиляева Р.Р.</t>
  </si>
  <si>
    <t>978-5-17-150076-4</t>
  </si>
  <si>
    <t>ASE000000000866395</t>
  </si>
  <si>
    <t>http://cdn.eksmo.ru/v2/ASE000000000866395/COVER/cover1.jpg</t>
  </si>
  <si>
    <t>МандалыРелакса Мандалы женской силы. Верни в жизнь яркость и уверенность</t>
  </si>
  <si>
    <t>Регина Жиляева — психолог, мастер телесных и звуковых практик, автор книги-бестселлера и проекта «Дочь Земли», возвращающего тысячи женщин к истокам женской природы. 
В книге «Мандалы женской силы. Верни в жизнь яркость и уверенность» авторские практики Регины Жиляевой и самые известные женские практики дополнены мандалами, раскрашивание которых помогает расслабиться и наполнить себя гармонией. Эту книгу ты можешь открывать в те моменты, когда нужна подсказка или поддержка, а также когда ты хочешь отдохнуть и восполнить энергетические ресурсы, чтобы сохранить баланс и совмещать счастливую семейную жизнь и личную реализацию. Очень важно в потоке дел находить возможность для творческого уединения и наполнения. Эта книга поможет тебе почувствовать свою женскую силу и вернет в жизнь уверенность!
Если ты рисуешь время от времени карандашами и фломастерами или помнишь, как делала это в детстве, то знаешь, какое удовлетворение приносит творчество. Это происходит в силу того, что во время рисования мы устанавливаем контакт с нашим внутренним «Я», с нашей интуицией и чувствами. Раскрашивая мандалы, мы успокаиваемся, состояние нашего внутреннего мира стабилизируется.</t>
  </si>
  <si>
    <t>Медитативные практики</t>
  </si>
  <si>
    <t>114.01.1.6</t>
  </si>
  <si>
    <t>Черно-белая раскраска. Раскрась все одним цветом</t>
  </si>
  <si>
    <t>Жемчуг С.</t>
  </si>
  <si>
    <t>Монохром. Раскраски для одного цвета</t>
  </si>
  <si>
    <t>978-5-17-184711-1</t>
  </si>
  <si>
    <t>МоноРаскраска</t>
  </si>
  <si>
    <t>ASE000000000897424</t>
  </si>
  <si>
    <t>http://cdn.eksmo.ru/v2/ASE000000000897424/COVER/cover1.jpg</t>
  </si>
  <si>
    <t>МонохромРаскОдногоЦвета Черно-белая раскраска. Раскрась все одним цветом</t>
  </si>
  <si>
    <t>Иногда для творчества нужен всего один цвет. Просто возьмите чёрный карандаш или фломастер и погрузитесь в уютные сюжеты, которые помогают замедлиться и сосредоточиться на моменте «здесь и сейчас».
Плотная бумага и односторонняя печать позволяют раскрашивать страницы любимыми материалами без страха испортить следующий рисунок.
Простое и уютное творчество, в котором одного цвета достаточно, чтобы почувствовать тепло, спокойствие и немного тишины внутри.</t>
  </si>
  <si>
    <t>Водоворот. Сборник рассказов</t>
  </si>
  <si>
    <t>Мысли о Родине</t>
  </si>
  <si>
    <t>978-5-17-158007-0</t>
  </si>
  <si>
    <t>ASE000000000874639</t>
  </si>
  <si>
    <t>http://cdn.eksmo.ru/v2/ASE000000000874639/COVER/cover1.jpg</t>
  </si>
  <si>
    <t>Мысли о Родине Симоньян Водоворот. Сборник рассказов</t>
  </si>
  <si>
    <t>Любите ли вы русскую литературу, красивую природу, сильные чувства и интересных сложных героев? Тогда для вас книга Маргариты Симоньян «Водоворот». Рассказы Маргариты Симоньян, представленные в сборнике – последнее, чего можно было ожидать от их автора. Здесь нет и намека на яростную публицистику «на злобу дня», в этом сборнике – русская литература с ее вечными темами: противостояние маленького человека всесокрушающей системе, долг и соблазн, вера и неверие, любовь и корысть. Есть в сборнике и ранее публиковавшиеся отчасти автобиографичные рассказы, где с юмором и ностальгической нежностью живописуются станицы и горные поселки родных для автора Кубани и Сочи и их колоритные обитатели. А главное – каждая строчка сборника проникнута любовью и ювелирной внимательностью к русскому языку, будь то колкие диалоги с адлерским акцентом или высокий слог описаний крещенских купаний в Волге.</t>
  </si>
  <si>
    <t>Маргарита Симоньян больше известна как журналист-международник, общественный деятель, участник политических ток-шоу. Однако в этой книге она раскрывается с совершенно другой стороны – как тонкий наблюдатель, знаток человеческой природы, продолжатель традиций русской психологической прозы. В ярких и остроумных, а порой грустных и лиричных рассказах перед читателем развернутся колоритные сценки из жизни старых адлерских двориков, утонувших в фейхоа и инжире, и кубанских казачьих станиц, нравы московских гостиных и «персонажей» закрытых столичных клубов, приключения журналистов в Абхазии и тяжелый моральный выбор провинциального губернатора..</t>
  </si>
  <si>
    <t>Учим таблицу умножения</t>
  </si>
  <si>
    <t>Наглядно и понятно: задания в картинках и схемах</t>
  </si>
  <si>
    <t>978-5-17-180965-2</t>
  </si>
  <si>
    <t>НаглядноПонятноКартСхем</t>
  </si>
  <si>
    <t>ASE000000000894520</t>
  </si>
  <si>
    <t>http://cdn.eksmo.ru/v2/ASE000000000894520/COVER/cover1.jpg</t>
  </si>
  <si>
    <t>НаглядноПонятноКартСхем Узорова Учим таблицу умножения</t>
  </si>
  <si>
    <t>Можно ли без проблем выучить таблицу умножения? Можно! Главное — заинтересовать ребёнка, предложив ему занимательную форму обучения. Решать однотипные примеры — скучно, а играть — весело. Купите книгу «Учим таблицу умножения» опытного педагога-практика Ольги Узоровой и получите наилучший результат, затратив минимум сил и времени. Ребёнок быстро вникает в суть заданий благодаря современной наглядной подаче информации в картинках и схемах. Всё понятно даже без помощи взрослых! Не нужно ничего зубрить — ребёнок усваивает таблицу умножения, разгадывая математические кроссворды, решая занимательные задачки и занимаясь раскрасками. Отличный подарок для девочки и для мальчика. Хороший выбор для индивидуальных или групповых занятий.</t>
  </si>
  <si>
    <t>«Учим таблицу умножения» — интересная и познавательная книга, благодаря которой сложный процесс запоминания таблицы умножения станет для ребёнка более лёгким и увлекательным. Наглядная подача информации в игровой форме: будущему отличнику предлагаются математические раскраски и логические игры.
Для младшего школьного возраста.</t>
  </si>
  <si>
    <t>Тренажер по русскому языку. 3 класс</t>
  </si>
  <si>
    <t>Начальная школа: лучшие тренажёры</t>
  </si>
  <si>
    <t>978-5-17-152264-3</t>
  </si>
  <si>
    <t>НачШкЛучшТренажёры</t>
  </si>
  <si>
    <t>ASE000000000868599</t>
  </si>
  <si>
    <t>http://cdn.eksmo.ru/v2/ASE000000000868599/COVER/cover1.jpg</t>
  </si>
  <si>
    <t>НачШкЛучшТренажёры Рус.яз.3кл.</t>
  </si>
  <si>
    <t>Как успешно подготовить ребёнка к диктантам, контрольным и проверочным работам по русскому языку? Важно не просто заучить правила наизусть, но и понимать, почему они так работают, ежедневно тренировать грамотность, мышление и память. 
В этом ребёнку поможет «Тренажёр по русскому языку. 3 класс». Юный ученик приобретёт новые знания, повторит и систематизирует изученный материал. В пособии представлены блоки заданий на списывание, фонетику, пунктуацию и орфографию. 
Авторы тренажёра: О. В. Узорова и Е. А. Нефёдова — известные педагоги-практики. Их упражнения ежедневно помогают многим детям повысить успеваемость в школе, применять и понимать правила, улучшать внимание и грамотность.</t>
  </si>
  <si>
    <t>«Тренажёр по русскому языку. 3 класс» — содержательный сборник, в котором ребёнок найдёт разные типы заданий по русскому языку. Ученик не просто заучит орфографические и пунктуационные правила наизусть, но и научится понимать, почему они так работают. Занятия с тренажёром помогут успешно подготовить ребёнка к диктантам, контрольным и проверочным работам по русскому языку.</t>
  </si>
  <si>
    <t>Современное оружие. Иллюстрированная энциклопедия</t>
  </si>
  <si>
    <t>Хаскью М.</t>
  </si>
  <si>
    <t>Оружие и военная техника. Подарочная иллюстрированная энциклопедия</t>
  </si>
  <si>
    <t>978-5-17-190276-6</t>
  </si>
  <si>
    <t>Николаева Татьяна Алексеевна</t>
  </si>
  <si>
    <t>ОружиеВоенТехПодИллюстрЭн</t>
  </si>
  <si>
    <t>ASE000000000902196</t>
  </si>
  <si>
    <t>http://cdn.eksmo.ru/v2/ASE000000000902196/COVER/cover1.jpg</t>
  </si>
  <si>
    <t>ОружиеВоенТехПодИллюстрЭнц Современное оружие.(2-ое издание)</t>
  </si>
  <si>
    <t>Боевая техника постоянно совершенствуется, появляются все более мощные ее модели. Тенденции, по которым развиваются различные виды вооружений разных стран, отражены в данном справочнике. В нем представлены образцы современной бронетехники, самолетов и вертолетов, стрелкового оружия и боевых кораблей. Он содержит тысячи уникальных рисунков и фотографий, детальные схемы, тактико-технические характеристики и описания моделей боевой техники и оружия, охватывающие период с момента окончания Второй мировой войны до нашего времени. Книга адресована всем интересующимся историей вооружений и их современным состоянием.</t>
  </si>
  <si>
    <t>Немецкий язык. Полная грамматика</t>
  </si>
  <si>
    <t>Листвин Д.А.</t>
  </si>
  <si>
    <t>ПолныйКурс</t>
  </si>
  <si>
    <t>978-5-17-114648-1</t>
  </si>
  <si>
    <t>Юркина Яна Викторовна</t>
  </si>
  <si>
    <t>ASE000000000842932</t>
  </si>
  <si>
    <t>http://cdn.eksmo.ru/v2/ASE000000000842932/COVER/cover1.jpg</t>
  </si>
  <si>
    <t>ПолныйКурс Немецкий язык. Полная грамматика</t>
  </si>
  <si>
    <t>Универсальный грамматический справочник поможет в кратчайшие сроки освоить основные темы немецкого языка, а также закрепить на практике полученные навыки общения и построения грамотных немецких фраз и выражений. Все упражнения распределены по разделам: существительное, глагол, предлоги, артикль и т.п. Вы сможете работать последовательно, продвигаясь от простого к более сложному, или выбрать необходимую для вас тему. Сборник рассчитан на любой уровень владения языком. Все ответы к упражнениям даются в ключах.</t>
  </si>
  <si>
    <t>В темном-темном лесу</t>
  </si>
  <si>
    <t>978-5-17-118098-0</t>
  </si>
  <si>
    <t>IN A DARK, DARK WOOD</t>
  </si>
  <si>
    <t>ASE000000000846473</t>
  </si>
  <si>
    <t>http://cdn.eksmo.ru/v2/ASE000000000846473/COVER/cover1.jpg</t>
  </si>
  <si>
    <t>ПсихТриллер(м)Уэйр В темном-темном лесу</t>
  </si>
  <si>
    <t>В ТЕМНОМ-ТЕМНОМ ЛЕСУ
Десять лет назад Нора окончила школу и порвала все связи с друзьями. С тех пор Нора ни разу не видела свою лучшую подругу Клэр…
СТОЯЛ ТЕМНЫЙ-ТЕМНЫЙ ДОМ
…пока однажды ей вдруг не пришло приглашение на девичник Клэр. Что это, как не шанс оставить наконец позади все призраки прошлого?
А В ТЕМНОМ-ТЕМНОМ ДОМЕ БЫЛА ТЕМНАЯ-ТЕМНАЯ КОМНАТА
Но что-то пошло не так. Совсем не так. 
И В ЭТОЙ ТЕМНОЙ-ТЕМНОЙ КОМНАТЕ…
Некоторым тайнам лучше оставаться не раскрытыми.</t>
  </si>
  <si>
    <t>Сезон отравленных плодов</t>
  </si>
  <si>
    <t>Богданова В.О.</t>
  </si>
  <si>
    <t>Роман поколения</t>
  </si>
  <si>
    <t>978-5-17-146807-1</t>
  </si>
  <si>
    <t>Дмитриева Вероника Алексеевна</t>
  </si>
  <si>
    <t>РоманПоколения</t>
  </si>
  <si>
    <t>ASE000000000862900</t>
  </si>
  <si>
    <t>http://cdn.eksmo.ru/v2/ASE000000000862900/COVER/cover1.jpg</t>
  </si>
  <si>
    <t>РоманПоколения Богданова Сезон отравленных плодов</t>
  </si>
  <si>
    <t>Вера Богданова – автор бестселлера «Павел Чжан и прочие речные твари», признанного одной из лучших книг 2021 года, финалист премий «Национальный бестселлер» и «Лицей».
«Сезон отравленных плодов» — это актуальный роман о поколении тридцатилетних, тех, кто рос в постсоветском межсезонье и взрослел между сводками о жертвах очередного теракта. Их страхи, разочарования, мечты и надежды.
Остросовременная проза, вскрывающая изнанку внешне благополучной жизни: абьюз и газлайтинг, созависимость и подавление воли, алкоголизм и одиночество. Герои книги балансируют между саморазрушением и стремлением к счастью. Еще это роман о любви – невозможной, сметающей все на своем пути, как горная река. И о свободе от условностей, которую дает такая любовь. 
Персонажи Веры Богдановой говорят за сотни тысяч женщин, показывая каково это — быть странной девочкой в странное время. Когда ты всегда и всем должна, насилие становится разновидностью нормы, а спасение от жестокости — только в твоих руках.</t>
  </si>
  <si>
    <t>«Сезон отравленных плодов» — новый роман Веры Богдановой, писателя, переводчика, литературного обозревателя, автора книги «Павел Чжан и прочие речные твари» (шорт-лист премии «Национальный бестселлер»).
С ранних лет Жене говорили, что она должна быть хорошей: выучиться на переводчика, выйти замуж, родить детей. Теперь ей под тридцать, ни мужа, ни детей — только проблемы с алкоголем и непреодолимая тяга к двоюродному брату.
Даша, как ее мать, не умеет выбирать мужчин. Она ищет похожих на отца, пьющих кухонных боксеров, и выходит замуж за одного из них. 
Илья боится не быть настоящим мужчиной. Зарабатывать нужно лучше, любить семью — больше, да только смысл исчез и жизнь превратилась в день сурка.
«Сезон отравленных плодов» — о поколении современных тридцатилетних, выросших в хаосе девяностых и терактах нулевых. Герои романа боятся жить своей жизнью, да и можно ли обрести счастье, когда мир вокруг взрывается и горит?
Это как «Ада» Набокова, заброшенная в боль и хтонь девяностых и ранних нулевых — бабушкина дача, семейная сага, чужие дворы, родная кровь; теперь это все уже не экзотика и не чернуха, мы выжили, выросли и говорим о том, как это — быть странной девочкой в странное время. Аккуратно и бережно разматывая, как окровавленные бинты, травмы и судьбы персонажей, Богданова не заставляет их страдать для развлечения гипотетического читателя — наоборот, ищет способы всех спасти. И находит — даже для тех, кого спасти невозможно. 
ТАТЬЯНА ЗАМИРОВСКАЯ
«Сезон отравленных плодов» — роман о жестокости и молчании. Героини Веры Богдановой живут в мире, где насилие — это норма, а свобода невозможна. Настоящее оказалось в плену у прошлого, о котором нельзя говорить.
ОЛЬГА БРЕЙНИНГЕР
Первое, что хочется сделать после прочтения этой книги, — объявить ее романом поколения. Девяностые, нулевые, бедность и потребление, советская и постсоветская патриархальность и домашнее насилие, новости о терроре и поднимающийся национализм как фон, подавленная сексуальность и освобождение от запретов — и все эти контексты при прекрасно прописанном сюжете.
МАКСИМ МАМЛЫГА</t>
  </si>
  <si>
    <t>Большой альбом наклеек. Все-все машины</t>
  </si>
  <si>
    <t>Супер Альбом. 500 наклеек</t>
  </si>
  <si>
    <t>КНИГИ С НАКЛЕЙКАМИ</t>
  </si>
  <si>
    <t>978-5-17-174907-1</t>
  </si>
  <si>
    <t>260х155</t>
  </si>
  <si>
    <t>110x70/16*</t>
  </si>
  <si>
    <t>СуперАльбом(500НАКЛ)</t>
  </si>
  <si>
    <t>ASE000000000889702</t>
  </si>
  <si>
    <t>http://cdn.eksmo.ru/v2/ASE000000000889702/COVER/cover1.jpg</t>
  </si>
  <si>
    <t>СуперАльбом(500НАКЛ)Все-все машины.Большой альбом наклеек</t>
  </si>
  <si>
    <t xml:space="preserve"> 
Серия «Супер Альбом. 500 наклеек» — увлекательное развлечение для компании дружных и веселых малышей — а также их родителей.  
10 страниц цветных фонов для безграничной детской фантазии. Книга с мелованными страницами отличного качества — поэтому стикеры можно наклеивать много раз!  
Самая полная коллекция наклеек для мальчиков — дорожные знаки,  легковые автомобили, городской транспорт, гоночки, машины-помощники, спецтехника.  
Альбом для создания хорошего настроения + отличная возможность потренировать мелкую моторику, воображение и координацию движения.
Игры с наклейками тренирует мышление и интеллект, мелкую моторику, зрительное восприятие и координацию движений руки. Листать страницы и подбирать наклейки — здорово и интересно</t>
  </si>
  <si>
    <t>«Большой альбом наклеек. Все-все машины» — это более 500 стикеров и 10 страниц цветных фонов для безграничной детской фантазии. Играя с книжкой, мальчишки познакомятся с автомобильной техникой, узнают названия машин-помощников. Весёлые уроки окружающего мира развивают воображение, память и внимание, способствуют развитию речи, зрительного восприятия и мелкой моторики. Книга с мелованными страницами отличного качества — поэтому стикеры можно наклеивать много раз!   
Для дошкольного возраста.</t>
  </si>
  <si>
    <t>Книги с наклейками</t>
  </si>
  <si>
    <t>112.04.3.1</t>
  </si>
  <si>
    <t>Чай и алхимия</t>
  </si>
  <si>
    <t>Фишер Ш.</t>
  </si>
  <si>
    <t>Тайны и зелья</t>
  </si>
  <si>
    <t>978-5-17-188103-0</t>
  </si>
  <si>
    <t>ТайныЗелья</t>
  </si>
  <si>
    <t>Tea &amp; Alchemy</t>
  </si>
  <si>
    <t>ASE000000000900436</t>
  </si>
  <si>
    <t>http://cdn.eksmo.ru/v2/ASE000000000900436/COVER/cover1.jpg</t>
  </si>
  <si>
    <t>ТайныЗелья Фишер Чай и алхимия</t>
  </si>
  <si>
    <t>Она видит будущее в чайных листьях. Он — проклятие, запертое в башне. Их встреча пробудит древнее зло.
Корнуолл, 1854 год. Мина Пенроуз, переживая смерть родителей, работает в уютной чайной «Сорока». В мокрых листьях на дне чашек она видит зловещие фигуры — предвестники смерти. 
Мина находит на пустоши тело таинственного незнакомца. Жители деревни уверены: убийца — Харкер Трегаррик, загадочный хозяин часовни, который многие годы не покидает своих владений. Но на следующий день он сам приходит в «Сороку». Между Миной и этим опасным притягательным мужчиной вспыхивает искра. Девушка никогда не чувствовала себя такой живой. 
Успеет ли Мина разгадать душераздирающую тайну прошлого Харкера и найти убийцу, прежде чем трагедия повторится вновь?</t>
  </si>
  <si>
    <t>Такое чувство</t>
  </si>
  <si>
    <t>Павлова С.О.</t>
  </si>
  <si>
    <t>Светлана Павлова: такое чувство</t>
  </si>
  <si>
    <t>978-5-17-191059-4</t>
  </si>
  <si>
    <t>Павлова: такое чувство</t>
  </si>
  <si>
    <t>ASE000000000901324</t>
  </si>
  <si>
    <t>http://cdn.eksmo.ru/v2/ASE000000000901324/COVER/cover1.jpg</t>
  </si>
  <si>
    <t>ТакоеЧувство Павлова Такое чувство</t>
  </si>
  <si>
    <t>Светлана Павлова — писательница, автор романов «Голод» и «Сценаристка», финалистка премии «Ясная Поляна» и лауреатка премии «Лицей», резидентка Дома творчества Переделкино. Входит в рейтинг Forbes «30 до 30» в категории «Искусство» (2025) и список The Blueprint100 (2024).
«Такое чувство» знакомо каждой: хочется любить и быть любимой. Сборник, составленный из разных, но перекликающихся историй, исследует любовь как иррациональную, всепоглощающую и часто болезненную силу.
Богемные снобы Катюша и Лев то ли посмеиваются, то ли завидуют парочкам, которые покупают квартиру в ипотеку и живут «обычную жизнь». Электрослесарь Вера сбегает на вахту в надежде залечить разбитое сердце. Журналистка прогрессивного издания задается вопросом, не стыдно ли хотеть замуж. Молодая писательница делает «расклад на мальчика», переживая влюбленность, будущее которой не прояснено. Слушательница курсов английского Алина, уставшая от наскучившего мужа, нелепо пытается соблазнить юного одногруппника. Светлана Павлова размышляет о том, как мы боимся выглядеть «глупыми» перед подругами, как стараемся быть «правильными» и как в итоге оказываемся беззащитными перед самым простым человеческим желанием — быть с кем-то по-настоящему.
«Но в этом, видимо, один из смыслов любви: вывести нас на новый предел». (Из рассказа «Моя любовь».)</t>
  </si>
  <si>
    <t>Мойдодыр. Тактильная развивающая книга</t>
  </si>
  <si>
    <t>Тактильные книжки для малышей</t>
  </si>
  <si>
    <t>978-5-17-187093-5</t>
  </si>
  <si>
    <t>Смолькова Дарья Александровна</t>
  </si>
  <si>
    <t>ТактилКнДляМалышей</t>
  </si>
  <si>
    <t>ASE000000000899521</t>
  </si>
  <si>
    <t>http://cdn.eksmo.ru/v2/ASE000000000899521/COVER/cover1.jpg</t>
  </si>
  <si>
    <t>ТактилКнДляМалышей Чуковский Мойдодыр. Тактильная развивающая книга</t>
  </si>
  <si>
    <t>Интерактивные развивающие книги по любимым сказкам Корнея Чуковского!
Интерактивная развивающая книга поможет малышу выучить новые слова, развить сенсорное восприятие и в игровой форме получить первые знания!
В каждой книге 7 тактильных вставок разной формы и из разных материалов: силикон, мех, ткань, кожа, фетр, гофрокартон, пайетки, фольга. Они стимулируют мелкую моторику, массируют детские пальчики и ладошки, учат малыша различать разные текстуры и способствуют развитию речи, памяти, воображения, пространственного мышления.
С такой развивающей книжкой-игрушкой маленькие уроки всегда будут простыми, увлекательными и разнообразными. 
В серию вошли самые популярные сказки К.И.Чуковского.</t>
  </si>
  <si>
    <t>Любимые сказки Корнея Чуковского в формате интерактивной развивающей книги!
РАЗВИВАЕМ
• мелкую моторику
• сенсорное восприятие
• зрительную координацию</t>
  </si>
  <si>
    <t>Телефон. Тактильная развивающая книга</t>
  </si>
  <si>
    <t>978-5-17-187092-8</t>
  </si>
  <si>
    <t>ASE000000000899520</t>
  </si>
  <si>
    <t>http://cdn.eksmo.ru/v2/ASE000000000899520/COVER/cover1.jpg</t>
  </si>
  <si>
    <t>ТактилКнДляМалышей Чуковский Телефон. Тактильная развивающая книга</t>
  </si>
  <si>
    <t>Милые тайны. Спиральные раскраски</t>
  </si>
  <si>
    <t>Холмс С.</t>
  </si>
  <si>
    <t>Терпеливый художник. Спиральные раскраски</t>
  </si>
  <si>
    <t>978-5-17-184709-8</t>
  </si>
  <si>
    <t>300х300</t>
  </si>
  <si>
    <t>62x96/6*</t>
  </si>
  <si>
    <t>ТерпеливХудожник</t>
  </si>
  <si>
    <t>ASE000000000897422</t>
  </si>
  <si>
    <t>http://cdn.eksmo.ru/v2/ASE000000000897422/COVER/cover1.jpg</t>
  </si>
  <si>
    <t>ТерпеливХудожник Милые тайны. Спиральные раскраски</t>
  </si>
  <si>
    <t>Откройте для себя необычный формат творчества, в котором изображение появляется постепенно — виток за витком. Спиральная раскраска превращает привычное раскрашивание в увлекательный процесс: с каждым закрашенным участком перед вами всё чётче проявляется скрытая картина.
Плотные страницы, удобный формат и тщательно подобранные иллюстрации делают раскраску отличным способом расслабиться, отвлечься от повседневных забот и приятно провести время. Вам понадобится всего один карандаш или фломастер, чтобы шаг за шагом создать эффектное изображение.
Наслаждайтесь процессом, наблюдайте, как из простых линий рождается законченная картина, и получайте удовольствие от творчества на каждой странице!</t>
  </si>
  <si>
    <t>Микроскоп</t>
  </si>
  <si>
    <t>Увидеть невидимое! Микромир и космос</t>
  </si>
  <si>
    <t>978-5-17-123006-7</t>
  </si>
  <si>
    <t>150х180</t>
  </si>
  <si>
    <t>64x76/16*</t>
  </si>
  <si>
    <t>УвидетьНевидимоем</t>
  </si>
  <si>
    <t>ASE000000000851467</t>
  </si>
  <si>
    <t>http://cdn.eksmo.ru/v2/ASE000000000851467/COVER/cover1.jpg</t>
  </si>
  <si>
    <t>УвидетьНевидимоем Микроскоп</t>
  </si>
  <si>
    <t>Открой эту книгу и обычные вещи станут чудесами! 
Вращай колёсико и загляни в микроскоп. Ты увидишь, как устроен цветок ромашки цветка, крыло бабочки, волшебные узоры снежинки и другие предметы! Игры с колёсиком тренируют мелкую моторику, а удивительные факты развивают любознательность. 
Крути, рассматривай, удивляйся!</t>
  </si>
  <si>
    <t>Опыты. Эксперименты. Фокусы</t>
  </si>
  <si>
    <t>112.05.3.4</t>
  </si>
  <si>
    <t>Телескоп</t>
  </si>
  <si>
    <t>978-5-17-121835-5</t>
  </si>
  <si>
    <t>ASE000000000850327</t>
  </si>
  <si>
    <t>http://cdn.eksmo.ru/v2/ASE000000000850327/COVER/cover1.jpg</t>
  </si>
  <si>
    <t>УвидетьНевидимоем Телескоп</t>
  </si>
  <si>
    <t>Открой эту книгу, и ночное небо оживёт!
Вращай колёсико и загляни в телескоп. Ты разглядишь кратеры на Луне, лучи раскалённого Солнца, узоры далёких галактик и другие космические чудеса! Игры с колёсиком тренируют мелкую моторику, а удивительные факты развивают любознательность. 
Крути, рассматривай, удивляйся!</t>
  </si>
  <si>
    <t>Влюбиться в твою улыбку. Книга 1</t>
  </si>
  <si>
    <t>Цин Мэй</t>
  </si>
  <si>
    <t>Хиты Китая. Киберкраш</t>
  </si>
  <si>
    <t>978-5-17-176664-1</t>
  </si>
  <si>
    <t>ХитыКитаяКиберкраш</t>
  </si>
  <si>
    <t>You are beautiful when you smile (你微笑时很美) volume 1</t>
  </si>
  <si>
    <t>ASE000000000878920</t>
  </si>
  <si>
    <t>http://cdn.eksmo.ru/v2/ASE000000000878920/COVER/cover1.jpg</t>
  </si>
  <si>
    <t>ХитыКитаяКиберкраш Мэй Влюбиться в твою улыбку. Книга 1</t>
  </si>
  <si>
    <t>– Популярный китайский роман о киберспорте, собравший более миллиона прочтений и ставший одним из самых востребованных в жанре.
– По книге вышла дорама «Киберкраш: Влюбиться в твою улыбку», вошедшая в ТОП-100 лучших сериалов о киберспорте и получившая оценку 8.5 на «Кинопоиске».
– Это не просто история любви двух профессиональных геймеров, это еще история о дружбе, взаимоотношениях и соперничестве в команде и киберспорте, как важнейшей части жизни всех главных героев.
– Отлично подойдет поклонникам историй о киберспорте в духе романа и дорамы «Легкая улыбка покоряет мир», а также фанатам «Поднятия уровня в одиночку» и «Аватара короля».</t>
  </si>
  <si>
    <t>Весь Китай ошеломила внезапная новость: в элитной киберспортивной команде — ZGDX — появился новый участник. И не просто известный игрок, а первая девушка-прогеймер! Тун Яо спокойно отнеслась к шквалу недоверчивых комментариев в Сети, уверенная, что еще докажет свои способности. Единственная проблема, не дающая ей покоя, и самый сильный босс, которого нужно одолеть, — это как раз капитан ZGDX Лу Сычэн.
Невыносимый и высокомерный, он постоянно мешает Тун Яо адаптироваться и влиться в команду. О чем вообще можно договориться с человеком, ненавидящим кошек? Оставив за спиной неприятный опыт, Тун Яо пообещала, что больше никогда не станет встречаться с киберспортсменом.
Отныне только карьера, и ничего больше! На турнире она непременно докажет бывшему парню и всему миру, насколько она ценный игрок. И первая ее жертва на пути к цели — Лу Сычэн. Их битва начинается прямо сейчас!</t>
  </si>
  <si>
    <t>Перед стеной времени. Мировое государство. Тип, название, гештальт</t>
  </si>
  <si>
    <t>Юнгер Э.</t>
  </si>
  <si>
    <t>Philosophy - Неоклассика</t>
  </si>
  <si>
    <t>978-5-17-191916-0</t>
  </si>
  <si>
    <t>Philosophy(Neo)</t>
  </si>
  <si>
    <t>AN DER ZEITMAUER</t>
  </si>
  <si>
    <t>ASE000000000903549</t>
  </si>
  <si>
    <t>http://cdn.eksmo.ru/v2/ASE000000000903549/COVER/cover1.jpg</t>
  </si>
  <si>
    <t>Philosophy(Neo)Юнгер Перед стеной времени. Мировое государство. Тип, название, гештальт</t>
  </si>
  <si>
    <t>В эту книгу вошли три эссе Эрнста Юнгера — «Перед стеной времени» (1959), «Мировое государство» (1960) и «Тип, название, гештальт» (1963), в которых автор в свойственной ему сдержанной манере размышляет на волновавшие его темы: о том, как привычные понятия — война, мир, свобода, народ  — постепенно теряют прежний смысл на фоне больших исторических перемен; о том, что роль отдельных государств неизбежно меняется под действием общих мировых процессов, а также о понятии «гештальт» как способе видеть не отдельные детали, а общую картину — чтобы замечать скрытые закономерности, прячущиеся за видимым хаосом событий…</t>
  </si>
  <si>
    <t>Магия свечей для начинающих. Пошаговое практическое руководство. Просто и доступно</t>
  </si>
  <si>
    <t>Светличная Агата</t>
  </si>
  <si>
    <t>Базовые знания о мире</t>
  </si>
  <si>
    <t>978-5-17-182619-2</t>
  </si>
  <si>
    <t>БазЗнанияМир</t>
  </si>
  <si>
    <t>ASE000000000895756</t>
  </si>
  <si>
    <t>http://cdn.eksmo.ru/v2/ASE000000000895756/COVER/cover1.jpg</t>
  </si>
  <si>
    <t>БазЗнанияМир Светличная Магия свечей для начинающих. Пошаговое практическое руководство. Просто и доступно</t>
  </si>
  <si>
    <t>Исчерпывающее руководство по магии свечей! Книга написана специально для новичков, без сложных терминов и с рабочими практиками. Вы найдете в ней все, что необходимо знать для безопасной и эффективной работы. Узнаете, как правильно выбрать, очистить и настроить свечу, как ясно сформулировать намерение, чтобы огонь услышал вас, и как проводить ритуал от начала до конца.
Книга приглашает вас в увлекательное путешествие в мир свечной магии, где пламя выступает в роли проводника и инструмента перемен. Вы получите ответы на вопросы, которые обычно возникают у новичков:
•   Почему важны цвет и форма свечи?
•   Можно ли использовать ароматические свечи?
•   Что делать, если свеча трещит, коптит или гаснет?
Превратите ежедневное зажигание свечи в магический акт для привлечения любви, финансового потока, защиты пространства или внутреннего успокоения.
Зажгите свою первую свечу с осмысленным желанием и позвольте пламени помочь вам в реализации своих целей.
Материалы, представленные в этой книге, публикуются исключительно в познавательных и развлекательных целях. Информация, изложенная в книге, не преследует цели оскорбить чувства людей с иной позицией или вероисповеданием. Материалы книги не предназначены для решения личных, медицинских или психологических проблем.</t>
  </si>
  <si>
    <t>Магия. Колдовство. Суеверия</t>
  </si>
  <si>
    <t>114.01.6.1</t>
  </si>
  <si>
    <t>Солярис. Эдем</t>
  </si>
  <si>
    <t>Лем С.</t>
  </si>
  <si>
    <t>978-5-17-146872-9</t>
  </si>
  <si>
    <t>SOLARIS</t>
  </si>
  <si>
    <t>ASE000000000862967</t>
  </si>
  <si>
    <t>http://cdn.eksmo.ru/v2/ASE000000000862967/COVER/cover1.jpg</t>
  </si>
  <si>
    <t>БиблКлассики Лем Солярис. Эдем</t>
  </si>
  <si>
    <t>•   Два произведения великого классика Станислава Лема под одной обложкой.
•   Станислав Лем — один из самых известных и значимых авторов XX века не только в Польше, но и во всем мире.
•   «Солярис» — величайшее произведение Станислава Лема, ставшее классикой мировой прозы ХХ века. «Эдем» – один из самых ярких романов Лема, сочетающий в себе черты жесткой и антиутопической научной фантастики.
•   Роман «Солярис» лег в основу множества фильмов, пьес и радиоспектаклей.
•   Серия «Библиотека классики» — лучшие книги мировой литературы в стильных суперобложках для ваших коллекций!</t>
  </si>
  <si>
    <t>"Солярис" – бесспорная вершина творчества Станислава Лема, произведение, повлиявшее на развитие научной фантастики XX века, в том числе и на русскую фантастику. Роман дважды экранизирован, по нему были поставлены радиопьесы, спектакли – и даже балет!
Итак, что же такое Солярис? Бескрайний мыслящий океан, преследующий непонятные человеку цели, тончайший камертон, преобразующий людские чувства в материальную форму? Воплощенный кошмар психолога или духовный целитель? Со дня публикации книги прошло больше 50 лет, а ее читатели все так же продолжают задаваться вопросами, ответы на которые невозможно получить, не заглянув в свое собственное сердце.
"Эдем" – удивительный сплав динамичного боевика, социальной драмы и жесткой антиутопии – можно смело поставить в один ряд с такими классическими произведениями научной фантастики, как "451° по Фаренгейту" Рэя Брэдбери и роман Джорджа Оруэлла "1984".
"Среди звезд нас ждет неизвестное!" – фраза Лема, ставшая крылатой, имеет ощутимо горький привкус разочарования. Процесс познания несет в себе ядовитое ядро, и присущий человечеству гуманизм оказывается бессильным при столкновении с чуждым инопланетным разумом на прекрасной и таинственной планете Эдем…</t>
  </si>
  <si>
    <t>Тайна инквизитора Эймерика</t>
  </si>
  <si>
    <t>Эванджелисти В.</t>
  </si>
  <si>
    <t>Великий Инквизитор</t>
  </si>
  <si>
    <t>978-5-17-157795-7</t>
  </si>
  <si>
    <t>ВеликийИнквизитор</t>
  </si>
  <si>
    <t>Il mistero dell'inquisitore Eymerich</t>
  </si>
  <si>
    <t>ASE000000000874436</t>
  </si>
  <si>
    <t>http://cdn.eksmo.ru/v2/ASE000000000874436/COVER/cover1.jpg</t>
  </si>
  <si>
    <t>ВеликийИнквизитор Эванджелисти Тайна инквизитора Эймерика</t>
  </si>
  <si>
    <t>1354 год. Великий инквизитор Николас Эймерик отправляется вместе с войсками и королем Арагона усмирять восстание, вспыхнувшее на острове Сардиния. Говорят, что здесь люди поклоняются языческим богам, в воде таится опасность, а глава бунта, судья Мариано IV, способен исцелить любую болезнь одним прикосновением. Вскоре Эймерик поймет, что правда куда страшнее и невероятнее. 
Середина XX века. Австрийский психолог Вильгельм Райх попадает в тюрьму по обвинению в неуважении к властям и за продвижение своей новаторской теории устройства мира. В камере он неожиданно оказывается в изменчивом и кошмарном мире, где встречается с собственным обвинителем и судьей – страшным и неумолимым человеком по имени Николас Эймерик. 
Недалекое будущее. После катастрофы, постигшей Америку, Соединенные Штаты распались на несколько государств. В каждом из них царят суровые порядки, а всех преступников и нарушителей спокойствия ссылают в странную тюрьму под названием Лазаретто, о которой ходят самые страшные слухи. Несколько подростков отправляют именно туда, обвинив в неповиновении, и там им придется столкнуться с тайной, способной погубить весь мир.</t>
  </si>
  <si>
    <t>Гормон счастья и прочие глупости</t>
  </si>
  <si>
    <t>978-5-17-090779-3</t>
  </si>
  <si>
    <t>ASE000000000711261</t>
  </si>
  <si>
    <t>http://cdn.eksmo.ru/v2/ASE000000000711261/COVER/cover1.jpg</t>
  </si>
  <si>
    <t>Вильмонт(лучшее/м)Гормон счастья и прочие глупости</t>
  </si>
  <si>
    <t>Надоело все до чертиков! Престижная работа, собственная привлекательная внешность, любимый жених… Судьба дает ей шанс изменить все: вляпаться в авантюру, поменять имидж, потерять голову от любви и наконец почувствовать себя счастливой!</t>
  </si>
  <si>
    <t>Метро 2033. Часть 1, 2</t>
  </si>
  <si>
    <t>Глуховский Д.А.</t>
  </si>
  <si>
    <t>Глуховский. Графический роман</t>
  </si>
  <si>
    <t>978-5-17-149765-1</t>
  </si>
  <si>
    <t>Янгель Анастасия Витальевна</t>
  </si>
  <si>
    <t>ГлуховскийГрафРоман</t>
  </si>
  <si>
    <t>Омнибус: Metro 2033 (Comic) Bd. 1 + Band 2</t>
  </si>
  <si>
    <t>ASE000000000866104</t>
  </si>
  <si>
    <t>http://cdn.eksmo.ru/v2/ASE000000000866104/COVER/cover1.jpg</t>
  </si>
  <si>
    <t>Глуховский(ГрафичРоман)Метро 2033. Часть 1, 2</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</si>
  <si>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Легендарный бестселлер Дмитрия Глуховского — теперь и в формате графического романа.
«Метро 2033» — одна из самых культовых и значимых книг современности. Она легла в основу книжной трилогии, многотомного межавторского цикла и серии весьма успешных видеоигр.
Дмитрий Глуховский, автор романов «Метро 2033», «Будущее», «Текст» и «Пост» и сценарист сериала «Топи», — один из самых успешных и узнаваемых в мире российских авторов.</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</si>
  <si>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2033 год. Разрушительная война, превратившая мир в радиоактивную пустыню, вынудила москвичей искать убежища в метро. За прошедшие годы его станции стали настоящими государствами, которые торгуют или воюют друг с другом. На поверхности по руинам мегаполиса бродят чудовища-мутанты, а внизу, в туннелях, происходят страшные вещи. Артему, жителю ВДНХ, предстоит пройти опасный путь к Полису, чтобы спасти от мутантов свою станцию, а может быть, и все метро.</t>
  </si>
  <si>
    <t>Графический роман</t>
  </si>
  <si>
    <t>115.01.1.1</t>
  </si>
  <si>
    <t>Метро 2033. Часть 3, 4</t>
  </si>
  <si>
    <t>978-5-17-149953-2</t>
  </si>
  <si>
    <t>ASE000000000866298</t>
  </si>
  <si>
    <t>http://cdn.eksmo.ru/v2/ASE000000000866298/COVER/cover1.jpg</t>
  </si>
  <si>
    <t>Глуховский(ГрафичРоман)Метро 2033. Часть 3, 4</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</si>
  <si>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Культовая книга Дмитрия Глуховского «Метро 2033» — теперь в виде графического романа. Это уже вторая графическая адаптация романа, выполненная голландским художником Петером Нуйтеном. 
Дмитрий Глуховский — один из самых популярных современных российских писателей, автор романов «Будущее», «Текст» и «Пост» и сценарист сериала «Топи».</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</si>
  <si>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После изнурительного путешествия по метро Артем наконец достигает Полиса. Он добросовестно выполняет свою миссию и докладывает полковнику Мельнику об угрозе, исходящей от черных мутантов. Однако теперь он вынужден готовиться к новой, еще более опасной экспедиции на поверхность земли...
Графический роман по бестселлеру «Метро 2033» Дмитрия Глуховского, сделанный голландским художником комиксов Петером Нуйтеном.</t>
  </si>
  <si>
    <t>Зимняя романтика. Сборник рассказов в формате адвента о книгах и книжных</t>
  </si>
  <si>
    <t>Блэк В., Харди К., Кловер Е.</t>
  </si>
  <si>
    <t>978-5-17-186363-0</t>
  </si>
  <si>
    <t>ASE000000000898967</t>
  </si>
  <si>
    <t>http://cdn.eksmo.ru/v2/ASE000000000898967/COVER/cover1.jpg</t>
  </si>
  <si>
    <t>ЗимняяРомантика Блэк Зимняя романтика. Сборник рассказов в формате адвента о книгах и книжных</t>
  </si>
  <si>
    <t>Чувствуете? Ёлка уже наполняет ароматом всю комнату, а какао булькает на плите. Самое время погрузиться в новые зимние истории, каждый день декабря шелестеть страницами о книгах, писателях и читателях. Праздничное волшебство окутает вас с головы до ног, от первой заглавной буквы до последней точки.</t>
  </si>
  <si>
    <t>Забивая стрелки</t>
  </si>
  <si>
    <t>Думер Э.</t>
  </si>
  <si>
    <t>978-5-17-191654-1</t>
  </si>
  <si>
    <t>ASE000000000900392</t>
  </si>
  <si>
    <t>http://cdn.eksmo.ru/v2/ASE000000000900392/COVER/cover1.jpg</t>
  </si>
  <si>
    <t>ИгрыНаВыживание Думер Забивая стрелки</t>
  </si>
  <si>
    <t>– Злободневный ретеллинг «Рип ван Винкля» в жанре горфэнтези: охотница на демонов встречает ифрита, исполняющего желания в обмен на душу, и вместе они бросают вызов адской элите.
– Горфэнтези с антиутопическим антуражем, едким юмором и харизматичными антигероями с серой моралью.
– Вас ждет захватывающий сюжет с приключениями, интригами и романтической линией: вынужденное партнерство героев перерастает в запретную связь.
– Инфернальная мифология здесь переплетается с современной цифровой культурой: ад работает как корпорация, а потусторонние услуги заказывают через приложение.
– Стильное коллекционное оформление: обложка от художницы Rajel с тиснением фольгой, форзацы и 3 внутренние цветные вклейки от художницы Mori.</t>
  </si>
  <si>
    <t>Рип ван Винкль проснулась после двадцатилетней комы, не постарев и обретя способности к изгнанию гоетских демонов. К Рип обращаются те, кто столкнулся с аномалиями — верными спутниками адских подселенцев.
Путь к инфернальным тайнам начинается, когда Рип вызывает консьержа через приложение «айФрит», чтобы он «купил ей пивка». Наемным лакеем, исполняющим прихоти клиента, оказывается ифрит по кличке Ахт. У нерадивой клиентки остается два желания, после чего душа Рип ван Винкль отойдет адской корпорации «МЬ». Однако Ахт ещё пожалеет, что связался с плутовкой, которая забивает стрелки демонам и видит «божественные знаки» — указатели, ведущие к разработчику «айФрита» и главной загадке «МЬ».</t>
  </si>
  <si>
    <t>Жизнь пророка Мухаммада</t>
  </si>
  <si>
    <t>Ибрагим Т.К., Ефремова Н.В.</t>
  </si>
  <si>
    <t>Источник веры</t>
  </si>
  <si>
    <t>978-5-17-171208-2</t>
  </si>
  <si>
    <t>ИсточникВеры</t>
  </si>
  <si>
    <t>ASE000000000887009</t>
  </si>
  <si>
    <t>http://cdn.eksmo.ru/v2/ASE000000000887009/COVER/cover1.jpg</t>
  </si>
  <si>
    <t>ИсточникВеры Жизнь пророка Мухаммада</t>
  </si>
  <si>
    <t>Эта книга — увлекательное и глубокое повествование о жизни человека, который изменил ход истории и наследие которого продолжает формировать судьбы человечества. Перед вами развернется эпическая история сироты из Мекки, который, получив Божественное откровение, бросил вызов языческим традициям целого народа. Вы пройдете рядом с ним весь его путь: от первых откровений в мекканской пещере Хира и гонений на ранних мусульман до переселения в Медину, заложения там основ первого мусульманского государства и торжественного шествия новой религии по всему Аравийскому полуострову. В основе этого масштабного исследования лежит классическая биография Пророка — Сира, составленная Ибн-Хишамом (IX в.). Сведения из нее дополнены преданиями из канонических, шести книжных сводов пророческой традиции (Сунны) и других авторитетных мусульманских источников, позволяющих воссоздать полную и достоверную картину эпохи. Авторы: сотрудники Центра арабских и исламских исследований Института востоковедения РАН, доктор философских наук Тауфик Ибрагим и кандидат философских наук Наталия Ефремова. Книга — лауреат ежегодного национального конкурса «Книга года» в номинации «Humanitas» (2010 г.)</t>
  </si>
  <si>
    <t>Ислам</t>
  </si>
  <si>
    <t>114.11.4.1</t>
  </si>
  <si>
    <t>Как ходить в школу с удовольствием</t>
  </si>
  <si>
    <t>Чеснова И.Е.</t>
  </si>
  <si>
    <t>Каждый ребёнок желает знать</t>
  </si>
  <si>
    <t>978-5-17-983321-5</t>
  </si>
  <si>
    <t>КаждыйРебёнокЖелаетЗнать</t>
  </si>
  <si>
    <t>ASE000000000832210</t>
  </si>
  <si>
    <t>http://cdn.eksmo.ru/v2/ASE000000000832210/COVER/cover1.jpg</t>
  </si>
  <si>
    <t>КаждыйРебёнокЖелаетЗнать Чеснова  Как ходить в школу с удовольствием</t>
  </si>
  <si>
    <t>Новая книга серии «Каждый ребенок желает знать» «Как ходить в школу с удовольствием» для младших и средних школьников, а также их родителей. Текст украшают и дополняют замечательные современные и веселые  рисунки художника Муси Кудрявцевой.  Эта книга - о школе! Она расскажет:  - Зачем ходить в школу? - Что самое главное в учебе? - Как не бояться неудач и победить лень?  - Что делать, когда трудно? - Как научиться прилагать усилия и воспитать в себе чувство ответственности? - Как общаться с одноклассниками?</t>
  </si>
  <si>
    <t>В своей новой книге известный семейный психолог Ирина Чеснова предлагает поговорить обо всем, что связано со школой: что самое главное в учебе, как не бояться неудач, победить лень и воспитать в себе чувство ответственности. Книга развеет страхи и подскажет, как выстроить хорошие отношения с учителями и одноклассниками. Научит прилагать усилия, верить в себя и не сдаваться, когда трудно. 
Для младших и средних школьников
Для младшего и среднего возраста</t>
  </si>
  <si>
    <t>Четыре сезона</t>
  </si>
  <si>
    <t>Кинг: книжная полка</t>
  </si>
  <si>
    <t>978-5-17-181751-0</t>
  </si>
  <si>
    <t>Кинг(книжная полка)</t>
  </si>
  <si>
    <t>Different seasons</t>
  </si>
  <si>
    <t>ASE000000000895097</t>
  </si>
  <si>
    <t>http://cdn.eksmo.ru/v2/ASE000000000895097/COVER/cover1.jpg</t>
  </si>
  <si>
    <t>Кинг(книжная полка)Четыре сезона</t>
  </si>
  <si>
    <t>– «Четыре сезона» — первый сборник Стивена Кинга, состоящий из четырех повестей — любимый формат автора. 
– Стивен Кинг — один из самых популярных писателей современности. Его книги переведены на 44 языка, изданы в 80 странах и разошлись тиражом свыше 400 миллионов экземпляров.
– В сборник вошли четыре повести, привязанные к определенному времени года. Каждая из повестей была экранизирована или готовится к экранизации.
– Заглавная повесть «Рита Хэйворт и побег из Шоушенка» (Весна) легла в основу легендарного фильма Фрэнка Дарабонта с Тимом Роббинсом и Морганом Фриманом в главных ролях. Это история невинно осужденного человека, который, несмотря на пожизненное заключение, лелеет надежду и шаг за шагом воплощает гениальный план побега.
– «Способный ученик» (Лето) повествует о старшекласснике Тодде Боудене, который узнает темное прошлое соседа и постепенно становится его учеником. «Тело» (Осень) описывает путешествие четырех подростков через темный лес к месту, где лежит труп.
«Метод дыхания» (Зима) представляет собой рассказ пожилого врача о сильной женщине, решившей бросить вызов смерти.
– Издание выходит в серии «Кинг: книжная полка»: коллекционное оформление от художника Андрея Фереза, суперобложка, минималистичный переплет, белая бумага, лента‑ляссе.</t>
  </si>
  <si>
    <t>Стивен Кинг — писатель, любящий традиции. И одна из них — это публикация сборников, неизменно состоящих из четырех повестей. «Четыре сезона» стал первым таким сборником. Его заглавная повесть «Рита Хэйворт и побег из Шоушенка» легла в основу легендарного фильма Фрэнка Дарабонта с Тимом Роббинсом и Морганом Фриманом в главных ролях.
Здесь каждое произведение — небольшое путешествие, тон и настроение которому задает определенное время года… 
Весна — и невинно осужденный человек приговорен к пожизненному заключению, однако пока в нем живет надежда — он будет шаг за шагом претворять в жизнь свой гениальный план побега.
Лето — и в маленьком городке старшеклассник Тодд Боуден становится одержим темным прошлым старика по соседству, постепенно становясь его учеником.
Осень — и четверо изнывающих от скуки подростков бредут сквозь темный, бесконечный лес, чтобы посмотреть на труп.
Зима — и пожилой врач начинает удивительный рассказ о сильной женщине, решившей одержать победу над смертью.</t>
  </si>
  <si>
    <t>Тысячелетнее соперничество: Россия и Запад</t>
  </si>
  <si>
    <t>Моулик А.</t>
  </si>
  <si>
    <t>Nonfiction специального назначения</t>
  </si>
  <si>
    <t>978-5-17-187652-4</t>
  </si>
  <si>
    <t>NonfictionСпецНазначения</t>
  </si>
  <si>
    <t>The Thousand Years War: Russia and the West</t>
  </si>
  <si>
    <t>ASE000000000899857</t>
  </si>
  <si>
    <t>http://cdn.eksmo.ru/v2/ASE000000000899857/COVER/cover1.jpg</t>
  </si>
  <si>
    <t>КПД.NonfictionСпецНазначения Моулик Тысячелетнее соперничество: Россия и Запад</t>
  </si>
  <si>
    <t>– Масштабное историческое иссаледование, охватывающее более тысячи лет противостояния России и Запада: от ливонских рыцарей и Карла XII до Наполеона, Гитлера и конфликтов новейшего времени.
– Ачала Моулик — индийская исследовательница в области истории, экономики и международного права, дипломат, лауреат медали Пушкина и премии имени Есенина, специалист по русской культуре и международным отношениям.
– Автор предлагает взгляд извне — без привычной для обеих сторон поляризации, но с опорой на документы, факты и оценки историков.
– Хронологически работа доведена до лета 2025 года, что позволяет увидеть современные события в контексте многовековой исторической динамики.
– Книга будет полезна специалистам по международным отношениям, историкам, политикам, экономикам и всем, кто хочет понимать логику глобальных конфликтов.
– Издание в серии «Nonfiction специального назначения» редакции «КПД», основанной Захаром Прилепиным, Алексеем Колобродовым и Олегом Демидовым.</t>
  </si>
  <si>
    <t>Это уникальная книга, в которой автор прослеживает многочисленные вторжения Западной Европы в Россию с IX века по Вторую мировую войну. Обилие сельскохозяйственной продукции России, её богатые природные ресурсы и бескрайние просторы постоянно манили враждебных соседей. Жажда выгоды подпитывала военные авантюры – от ливонских всадников, Карла XII Шведского, Наполеона Французского и, наконец, до Гитлера.
Отношения России с Западом после Второй мировой войны вступили в сложную фазу. Россия снова стала противником США. Это не было неизбежным: американские президенты Рузвельт и Кеннеди хотели дружбы с Россией. Но военно-промышленный комплекс США хотел сохранить вражду. Так начались холодная война и прокси-войны по всему земному шару. Тем не менее Россия оставалась непобеждённой.
Конфликт на Украине является продолжением «бесконечной войны» Запада против России, каковая рассматривается в данном исследовании.</t>
  </si>
  <si>
    <t>Переродившаяся Великая Святая скрывает, что она Святая. Том 1 (манга)</t>
  </si>
  <si>
    <t>Махито Аобэ, Тоя, chibi</t>
  </si>
  <si>
    <t>Манга. Переродившаяся Великая Святая скрывает, что она Святая</t>
  </si>
  <si>
    <t>978-5-17-174671-1</t>
  </si>
  <si>
    <t>МангаСвятая</t>
  </si>
  <si>
    <t>Tenseishita Daiseijo wa, Seijo Dearu Koto wo Hitakakusu Volume 1</t>
  </si>
  <si>
    <t>ASE000000000889469</t>
  </si>
  <si>
    <t>http://cdn.eksmo.ru/v2/ASE000000000889469/COVER/cover1.jpg</t>
  </si>
  <si>
    <t>МангаСвятая Махито Переродившаяся Великая Святая скрывает, что она Святая. Том 1 (манга)</t>
  </si>
  <si>
    <t>– Первый том захватывающей фэнтези-манги о сильной героине, втором шансе, перерождении и тайных силах.
– Уже в октябре 2026 года выходит аниме-экранизация — самое время познакомиться с первоисточником!
– Высокие оценки читателей: 4,6 из 5 на Amazon (на основе 2600 отзывов) и 4,2 на Goodreads.
– Идеально для фанатов D&amp;D: вас ждут рыцари, монстры, магия, приключения и квесты.
– Эстетичное издание: мягкая обложка, УФ-лак, полусупер с оригинальным постером аниме.</t>
  </si>
  <si>
    <t>Что делать, если прошлая жизнь мешает? Фия родилась в семье рыцарей, но фехтовала из рук вон плохо, отчего даже родные называли её «бездарной». Но, оказавшись на грани смерти, Фия вспомнила, что обладает даром! И ещё каким! Ведь когда-то она была Великой Святой! И что враги из прошлого всё ещё охотятся за ней! Чтобы выжить, Фия скрывает истинное «я». Однако притворяться слабачкой оказалось не так просто! Особенно когда случайно исцеляешь древнего дракона. Как же легенде сыграть «худшего рыцаря» и не выдать себя?</t>
  </si>
  <si>
    <t>Ахматова. Избранная лирика с иллюстрациями</t>
  </si>
  <si>
    <t>Ахматова А.А.</t>
  </si>
  <si>
    <t>978-5-17-168110-4</t>
  </si>
  <si>
    <t>ASE000000000884607</t>
  </si>
  <si>
    <t>http://cdn.eksmo.ru/v2/ASE000000000884607/COVER/cover1.jpg</t>
  </si>
  <si>
    <t>МироваяПоэзия(под/иллюстр)Ахматова Избранная лирика с иллюстрациями</t>
  </si>
  <si>
    <t>Анна Ахматова — поэт Серебряного века с трагичной, но яркой судьбой. Свидетель смены эпох — она пережила две мировые войны, революцию и блокаду Ленинграда. Своё первое стихотворение Ахматова написала в 11 лет — с тех пор и до конца жизни она не переставала заниматься поэзией. Загадка её творчества кроется в умении угадывать интонацию времени и передавать её настолько точно и пронзительно, что замирает сердце и прерывается дыхание. Издание органично дополняют яркие иллюстрации, подобранные для каждого поэтического шедевра.</t>
  </si>
  <si>
    <t>Когда зажигаются ёлки</t>
  </si>
  <si>
    <t>Сутеев В.Г.</t>
  </si>
  <si>
    <t>Моя первая карусель стихов и сказок. Ёлочка, зажгись!</t>
  </si>
  <si>
    <t>978-5-17-112976-7</t>
  </si>
  <si>
    <t>220х270</t>
  </si>
  <si>
    <t>МояПервКарусель</t>
  </si>
  <si>
    <t>ASE000000000841196</t>
  </si>
  <si>
    <t>http://cdn.eksmo.ru/v2/ASE000000000841196/COVER/cover1.jpg</t>
  </si>
  <si>
    <t>МояПервКарусель Сутеев Когда зажигаются ёлки</t>
  </si>
  <si>
    <t>Перед вами — не просто книга, а настоящий набор для увлекательной новогодней игры! 4 объемные сцены из любимого мультфильма с настоящими светодиодными огоньками внутри позволят разыграть свое собственное представление и оживить героев сказки. К книге прилагается подарок — книжка-игрушка с текстом сценария В. Г. Сутеева, которую после чтения можно повесить на ёлку!
«Когда зажигаются ёлки» — классика новогодней мультипликации. Волшебная история В. Сутеева любима уже на протяжении 75 лет, а стихи С. Михалкова и М. Вольпина стали одним из символов Нового года. Эта книга с иллюстрациями современного художника-мультипликатора Сусанны Домбаян не только расскажет новому поколению читателей о самом чудесном дне в году, но и позволит разыграть своё собственное представление и оживить героев мультфильма. А в конце истории на ёлочке зажгутся настоящие огоньки!</t>
  </si>
  <si>
    <t>112.04.1.1</t>
  </si>
  <si>
    <t>Русский след. Изобретения, изменившие мир</t>
  </si>
  <si>
    <t>Резепкин О.Ю.</t>
  </si>
  <si>
    <t>Моя Россия</t>
  </si>
  <si>
    <t>978-5-17-185789-9</t>
  </si>
  <si>
    <t>Шапиро Ангелина Михайловна</t>
  </si>
  <si>
    <t>МояРоссия</t>
  </si>
  <si>
    <t>7-16</t>
  </si>
  <si>
    <t>ASE000000000898375</t>
  </si>
  <si>
    <t>http://cdn.eksmo.ru/v2/ASE000000000898375/COVER/cover1.jpg</t>
  </si>
  <si>
    <t>МояРоссия Русский след. Изобретения, изменившие мир</t>
  </si>
  <si>
    <t>Знаете ли вы, что привычные вещи, которыми сегодня пользуется весь мир, часто рождались благодаря смекалке русских изобретателей? 
Эта книга — настоящее расследование забытых открытий, от кондитерского чуда Абрикосова до культового «Тетриса» Алексея Пажитнова. Писатель Олег Рой превращает биографии инженеров и учёных в захватывающие приключения, которые так любят дети. Скучные страницы учебников останутся в прошлом: здесь каждая история — живой, наглядный пример того, как рождаются гениальные идеи. 
Яркие иллюстрации и простой язык снимают страх перед сложными темами, дарят радость открытия и заслуженную гордость за родную страну. Эта книга станет любимым чтением для юных исследователей.</t>
  </si>
  <si>
    <t>Нейропрописи для развития внимания и памяти</t>
  </si>
  <si>
    <t>Трясорукова Т.П.</t>
  </si>
  <si>
    <t>Нейропрописи</t>
  </si>
  <si>
    <t>978-5-17-158750-5</t>
  </si>
  <si>
    <t>ASE000000000875367</t>
  </si>
  <si>
    <t>http://cdn.eksmo.ru/v2/ASE000000000875367/COVER/cover1.jpg</t>
  </si>
  <si>
    <t>Нейропрописи Нейропрописи для развития внимания и памяти</t>
  </si>
  <si>
    <t>Ваш маленький непоседа не может усидеть на месте и постоянно отвлекается? Продолжительные занятия превращаются в сплошные мучения? Увлекательные нейропрописи для развития внимания и памяти обязательно понравятся маленькому нехочухе
и помогут ему подготовиться к школе. Упражнения, разработанные опытным педагогом и психологом Т. Трясоруковой, нацелены на развитие межполушарного взаимодействия, пространственных представлений, графомоторных навыков, подготовку руку к письму. Лучший вариант для занятий на дому вашего сына или дочки.
Тренируйтесь с удовольствием и пользой!</t>
  </si>
  <si>
    <t>В пособии представлен большой практический материл по развитию внимания и памяти детей 4–6 лет. Система авторских нейропсихологических упражнений опирается на эффективный педагогический инструмент — игровые прописи. Выполняя упражнения, ребёнок будет совершать любимые действия: рисовать, раскрашивать, проводить линии и т. д., при этом будет тренировать свой мозг. Пособие основано на нейропсихологичском подходе, доказавшем свою высокую результативность при подготовке к школе. Книга подойдёт как для домашних занятий, так и для осуществления развивающей или досуговой деятельности детей в образовательных дошкольных организациях.
Для дошкольного возраста.</t>
  </si>
  <si>
    <t>Таблицы Шульте для тренировки мозга</t>
  </si>
  <si>
    <t>978-5-17-191135-5</t>
  </si>
  <si>
    <t>ASE000000000902873</t>
  </si>
  <si>
    <t>http://cdn.eksmo.ru/v2/ASE000000000902873/COVER/cover1.jpg</t>
  </si>
  <si>
    <t>Нейропрописи Таблицы Шульте для тренировки мозга</t>
  </si>
  <si>
    <t>Заметили, что у вашего ребёнка появились проблемы с памятью и концентрацией внимания? Тогда эта книга для вас!
Эффективный комплекс упражнения по методикам Шульте и Келли специально подготовила Татьяна Трясорукова, опытный педагог, психолог, автор обучающих пособий. Эта книга станет настоящим помощником для всех, кто хочет поддерживать свой мозг в тонусе.
Почему стоит выбрать именно это пособие?
•   Проверенная методика. В основе заданий лежат классические упражнения Шульте и Келли, доказавшие свою эффективность во всём мире.
•   Методика подходит не только детям, но и взрослым для поддержания когнитивных функций и скорости мышления.
•   Задания выстроены по принципу «от простого к сложному». Регулярные занятия развивают внимание, память, повышают вашу скорость обработки информации и развивают зрительное восприятие.
Держите свой мозг в тонусе! Заказывайте наш тренажёр и тренируйтесь всей семьёй!</t>
  </si>
  <si>
    <t>Таблицы Шульте и Келли — это отличный тренажер для тренировки мозга. Систематические занятия по этому пособию помогут развить внимание, память и образное мышление. Задания расположены от простого к сложному и подходят как для детей, так и для взрослых. Эффективный комплекс упражнения по методикам Шульте и Келли подготовила Татьяна Трясорукова, опытный педагог, психолог, автор обучающих пособий. Эта книга станет настоящим помощником для всех, кто хочет поддерживать мозг в тонусе.
Для начального образования.</t>
  </si>
  <si>
    <t>Империя пламени и шипов</t>
  </si>
  <si>
    <t>Блэквуд М.</t>
  </si>
  <si>
    <t>Пламя и шипы</t>
  </si>
  <si>
    <t>978-5-17-183030-4</t>
  </si>
  <si>
    <t>ПламяШипы</t>
  </si>
  <si>
    <t>Empire of Flame and Thorns</t>
  </si>
  <si>
    <t>ASE000000000896237</t>
  </si>
  <si>
    <t>http://cdn.eksmo.ru/v2/ASE000000000896237/COVER/cover1.jpg</t>
  </si>
  <si>
    <t>ПламяШипы Блэквуд Империя пламени и шипов (цветной обрез) к ней есть комлект</t>
  </si>
  <si>
    <t>– Первая часть нашумевшего цикла «Пламя и шипы» от Мэрион Блэквуд, получившего высокие оценки на книжных площадках.
– Мрачное романтическое фэнтези с драконами, магией и напряженной динамикой.
– В центре истории — сильная героиня: ее двойная жизнь добавляет интриги и моральных дилемм.
– Отношения героев — это путь от ненависти до любви: напряжение между Селеной и ее смертельным врагом нарастает от сцены к сцене.
– Атмосферное издание: печать по обрезу, карта на форзацах, оригинальная обложка — идеальный вариант для коллекционеров и поклонников жанра.</t>
  </si>
  <si>
    <t>Благой Двор заперт среди мертвого леса, а его жители подчиняются жестоким драконорожденным. В этом мрачном мире у Селены Хейл остался лишь один безумный шанс на свободу — Испытания Искупления. Этот легендарный турнир среди сильнейших магов фейри проходит раз в сто пятьдесят лет. На кону всего три билета в новую жизнь, и Селена готова зубами вырвать один из них.Главная проблема — Дрейвен Райат, безжалостный командир армии драконов. Он воплощает все, что Селена ненавидит, и спит и видит, как бы вышвырнуть ее с турнира. Но ставки куда выше, чем просто проигрыш. Селена — тайный повстанец. Если Дрейвен, которого за жестокость зовут Самой Смертью, узнает правду, он убьет ее на месте. Они должны ненавидеть друг друга, но каждое новое столкновение  лишь разжигает между ними опасную искру. Селену тянет к врагу, хотя она  прекрасно понимает: на кровавой арене нет ничего опаснее любви. Особенно если твое сердце начинает биться ради того, кто должен тебя уничтожить. Когда твой главный враг — Сама Смерть, глупо бояться проиграть Испытания. Бойся своего сердца…</t>
  </si>
  <si>
    <t>Ловушки и иллюзии мозга</t>
  </si>
  <si>
    <t>Филатов А.В.</t>
  </si>
  <si>
    <t>Практический тренинг</t>
  </si>
  <si>
    <t>978-5-17-120324-5</t>
  </si>
  <si>
    <t>Короткова Александра Юрьевна</t>
  </si>
  <si>
    <t>ПрактическийТренинг</t>
  </si>
  <si>
    <t>ASE000000000848736</t>
  </si>
  <si>
    <t>http://cdn.eksmo.ru/v2/ASE000000000848736/COVER/cover1.jpg</t>
  </si>
  <si>
    <t>ПрактическийТренинг Ловушки и иллюзии мозга</t>
  </si>
  <si>
    <t>В книге "Ловушки и иллюзии мозга" представлены типичные ошибки мышления, так называемые когнитивные искажения. Научившись их определять и прорабатывать, вы сможете лучше понять себя и окружающих, а также выстраивать коммуникацию правильно.</t>
  </si>
  <si>
    <t>Когнитивные искажения — это определенные шаблоны мышления, которые изменяют восприятие реальности. Чаще всего — в сторону негатива. 
Задумывались ли вы о том, как часто мозг вводит нас в заблуждение? Почему нам в принципе свойственно шаблонное мышление? Почему многие становятся жертвами мошенников или ведутся на маркетинговые манипуляции в стиле «Только на этой неделе! Не пропустите обвал цен!»?
Книга «Ловушки и иллюзии мозга» станет помощником в обнаружении и преодолении систематических ошибок мышления. Вы научитесь не только определять ошибки по их «симптоматике», но и сможете лучше узнать себя и окружающих. Поняв, как работает наш мозг, вы узнаете, на что следует обращать внимание при общении с людьми, научитесь оценивать и анализировать ситуации объективно.</t>
  </si>
  <si>
    <t>Пропавшая сестра</t>
  </si>
  <si>
    <t>Дэвидхизар М.</t>
  </si>
  <si>
    <t>978-5-17-164167-2</t>
  </si>
  <si>
    <t>SILENT SISTER</t>
  </si>
  <si>
    <t>ASE000000000881310</t>
  </si>
  <si>
    <t>http://cdn.eksmo.ru/v2/ASE000000000881310/COVER/cover1.jpg</t>
  </si>
  <si>
    <t>Расследование(Neo)Дэвидхизар Пропавшая сестра</t>
  </si>
  <si>
    <t>— Яркий, эмоциональный и непредсказуемый роман с лихо закрученным сюжетом, ненадежной рассказчицей и взрывной концовкой.
— Это повествование захватит вас с первой страницы и не отпустит до самого финала.
— Для тех, кому понравились романы «Один из нас лжет» и «Хороших девочек не убивают».</t>
  </si>
  <si>
    <t>Две сестры пропали во время школьной поездки. Общительная спортсменка Грейс и тихоня Мэдди, предпочитающая дневник обществу одноклассников и мечтающая хоть немного быть похожей на свою сестру.
Но когда находят лишь Грейс — раненую и не помнящую, что произошло, — все думают, что она лжет. Ведь на ее одежде найдена кровь Мэдди... Отчаянно пытаясь узнать правду и доказать собственную невиновность, Грейс решает собрать воедино все, что произошло в этой поездке. 
Но вскоре она узнает, что ее собственные секреты могут оказаться самыми страшными из всех…</t>
  </si>
  <si>
    <t>Гражданский кодекс Российской Федерации на 2027 год. Доступ к ИИ-помощнику ИСКРА, готовые промпты и QR-коды с судебной практикой в подарок</t>
  </si>
  <si>
    <t>Рекомендовано ГАРАНТ. Кодексы и законы</t>
  </si>
  <si>
    <t>ГРАЖДАНСКОЕ И ПРЕДПРИНИМАТЕЛЬСКОЕ ПРАВО. ПРАВОВОЕ ОБЕСПЕЧЕНИЕ ПРОФЕССИОНАЛЬНОЙ ДЕЯТЕЛЬНОСТИ. ТРУДОВОЕ ПРАВО И ПРАВО СОЦИАЛЬНОГО ОБЕСПЕЧЕНИЯ</t>
  </si>
  <si>
    <t>978-5-17-186056-1</t>
  </si>
  <si>
    <t>РекомендованоГарантКодекс</t>
  </si>
  <si>
    <t>ASE000000000898669</t>
  </si>
  <si>
    <t>http://cdn.eksmo.ru/v2/ASE000000000898669/COVER/cover1.jpg</t>
  </si>
  <si>
    <t>РекомендованоГарантКодексыЗаконы Гражданский кодекс РФ на 2027 год. Доступ к ИИ-помощнику ИСКРА, готовые промпты и QR-коды с судебной практикой в подарок</t>
  </si>
  <si>
    <t>Перед вами уникальное интерактивное издание Гражданского кодекса Российской Федерации по состоянию на 2027 год, подготовленное на основе электронных текстов документов из справочной правовой системы ГАРАНТ. 
На страницах книги размещено свыше 380 QR-кодов, перейдя по которым вы получите доступ:
— к эксклюзивным материалам системы ГАРАНТ в формате Энциклопедии судебной практики; 
— к полному содержанию Постановлений Пленумов Верховного Суда и Высшего Арбитражного Суда РФ, связанных с применением отдельных положений Гражданского кодекса;
— к обзорам правоприменительной практики судов общей юрисдикции и арбитражных судов РФ; 
— к самой свежей редакции ГК, которая поможет вам быть в курсе всех последних изменений!
Вам больше не придется тратить время на поиск судебной практики, поскольку в данной книге уже собраны все важнейшие судебные акты, которые доступны в приложении ГАРАНТ.
Вы сможете подробно изучить содержание правовых норм, легко и быстро подготавливать правовые позиции по судебным спорам, а также пользоваться актуальными электронными документами.
Для автоматизации рутинных задач вы можете получить доступ к ИИ-помощнику ИСКРА, а также воспользоваться готовыми промптами в конце книги.
Издание подойдет как студентам при подготовке к лекциям и семинарам, так и действующим юристам, адвокатам, нотариусам, прокурорам и судьям в профессиональной деятельности.
В текст кодекса внесены все изменения, опубликованные в официальных источниках на момент подписания в печать. 
Доступ к дополнительным материалам действует до 31 декабря 2027 года. 
Доступ к ИИ-помощнику ИСКРА будет действовать в течение 14 дней после регистрации в мобильном приложении ГАРАНТ.</t>
  </si>
  <si>
    <t>Право. Юридические науки</t>
  </si>
  <si>
    <t>Гражданское право</t>
  </si>
  <si>
    <t>Общие вопросы. Гражданский кодекс</t>
  </si>
  <si>
    <t>114.21.4.1</t>
  </si>
  <si>
    <t>Уголовный кодекс Российской Федерации на 2027 год. Доступ к ИИ-помощнику ИСКРА, готовые промпты и QR-коды с судебной практикой в подарок</t>
  </si>
  <si>
    <t>УГОЛОВНОЕ ПРАВО. КРИМИНОЛОГИЯ. КРИМИНАЛИСТИКА. УГОЛОВНЫЙ ПРОЦЕСС. ПРОКУРОРСКИЙ НАДЗОР.</t>
  </si>
  <si>
    <t>978-5-17-186055-4</t>
  </si>
  <si>
    <t>ASE000000000898668</t>
  </si>
  <si>
    <t>http://cdn.eksmo.ru/v2/ASE000000000898668/COVER/cover1.jpg</t>
  </si>
  <si>
    <t>РекомендованоГарантКодексыЗаконы Уголовный кодекс РФ на 2027 год. Доступ к ИИ-помощнику ИСКРА, готовые промпты и QR-коды с судебной практикой в подарок</t>
  </si>
  <si>
    <t>Перед вами уникальное интерактивное издание Уголовного кодекса Российской Федерации, подготовленное на основе электронных текстов документов из справочной правовой системы «ГАРАНТ». 
Вам больше не придется тратить время на поиск судебной практики по составам преступлений. Благодаря данной книге вы получите доступ:
— к эксклюзивным обзорам правоприменительной практики судов общей юрисдикции; 
— к выводам и разъяснениям Конституционного Суда РФ и Верховного Суда РФ; 
— к полному содержанию Постановлений Пленума Верховного Суда РФ, связанных с применением отдельных положений Уголовного кодекса;
— к самой свежей редакции кодекса, что поможет вам быть в курсе всех последних изменений!
Для автоматизации рутинных задач вы можете получить доступ к ИИ-помощнику ИСКРА, а также воспользоваться готовыми промптами в конце книги.
В текст кодекса внесены все изменения, опубликованные в официальных источниках на момент подписания в печать.
Доступ к дополнительным материалам действует до 31 декабря 2027 года. 
Доступ к ИИ-помощнику ИСКРА будет действовать в течение 14 дней после регистрации в мобильном приложении ГАРАНТ.</t>
  </si>
  <si>
    <t>Уголовное право. Криминалистика. Криминология</t>
  </si>
  <si>
    <t>Уголовное и Уголовно-процессуальное право</t>
  </si>
  <si>
    <t>114.21.8.1</t>
  </si>
  <si>
    <t>Иностранный легион. Судьба Анри Ламбера</t>
  </si>
  <si>
    <t>Финк В.Г.</t>
  </si>
  <si>
    <t>978-5-17-189159-6</t>
  </si>
  <si>
    <t>ASE000000000901300</t>
  </si>
  <si>
    <t>http://cdn.eksmo.ru/v2/ASE000000000901300/COVER/cover1.jpg</t>
  </si>
  <si>
    <t>Рус.класс!Финк Иностранный легион. Судьба Анри Ламбера</t>
  </si>
  <si>
    <t>Самым известным произведением и вершиной творчества В. Финка является его автобиографический роман "Иностранный легион", рассказывающий о событиях Первой мировой войны. Повествование ведется от лица русского офицера, служившего в Иностранном легионе, который правдиво и без пафоса рассказывает о жестоких, страшных, а порой нелепых эпизодах боевой жизни. 
В книгу также вошел роман-продолжение «Судьба Анри Ламбера», в котором участники Первой мировой войны, выжившие в окопах, возвращаются домой, но оказываются чужими в мирной жизни.</t>
  </si>
  <si>
    <t>Гибель дракона</t>
  </si>
  <si>
    <t>Комацу С.</t>
  </si>
  <si>
    <t>Фантастика: классика и современность</t>
  </si>
  <si>
    <t>978-5-17-176713-6</t>
  </si>
  <si>
    <t>Фантастика(best)</t>
  </si>
  <si>
    <t>Nippon Chinbotsu</t>
  </si>
  <si>
    <t>ASE000000000891006</t>
  </si>
  <si>
    <t>http://cdn.eksmo.ru/v2/ASE000000000891006/COVER/cover1.jpg</t>
  </si>
  <si>
    <t>Фантастика(best)Комацу Гибель дракона</t>
  </si>
  <si>
    <t>Небольшой японский остров за одну ночь уходит под воду. Отправленные расследовать происшествие ученые-океанологи приходят к неутешительному выводу: весь архипелаг неумолимо тонет и через десять месяцев полностью опустится на океанское дно. Правительство начинает беспрецедентную операцию по спасению
имущества и эвакуации миллионов людей, но спасательные работы осложняют участившиеся землетрясения, извержения вулканов и прочие природные катаклизмы.
Идея романа пришла к Сакё Комацу, когда писатель задумался: что произойдет, если однажды с карты мира исчезнет Япония? Сможет ли государство спасти население, сохранится ли сам дух японской нации и как в экстремальной ситуации себя поведут обычные люди? 
Благодаря глубокой научной проработке — Комацу работал над книгой на протяжении девяти лет — роман произвел огромное впечатление на японское общество и по сей день не покидает списков бестселлеров. Книга легла в основу пяти кино- и телевизионных адаптаций, в том числе аниме-сериала от сервиса «Нетфликс».</t>
  </si>
  <si>
    <t>Унесенные ветром т. 1</t>
  </si>
  <si>
    <t>Митчелл М.</t>
  </si>
  <si>
    <t>978-5-17-178584-0</t>
  </si>
  <si>
    <t>Gone with the Wind</t>
  </si>
  <si>
    <t>ASE000000000892556</t>
  </si>
  <si>
    <t>http://cdn.eksmo.ru/v2/ASE000000000892556/COVER/cover1.jpg</t>
  </si>
  <si>
    <t>ЭксклюзивКлассика Митчелл Унесенные ветром т. 1 (замена обложки)</t>
  </si>
  <si>
    <t>– Первая часть культового романа «Унесенные ветром»!
– Вышедшая в 1939 году экранизация завоевала восемь премий «Оскар» и считается одной из самых значимых лент в истории мирового кинематографа.
– Издание серии «Эксклюзивная классика» — книги в удобном формате и мягкой обложке.</t>
  </si>
  <si>
    <t>«Унесенные ветром» – история о молодой южанке, дочери состоятельного владельца плантаций в Джорджии, чья беззаботная юность прекращается с началом Гражданской войны. В один миг девушке пришлось повзрослеть: мать умерла, отец болен, а родное поместье разграбили янки.
Эта книга стала самой любимой для нескольких поколений женщин, и ничего равного ей не создано по сей день. Проходят годы и годы, а «Унесенные ветром» не стареют, и теперь уже новым читательницам предстоит смеяться и плакать, любить и страдать, бороться и надеяться вместе с великолепной Скарлетт О’Хара...</t>
  </si>
  <si>
    <t>Тайная опора</t>
  </si>
  <si>
    <t>978-5-17-149252-6</t>
  </si>
  <si>
    <t>ASE000000000865331</t>
  </si>
  <si>
    <t>http://cdn.eksmo.ru/v2/ASE000000000865331/COVER/cover1.jpg</t>
  </si>
  <si>
    <t>ЭксклюзивПсихология Петрановская Тайная опора</t>
  </si>
  <si>
    <t>Абсолютный бестселлер от Людмилы Петрановской – автора, суммарный тираж вышедших книг которого превышает 1 000 000 экземпляров!
Вместе с ребенком и его родителями вы пройдете путь от рождения до взрослости. Вы построите «дорожную карту» взросления и рассмотрите роль привязанности в этом процессе. Людмила Петрановская сосредоточивается на отношениях ребенка со «своими» взрослыми. Каждая глава книжки — это очередной этап детства. Каждый этап — это новые задачи возраста, новые потребности ребенка, новые возможности, но и новые риски, если потребности не будут удовлетворены. Книга позволит вам понять логику: как зависимость и беспомощность превращаются в зрелость, как наши любовь и забота год за годом формируют в ребенке тайную опору, на которой, как на стержне, держится его личность.</t>
  </si>
  <si>
    <t>Людмила Петрановская – российский психолог, педагог и публицист. Автор бестселлеров: «Если с ребёнком трудно», «Selfmama. Лайфхаки для работающей мамы», «В класс пришёл приёмныйребёнок», «Дитя двух семей», а также популярной серии книги «Что делать, если…».
«Все мы родом из детства», – писал один известный французский писатель и летчик. Однако, прежде чем достичь самостоятельности, мы едва ли можем обойтись без взрослых. В своей книге «Тайная опора: привязанность в жизни ребенка» Людмила Петрановская, основываясь на научной теории привязанности, легко и доступно рассказывает о роли родителей на пути к взрослению: «Как зависимость и беспомощность превращаются в зрелость, как наши любовь и забота год за годом формируют в ребенке тайную опору, на которой, как на стержне, держится его личность?» Прочитав эту книгу, вы не только сможете увидеть, что на самом деле стоит за детскими «капризами», «избалованностью», «агрессией», «вредным характером», но и понять, чем помочь своему ребенку, чтобы он рос и развивался, не тратя силы на борьбу за вашу любовь.
Книга «Тайная опора: привязанность в жизни ребенка» будет полезна родителям, педагогам и психологам.</t>
  </si>
  <si>
    <t>Попович</t>
  </si>
  <si>
    <t>Шаргунов С.А.</t>
  </si>
  <si>
    <t>978-5-17-160582-7</t>
  </si>
  <si>
    <t>Шлыкова Алла Сергеевна</t>
  </si>
  <si>
    <t>ASE000000000877176</t>
  </si>
  <si>
    <t>http://cdn.eksmo.ru/v2/ASE000000000877176/COVER/cover1.jpg</t>
  </si>
  <si>
    <t>БолПроза Шаргунов Попович (БОЛЬШАЯ КНИГА)</t>
  </si>
  <si>
    <t>– Сергей Шаргунов — писатель, главный редактор журнала «Юность», лауреат премии «Большая книга»,  автор художественной прозы и биографий, в том числе экранизированного бестселлера «1993».
– Уникальный взгляд на мир. Главный герой — начинающий писатель, который только осваивает свой дар, и происходящее мы видим его глазами.
– Пронзительный, тонкий, местами шокирующий текст. Шаргунов не замалчивает даже самые постыдные проблемы подростков и пишет об этом живо, интеллигентно и трогательно.
– Запоминающиеся пейзажи и яркие истории странствия. В книге увидите и описание центральных улиц Москвы, и Юг России, и даже реалии жизни людей в поселениях Забайкалья.
– Каноничный роман взросления, но в семье священника. Лука борется с отцом, отчаянно пытается ему противостоять и сбегает из дома, но внутри остается таким, каким его воспитали родители.
– Книга продолжает серию «Большая проза», где ранее были изданы произведения Леонида Юзефовича, Алексея Варламова, Ольги Славниковой и других.</t>
  </si>
  <si>
    <t>Сергей Шаргунов (р. 1980) — писатель, главный редактор журнала «Юность», автор книг прозы и биографий, лауреат премии "Большая книга".
«Попович» — новый, долгожданный роман.
Сын священника Лука Артоболевский учится в одиннадцатом классе, готовится к поступлению на филфак, читает Сартра, влюблен в одноклассницу и чувствует, что неотвратимо взрослеет. Строгие правила в семье, соблюдение всех постов и канонов идут вразрез с его желаниями. Он пытается понять — во что и для чего верит, и так ли безгрешны те, кто наставляет его.
А в церкви тем временем появляется странный монах, который учит мальчишку сомнительным вещам и зовет сбежать из дома — туда, где настоящая жизнь.
Роман воспитания превращается в роман приключенческий, книга о вере и неверии — в увлекательную одиссею. 
Вернется ли он домой? Если да, то когда и каким?</t>
  </si>
  <si>
    <t>Атлас баскетбола: рождение современной НБА в картах и схемах</t>
  </si>
  <si>
    <t>Голдсберри К.</t>
  </si>
  <si>
    <t>Большой спорт. Подарочное издание</t>
  </si>
  <si>
    <t>СПОРТ. ФИТНЕС. ОХОТА И РЫБАЛКА</t>
  </si>
  <si>
    <t>СПОРТ. ФИТНЕС. БОЕВЫЕ ИСКУССТВА. ВЫЖИВАНИЕ В ЭКСТРЕМАЛЬНЫХ СИТУАЦИЯХ</t>
  </si>
  <si>
    <t>978-5-17-172658-4</t>
  </si>
  <si>
    <t>БолСпорт(под)</t>
  </si>
  <si>
    <t>ASE000000000887904</t>
  </si>
  <si>
    <t>http://cdn.eksmo.ru/v2/ASE000000000887904/COVER/cover1.jpg</t>
  </si>
  <si>
    <t>БолСпорт(под)Голдсберри Атлас баскетбола: рождение современной НБА в картах и схемах</t>
  </si>
  <si>
    <t>Каждые несколько лет появляется суперзвезда, которая переворачивает все, что мы знаем об НБА. Будь то результативность, комбинации или броски — игроки и тактические приемы принципиально меняют представление о том, как выглядит величие на баскетбольной площадке. На определенное время каждый такой игрок становится для НБА Атласом, несет на плечах ее тяжесть, но при этом прокладывает лиге путь вперед. За последние несколько десятилетий именно такие суперзвезды создали современную НБА.
В книге «Атлас баскетбола» Кирк Голдсберри исследует, как и за счет чего НБА совершила колоссальный рывок в XXI веке. Он прослеживает путь лиги от Майкла Джордана до Николы Йокича, не упуская из внимания и революционные изменения, которые привнесли другие звезды: Аллен Айверсон, Кобе Брайант, Стефен Карри и, разумеется, Леброн Джеймс. Голдсберри сыграл важную роль в статистической революции НБА и создал яркий способ сравнивать и оценивать вклад игроков в трансформацию баскетбола без определения лучших или худших среди величайших. «Атлас баскетбола» — уникальный пример того, что аналитика может быть не сухой, а благодаря картам и схемам яркой и наглядной.</t>
  </si>
  <si>
    <t>Спорт. Самооборона</t>
  </si>
  <si>
    <t>Виды спорта</t>
  </si>
  <si>
    <t>Спортивные игры с мячом</t>
  </si>
  <si>
    <t>114.06.1.1</t>
  </si>
  <si>
    <t>Старик Хоттабыч</t>
  </si>
  <si>
    <t>Лагин Л.И.</t>
  </si>
  <si>
    <t>Детская книга. Премьера</t>
  </si>
  <si>
    <t>978-5-17-189704-8</t>
  </si>
  <si>
    <t>ДетКнПремьера</t>
  </si>
  <si>
    <t>ASE000000000901570</t>
  </si>
  <si>
    <t>http://cdn.eksmo.ru/v2/ASE000000000901570/COVER/cover1.jpg</t>
  </si>
  <si>
    <t>ДетКнПремьера Лагин Старик Хоттабыч</t>
  </si>
  <si>
    <t>Давным-давно древний джинн Гассан Абдуррахман ибн Хоттаб очень сильно прогневал великого повелителя Сулеймана, за что был заключён в бутылку и брошен на дно реки. Несколько тысячелетий спустя этот сосуд оказался в руках у пионера Вольки Костылькова, который из любопытства решил его открыть. Так начинается невероятная история дружбы и приключений тринадцатилетнего мальчишки и древнего джинна. Вместе с новыми друзьями Хоттабычу предстоит узнать и полюбить этот странный современный мир!</t>
  </si>
  <si>
    <t>«Старик Хоттабыч» – фантастическая повесть Лазаря Лагина, впервые опубликованная в 1940 году. В ней описана удивительная история дружбы советского пионера Вольки Костылькова с тысячелетним джинном Хоттабычем. Героев ждут невероятные приключения, полные чудес, волшебства и, конечно, опасностей. Но настоящей дружбе все нипочем, и вместе можно преодолеть любые невзгоды!
Для среднего школьного возраста.</t>
  </si>
  <si>
    <t>Дикарь</t>
  </si>
  <si>
    <t>Суржевская М.</t>
  </si>
  <si>
    <t>Завораживающее фэнтези. Новый формат</t>
  </si>
  <si>
    <t>978-5-17-191715-9</t>
  </si>
  <si>
    <t>ЗавораживающееФэнтези</t>
  </si>
  <si>
    <t>ASE000000000903252</t>
  </si>
  <si>
    <t>http://cdn.eksmo.ru/v2/ASE000000000903252/COVER/cover1.jpg</t>
  </si>
  <si>
    <t>ЗавораживающееФэнтези Суржевская Дикарь</t>
  </si>
  <si>
    <t>Он - одичавший отшельник со шрамом на лице и ружьем в руках. Она - рыжая упрямица, которая не боится ни его угроз, ни его темного прошлого. Он пытается выгнать ее из дома, она - разгадать его тайну. Теперь им предстоит не только ужиться друг с другом, но и выстоять против магии, которая спит в стенах загадочного поместья.</t>
  </si>
  <si>
    <t>Завораживающее фэнтези</t>
  </si>
  <si>
    <t>978-5-17-155654-9</t>
  </si>
  <si>
    <t>ЗавораживающееФэнтези(бол</t>
  </si>
  <si>
    <t>ASE000000000872189</t>
  </si>
  <si>
    <t>http://cdn.eksmo.ru/v2/ASE000000000872189/COVER/cover1.jpg</t>
  </si>
  <si>
    <t>ЗавораживающееФэнтези(бол)Суржевская Дикарь</t>
  </si>
  <si>
    <t>Книга «Дикарь» от Марины Суржевской теперь в уникальном подарочном издании! Суперобложка, иллюстрированный форзац, цветные и черно-белые иллюстрации внутри! Для поклонников Мары Вульф.
Тяжело, когда беды сваливаются на голову одна за другой: развод с мужем, переезд из столицы в провинцию, в наследство досталась развалюха вместо шикарного особняка… Но даже на этом они не закончились! В доме, где, оставив старую жизнь, должна поселиться София, уже поселился кое-кто другой. Настоящий Дикарь! И он очень ей не нравится. А самое главное — это взаимно, и самопровозглашенный владелец дома не намерен терпеть ее на своей территории. Но делать нечего, придется или бороться, или уживаться. К чему приведет их противостояние? И что будет, если оно сможет зажечь в душе обоих новое жаркое чувство?</t>
  </si>
  <si>
    <t>Если приходится разводиться с мужем – это обидно. Если нужно сменить столицу на глухую провинцию – это неприятно. Если наследством оказывается не особняк, а развалюха – это очень грустно. А если становится известно, что твой дом еще и занят настоящим дикарем, без совести и чести – это просто катастрофа!</t>
  </si>
  <si>
    <t>Корейский язык: визуальный словарь-раскраска</t>
  </si>
  <si>
    <t>Толмачева А.Е., Грибкова В.В.</t>
  </si>
  <si>
    <t>Изучаем лексику. Визуальный словарь-раскраска</t>
  </si>
  <si>
    <t>978-5-17-161240-5</t>
  </si>
  <si>
    <t>145х195</t>
  </si>
  <si>
    <t>62x82/16</t>
  </si>
  <si>
    <t>ИзучаемЛексику</t>
  </si>
  <si>
    <t>ASE000000000877302</t>
  </si>
  <si>
    <t>http://cdn.eksmo.ru/v2/ASE000000000877302/COVER/cover1.jpg</t>
  </si>
  <si>
    <t>ИзучаемЛексику Корейский язык: визуальный словарь-раскраска</t>
  </si>
  <si>
    <t>Анна Толмачева — востоковед, переводчик, выпускница Института стран Азии и Африки МГУ, проходила стажировки в Сеуле и Лаосе. Любит путешествовать и посещать места, до которых редко добираются туристы. Занимается исследованием экономики Северной и Южной Кореи, а также их культурной и языковой составляющих. 
Грибкова Виктория — переводчик, преподаватель корейского языка, выпускница корейского университета Вон Гван. Страстная поклонница путешествий по Южной Корее. Увлекается традиционными корейскими барабанными ритмами. Поначалу считала, что корейский язык — это просто хобби, но теперь понимает, что остановиться в изучении невозможно: чем больше узнаешь, тем больше затягивает.
•   Быстрый и легкий способ выучить наиболее распространенные слова и фразы на корейском языке 
•   Уникальный формат – изучай и раскрашивай 
•   Познакомит с культурой и традициями Южной Кореи 
•   Лексика распределена по тематическому принципу: от путешествий и развлечений до корейских праздников и традиций
•   Содержит более 100 детализированных иллюстраций для раскрашивания</t>
  </si>
  <si>
    <t>Испанский язык за 5 минут в день</t>
  </si>
  <si>
    <t>Игнашина З.Н., Попова Е.А.</t>
  </si>
  <si>
    <t>Иностранный за 5 минут в день</t>
  </si>
  <si>
    <t>978-5-17-187381-3</t>
  </si>
  <si>
    <t>Иностр(за 5 минут в день)</t>
  </si>
  <si>
    <t>ASE000000000899848</t>
  </si>
  <si>
    <t>http://cdn.eksmo.ru/v2/ASE000000000899848/COVER/cover1.jpg</t>
  </si>
  <si>
    <t>Иностр(за 5 минут в день)Испанский язык</t>
  </si>
  <si>
    <t>Зоя Николаевна Игнашина — кандидат филологических наук, старший преподаватель Финансового университета при Правительстве Российской Федерации, автор множества справочных и учебных пособий по английскому и испанскому языкам.
Евгения Андреевна Попова — кандидат филологических наук, доцент кафедры второго иностранного языка Института иностранных языков имени Мориса Тореза.
«Испанский язык за 5 минут в день» — это практический самоучитель, который поможет вам быстро и без усилий овладеть необходимыми грамматическими конструкциями и заговорить на испанском!
В каждом уроке дается одно базовое выражение и несколько новых слов. После прохождения 312 уроков по 5 минут вы сможете легко поддержать беседу на простые темы.
Книга адресована всем, кто хочет овладеть базовыми фразами на испанском языке, и отлично подойдет как обучающимся с нуля, так и тем, кто уже изучает язык самостоятельно или на курсах.</t>
  </si>
  <si>
    <t>Испанский язык</t>
  </si>
  <si>
    <t>114.14.6.1</t>
  </si>
  <si>
    <t>Российская империя. Коллекция цветных фотографий. Фотограф Сергей Михайлович Прокудин-Горский</t>
  </si>
  <si>
    <t>Прокудин-Горский С.М.</t>
  </si>
  <si>
    <t>История России в цвете</t>
  </si>
  <si>
    <t>978-5-17-162625-9</t>
  </si>
  <si>
    <t>ИсторияРоссии(в цвете)</t>
  </si>
  <si>
    <t>ASE000000000879341</t>
  </si>
  <si>
    <t>http://cdn.eksmo.ru/v2/ASE000000000879341/COVER/cover1.jpg</t>
  </si>
  <si>
    <t>ИсторияРоссии(в цвете)Прокудин-Горский Российская империя. Коллекция цветных фотографий. Фотограф Сергей Михайлович Прокудин-Горский</t>
  </si>
  <si>
    <t>Сергей Михайлович Прокудин-Горский (1863–1944) — изобретатель, фотограф, издатель и общественный деятель, первооткрыватель цветной фотографии в России. Цель работы Сергея Михайловича — запечатлеть «в натуральных красках» всю красоту и богатство Российской империи, используя технологию совмещения кадров.
С 1903 по 1916 гг. Прокудин-Горский успел сделать около трех с половиной тысяч цветных снимков, составивших его уникальное наследие «Коллекцию достопримечательностей Российской империи», которое хранится в Библиотеке Конгресса США.
Коллекция Прокудина-Горского — это своеобразная энциклопедия по истории Российской империи. Многие памятники прошлого, запечатленные фотографом, мы можем видеть только на этих снимках. Нет уже того житейского уклада, а главное, тех людей — свидетелей и участников событий, произошедших в Российской империи начала XX века.
В книге представлены как известные, так и довольно редкие снимки фотографа, которые Прокудин-Горский делал путешествуя по Центральной России, Мариинскому водному пути, Средней Азии, Уралу, Сибири и Кавказу.</t>
  </si>
  <si>
    <t>Худеющий. Дорожные работы</t>
  </si>
  <si>
    <t>978-5-17-147891-9</t>
  </si>
  <si>
    <t>ROADWORK</t>
  </si>
  <si>
    <t>ASE000000000864070</t>
  </si>
  <si>
    <t>http://cdn.eksmo.ru/v2/ASE000000000864070/COVER/cover1.jpg</t>
  </si>
  <si>
    <t>Кинг(нов)Худеющий. Дорожные работы</t>
  </si>
  <si>
    <t>От автора культовых бестселлеров «Оно», «Сияние» и «Кладбище домашних животных».
Два ранних романа Стивена Кинга под одной обложкой.
Стивен Кинг — один из самых популярных авторов современности. Он написал более шести десятков бестселлеров, которые переведены на 44 языка, изданы в 80 странах и разошлись по миру тиражом свыше 400 000 000 экземпляров.</t>
  </si>
  <si>
    <t>Ужас, что пришел в сытый богатый городок, принял обличье цыганского табора. Цыгане, вечные бродяги, за мелкие монеты развлекающие толпу, владеют стародавними секретами черного колдовского искусства. И когда довольный жизнью адвокат Билли Халлек случайно сбивает машиной старуху из табора и не несет наказания за случившееся, «цыганский барон» наказывает его сам. Расплата за содеянное такова, что Билли еще тысячу раз пожалеет, что остался в живых, ибо смерть была бы милостью...
В обычном маленьком городке живет обычный человек, медленно, но верно погружающийся в пучину черной ненависти к себе и окружающим. Нужен всего лишь повод, чтобы ненависть выплеснулась на волю потоком хлещущей крови. И когда повод находится, обычного человека, ставшего убийцей, уже не остановить...</t>
  </si>
  <si>
    <t>Король старьевщиков</t>
  </si>
  <si>
    <t>Клэр Кассандра</t>
  </si>
  <si>
    <t>Бестселлеры Кассандры Клэр</t>
  </si>
  <si>
    <t>978-5-17-164148-1</t>
  </si>
  <si>
    <t>Клэр(best)</t>
  </si>
  <si>
    <t>The Ragpicker King</t>
  </si>
  <si>
    <t>ASE000000000881281</t>
  </si>
  <si>
    <t>http://cdn.eksmo.ru/v2/ASE000000000881281/COVER/cover1.jpg</t>
  </si>
  <si>
    <t>Клэр(best)Ловец мечей-2.Король старьевщиков (+мерч)</t>
  </si>
  <si>
    <t>– Вторая часть цикла «Миры Кассандры Клэр. Ловец мечей»: эпическое фэнтези с дворцовыми интригами, магией и запретными чувствами.
– Лимитированное издание: полусупер, карта мира на форзацах, пять лимитированных открыток с иллюстрациями от известных американских художниц Frostbite Studios и Charlie Bowater. Впервые в России!
– Кассандра Клэр — американская писательница, автор культового цикла «Орудия смерти». Ее книги переведены на 35 языков, а суммарный мировой тираж превышает 36 000 000 экземпляров. 
– В Кастеллане кипят страсти: двойник принца берётся за расследование массового убийства во дворце, а девушка, выдававшая себя за Богиню, ищет способ спасти друга. Их единственный шанс — союз с Королем Старьевщиков, властителем подполья.
– Для поклонников эпического фэнтези, дворцовых интриг, магии и сложных отношений героев.</t>
  </si>
  <si>
    <t>Кел Сарен, двойник наследного принца сверкающего города Кастеллан, Конора, должен найти виновных в резне во дворце. Единственные зацепки находятся у Короля Старьевщиков, печально известного преступника, правящего подпольем Кастеллана.
Тем временем, чтобы спасти умирающего друга, Лин Кастер ложно заявила, что она — Возрожденная Богиня, которой суждено спасти свой народ. Теперь к ней прибыл пугающий, но странно притягательный лидер ее народа, чтобы испытать ее силы. Цена провала — изгнание, и только благодаря союзу с Королем Старьевщиков она сможет продолжать пользоваться магией.
По мере того как напряжение в Кастеллане достигает апогея, Лин и Кел должны решить, кому доверять, когда любой неверный шаг означает смерть — или нечто худшее.</t>
  </si>
  <si>
    <t>Каменный век-1 (сборник)</t>
  </si>
  <si>
    <t>Белин Л.</t>
  </si>
  <si>
    <t>Коллекция боевой фантастики</t>
  </si>
  <si>
    <t>978-5-17-192713-4</t>
  </si>
  <si>
    <t>КоллекцияБоевФантастики</t>
  </si>
  <si>
    <t>ASE000000000904050</t>
  </si>
  <si>
    <t>http://cdn.eksmo.ru/v2/ASE000000000904050/COVER/cover1.jpg</t>
  </si>
  <si>
    <t>КоллекцияБоевФантастики Белин Каменный век-1 (сборник)(ИДЛенинград)</t>
  </si>
  <si>
    <t>Дмитрий Васильевич Коробов умер уважаемым профессором ан
тропологии, а очнулся в теле израненного юноши посреди тундровой 
степи, окружённый ледяными горами и пещерными гиенами. Во
круг — суровый первобытный мир последнего ледникового периода, 
где выживание зависит от личной силы, благословения древних духов 
и остроты копья. А в его памяти — вся будущая история человечества: 
открытия и катастрофы, великие прорывы и роковые тупики.
Но знания человека XXI века ещё ничего не значат там, где правит 
право сильного. Прежде чем пытаться изменить будущее, ему предсто
ит выжить, заслужить доверие и завоевать своё место у костра.</t>
  </si>
  <si>
    <t>Алиса в Стране чудес = Alice's Adventures in Wonderland: читаем в оригинале с комментарием</t>
  </si>
  <si>
    <t>Кэрролл Л.</t>
  </si>
  <si>
    <t>Комментированное чтение на английском языке</t>
  </si>
  <si>
    <t>978-5-17-155825-3</t>
  </si>
  <si>
    <t>КомментЧтениеАнглЯз(неада</t>
  </si>
  <si>
    <t>ASE000000000872356</t>
  </si>
  <si>
    <t>http://cdn.eksmo.ru/v2/ASE000000000872356/COVER/cover1.jpg</t>
  </si>
  <si>
    <t>КомментЧтениеАнглЯз(неадапт)Carroll Алиса в Стране чудес = Alice's Adventures in Wonderland: читаем в оригинале с комментарием</t>
  </si>
  <si>
    <t>Лучший способ учить иностранный язык — это читать художественное произведение, постепенно овладевая лексикой и грамматикой.
Совершенствуйте свой английский язык по уникальной методике вместе со сказочной повестью Льюиса Кэрролла «Алиса в Стране чудес». Это история о девочке Алисе, которая, недолго думая, погналась за Белым Кроликом, одетым по самой последней моде, и случайно упала в кроличью нору. Там её ждут невероятные приключения в волшебной стране — Стране чудес, которую населяют странные существа: Гусеница, колода карт, Мартовский Заяц, птица Додо, Безумный Шляпник, Чеширский Кот и властная Королева Червей. В этой стране нет правил и законов, а если идти, куда глаза глядят, можно узнать массу интересного. Чем же закончится приключение Алисы в подземной стране?
Полный текст произведения снабжён подробным лексико-грамматическим комментарием с отсылками на правила в Грамматическом справочнике. В конце книги помещён англо-русский словарь, включающий лексику повести.
Издание предназначено для всех, кто учит английский язык и желает читать книги на языке оригинала.</t>
  </si>
  <si>
    <t>Избранные места из переписки с самим собой</t>
  </si>
  <si>
    <t>Чижов Е.</t>
  </si>
  <si>
    <t>978-5-17-190987-1</t>
  </si>
  <si>
    <t>ASE000000000902691</t>
  </si>
  <si>
    <t>http://cdn.eksmo.ru/v2/ASE000000000902691/COVER/cover1.jpg</t>
  </si>
  <si>
    <t>КультРазговор Чижов Избранные места из переписки с самим собой</t>
  </si>
  <si>
    <t>– «Избранные места из переписки с самим собой» - посмертный сборник эссе и рассказов Евгения Чижова, автора романов «Перевод с подстрочника» и «Собиратель рая», лауреата премий «Ясная Поляна» и «Венец». В книге собраны тексты разных лет, в которых личные воспоминания переплетаются с наблюдениями за людьми и размышлениями о судьбе целого поколения.
– Особое место в сборнике занимают воспоминания о девяностых - времени, когда вместе с привычным укладом жизни рушились прежние представления о мире. Чижов, работавший тогда адвокатом по уголовным делам, рассказывает об удивительных встречах, опасных ситуациях и людях, чьи судьбы стали отражением противоречивой эпохи.
– В эссе автор обращается к литературе, философии, истории и собственному жизненному опыту. Его размышления складываются в своеобразную хронику наблюдений за человеком и временем, где повседневные события становятся поводом для неожиданных выводов, а воспоминания о прошлом помогают иначе взглянуть на настоящее.
– Художественную часть сборника составляют четыре рассказа о людях, столкнувшихся с обстоятельствами, которые невозможно предвидеть. Возвращение женщины из прошлого, судьба писателя в изменившемся мире, мучительная ревность и последствия войны - за разными сюжетами обнаруживаются общие вопросы о памяти, человеческих отношениях и непредсказуемости жизни.
– Проза Чижова соединяет тонкую иронию, философскую глубину и пристальное внимание к человеческим слабостям. Он умеет находить необычное в повседневном, трагическое - в случайном, а за частными историями различать приметы целой эпохи. «Избранные места из переписки с самим собой» позволяют увидеть писателя с разных сторон - как наблюдателя, рассказчика и внимательного исследователя человеческой природы.</t>
  </si>
  <si>
    <t>Евгений Чижов (1966–2025) — прозаик, автор многих книг, среди которых «Перевод с подстрочника» и «Собиратель рая»; лауреат премий «Ясная Поляна» и «Венец», дважды финалист «Большой книги». В сборник «Избранные места из переписки с самим собой» вошли тексты, написанные в разные годы и объединенные темой времени, которое ломает и выплавляет людей.
Рассказы и эссе Евгения Чижова — это хроника столкновения человека с эпохой, которая разламывает судьбы, но порой дарит редкие мгновения прозрения. Он писал о тех, кто оказался на обочине жизни, о потерянных поколениях и о том, как из обломков рождается подлинная свобода. 
«Тихий голос человека, которого забивают другие голоса, — а если дать себе труд прислушаться, то понимаешь: вот им-то и было сказано что-то действительно верное».
Александр Чанцев
«Прочитав “Собирателя рая”, я поняла, что мы все собиратели рая, мы его хранители, а ты нас придумал».
Саша Николаенко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t>
  </si>
  <si>
    <t>111.09.2.1</t>
  </si>
  <si>
    <t>ОГЭ. Обществознание. Новый полный справочник для подготовки к ОГЭ</t>
  </si>
  <si>
    <t>Самый популярный справочник для подготовки к ОГЭ</t>
  </si>
  <si>
    <t>978-5-17-188055-2</t>
  </si>
  <si>
    <t>ASE000000000900332</t>
  </si>
  <si>
    <t>http://cdn.eksmo.ru/v2/ASE000000000900332/COVER/cover1.jpg</t>
  </si>
  <si>
    <t>ОГЭ 27!Обществознание. Новый полный справочник для подготовки к ОГЭ(2-ое издание)</t>
  </si>
  <si>
    <t>В справочнике представлен материал курса "Обществознание" в объёме, проверяемом на основном государственном экзамене. Структура книги соответствует современному кодификатору элементов содержания по предмету, на основе которого составлены экзаменационные задания. Полнота, компактность, наглядность и чёткость изложения обеспечивают максимальную эффективность подготовки к экзамену.</t>
  </si>
  <si>
    <t>Рождественские истории</t>
  </si>
  <si>
    <t>Гофман Э., Лагерлеф С.,Генри О.,  Джером К.Д., Андерсен Х., Куприн А.И., Грин А.С., Достоевский Ф.М., Толстая С.А., Чарская Л.А., Аверченко А.Т., Гайдар А.П.</t>
  </si>
  <si>
    <t>Подарок под елку</t>
  </si>
  <si>
    <t>978-5-17-175041-1</t>
  </si>
  <si>
    <t>ПодарокПодЕлку</t>
  </si>
  <si>
    <t>Ernst Theodor Amadeus Hoffmann. Nußknacker</t>
  </si>
  <si>
    <t>ASE000000000889894</t>
  </si>
  <si>
    <t>http://cdn.eksmo.ru/v2/ASE000000000889894/COVER/cover1.jpg</t>
  </si>
  <si>
    <t>ПодарокПодЕлку Гофман/Лагерлеф Рождественские истории</t>
  </si>
  <si>
    <t>Рождество и Новый год – светлые праздники, которые дарят людям радость, любовь и тепло. Вся семья собирается вместе, дома царят уют и гармония. Не только дети, но и взрослые ждут чуда…
В этом сборнике объединены произведения русских и иностранных классиков: Э. Т. А. Гофмана, О. Генри, Л. Чарской, А. Аверченко… Вместе с героями рассказов читатели почувствуют атмосферу волшебства и праздника, а их души наполнятся надеждой и милосердием.</t>
  </si>
  <si>
    <t>Италия. Полная история</t>
  </si>
  <si>
    <t>Боллиторе С.</t>
  </si>
  <si>
    <t>Полная история страны</t>
  </si>
  <si>
    <t>978-5-17-164065-1</t>
  </si>
  <si>
    <t>ПолнИсторияСтраны</t>
  </si>
  <si>
    <t>ASE000000000881168</t>
  </si>
  <si>
    <t>http://cdn.eksmo.ru/v2/ASE000000000881168/COVER/cover1.jpg</t>
  </si>
  <si>
    <t>ПолнИсторияСтраны Италия. Полная история</t>
  </si>
  <si>
    <t>Италия – страна с историей, которая насчитывает не одну тысячу лет. Цезарь, Наполеон, Леонардо да Винчи – великие итальянцы, которые покорили мир! А сколько открытий и достижений во всех областях науки и искусства было совершено именно в Италии! Все самые важные события от этрусков до Берлускони найдет читатель в этой книге. Интересно читать и легко запомнить все даты, имена и события и поразить друзей эрудицией.</t>
  </si>
  <si>
    <t>История частей света, отдельных регионов и стран</t>
  </si>
  <si>
    <t>114.19.1.4</t>
  </si>
  <si>
    <t>Жизнеописание цезарей</t>
  </si>
  <si>
    <t>Плутарх</t>
  </si>
  <si>
    <t>Популярная философия с иллюстрациями</t>
  </si>
  <si>
    <t>978-5-17-149738-5</t>
  </si>
  <si>
    <t>ПопФилософияИллюстр</t>
  </si>
  <si>
    <t>ASE000000000866081</t>
  </si>
  <si>
    <t>http://cdn.eksmo.ru/v2/ASE000000000866081/COVER/cover1.jpg</t>
  </si>
  <si>
    <t>ПопФилософияИллюстр Плутарх Жизнеописание цезарей</t>
  </si>
  <si>
    <t>Плутарх из Херонеи (ок. 46–127 гг. н.э.) — древнегреческий сторик, философ и писатель-моралист периода Римской Империи. «Сравнительные жизнеописания» представляют собой уникальное историческое произведение, в котором автор проводит параллели между жизнью знаменитых греков и римлян. Среди его персонажей такие известные фигуры, как цари Ликург и Нума Помпилий, полководцы Алкивиад и Кориолан, ораторы Демосфен и Цицерон, военачальники Деметрий Полиоркет и Марк Антоний, а также многие другие. 
В своем труде Плутарх акцентирует внимание на роли обродетели и судьбы, а также влиянии характера на деяния человека. В настоящее издание вошли две парные биографии, «Тесей 
и Ромул», «Александр и Цезарь», которые снабжены комментариями и разъяснениями специалиста. Книга адресована студентам, а также широкому кругу читателей, интересующихся историей Античности.</t>
  </si>
  <si>
    <t>Биографии и мемуары исторических фигур, государственных и общественных деятелей</t>
  </si>
  <si>
    <t>111.07.4.1</t>
  </si>
  <si>
    <t>Планирование через рисунок. Практическое рисование</t>
  </si>
  <si>
    <t>Тимина И.</t>
  </si>
  <si>
    <t>Практическое рисование</t>
  </si>
  <si>
    <t>978-5-17-175125-8</t>
  </si>
  <si>
    <t>ПрактичРисование</t>
  </si>
  <si>
    <t>ASE000000000889972</t>
  </si>
  <si>
    <t>http://cdn.eksmo.ru/v2/ASE000000000889972/COVER/cover1.jpg</t>
  </si>
  <si>
    <t>ПрактичРисование Тимина Планирование через рисунок. Практическое рисование</t>
  </si>
  <si>
    <t>Ирина Тимина — психолог-консультант, коуч и инструктор нейрографики. Более 18 лет она работает с развитием людей и команд, проводит стратегические сессии и обучает методам визуального мышления и планирования. В своей практике она соединяет психологию, коучинг и рисование, превращая визуальные образы в инструмент осмысления целей и поиска решений.
Иногда цель легче увидеть, чем сформулировать словами.
Эта тетрадь-практикум предлагает необычный способ планирования — через рисунок и визуализацию. Раскрашивая метафорические изображения, вы шаг за шагом сможете определить свои ценности, увидеть ресурсы, наметить путь к цели и превратить мечту в понятный план действий.
Каждая страница книги становится пространством для размышления и творчества: линии помогают структурировать мысли, а цвет делает будущие решения яснее. Постепенно перед вами складывается целостная картина — от первых образов и ощущений до конкретных шагов и действий.
Иногда достаточно одной линии, чтобы мысль обрела форму, а цель стала ближе.
Откройте книгу, возьмите карандаши и начните планировать через рисунок — путь от идеи к действию.</t>
  </si>
  <si>
    <t>Приключения пингвинёнка. Официальная новеллизация</t>
  </si>
  <si>
    <t>Тютявина-Коштанова Ю.С.</t>
  </si>
  <si>
    <t>Приключения пингвинёнка (КИНО)</t>
  </si>
  <si>
    <t>978-5-17-189959-2</t>
  </si>
  <si>
    <t>Качуренко Арина Сергеевна</t>
  </si>
  <si>
    <t>ПриклПингвинёнка(КИНО)</t>
  </si>
  <si>
    <t>ASE000000000901846</t>
  </si>
  <si>
    <t>http://cdn.eksmo.ru/v2/ASE000000000901846/COVER/cover1.jpg</t>
  </si>
  <si>
    <t>ПриклПингвинёнка(КИНО)Приключения пингвинёнка. Официальная новеллизация</t>
  </si>
  <si>
    <t>Пингвинёнка Кви переводят из Московского зоопарка в другой город. Однако в процессе транспортировки случается авария, и малыш оказывается один в большом городе. Так начинается его невероятное путешествие домой.</t>
  </si>
  <si>
    <t>Система упражнений для мозга от тренеров СССР. Быстро справиться с тревогой, контролировать стресс и настроиться на успех</t>
  </si>
  <si>
    <t>Прописи для позитивного мышления</t>
  </si>
  <si>
    <t>978-5-17-190796-9</t>
  </si>
  <si>
    <t>ПрописиПозитивМышления</t>
  </si>
  <si>
    <t>ASE000000000902314</t>
  </si>
  <si>
    <t>http://cdn.eksmo.ru/v2/ASE000000000902314/COVER/cover1.jpg</t>
  </si>
  <si>
    <t>ПрописиПозитивМышления Система упражнений для мозга от тренеров СССР. Быстро справиться с тревогой, контролировать стресс и настроиться на успех</t>
  </si>
  <si>
    <t>Волнение крадет 10% успеха и… 90% подготовки! 
Замечали, что даже отрепетированный на 100% текст, заученные движения и аргументы вылетают из головы, когда вы теряете контроль над своими эмоциями? Этим можно управлять!
Как контролировать волнение перед стартом знали великие тренеры сборных СССР. У их подопечных не было права на ошибку — чемпионаты и Олимпиады должны быть выиграны. Поэтому были разработаны специальные методики, которые помогали за считанные минуты взять под контроль эмоции и тело.
Эта книга-тренажер состоит из упражнений, которые использовали для работы лучшие спортсмены СССР! Теперь вы сможете провести диагностику своего «предстартового состояния» и попробовать разные инструменты саморегуляции. В итоге у вас появится личный арсенал «шпаргалок», которые можно применять каждый день и даже за пять минут до волнующего события! 
Книга подойдет не только спортсменам. Тренироваться важно и нужно всем, чтобы волнение не мешало вам идти вперед к личным победам.</t>
  </si>
  <si>
    <t>Убийство на острове</t>
  </si>
  <si>
    <t>Кларк Л.</t>
  </si>
  <si>
    <t>978-5-17-177612-1</t>
  </si>
  <si>
    <t>ONE OF THE GIRLS</t>
  </si>
  <si>
    <t>ASE000000000891757</t>
  </si>
  <si>
    <t>http://cdn.eksmo.ru/v2/ASE000000000891757/COVER/cover1.jpg</t>
  </si>
  <si>
    <t>ПсихТриллер(м)Кларк Убийство на острове</t>
  </si>
  <si>
    <t>– «Убийство на острове» Люси Кларк — психологический триллер с захватывающим сюжетом и атмосферой средиземноморского курорта, где за фасадом идиллии скрываются мрачные тайны. Это седьмой роман автора, отмеченный статусом «Выбор редактора» на «Амазон» и собравший более 25 000 отзывов читателей.
– Люси Кларк — известная британская писательница, чьи романы издаются в 25 странах, а суммарный тираж превышает 1 000 000 экземпляров.
– В центре сюжета — девичник на живописном греческом острове: прогулки по мощеным улочкам, вечера в уютных ресторанчиках, купание под звездами… Но идиллию нарушают вскрывшиеся тайны прошлого: измены, предательства, обман.
– Одна из подруг невесты намерена помешать свадьбе любой ценой, а затем на острове происходит убийство — интрига нарастает с каждой страницей.
– Роман исследует сложные отношения между подругами, природу ревности и предательства, а также то, как давние секреты могут разрушить даже самые крепкие связи.
– Издание входит в серию «Психологический триллер (м)» — коллекцию напряженных историй с глубоким психологизмом и неожиданными развязками. Продуманный дизайн обложки передает драматичную и интригующую атмосферу книги.</t>
  </si>
  <si>
    <t>Шесть девушек планировали устроить девичник на залитом солнцем греческом острове. Казалось бы, их небольшое путешествие началось просто идеально: прогулки по живописным мощеным улочкам, вечера в уютных ресторанчиках и купание под звездами. Однако внезапно что-то пошло не так...
Начали вскрываться тайны прошлого: измены, предательства, обман.
К тому же одна из подруг невесты намерена во что бы то ни стало помешать свадьбе.
И очень скоро на острове случится убийство. Кто же станет жертвой?..</t>
  </si>
  <si>
    <t>Дорога без возврата</t>
  </si>
  <si>
    <t>Сапковский А.</t>
  </si>
  <si>
    <t>Легендарные фантастические сериалы</t>
  </si>
  <si>
    <t>978-5-17-119960-9</t>
  </si>
  <si>
    <t>Сапковский(нов)</t>
  </si>
  <si>
    <t>ASE000000000848325</t>
  </si>
  <si>
    <t>http://cdn.eksmo.ru/v2/ASE000000000848325/COVER/cover1.jpg</t>
  </si>
  <si>
    <t>Сапковский(нов)Ведьмак.Дорога без возврата ( 2-ое издание)</t>
  </si>
  <si>
    <t>— От создателя знаменитого цикла «Ведьмак».
— В данное издание вошли примыкающая к циклу «Ведьмак» повесть «Дорога без возврата», неканоничный финал ведьмачьей саги «Что-то кончается, что-то начинается», а также рассказы и эссе автора.
— Анджей Сапковский — один из самых популярных современных польских авторов, совокупный тираж его книг превышает 15 000 000 экземпляров.</t>
  </si>
  <si>
    <t>«Дорога без возврата» – сборник малой прозы от Анджея Сапковского.
В нем мы снова перенесемся в мир Геральта и Йеннифер, Лютика и Цири. Узнаем неожиданные подробности о приключениях Алисы в Стране чудес и по-новому взглянем на историю о бременских музыкантах. Страницы «Бестиария» познакомят нас с монстрами и волшебными существами – как знакомых Геральту, так и тех, с кем ему встретиться не довелось. А блистательное эссе «Вареник, или Нет золота в Серых горах» преподнесет несколько уроков начинающим писателям, увлеченным жанром фэнтези.</t>
  </si>
  <si>
    <t>Переходный возраст</t>
  </si>
  <si>
    <t>Старобинец А.А.</t>
  </si>
  <si>
    <t>Особое зрение: проза Анны Старобинец</t>
  </si>
  <si>
    <t>978-5-17-192957-2</t>
  </si>
  <si>
    <t>СтаробинецПроза</t>
  </si>
  <si>
    <t>ASE000000000904346</t>
  </si>
  <si>
    <t>http://cdn.eksmo.ru/v2/ASE000000000904346/COVER/cover1.jpg</t>
  </si>
  <si>
    <t>СтаробинецПроза Переходный возраст</t>
  </si>
  <si>
    <t>Каждая книга Анны Старобинец становится событием. Мрачными готическими историями Старобинец завоевала звание «королевы российского хоррора» и «отечественного Стивена Кинга». Ее прозу сразу стали сравнивать с сочинениями Р. Брэдбери и А. Азимова, Л.Петрушевской и даже Ф. Кафки. Детский дневник, с презабавными ошибками и описками, постепенно перерастает в исповедь самого настоящего монстра, убить которого можно — а победить нельзя. Странные люди становятся страшными, тогда как страшные на поверку оказываются только странными. Бездны, полные звезд, разверзаются не в небе и не в земле, а в мозгу.</t>
  </si>
  <si>
    <t>Как изменить жизнь за 30 дней. Адвент-календарь</t>
  </si>
  <si>
    <t>Батаева Э.</t>
  </si>
  <si>
    <t>Твоя опора</t>
  </si>
  <si>
    <t>978-5-17-191733-3</t>
  </si>
  <si>
    <t>Дятлова Полина Сергеевна</t>
  </si>
  <si>
    <t>ТвояОпора</t>
  </si>
  <si>
    <t>ASE000000000903291</t>
  </si>
  <si>
    <t>http://cdn.eksmo.ru/v2/ASE000000000903291/COVER/cover1.jpg</t>
  </si>
  <si>
    <t>ТвояОпора Батаева Как изменить жизнь за 30 дней. Адвент-календарь</t>
  </si>
  <si>
    <t>Эльмира Батаева — супервизор, дипломированный психолог с многолетней практикой, автор четырех книг.
Эта рабочая тетрадь построена по принципу 30 дней — 30 шагов к новой жизни. Здесь нет сложных терминов и долгих лекций. Вместо этого вы найдете простые задания, терапевтические тексты для размышлений и пространство для своих мыслей.
С помощью тетради вы сможете:
•   понять, что происходит с вашей жизнью прямо сейчас и что необходимо изменить;
•   определить, каким вы видите свое будущее и что можете сделать для него уже сейчас;
•   проработать страхи и обиды, которые отнимают вашу энергию и мешают вам достичь целей;
•   осознать свою уникальность и создать устойчивый фундамент для будущих изменений.
Эта тетрадь создана для тех, кто устал от бесконечных обещаний начать завтра. Она поможет прожить этот месяц иначе — глубже, честнее и смелее.
Сделайте первый шаг к той жизни, которую вы заслуживаете!</t>
  </si>
  <si>
    <t>Испанский язык. Тренажер по чтению и говорению для полных нулей</t>
  </si>
  <si>
    <t>Тренажеры для полных нулей</t>
  </si>
  <si>
    <t>978-5-17-174890-6</t>
  </si>
  <si>
    <t>ТренажерыПолныхНулей</t>
  </si>
  <si>
    <t>ASE000000000889682</t>
  </si>
  <si>
    <t>http://cdn.eksmo.ru/v2/ASE000000000889682/COVER/cover1.jpg</t>
  </si>
  <si>
    <t>ТренажерыПолныхНулей Испанский язык. Тренажер по чтению и говорению для полных нулей</t>
  </si>
  <si>
    <t>Говорите по-испански уверенно и естественно! Этот тренажёр поможет поставить правильное произношение с нуля: вы освоите все звуки испанского языка, научитесь без труда произносить дифтонги и трифтонги, а также избавитесь от самых распространённых ошибок. Пошаговые объяснения и система упражнений позволят быстро закрепить новые навыки и сделать речь более чёткой, грамотной и естественной. Идеальный помощник для самостоятельного обучения и занятий с преподавателем.</t>
  </si>
  <si>
    <t>Нейротренажер для улучшения работы мозга. 20‑дневная программа тренировки ума. Память, внимание, скорость реакции, профилактика старения</t>
  </si>
  <si>
    <t>Тренировка ума</t>
  </si>
  <si>
    <t>978-5-17-190837-9</t>
  </si>
  <si>
    <t>Очковская Анастасия Михайловна</t>
  </si>
  <si>
    <t>ASE000000000902327</t>
  </si>
  <si>
    <t>http://cdn.eksmo.ru/v2/ASE000000000902327/COVER/cover1.jpg</t>
  </si>
  <si>
    <t>ТренировкаУмаДетей Нейротренажер для улучшения работы мозга. 20‑дневная программа тренировки ума. Память, внимание, скорость реакции, профилактика старения</t>
  </si>
  <si>
    <t>Мы привыкли заботиться о теле, но истинная молодость и энергия зависят от продуктивности мозга. Чтобы ясность мыслей и острая память радовали вас долгие годы, нужна ежедневная нагрузка. Работа и привычные задачи не справляются. 
Эта тетрадь — фитнес-тренер для ваших нейронов. Всего 15 минут «умной» гимнастики в день разбудят «спящие» связи, улучшат концентрацию и помогут забыть о чувстве усталости к середине дня. Вы начнете запоминать больше, соображать быстрее и выдавать идеи там, где другие «зависают».
Работа с тетрадью рассчитана на 20 дней, а упражнения выстроены от простых к более сложным. Выполнять задания можно где угодно — в метро, в очереди, в дороге или в обеденный перерыв. Регулярные занятия также помогут снизить риск возможных возрастных изменений.</t>
  </si>
  <si>
    <t>Уникальное издание великого романа</t>
  </si>
  <si>
    <t>978-5-17-161476-8</t>
  </si>
  <si>
    <t>УникИзданиеВеликРоман</t>
  </si>
  <si>
    <t>ASE000000000878089</t>
  </si>
  <si>
    <t>http://cdn.eksmo.ru/v2/ASE000000000878089/COVER/cover1.jpg</t>
  </si>
  <si>
    <t>УникИзданиеВеликРоман Булгаков Мастер и Маргарита (илл. А.Фоменко)</t>
  </si>
  <si>
    <t>Один из самых известных русских классических романов в мире от мастера слова Михаила Булгакова в переиздании с суперобложкой и цветными вставками-иллюстрациями!
Москва, 1930-е. На улицах раскаленного зноем города возникает необычная компания из таинственного профессора и его свиты: ходящий на двух лапах кот, рыжий демон с бельмом на левом глазу, шут в клетчатом костюме и ведьма. А после их появления Москву потрясают ужасные и в высшей степени странные события… 
«Мастер и Маргарита» — произведение, испытанное десятилетиями и не утратившее своего значения. Глубокое философское рассуждение в мистических декорациях.</t>
  </si>
  <si>
    <t>«Мастер и Маргарита», роман-загадка, книга, выходящая за рамки своего времени, заставляющая возвращаться к себе вновь и вновь. Вечное противоборство сил добра и зла, света и тьмы представлено на этих страницах в манере, так отличающей Булгакова от его современников. Философская глубина сочетается с увлекательным сюжетом, ироничный взгляд на вещи — с верой в вечные ценности, без которых невозможно представить жизнь человека. Фантастика и мистика вплетаются в реалии московской жизни, в свою очередь чередуясь с романом Мастера о Понтии Пилате. Вся история рода человеческого с его неизменными пороками и добродетелями предстает на страницах одного из главных шедевров мировой литературы XX века.
Книга иллюстрирована живописными работами известного математика и автора «Новой хронологии» А.Т. Фоменко — математика и литература слились воедино и предстали перед нами в глубоко художественном графическом исполнении. Его работы многократно участвовали в международных выставках и выставлялись в художественных музеях. Художник и математик передал нам свое уникальное видение великого романа, не ограничивая себя рамками какого-либо жанра.</t>
  </si>
  <si>
    <t>Умные Таблицы Шульте. Система занятий для повышения интеллекта, памяти и внимания за 1 месяц!</t>
  </si>
  <si>
    <t>Упражнения для мозга</t>
  </si>
  <si>
    <t>978-5-17-161736-3</t>
  </si>
  <si>
    <t>УпражненияДляМозга</t>
  </si>
  <si>
    <t>ASE000000000878143</t>
  </si>
  <si>
    <t>http://cdn.eksmo.ru/v2/ASE000000000878143/COVER/cover1.jpg</t>
  </si>
  <si>
    <t>УпражненияДляМозга Могучий Умные Таблицы Шульте. Система занятий для повышения интеллекта, памяти и внимания за 1 месяц!</t>
  </si>
  <si>
    <t>Антон Могучий — автор множества книг-тренажеров для мозга. Уникальные упражнения для развития интеллекта, улучшения памяти, повышения способности к концентрации внимания созданы на основе как классических, так и новейших открытий в области психологии и нейрофизиологии. «Умные Таблицы Шульте. Система занятий для повышения интеллекта, памяти и внимания за 1 месяц» — комплексный тренажер для развития интеллектуальных способностей, внимания и памяти. Минимум теории и максимум полезных упражнений для эффективной тренировки мозга!
Особенности книги
•   «Минимум теории, максимум практики»: издание представляет собой рабочую тетрадь с комплексом упражнений для развития внимания, памяти и интеллекта.
•   Упражнения подходят для читателей любого возраста — от школьников до пенсионеров.
•   Методика А. Могучего основана на таблицах Шульте — знаменитого немецкого психиатра.
•   Регулярное выполнение упражнений поможет достичь существенных результатов уже в течение месяца.
Суммарный тираж книг автора — более 400 000 экз.
Книга большого формата, мягкая обложка. Плотная бумага — вы можете выполнять задания прямо в книге, стирать написанное и использовать ее снова через какое-то время.</t>
  </si>
  <si>
    <t>Повелитель тайн. Книга 1</t>
  </si>
  <si>
    <t>Е Юань</t>
  </si>
  <si>
    <t>Хиты Китая. Повелитель тайн</t>
  </si>
  <si>
    <t>978-5-17-151441-9</t>
  </si>
  <si>
    <t>ХитыКитаяПовелительТайн</t>
  </si>
  <si>
    <t>Lord of the Mysteries (Book 1)</t>
  </si>
  <si>
    <t>ASE000000000867776</t>
  </si>
  <si>
    <t>http://cdn.eksmo.ru/v2/ASE000000000867776/COVER/cover1.jpg</t>
  </si>
  <si>
    <t>ХитыКитаяПовелительТайн Книга 1</t>
  </si>
  <si>
    <t>— Мистический фэнтези роман в антураже стимпанка.
— От популярного в Сети китайского автора Е Юань.
— «Повелитель тайн» вошёл в ТОП-100 лучших веб-новелл Китая.
— Цикл романов  «Повелитель тайн» получил маньхуа-адаптацию. Аниме-сериал по мотивам романа от студии BC May («Аватар короля») уже в разработке — выход запланирован на 2025 год.
В нашем мире обычный парень Чжоу Минжуй  был профессиональным «диванным аналитиком» в Интернете и легко уничтожал оппонентов в комментариях. Но попав в потусторонний стимпанк-мир и очнувшись в теле некоего Клейна Моретти, Чжоу Минжуй вынужден взять в руки не компьютерную мышь, а настоящий пистолет.
Парень с головой погружается в новую жизнь и обнаруживает, что в  прошлом Клейна Моретти скрывается множество опасных тайн.</t>
  </si>
  <si>
    <t>Чжоу Минжуй жил обычной жизнью: учился, подрабатывал, активно писал комментарии в Интернете. Особенно ему нравилось последнее, за что он удостоился званий диванного аналитика и поверхностного эксперта по многим вещам. Но всему пришел конец, когда однажды молодой человек очнулся в теле некоего Клейна Моретти, который только что покинул бренный мир… совершенно не тот, в котором жил Чжоу Минжуй. Теперь ему предстоит раскрыть тайны своего нового прошлого, а заодно разобраться в системе местного мироустройства, где индустриализация переплетается с магией, религия — с наукой, а реальность — с потусторонним.</t>
  </si>
  <si>
    <t>К востоку от Эдема</t>
  </si>
  <si>
    <t>978-5-17-102580-9</t>
  </si>
  <si>
    <t>EAST OF EDEN</t>
  </si>
  <si>
    <t>ASE000000000829129</t>
  </si>
  <si>
    <t>http://cdn.eksmo.ru/v2/ASE000000000829129/COVER/cover1.jpg</t>
  </si>
  <si>
    <t>ЭксклюзивКлассика Стейнбек К востоку от Эдема</t>
  </si>
  <si>
    <t>— От автора бестселлеров «Гроздья гнева», «О мышах и людях» и «Зима тревоги нашей».
— От лауреата Пулитцеровской премии и Нобелевской премии по литературе.
— «К востоку от Эдема» — один из главных литературных шедевров прошлого столетия.
— Вышедшая в 1955 году экранизация считается подлинным шедевром на все времена. Картина удостоилась четырех номинаций на премию «Оскар» и завоевала награду в категории «Лучшая женская роль второго плана».
— Джон Стейнбек — один из самых значимых американских писателей середины XX века. За свою карьеру он написал 16 романов, 6 публицистических книг, 2 сборника короткой прозы. Каждый год по всему миру продается свыше 700 000 копий произведений автора.</t>
  </si>
  <si>
    <t>Шедевр «позднего» Джона Стейнбека. «Все, что я написал ранее, в известном смысле было лишь подготовкой к созданию этого романа», – говорил писатель о своем произведении. 
Роман, который вызвал бурю возмущения консервативно настроенных критиков, надолго занял первое место среди национальных бестселлеров и лег в основу классического фильма с Джеймсом Дином в главной роли.
Семейная сага… 
История страстной любви и ненависти, доверия и предательства, ошибок и преступлений… 
Но прежде всего – история двух сыновей калифорнийца Адама Траска, своеобразных Каина и Авеля. Каждый из них ищет себя в этом мире, но как же разнятся дороги, которые они выбирают… 
«Ты можешь» – эти слова из библейского апокрифа становятся своеобразным символом романа. 
Ты можешь – творить зло или добро, стать жертвой или безжалостным хищником.</t>
  </si>
  <si>
    <t>Столпы Земли [В 2 т.] Том 2</t>
  </si>
  <si>
    <t>Фоллетт К.</t>
  </si>
  <si>
    <t>978-5-17-101159-8</t>
  </si>
  <si>
    <t>The Pillars of the Earth</t>
  </si>
  <si>
    <t>ASE000000000827635</t>
  </si>
  <si>
    <t>http://cdn.eksmo.ru/v2/ASE000000000827635/COVER/cover1.jpg</t>
  </si>
  <si>
    <t>ЭксклюзивКлассика Фоллетт Столпы Земли [В 2 т.] Том 2</t>
  </si>
  <si>
    <t>Столпы земли - грандиозная панорама самых темных лет в истории Англии, когда борьба за престол и междоусобные войны были привычным фоном жизни. Перед читателями разворачиваются сплетенные в единый клубок истории самых разных людей - от простых ремесленников до графов и членов королевских семей. Воссоздан целый мир страстей и преступлений, интриг, тайн, страхов, любви и верности, на фоне которого медленно и величественно разворачивается строительство самого высокого собора в Англии.</t>
  </si>
  <si>
    <t>Зарубежная историческая проза</t>
  </si>
  <si>
    <t>111.02.1.1</t>
  </si>
  <si>
    <t>Беседы</t>
  </si>
  <si>
    <t>Эпиктет</t>
  </si>
  <si>
    <t>978-5-17-147252-8</t>
  </si>
  <si>
    <t>Διατριβαί</t>
  </si>
  <si>
    <t>ASE000000000863398</t>
  </si>
  <si>
    <t>http://cdn.eksmo.ru/v2/ASE000000000863398/COVER/cover1.jpg</t>
  </si>
  <si>
    <t>ЭксклюзивКлассика Эпиктет Беседы</t>
  </si>
  <si>
    <t>Как перестать беспокоиться по пустякам и начать жить? 
Рождённый рабом нашел возможность изучать философию. Изгнанный из Рима, он открыл свою собственную философскую школу в Греции. 
Эпиктет — один из самых известных философов-стоиков, он был оптимистом до того, как это стало мейнстримом и написал краткий курс счастливой жизни задолго до появления книг в стиле «Ни сы» и «Не ной».</t>
  </si>
  <si>
    <t>Эпиктет, по примеру Сократа, только вслух излагал свои мысли, поэтому «Беседы» дошли до нас в записи его ученика, впоследствии прославленного историка Арриана. Его философия проповедует человеколюбие и чистоту души, отстаивает равенство всех людей. 
Главная задача философии – научить различать то, что сделать в человеческих силах, а что нет. Изменению неподвластны внешний мир и внешние обстоятельства. Не вещи, а только представления о них делают людей счастливыми или несчастными. Нам подвластны мысли, стремления, а следовательно, и наше счастье.</t>
  </si>
  <si>
    <t>Иуда Искариот</t>
  </si>
  <si>
    <t>978-5-17-108158-4</t>
  </si>
  <si>
    <t>ASE000000000836142</t>
  </si>
  <si>
    <t>http://cdn.eksmo.ru/v2/ASE000000000836142/COVER/cover1.jpg</t>
  </si>
  <si>
    <t>ЭксклюзивКлассикаРус Андреев Иуда Искариот</t>
  </si>
  <si>
    <t>Иуда из Кариота – символ предательства, великий грешник, обрекший Иисуса Христа на смерть. При этом Иуда, пожалуй, самый загадочный евангельский персонаж – тем он и притягателен для Леонида Андреева с его интересом к противоречиям в человеческой душе.
Повесть «Иуда Искариот», по словам самого автора, – «фантазия на тему о предательстве, добре и зле». Андреев пытается понять, что руководило поступками Иуды и почему он убивает себя. Писатель наполняет евангельский сюжет предательства психологическим содержанием, размышляя о любви и ненависти, страдании и жертвенности, случайном и неизбежном.
В сборник также вошли роман «Дневник Сатаны», повести «Жизнь Василия Фивейского», «Рассказ о семи повешенных» и другие произведения разных периодов творчества Андреева.</t>
  </si>
  <si>
    <t>Вынос мозга. Рассказы судмедэксперта</t>
  </si>
  <si>
    <t>Ломачинский А.А.</t>
  </si>
  <si>
    <t>Эксклюзивный медицинский роман</t>
  </si>
  <si>
    <t>978-5-17-175211-8</t>
  </si>
  <si>
    <t>ЭксклюзивМедицинРоман</t>
  </si>
  <si>
    <t>ASE000000000889293</t>
  </si>
  <si>
    <t>http://cdn.eksmo.ru/v2/ASE000000000889293/COVER/cover1.jpg</t>
  </si>
  <si>
    <t>ЭксклюзивМедицинРоман Ломачинский Вынос мозга. Записки судмедэксперта</t>
  </si>
  <si>
    <t>В пустом вагоне ночной электрички обнаружено тело молодой женщины. Документов нет. Видимых следов насилия нет. Кто она? Что случилось? На все вопросы ответит врач – судебно-медицинский эксперт. 
Как вылечиться от рака? Может ли патологоанатом спасти жизнь? Чем смертельно опасны комнатный фикус и обыкновенный лавровый лист? Все эти истории – забавные и трагические, поучительные и шокирующие – происходили на самом деле. Андрей Ломачинский работает судмедэкспертом уже тридцать лет. По его сценариям снимают несколько популярных телесериалов в США. Наконец-то его истории сможем оценить и мы.</t>
  </si>
  <si>
    <t>Примитивные технологии. Руководство от специалиста по выживанию в дикой природе</t>
  </si>
  <si>
    <t>Плант Д.</t>
  </si>
  <si>
    <t>Эксперт по выживанию. Карманный справочник</t>
  </si>
  <si>
    <t>978-5-17-175000-8</t>
  </si>
  <si>
    <t>(Уволен) Вербицкая Юлия Станиславовна</t>
  </si>
  <si>
    <t>ЭкспертПоВыживанию(КармСп</t>
  </si>
  <si>
    <t>Primitive technology</t>
  </si>
  <si>
    <t>ASE000000000889825</t>
  </si>
  <si>
    <t>http://cdn.eksmo.ru/v2/ASE000000000889825/COVER/cover1.jpg</t>
  </si>
  <si>
    <t>ЭкспертПоВыживанию(КармСправочник)Плант Примитивные технологии. Руководство от специалиста по выживанию в дикой природе</t>
  </si>
  <si>
    <t>Джон Плант, автор канала «Primitive Technology», — настоящая звезда YouTube. На канал Джона подписано более 10 миллионов людей со всего мира, интересующихся бушкрафтом и активным отдыхом на природе.
Молчаливый австралиец, стоящий за «Primitive Technology», представляет практическое руководство по строительству хижин и инструментов исключительно из натуральных материалов, добытых в дикой природе. Его проекты вызывают интерес у обширной аудитории: от туристов и экстремалов до дизайнеров и ученых-антропологов.
С выходом книги, которая представляет собой полное руководство по ремеслу, у читателей появилась возможность углубиться в процесс создания проектов Планта. Здесь вы найдете пошаговые инструкции по изготовлению:
– инструментов;
– оружия;
– убежищ;
– глиняной посуды;
– одежды.
Все проекты в книге сопровождаются иллюстрациями, краткой историей каждого изделия, а также полезными советами по изготовлению, поиску материалов и т. д. Независимо от того, являетесь ли вы поклонником «дикого» туризма или просто хотите проводить больше времени на свежем воздухе, у «Примитивных технологий» есть что-то для каждого любителя природы.
«Полезное руководство по использованию ресурсов дикой природы как для опытных мастеров, так и для новичков!» — Outside Magazine</t>
  </si>
  <si>
    <t>Боевые искусства. Самооборона. Выживание</t>
  </si>
  <si>
    <t>114.06.2.1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</si>
</sst>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
    <numFmt numFmtId="165" formatCode="#,##0.00[$р.-419]"/>
    <numFmt numFmtId="166" formatCode="dd/mm/yyyy;@"/>
    <numFmt numFmtId="167" formatCode="[$-F800]dddd\,\ mmmm\ dd\,\ yyyy"/>
    <numFmt numFmtId="168" formatCode="0.000"/>
    <numFmt numFmtId="169" formatCode="dd/mm/yy;@"/>
    <numFmt numFmtId="170" formatCode="dd\.mm\.yyyy;@"/>
  </numFmts>
  <fonts count="43" x14ac:knownFonts="1">
    <font>
      <sz val="10"/>
      <name val="Arial"/>
      <charset val="204"/>
    </font>
    <font>
      <sz val="8"/>
      <color indexed="9"/>
      <name val="Arial"/>
      <family val="2"/>
      <charset val="204"/>
    </font>
    <font>
      <b/>
      <sz val="10"/>
      <name val="Arial"/>
      <family val="2"/>
      <charset val="204"/>
    </font>
    <font>
      <sz val="10"/>
      <name val="Arial"/>
      <family val="2"/>
      <charset val="204"/>
    </font>
    <font>
      <b/>
      <sz val="12"/>
      <name val="Arial"/>
      <family val="2"/>
      <charset val="204"/>
    </font>
    <font>
      <u/>
      <sz val="10"/>
      <color indexed="12"/>
      <name val="MS Sans Serif"/>
      <family val="2"/>
      <charset val="204"/>
    </font>
    <font>
      <sz val="10"/>
      <color indexed="9"/>
      <name val="Arial"/>
      <family val="2"/>
      <charset val="204"/>
    </font>
    <font>
      <sz val="8"/>
      <name val="Arial"/>
      <family val="2"/>
      <charset val="204"/>
    </font>
    <font>
      <b/>
      <sz val="8"/>
      <color indexed="81"/>
      <name val="Tahoma"/>
      <family val="2"/>
      <charset val="204"/>
    </font>
    <font>
      <b/>
      <sz val="8"/>
      <name val="Arial"/>
      <family val="2"/>
      <charset val="204"/>
    </font>
    <font>
      <sz val="8"/>
      <name val="Arial"/>
      <family val="2"/>
      <charset val="204"/>
    </font>
    <font>
      <u/>
      <sz val="8"/>
      <color indexed="12"/>
      <name val="Arial"/>
      <family val="2"/>
      <charset val="204"/>
    </font>
    <font>
      <b/>
      <sz val="8"/>
      <color indexed="57"/>
      <name val="Arial"/>
      <family val="2"/>
      <charset val="204"/>
    </font>
    <font>
      <b/>
      <sz val="11"/>
      <name val="Arial"/>
      <family val="2"/>
      <charset val="204"/>
    </font>
    <font>
      <b/>
      <sz val="9"/>
      <name val="Arial"/>
      <family val="2"/>
      <charset val="204"/>
    </font>
    <font>
      <b/>
      <sz val="16"/>
      <color indexed="12"/>
      <name val="Arial"/>
      <family val="2"/>
      <charset val="204"/>
    </font>
    <font>
      <sz val="14"/>
      <color indexed="12"/>
      <name val="Arial"/>
      <family val="2"/>
      <charset val="204"/>
    </font>
    <font>
      <sz val="14"/>
      <color indexed="10"/>
      <name val="Arial"/>
      <family val="2"/>
      <charset val="204"/>
    </font>
    <font>
      <u/>
      <sz val="14"/>
      <color indexed="10"/>
      <name val="Arial"/>
      <family val="2"/>
      <charset val="204"/>
    </font>
    <font>
      <b/>
      <u/>
      <sz val="14"/>
      <color indexed="12"/>
      <name val="Arial"/>
      <family val="2"/>
      <charset val="204"/>
    </font>
    <font>
      <i/>
      <sz val="14"/>
      <color indexed="12"/>
      <name val="Arial"/>
      <family val="2"/>
      <charset val="204"/>
    </font>
    <font>
      <b/>
      <sz val="14"/>
      <color indexed="10"/>
      <name val="Arial"/>
      <family val="2"/>
      <charset val="204"/>
    </font>
    <font>
      <b/>
      <sz val="14"/>
      <name val="Arial"/>
      <family val="2"/>
      <charset val="204"/>
    </font>
    <font>
      <sz val="9"/>
      <color indexed="81"/>
      <name val="Tahoma"/>
      <family val="2"/>
      <charset val="204"/>
    </font>
    <font>
      <b/>
      <sz val="9"/>
      <color indexed="81"/>
      <name val="Tahoma"/>
      <family val="2"/>
      <charset val="204"/>
    </font>
    <font>
      <sz val="12"/>
      <name val="Arial"/>
      <family val="2"/>
      <charset val="204"/>
    </font>
    <font>
      <i/>
      <sz val="11"/>
      <name val="Arial"/>
      <family val="2"/>
      <charset val="204"/>
    </font>
    <font>
      <b/>
      <sz val="16"/>
      <name val="Arial"/>
      <family val="2"/>
      <charset val="204"/>
    </font>
    <font>
      <b/>
      <sz val="14"/>
      <color indexed="12"/>
      <name val="Arial"/>
      <family val="2"/>
      <charset val="204"/>
    </font>
    <font>
      <u/>
      <sz val="10"/>
      <color indexed="12"/>
      <name val="Arial"/>
      <family val="2"/>
      <charset val="204"/>
    </font>
    <font>
      <b/>
      <sz val="10"/>
      <color indexed="10"/>
      <name val="Arial"/>
      <family val="2"/>
      <charset val="204"/>
    </font>
    <font>
      <sz val="10"/>
      <color indexed="10"/>
      <name val="Arial"/>
      <family val="2"/>
      <charset val="204"/>
    </font>
    <font>
      <b/>
      <sz val="7"/>
      <name val="Arial"/>
      <family val="2"/>
      <charset val="204"/>
    </font>
    <font>
      <sz val="11"/>
      <color rgb="FF006100"/>
      <name val="Calibri"/>
      <family val="2"/>
      <charset val="204"/>
      <scheme val="minor"/>
    </font>
    <font>
      <sz val="10"/>
      <color theme="0"/>
      <name val="Arial"/>
      <family val="2"/>
      <charset val="204"/>
    </font>
    <font>
      <sz val="10"/>
      <color rgb="FF0000FF"/>
      <name val="Arial"/>
      <family val="2"/>
      <charset val="204"/>
    </font>
    <font>
      <b/>
      <sz val="10"/>
      <color rgb="FFFF0000"/>
      <name val="Arial"/>
      <family val="2"/>
      <charset val="204"/>
    </font>
    <font>
      <b/>
      <sz val="10"/>
      <color theme="0"/>
      <name val="Arial"/>
      <family val="2"/>
      <charset val="204"/>
    </font>
    <font>
      <b/>
      <sz val="10"/>
      <color rgb="FF0000FF"/>
      <name val="Arial"/>
      <family val="2"/>
      <charset val="204"/>
    </font>
    <font>
      <b/>
      <sz val="12"/>
      <color rgb="FF1700C0"/>
      <name val="Arial"/>
      <family val="2"/>
      <charset val="204"/>
    </font>
    <font>
      <sz val="12"/>
      <color rgb="FF1700C0"/>
      <name val="Arial"/>
      <family val="2"/>
      <charset val="204"/>
    </font>
    <font>
      <sz val="9"/>
      <name val="Arial"/>
      <family val="2"/>
      <charset val="204"/>
    </font>
    <font>
      <b/>
      <sz val="10"/>
      <color theme="1"/>
      <name val="Arial"/>
      <family val="2"/>
      <charset val="204"/>
    </font>
  </fonts>
  <fills count="10">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50"/>
        <bgColor indexed="64"/>
      </patternFill>
    </fill>
    <fill>
      <patternFill patternType="solid">
        <fgColor indexed="47"/>
        <bgColor indexed="64"/>
      </patternFill>
    </fill>
    <fill>
      <patternFill patternType="solid">
        <fgColor rgb="FFC6EFCE"/>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s>
  <borders count="32">
    <border>
      <left/>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5" fillId="0" borderId="0" applyNumberFormat="0" applyFill="0" applyBorder="0" applyAlignment="0" applyProtection="0"/>
    <xf numFmtId="0" fontId="3" fillId="0" borderId="0"/>
    <xf numFmtId="0" fontId="3" fillId="0" borderId="0"/>
    <xf numFmtId="0" fontId="33" fillId="6" borderId="0" applyNumberFormat="0" applyBorder="0" applyAlignment="0" applyProtection="0"/>
  </cellStyleXfs>
  <cellXfs count="233">
    <xf numFmtId="0" fontId="0" fillId="0" borderId="0" xfId="0"/>
    <xf numFmtId="49" fontId="3" fillId="0" borderId="0" xfId="0" applyNumberFormat="1" applyFont="1" applyFill="1" applyBorder="1" applyAlignment="1" applyProtection="1">
      <alignment horizontal="left"/>
      <protection hidden="1"/>
    </xf>
    <xf numFmtId="49" fontId="3" fillId="0" borderId="0" xfId="0" applyNumberFormat="1" applyFont="1" applyFill="1" applyBorder="1" applyAlignment="1" applyProtection="1">
      <alignment horizontal="center"/>
      <protection hidden="1"/>
    </xf>
    <xf numFmtId="0" fontId="3" fillId="0" borderId="0" xfId="0" applyFont="1" applyFill="1" applyProtection="1">
      <protection hidden="1"/>
    </xf>
    <xf numFmtId="49" fontId="10" fillId="0" borderId="0" xfId="0" applyNumberFormat="1" applyFont="1" applyFill="1" applyBorder="1" applyAlignment="1" applyProtection="1">
      <alignment horizontal="left"/>
      <protection hidden="1"/>
    </xf>
    <xf numFmtId="49" fontId="11" fillId="0" borderId="0" xfId="1" applyNumberFormat="1" applyFont="1" applyFill="1" applyBorder="1" applyAlignment="1" applyProtection="1">
      <protection hidden="1"/>
    </xf>
    <xf numFmtId="49" fontId="10" fillId="0" borderId="0" xfId="0" applyNumberFormat="1" applyFont="1" applyFill="1" applyBorder="1" applyAlignment="1" applyProtection="1">
      <alignment vertical="top"/>
      <protection hidden="1"/>
    </xf>
    <xf numFmtId="49" fontId="9" fillId="0" borderId="0" xfId="0" applyNumberFormat="1" applyFont="1" applyFill="1" applyBorder="1" applyAlignment="1" applyProtection="1">
      <alignment horizontal="left"/>
      <protection hidden="1"/>
    </xf>
    <xf numFmtId="0" fontId="15" fillId="0" borderId="0" xfId="0" applyFont="1"/>
    <xf numFmtId="0" fontId="16" fillId="0" borderId="0" xfId="0" applyFont="1"/>
    <xf numFmtId="0" fontId="17" fillId="0" borderId="0" xfId="0" applyFont="1"/>
    <xf numFmtId="0" fontId="18" fillId="0" borderId="0" xfId="0" applyFont="1"/>
    <xf numFmtId="0" fontId="17" fillId="2" borderId="0" xfId="0" applyFont="1" applyFill="1"/>
    <xf numFmtId="0" fontId="0" fillId="2" borderId="0" xfId="0" applyFill="1"/>
    <xf numFmtId="0" fontId="19" fillId="0" borderId="0" xfId="0" applyFont="1"/>
    <xf numFmtId="0" fontId="20" fillId="0" borderId="0" xfId="0" applyFont="1"/>
    <xf numFmtId="49" fontId="3" fillId="0" borderId="1" xfId="0" applyNumberFormat="1" applyFont="1" applyFill="1" applyBorder="1" applyAlignment="1" applyProtection="1">
      <alignment horizontal="left"/>
      <protection hidden="1"/>
    </xf>
    <xf numFmtId="49" fontId="3" fillId="0" borderId="1" xfId="0" applyNumberFormat="1" applyFont="1" applyFill="1" applyBorder="1" applyAlignment="1" applyProtection="1">
      <protection hidden="1"/>
    </xf>
    <xf numFmtId="49" fontId="3" fillId="0" borderId="0" xfId="0" applyNumberFormat="1" applyFont="1" applyFill="1" applyBorder="1" applyAlignment="1" applyProtection="1">
      <protection hidden="1"/>
    </xf>
    <xf numFmtId="1" fontId="3" fillId="0" borderId="0" xfId="0" applyNumberFormat="1" applyFont="1" applyFill="1" applyBorder="1" applyAlignment="1" applyProtection="1">
      <alignment horizontal="center"/>
      <protection hidden="1"/>
    </xf>
    <xf numFmtId="49" fontId="6" fillId="0" borderId="0" xfId="0" applyNumberFormat="1" applyFont="1" applyFill="1" applyBorder="1" applyAlignment="1" applyProtection="1">
      <alignment horizontal="right"/>
      <protection hidden="1"/>
    </xf>
    <xf numFmtId="49" fontId="2" fillId="0" borderId="2" xfId="0" quotePrefix="1" applyNumberFormat="1" applyFont="1" applyFill="1" applyBorder="1" applyAlignment="1" applyProtection="1">
      <alignment horizontal="center" vertical="center" wrapText="1"/>
      <protection hidden="1"/>
    </xf>
    <xf numFmtId="49" fontId="2" fillId="0" borderId="2" xfId="0" applyNumberFormat="1" applyFont="1" applyFill="1" applyBorder="1" applyAlignment="1" applyProtection="1">
      <alignment horizontal="center" vertical="center" wrapText="1"/>
      <protection hidden="1"/>
    </xf>
    <xf numFmtId="49" fontId="3" fillId="0" borderId="3" xfId="0" applyNumberFormat="1" applyFont="1" applyFill="1" applyBorder="1" applyAlignment="1" applyProtection="1">
      <alignment horizontal="left"/>
    </xf>
    <xf numFmtId="49" fontId="3" fillId="0" borderId="4" xfId="0" applyNumberFormat="1" applyFont="1" applyFill="1" applyBorder="1" applyAlignment="1" applyProtection="1">
      <alignment horizontal="left"/>
    </xf>
    <xf numFmtId="49" fontId="3" fillId="0" borderId="4" xfId="0" applyNumberFormat="1" applyFont="1" applyFill="1" applyBorder="1" applyAlignment="1" applyProtection="1">
      <alignment horizontal="center"/>
    </xf>
    <xf numFmtId="166" fontId="3" fillId="0" borderId="4" xfId="0" applyNumberFormat="1" applyFont="1" applyFill="1" applyBorder="1" applyAlignment="1" applyProtection="1">
      <alignment horizontal="center"/>
    </xf>
    <xf numFmtId="0" fontId="3" fillId="0" borderId="0" xfId="0" applyFont="1" applyFill="1" applyProtection="1"/>
    <xf numFmtId="1" fontId="3" fillId="0" borderId="4" xfId="0" applyNumberFormat="1" applyFont="1" applyFill="1" applyBorder="1" applyAlignment="1" applyProtection="1">
      <alignment horizontal="center"/>
    </xf>
    <xf numFmtId="49" fontId="9" fillId="0" borderId="5" xfId="0" applyNumberFormat="1" applyFont="1" applyFill="1" applyBorder="1" applyAlignment="1" applyProtection="1">
      <alignment vertical="center" wrapText="1"/>
      <protection hidden="1"/>
    </xf>
    <xf numFmtId="49" fontId="9" fillId="0" borderId="6" xfId="0" applyNumberFormat="1" applyFont="1" applyFill="1" applyBorder="1" applyAlignment="1" applyProtection="1">
      <alignment vertical="center" wrapText="1"/>
      <protection hidden="1"/>
    </xf>
    <xf numFmtId="49" fontId="9" fillId="0" borderId="7" xfId="0" applyNumberFormat="1" applyFont="1" applyFill="1" applyBorder="1" applyAlignment="1" applyProtection="1">
      <alignment vertical="center" wrapText="1"/>
      <protection hidden="1"/>
    </xf>
    <xf numFmtId="49" fontId="3" fillId="0" borderId="0" xfId="0" applyNumberFormat="1" applyFont="1" applyFill="1" applyProtection="1">
      <protection hidden="1"/>
    </xf>
    <xf numFmtId="1" fontId="1" fillId="0" borderId="0" xfId="0" applyNumberFormat="1" applyFont="1" applyFill="1" applyBorder="1" applyAlignment="1" applyProtection="1">
      <alignment horizontal="left"/>
      <protection hidden="1"/>
    </xf>
    <xf numFmtId="1" fontId="2" fillId="0" borderId="0" xfId="0" applyNumberFormat="1" applyFont="1" applyFill="1" applyBorder="1" applyAlignment="1" applyProtection="1">
      <alignment horizontal="center"/>
      <protection hidden="1"/>
    </xf>
    <xf numFmtId="1" fontId="2" fillId="0" borderId="0" xfId="0" applyNumberFormat="1" applyFont="1" applyFill="1" applyBorder="1" applyAlignment="1" applyProtection="1">
      <alignment horizontal="left"/>
      <protection hidden="1"/>
    </xf>
    <xf numFmtId="1" fontId="4" fillId="0" borderId="0" xfId="0" applyNumberFormat="1" applyFont="1" applyFill="1" applyBorder="1" applyAlignment="1" applyProtection="1">
      <alignment vertical="center"/>
      <protection hidden="1"/>
    </xf>
    <xf numFmtId="1" fontId="4" fillId="0" borderId="0" xfId="0" applyNumberFormat="1" applyFont="1" applyFill="1" applyBorder="1" applyAlignment="1" applyProtection="1">
      <alignment horizontal="center" vertical="center"/>
      <protection hidden="1"/>
    </xf>
    <xf numFmtId="1" fontId="2" fillId="0" borderId="2" xfId="0" applyNumberFormat="1" applyFont="1" applyFill="1" applyBorder="1" applyAlignment="1" applyProtection="1">
      <alignment horizontal="center" vertical="center" wrapText="1"/>
      <protection hidden="1"/>
    </xf>
    <xf numFmtId="2" fontId="3" fillId="0" borderId="0" xfId="0" applyNumberFormat="1" applyFont="1" applyFill="1" applyBorder="1" applyAlignment="1" applyProtection="1">
      <alignment horizontal="right"/>
      <protection hidden="1"/>
    </xf>
    <xf numFmtId="2" fontId="4" fillId="0" borderId="8" xfId="0" applyNumberFormat="1" applyFont="1" applyFill="1" applyBorder="1" applyAlignment="1" applyProtection="1">
      <alignment vertical="center"/>
      <protection hidden="1"/>
    </xf>
    <xf numFmtId="2" fontId="4" fillId="0" borderId="8" xfId="0" applyNumberFormat="1" applyFont="1" applyFill="1" applyBorder="1" applyAlignment="1" applyProtection="1">
      <alignment horizontal="center" vertical="center"/>
      <protection hidden="1"/>
    </xf>
    <xf numFmtId="2" fontId="3" fillId="0" borderId="3" xfId="0" applyNumberFormat="1" applyFont="1" applyFill="1" applyBorder="1" applyAlignment="1" applyProtection="1">
      <alignment horizontal="right" indent="1"/>
    </xf>
    <xf numFmtId="0" fontId="34" fillId="0" borderId="0" xfId="0" applyFont="1" applyFill="1" applyProtection="1">
      <protection hidden="1"/>
    </xf>
    <xf numFmtId="0" fontId="34" fillId="0" borderId="0" xfId="0" applyFont="1" applyFill="1" applyProtection="1"/>
    <xf numFmtId="2" fontId="34" fillId="0" borderId="0" xfId="0" applyNumberFormat="1" applyFont="1" applyFill="1" applyProtection="1">
      <protection hidden="1"/>
    </xf>
    <xf numFmtId="2" fontId="34" fillId="0" borderId="0" xfId="0" applyNumberFormat="1" applyFont="1" applyFill="1" applyProtection="1"/>
    <xf numFmtId="1" fontId="10" fillId="0" borderId="8" xfId="0" applyNumberFormat="1" applyFont="1" applyFill="1" applyBorder="1" applyAlignment="1" applyProtection="1">
      <alignment vertical="top"/>
      <protection hidden="1"/>
    </xf>
    <xf numFmtId="49" fontId="3" fillId="0" borderId="0" xfId="0" applyNumberFormat="1" applyFont="1" applyFill="1" applyBorder="1" applyProtection="1">
      <protection hidden="1"/>
    </xf>
    <xf numFmtId="1" fontId="3" fillId="0" borderId="0" xfId="0" applyNumberFormat="1" applyFont="1" applyFill="1" applyProtection="1">
      <protection hidden="1"/>
    </xf>
    <xf numFmtId="1" fontId="3" fillId="0" borderId="0" xfId="0" applyNumberFormat="1" applyFont="1" applyFill="1" applyBorder="1" applyAlignment="1" applyProtection="1">
      <alignment horizontal="right"/>
      <protection hidden="1"/>
    </xf>
    <xf numFmtId="1" fontId="2" fillId="0" borderId="2" xfId="0" quotePrefix="1" applyNumberFormat="1" applyFont="1" applyFill="1" applyBorder="1" applyAlignment="1" applyProtection="1">
      <alignment horizontal="center" vertical="center" wrapText="1"/>
      <protection hidden="1"/>
    </xf>
    <xf numFmtId="1" fontId="3" fillId="0" borderId="4" xfId="0" applyNumberFormat="1" applyFont="1" applyFill="1" applyBorder="1" applyAlignment="1" applyProtection="1">
      <alignment horizontal="left"/>
    </xf>
    <xf numFmtId="168" fontId="3" fillId="0" borderId="0" xfId="0" applyNumberFormat="1" applyFont="1" applyFill="1" applyProtection="1">
      <protection hidden="1"/>
    </xf>
    <xf numFmtId="168" fontId="3" fillId="0" borderId="0" xfId="0" applyNumberFormat="1" applyFont="1" applyFill="1" applyBorder="1" applyAlignment="1" applyProtection="1">
      <alignment horizontal="left"/>
      <protection hidden="1"/>
    </xf>
    <xf numFmtId="168" fontId="2" fillId="0" borderId="2" xfId="0" quotePrefix="1" applyNumberFormat="1" applyFont="1" applyFill="1" applyBorder="1" applyAlignment="1" applyProtection="1">
      <alignment horizontal="center" vertical="center" wrapText="1"/>
      <protection hidden="1"/>
    </xf>
    <xf numFmtId="168" fontId="3" fillId="0" borderId="4" xfId="0" applyNumberFormat="1" applyFont="1" applyFill="1" applyBorder="1" applyAlignment="1" applyProtection="1">
      <alignment horizontal="left"/>
    </xf>
    <xf numFmtId="166" fontId="3" fillId="0" borderId="0" xfId="0" applyNumberFormat="1" applyFont="1" applyFill="1" applyAlignment="1" applyProtection="1">
      <protection hidden="1"/>
    </xf>
    <xf numFmtId="49" fontId="3" fillId="0" borderId="0" xfId="0" applyNumberFormat="1" applyFont="1" applyFill="1" applyAlignment="1" applyProtection="1">
      <protection hidden="1"/>
    </xf>
    <xf numFmtId="166" fontId="3" fillId="0" borderId="4" xfId="0" applyNumberFormat="1" applyFont="1" applyFill="1" applyBorder="1" applyAlignment="1" applyProtection="1"/>
    <xf numFmtId="49" fontId="3" fillId="0" borderId="4" xfId="0" applyNumberFormat="1" applyFont="1" applyFill="1" applyBorder="1" applyAlignment="1" applyProtection="1"/>
    <xf numFmtId="49" fontId="3" fillId="0" borderId="1" xfId="0" applyNumberFormat="1" applyFont="1" applyFill="1" applyBorder="1" applyAlignment="1" applyProtection="1">
      <alignment horizontal="center"/>
      <protection hidden="1"/>
    </xf>
    <xf numFmtId="49" fontId="11" fillId="0" borderId="0" xfId="1" applyNumberFormat="1" applyFont="1" applyFill="1" applyBorder="1" applyAlignment="1" applyProtection="1">
      <alignment horizontal="center"/>
      <protection hidden="1"/>
    </xf>
    <xf numFmtId="1" fontId="10" fillId="0" borderId="0" xfId="0" applyNumberFormat="1" applyFont="1" applyFill="1" applyBorder="1" applyAlignment="1" applyProtection="1">
      <alignment horizontal="left" vertical="top"/>
      <protection hidden="1"/>
    </xf>
    <xf numFmtId="14" fontId="3" fillId="0" borderId="0" xfId="0" applyNumberFormat="1" applyFont="1" applyFill="1" applyProtection="1">
      <protection hidden="1"/>
    </xf>
    <xf numFmtId="14" fontId="3" fillId="0" borderId="0" xfId="0" applyNumberFormat="1" applyFont="1" applyFill="1" applyBorder="1" applyAlignment="1" applyProtection="1">
      <alignment horizontal="center"/>
      <protection hidden="1"/>
    </xf>
    <xf numFmtId="14" fontId="3" fillId="0" borderId="0" xfId="0" applyNumberFormat="1" applyFont="1" applyFill="1" applyBorder="1" applyAlignment="1" applyProtection="1">
      <alignment horizontal="right"/>
      <protection hidden="1"/>
    </xf>
    <xf numFmtId="14" fontId="2" fillId="0" borderId="2" xfId="0" quotePrefix="1" applyNumberFormat="1" applyFont="1" applyFill="1" applyBorder="1" applyAlignment="1" applyProtection="1">
      <alignment horizontal="center" vertical="center" wrapText="1"/>
      <protection hidden="1"/>
    </xf>
    <xf numFmtId="14" fontId="3" fillId="0" borderId="4" xfId="0" applyNumberFormat="1" applyFont="1" applyFill="1" applyBorder="1" applyAlignment="1" applyProtection="1">
      <alignment horizontal="right" indent="1"/>
    </xf>
    <xf numFmtId="49" fontId="3" fillId="0" borderId="4" xfId="0" applyNumberFormat="1" applyFont="1" applyFill="1" applyBorder="1" applyAlignment="1" applyProtection="1">
      <alignment horizontal="right"/>
    </xf>
    <xf numFmtId="0" fontId="35" fillId="0" borderId="0" xfId="0" applyFont="1" applyFill="1" applyProtection="1">
      <protection hidden="1"/>
    </xf>
    <xf numFmtId="0" fontId="35" fillId="0" borderId="4" xfId="0" applyFont="1" applyFill="1" applyBorder="1" applyProtection="1"/>
    <xf numFmtId="0" fontId="3" fillId="0" borderId="0" xfId="0" applyFont="1" applyFill="1" applyAlignment="1" applyProtection="1">
      <alignment horizontal="left"/>
      <protection hidden="1"/>
    </xf>
    <xf numFmtId="9" fontId="22" fillId="7" borderId="9" xfId="0" applyNumberFormat="1" applyFont="1" applyFill="1" applyBorder="1" applyAlignment="1" applyProtection="1">
      <alignment horizontal="center" vertical="center"/>
      <protection locked="0"/>
    </xf>
    <xf numFmtId="9" fontId="22" fillId="7" borderId="7" xfId="0" applyNumberFormat="1" applyFont="1" applyFill="1" applyBorder="1" applyAlignment="1" applyProtection="1">
      <alignment horizontal="center" vertical="center"/>
      <protection locked="0"/>
    </xf>
    <xf numFmtId="0" fontId="3" fillId="0" borderId="0" xfId="2"/>
    <xf numFmtId="0" fontId="25" fillId="0" borderId="0" xfId="2" applyFont="1"/>
    <xf numFmtId="0" fontId="26" fillId="0" borderId="0" xfId="2" applyFont="1"/>
    <xf numFmtId="0" fontId="27" fillId="0" borderId="0" xfId="2" applyFont="1"/>
    <xf numFmtId="0" fontId="2" fillId="0" borderId="0" xfId="2" applyFont="1"/>
    <xf numFmtId="0" fontId="28" fillId="0" borderId="0" xfId="2" applyFont="1"/>
    <xf numFmtId="0" fontId="16" fillId="0" borderId="0" xfId="2" applyFont="1"/>
    <xf numFmtId="0" fontId="18" fillId="0" borderId="0" xfId="2" applyFont="1"/>
    <xf numFmtId="0" fontId="17" fillId="0" borderId="0" xfId="2" applyFont="1"/>
    <xf numFmtId="0" fontId="15" fillId="0" borderId="0" xfId="2" applyFont="1"/>
    <xf numFmtId="49" fontId="29" fillId="0" borderId="4" xfId="1"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left" vertical="center" wrapText="1"/>
    </xf>
    <xf numFmtId="49" fontId="3" fillId="0" borderId="4" xfId="0" applyNumberFormat="1" applyFont="1" applyFill="1" applyBorder="1" applyProtection="1"/>
    <xf numFmtId="1" fontId="3" fillId="0" borderId="4" xfId="0" applyNumberFormat="1" applyFont="1" applyFill="1" applyBorder="1" applyAlignment="1" applyProtection="1">
      <alignment horizontal="right" indent="1"/>
      <protection locked="0"/>
    </xf>
    <xf numFmtId="0" fontId="0" fillId="0" borderId="4" xfId="0" applyBorder="1"/>
    <xf numFmtId="3" fontId="2" fillId="0" borderId="4" xfId="0" applyNumberFormat="1" applyFont="1" applyFill="1" applyBorder="1" applyAlignment="1" applyProtection="1">
      <alignment horizontal="center" vertical="center" wrapText="1"/>
    </xf>
    <xf numFmtId="1" fontId="3" fillId="0" borderId="4" xfId="0" applyNumberFormat="1" applyFont="1" applyFill="1" applyBorder="1" applyAlignment="1" applyProtection="1">
      <alignment horizontal="left" vertical="center" wrapText="1"/>
    </xf>
    <xf numFmtId="1" fontId="3" fillId="0" borderId="4" xfId="0"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center" vertical="center" wrapText="1"/>
    </xf>
    <xf numFmtId="169" fontId="3" fillId="0" borderId="4" xfId="0" applyNumberFormat="1" applyFont="1" applyFill="1" applyBorder="1" applyAlignment="1" applyProtection="1">
      <alignment horizontal="center" vertical="center" wrapText="1"/>
    </xf>
    <xf numFmtId="1" fontId="3" fillId="0" borderId="4" xfId="0" quotePrefix="1" applyNumberFormat="1" applyFont="1" applyFill="1" applyBorder="1" applyAlignment="1" applyProtection="1">
      <alignment horizontal="right" vertical="center" wrapText="1"/>
    </xf>
    <xf numFmtId="3" fontId="3" fillId="0" borderId="4" xfId="0" applyNumberFormat="1" applyFont="1" applyFill="1" applyBorder="1" applyAlignment="1" applyProtection="1">
      <alignment horizontal="right" vertical="center" wrapText="1"/>
    </xf>
    <xf numFmtId="4" fontId="3" fillId="0" borderId="4" xfId="0" applyNumberFormat="1" applyFont="1" applyFill="1" applyBorder="1" applyAlignment="1" applyProtection="1">
      <alignment horizontal="left" vertical="center" wrapText="1"/>
    </xf>
    <xf numFmtId="49" fontId="3" fillId="0" borderId="4" xfId="0" quotePrefix="1" applyNumberFormat="1" applyFont="1" applyFill="1" applyBorder="1" applyAlignment="1" applyProtection="1">
      <alignment horizontal="left" vertical="center" wrapText="1"/>
    </xf>
    <xf numFmtId="3" fontId="36" fillId="0" borderId="4" xfId="0" applyNumberFormat="1" applyFont="1" applyFill="1" applyBorder="1" applyAlignment="1" applyProtection="1">
      <alignment horizontal="center" vertical="center" wrapText="1"/>
    </xf>
    <xf numFmtId="49" fontId="3" fillId="0" borderId="4"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3" fontId="3" fillId="0" borderId="4" xfId="0" quotePrefix="1" applyNumberFormat="1" applyFont="1" applyFill="1" applyBorder="1" applyAlignment="1" applyProtection="1">
      <alignment horizontal="left" vertical="top" wrapText="1"/>
    </xf>
    <xf numFmtId="169" fontId="31" fillId="0" borderId="4" xfId="0" applyNumberFormat="1" applyFont="1" applyFill="1" applyBorder="1" applyAlignment="1" applyProtection="1">
      <alignment horizontal="center" vertical="center" wrapText="1"/>
    </xf>
    <xf numFmtId="166" fontId="34" fillId="0" borderId="0" xfId="0" applyNumberFormat="1" applyFont="1" applyFill="1" applyAlignment="1" applyProtection="1">
      <protection hidden="1"/>
    </xf>
    <xf numFmtId="49" fontId="2" fillId="0" borderId="0"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166" fontId="2" fillId="0" borderId="0" xfId="0" applyNumberFormat="1" applyFont="1" applyFill="1" applyAlignment="1" applyProtection="1">
      <protection hidden="1"/>
    </xf>
    <xf numFmtId="1" fontId="2" fillId="0" borderId="0" xfId="0" applyNumberFormat="1" applyFont="1" applyFill="1" applyBorder="1" applyAlignment="1" applyProtection="1">
      <alignment vertical="center" wrapText="1"/>
      <protection hidden="1"/>
    </xf>
    <xf numFmtId="1" fontId="2" fillId="0" borderId="0" xfId="0" applyNumberFormat="1" applyFont="1" applyFill="1" applyBorder="1" applyAlignment="1" applyProtection="1">
      <alignment vertical="center"/>
      <protection hidden="1"/>
    </xf>
    <xf numFmtId="2" fontId="2" fillId="0" borderId="8" xfId="0" applyNumberFormat="1" applyFont="1" applyFill="1" applyBorder="1" applyAlignment="1" applyProtection="1">
      <alignment vertical="center"/>
      <protection hidden="1"/>
    </xf>
    <xf numFmtId="0" fontId="32" fillId="0" borderId="0" xfId="0" applyFont="1" applyFill="1" applyBorder="1" applyAlignment="1" applyProtection="1">
      <alignment vertical="center" wrapText="1"/>
      <protection hidden="1"/>
    </xf>
    <xf numFmtId="49" fontId="2" fillId="0" borderId="0" xfId="0" applyNumberFormat="1" applyFont="1" applyFill="1" applyAlignment="1" applyProtection="1">
      <alignment vertical="center"/>
      <protection hidden="1"/>
    </xf>
    <xf numFmtId="1" fontId="2" fillId="0" borderId="0" xfId="0" applyNumberFormat="1" applyFont="1" applyFill="1" applyAlignment="1" applyProtection="1">
      <alignment vertical="center"/>
      <protection hidden="1"/>
    </xf>
    <xf numFmtId="14" fontId="2" fillId="0" borderId="0" xfId="0" applyNumberFormat="1" applyFont="1" applyFill="1" applyAlignment="1" applyProtection="1">
      <alignment vertical="center"/>
      <protection hidden="1"/>
    </xf>
    <xf numFmtId="168" fontId="2" fillId="0" borderId="0" xfId="0" applyNumberFormat="1" applyFont="1" applyFill="1" applyAlignment="1" applyProtection="1">
      <alignment vertical="center"/>
      <protection hidden="1"/>
    </xf>
    <xf numFmtId="0" fontId="2" fillId="0" borderId="0" xfId="0" applyFont="1" applyFill="1" applyAlignment="1" applyProtection="1">
      <alignment vertical="center"/>
      <protection hidden="1"/>
    </xf>
    <xf numFmtId="0" fontId="37" fillId="0" borderId="0" xfId="0" applyFont="1" applyFill="1" applyAlignment="1" applyProtection="1">
      <alignment vertical="center"/>
      <protection hidden="1"/>
    </xf>
    <xf numFmtId="166" fontId="37" fillId="0" borderId="0" xfId="0" applyNumberFormat="1" applyFont="1" applyFill="1" applyAlignment="1" applyProtection="1">
      <alignment vertical="center"/>
      <protection hidden="1"/>
    </xf>
    <xf numFmtId="166" fontId="2" fillId="0" borderId="0" xfId="0" applyNumberFormat="1" applyFont="1" applyFill="1" applyAlignment="1" applyProtection="1">
      <alignment vertical="center"/>
      <protection hidden="1"/>
    </xf>
    <xf numFmtId="0" fontId="2" fillId="0" borderId="0" xfId="0" applyFont="1" applyFill="1" applyAlignment="1" applyProtection="1">
      <alignment horizontal="left" vertical="center"/>
      <protection hidden="1"/>
    </xf>
    <xf numFmtId="2" fontId="37" fillId="0" borderId="0" xfId="0" applyNumberFormat="1" applyFont="1" applyFill="1" applyAlignment="1" applyProtection="1">
      <alignment vertical="center"/>
      <protection hidden="1"/>
    </xf>
    <xf numFmtId="0" fontId="2" fillId="0" borderId="0" xfId="0" applyFont="1" applyBorder="1" applyAlignment="1">
      <alignment vertical="center"/>
    </xf>
    <xf numFmtId="49" fontId="9" fillId="0" borderId="10" xfId="0" applyNumberFormat="1" applyFont="1" applyFill="1" applyBorder="1" applyAlignment="1" applyProtection="1">
      <alignment horizontal="left" vertical="center"/>
      <protection hidden="1"/>
    </xf>
    <xf numFmtId="4" fontId="9" fillId="0" borderId="11" xfId="0" applyNumberFormat="1" applyFont="1" applyFill="1" applyBorder="1" applyAlignment="1" applyProtection="1">
      <alignment horizontal="right" vertical="center"/>
      <protection hidden="1"/>
    </xf>
    <xf numFmtId="4" fontId="14" fillId="0" borderId="12" xfId="0" applyNumberFormat="1" applyFont="1" applyFill="1" applyBorder="1" applyAlignment="1" applyProtection="1">
      <alignment horizontal="center" vertical="center"/>
      <protection hidden="1"/>
    </xf>
    <xf numFmtId="49" fontId="9" fillId="0" borderId="13" xfId="0" applyNumberFormat="1" applyFont="1" applyFill="1" applyBorder="1" applyAlignment="1" applyProtection="1">
      <alignment horizontal="left" vertical="center"/>
      <protection hidden="1"/>
    </xf>
    <xf numFmtId="3" fontId="9" fillId="0" borderId="14" xfId="0" applyNumberFormat="1" applyFont="1" applyFill="1" applyBorder="1" applyAlignment="1" applyProtection="1">
      <alignment horizontal="right" vertical="center"/>
      <protection hidden="1"/>
    </xf>
    <xf numFmtId="3" fontId="14" fillId="0" borderId="15" xfId="0" applyNumberFormat="1" applyFont="1" applyFill="1" applyBorder="1" applyAlignment="1" applyProtection="1">
      <alignment horizontal="center" vertical="center"/>
      <protection hidden="1"/>
    </xf>
    <xf numFmtId="49" fontId="9" fillId="0" borderId="16" xfId="0" applyNumberFormat="1" applyFont="1" applyFill="1" applyBorder="1" applyAlignment="1" applyProtection="1">
      <alignment horizontal="left" vertical="center"/>
      <protection hidden="1"/>
    </xf>
    <xf numFmtId="164" fontId="9" fillId="0" borderId="17" xfId="0" applyNumberFormat="1" applyFont="1" applyFill="1" applyBorder="1" applyAlignment="1" applyProtection="1">
      <alignment horizontal="right" vertical="center"/>
      <protection hidden="1"/>
    </xf>
    <xf numFmtId="164" fontId="14" fillId="0" borderId="18" xfId="0" applyNumberFormat="1" applyFont="1" applyFill="1" applyBorder="1" applyAlignment="1" applyProtection="1">
      <alignment horizontal="center" vertical="center"/>
      <protection hidden="1"/>
    </xf>
    <xf numFmtId="49" fontId="3" fillId="0" borderId="19" xfId="0" applyNumberFormat="1" applyFont="1" applyBorder="1" applyProtection="1"/>
    <xf numFmtId="4" fontId="2" fillId="0" borderId="19" xfId="0" applyNumberFormat="1" applyFont="1" applyFill="1" applyBorder="1" applyAlignment="1" applyProtection="1">
      <alignment horizontal="right" vertical="center"/>
    </xf>
    <xf numFmtId="3" fontId="2" fillId="0" borderId="19" xfId="0" applyNumberFormat="1" applyFont="1" applyFill="1" applyBorder="1" applyAlignment="1" applyProtection="1">
      <alignment horizontal="left" vertical="center" wrapText="1"/>
    </xf>
    <xf numFmtId="3" fontId="2" fillId="0" borderId="19" xfId="0" applyNumberFormat="1" applyFont="1" applyFill="1" applyBorder="1" applyAlignment="1" applyProtection="1">
      <alignment horizontal="center" vertical="center" wrapText="1"/>
    </xf>
    <xf numFmtId="1" fontId="2" fillId="3" borderId="20" xfId="0" applyNumberFormat="1" applyFont="1" applyFill="1" applyBorder="1" applyAlignment="1" applyProtection="1">
      <alignment horizontal="center" vertical="center" wrapText="1"/>
      <protection locked="0"/>
    </xf>
    <xf numFmtId="2" fontId="2" fillId="0" borderId="2" xfId="0" quotePrefix="1" applyNumberFormat="1" applyFont="1" applyFill="1" applyBorder="1" applyAlignment="1" applyProtection="1">
      <alignment horizontal="center" vertical="center" wrapText="1"/>
      <protection hidden="1"/>
    </xf>
    <xf numFmtId="49" fontId="2" fillId="4" borderId="2" xfId="0" applyNumberFormat="1" applyFont="1" applyFill="1" applyBorder="1" applyAlignment="1" applyProtection="1">
      <alignment horizontal="center" vertical="center" wrapText="1"/>
      <protection hidden="1"/>
    </xf>
    <xf numFmtId="3" fontId="2" fillId="0" borderId="2" xfId="0" applyNumberFormat="1" applyFont="1" applyFill="1" applyBorder="1" applyAlignment="1" applyProtection="1">
      <alignment horizontal="center" vertical="center" wrapText="1"/>
      <protection hidden="1"/>
    </xf>
    <xf numFmtId="1" fontId="3" fillId="0" borderId="0" xfId="0" applyNumberFormat="1" applyFont="1" applyFill="1" applyAlignment="1" applyProtection="1">
      <alignment vertical="center"/>
      <protection hidden="1"/>
    </xf>
    <xf numFmtId="166" fontId="2" fillId="0" borderId="4" xfId="0" applyNumberFormat="1" applyFont="1" applyFill="1" applyBorder="1" applyAlignment="1" applyProtection="1"/>
    <xf numFmtId="1" fontId="36" fillId="0" borderId="19" xfId="0" applyNumberFormat="1" applyFont="1" applyFill="1" applyBorder="1" applyAlignment="1" applyProtection="1">
      <alignment horizontal="right" vertical="center" wrapText="1"/>
      <protection locked="0"/>
    </xf>
    <xf numFmtId="3" fontId="36" fillId="0" borderId="2" xfId="0" applyNumberFormat="1" applyFont="1" applyFill="1" applyBorder="1" applyAlignment="1" applyProtection="1">
      <alignment horizontal="center" vertical="center" wrapText="1"/>
      <protection hidden="1"/>
    </xf>
    <xf numFmtId="0" fontId="2" fillId="0" borderId="0" xfId="0" applyFont="1" applyFill="1" applyAlignment="1" applyProtection="1">
      <alignment horizontal="center" vertical="center"/>
      <protection hidden="1"/>
    </xf>
    <xf numFmtId="2" fontId="37" fillId="0" borderId="0" xfId="0" applyNumberFormat="1" applyFont="1" applyFill="1" applyAlignment="1" applyProtection="1">
      <alignment horizontal="center" vertical="center"/>
      <protection hidden="1"/>
    </xf>
    <xf numFmtId="0" fontId="37" fillId="0" borderId="0" xfId="0" applyFont="1" applyFill="1" applyAlignment="1" applyProtection="1">
      <alignment horizontal="center" vertical="center"/>
      <protection hidden="1"/>
    </xf>
    <xf numFmtId="1" fontId="2" fillId="0" borderId="0" xfId="0" applyNumberFormat="1" applyFont="1" applyFill="1" applyProtection="1">
      <protection hidden="1"/>
    </xf>
    <xf numFmtId="1" fontId="2" fillId="0" borderId="4" xfId="0" applyNumberFormat="1" applyFont="1" applyFill="1" applyBorder="1" applyAlignment="1" applyProtection="1">
      <alignment horizontal="left"/>
    </xf>
    <xf numFmtId="1" fontId="2" fillId="9" borderId="19" xfId="0" applyNumberFormat="1" applyFont="1" applyFill="1" applyBorder="1" applyAlignment="1" applyProtection="1">
      <alignment horizontal="right" vertical="center" wrapText="1"/>
      <protection locked="0"/>
    </xf>
    <xf numFmtId="49" fontId="2" fillId="8" borderId="2" xfId="0" quotePrefix="1" applyNumberFormat="1" applyFont="1" applyFill="1" applyBorder="1" applyAlignment="1" applyProtection="1">
      <alignment horizontal="center" vertical="center" wrapText="1"/>
      <protection hidden="1"/>
    </xf>
    <xf numFmtId="3" fontId="2" fillId="0" borderId="20" xfId="0" applyNumberFormat="1" applyFont="1" applyFill="1" applyBorder="1" applyAlignment="1" applyProtection="1">
      <alignment horizontal="center" vertical="center" wrapText="1"/>
    </xf>
    <xf numFmtId="49" fontId="6" fillId="0" borderId="0" xfId="2" applyNumberFormat="1" applyFont="1" applyFill="1" applyProtection="1">
      <protection hidden="1"/>
    </xf>
    <xf numFmtId="49" fontId="3" fillId="0" borderId="0" xfId="2" applyNumberFormat="1" applyFont="1" applyFill="1" applyProtection="1">
      <protection hidden="1"/>
    </xf>
    <xf numFmtId="49" fontId="2" fillId="0" borderId="0" xfId="2" applyNumberFormat="1" applyFont="1" applyFill="1" applyProtection="1">
      <protection hidden="1"/>
    </xf>
    <xf numFmtId="49" fontId="3" fillId="0" borderId="4" xfId="2" applyNumberFormat="1" applyFont="1" applyFill="1" applyBorder="1" applyProtection="1"/>
    <xf numFmtId="3" fontId="3" fillId="0" borderId="19" xfId="0" applyNumberFormat="1" applyFont="1" applyFill="1" applyBorder="1" applyAlignment="1" applyProtection="1">
      <alignment horizontal="left" vertical="top" wrapText="1"/>
    </xf>
    <xf numFmtId="14" fontId="2" fillId="0" borderId="2" xfId="0" quotePrefix="1" applyNumberFormat="1" applyFont="1" applyFill="1" applyBorder="1" applyAlignment="1" applyProtection="1">
      <alignment horizontal="left" vertical="center" wrapText="1"/>
      <protection hidden="1"/>
    </xf>
    <xf numFmtId="3" fontId="30" fillId="0" borderId="19" xfId="0" applyNumberFormat="1" applyFont="1" applyFill="1" applyBorder="1" applyAlignment="1" applyProtection="1">
      <alignment horizontal="left" vertical="center" wrapText="1"/>
    </xf>
    <xf numFmtId="3" fontId="38" fillId="0" borderId="2" xfId="0" applyNumberFormat="1" applyFont="1" applyFill="1" applyBorder="1" applyAlignment="1" applyProtection="1">
      <alignment horizontal="center" vertical="center"/>
      <protection hidden="1"/>
    </xf>
    <xf numFmtId="49" fontId="2" fillId="0" borderId="2" xfId="0" applyNumberFormat="1" applyFont="1" applyFill="1" applyBorder="1" applyAlignment="1" applyProtection="1">
      <alignment horizontal="center" vertical="center"/>
      <protection hidden="1"/>
    </xf>
    <xf numFmtId="166" fontId="2" fillId="0" borderId="2" xfId="0" applyNumberFormat="1" applyFont="1" applyFill="1" applyBorder="1" applyAlignment="1" applyProtection="1">
      <alignment horizontal="center" vertical="center"/>
      <protection hidden="1"/>
    </xf>
    <xf numFmtId="49" fontId="3" fillId="0" borderId="4" xfId="0" applyNumberFormat="1" applyFont="1" applyFill="1" applyBorder="1" applyAlignment="1" applyProtection="1">
      <alignment horizontal="left" vertical="center" wrapText="1"/>
    </xf>
    <xf numFmtId="49" fontId="2" fillId="8" borderId="2" xfId="3" applyNumberFormat="1" applyFont="1" applyFill="1" applyBorder="1" applyAlignment="1" applyProtection="1">
      <alignment horizontal="left" vertical="center" wrapText="1"/>
      <protection hidden="1"/>
    </xf>
    <xf numFmtId="49" fontId="30" fillId="4" borderId="2" xfId="0" applyNumberFormat="1" applyFont="1" applyFill="1" applyBorder="1" applyAlignment="1" applyProtection="1">
      <alignment horizontal="center" vertical="center"/>
      <protection hidden="1"/>
    </xf>
    <xf numFmtId="3" fontId="30" fillId="4" borderId="2" xfId="0" applyNumberFormat="1" applyFont="1" applyFill="1" applyBorder="1" applyAlignment="1" applyProtection="1">
      <alignment horizontal="center" vertical="center" wrapText="1"/>
      <protection hidden="1"/>
    </xf>
    <xf numFmtId="170" fontId="30" fillId="4" borderId="2" xfId="0" applyNumberFormat="1" applyFont="1" applyFill="1" applyBorder="1" applyAlignment="1" applyProtection="1">
      <alignment horizontal="center" vertical="center" wrapText="1"/>
      <protection hidden="1"/>
    </xf>
    <xf numFmtId="3" fontId="2" fillId="0" borderId="19" xfId="0" applyNumberFormat="1" applyFont="1" applyFill="1" applyBorder="1" applyAlignment="1" applyProtection="1">
      <alignment horizontal="center" vertical="center"/>
    </xf>
    <xf numFmtId="3" fontId="36" fillId="0" borderId="19" xfId="0" applyNumberFormat="1" applyFont="1" applyFill="1" applyBorder="1" applyAlignment="1" applyProtection="1">
      <alignment horizontal="center" vertical="center" wrapText="1"/>
    </xf>
    <xf numFmtId="3" fontId="2" fillId="0" borderId="19" xfId="0" applyNumberFormat="1" applyFont="1" applyFill="1" applyBorder="1" applyAlignment="1" applyProtection="1">
      <alignment horizontal="right" vertical="center"/>
    </xf>
    <xf numFmtId="0" fontId="3" fillId="0" borderId="0" xfId="0" applyFont="1" applyFill="1" applyAlignment="1" applyProtection="1">
      <alignment horizontal="left" vertical="top" wrapText="1"/>
      <protection hidden="1"/>
    </xf>
    <xf numFmtId="0" fontId="2" fillId="0" borderId="0" xfId="0" applyFont="1" applyFill="1" applyAlignment="1" applyProtection="1">
      <alignment horizontal="left" vertical="top" wrapText="1"/>
      <protection hidden="1"/>
    </xf>
    <xf numFmtId="49" fontId="3" fillId="0" borderId="0" xfId="0" applyNumberFormat="1" applyFont="1" applyFill="1" applyBorder="1" applyAlignment="1" applyProtection="1">
      <alignment horizontal="left" vertical="top" wrapText="1"/>
      <protection hidden="1"/>
    </xf>
    <xf numFmtId="49" fontId="3" fillId="0" borderId="4" xfId="0" applyNumberFormat="1" applyFont="1" applyFill="1" applyBorder="1" applyAlignment="1" applyProtection="1">
      <alignment horizontal="left" vertical="top" wrapText="1"/>
    </xf>
    <xf numFmtId="3" fontId="3" fillId="0" borderId="19" xfId="0" applyNumberFormat="1" applyFont="1" applyFill="1" applyBorder="1" applyAlignment="1" applyProtection="1">
      <alignment horizontal="left" vertical="center"/>
    </xf>
    <xf numFmtId="0" fontId="41" fillId="0" borderId="4" xfId="0" applyNumberFormat="1" applyFont="1" applyFill="1" applyBorder="1" applyAlignment="1" applyProtection="1">
      <alignment horizontal="center" vertical="center" wrapText="1"/>
    </xf>
    <xf numFmtId="49" fontId="2" fillId="0" borderId="2" xfId="0" applyNumberFormat="1" applyFont="1" applyFill="1" applyBorder="1" applyAlignment="1" applyProtection="1">
      <alignment horizontal="left" vertical="top" wrapText="1"/>
      <protection hidden="1"/>
    </xf>
    <xf numFmtId="49" fontId="3" fillId="0" borderId="4" xfId="0" applyNumberFormat="1" applyFont="1" applyBorder="1" applyProtection="1"/>
    <xf numFmtId="0" fontId="41" fillId="0" borderId="19" xfId="0" applyNumberFormat="1" applyFont="1" applyFill="1" applyBorder="1" applyAlignment="1" applyProtection="1">
      <alignment horizontal="center" vertical="center" wrapText="1"/>
    </xf>
    <xf numFmtId="3" fontId="42" fillId="0" borderId="19" xfId="0" applyNumberFormat="1" applyFont="1" applyFill="1" applyBorder="1" applyAlignment="1" applyProtection="1">
      <alignment horizontal="center" vertical="center" wrapText="1"/>
    </xf>
    <xf numFmtId="49" fontId="36" fillId="0" borderId="2" xfId="0" applyNumberFormat="1" applyFont="1" applyFill="1" applyBorder="1" applyAlignment="1" applyProtection="1">
      <alignment horizontal="center" vertical="top" wrapText="1"/>
      <protection hidden="1"/>
    </xf>
    <xf numFmtId="3" fontId="30" fillId="0" borderId="19" xfId="0" applyNumberFormat="1" applyFont="1" applyFill="1" applyBorder="1" applyAlignment="1" applyProtection="1">
      <alignment horizontal="left" vertical="top" wrapText="1"/>
    </xf>
    <xf numFmtId="49" fontId="3" fillId="0" borderId="4" xfId="0" applyNumberFormat="1" applyFont="1" applyFill="1" applyBorder="1" applyAlignment="1" applyProtection="1">
      <alignment horizontal="left" wrapText="1"/>
    </xf>
    <xf numFmtId="167" fontId="13" fillId="0" borderId="0" xfId="0" applyNumberFormat="1" applyFont="1" applyFill="1" applyAlignment="1" applyProtection="1">
      <alignment horizontal="center" vertical="center"/>
      <protection hidden="1"/>
    </xf>
    <xf numFmtId="167" fontId="13" fillId="0" borderId="0" xfId="0" applyNumberFormat="1" applyFont="1" applyFill="1" applyBorder="1" applyAlignment="1" applyProtection="1">
      <alignment horizontal="center" vertical="center"/>
      <protection hidden="1"/>
    </xf>
    <xf numFmtId="49" fontId="2" fillId="0" borderId="4" xfId="0" applyNumberFormat="1" applyFont="1" applyFill="1" applyBorder="1" applyAlignment="1" applyProtection="1">
      <alignment horizontal="center" wrapText="1"/>
      <protection hidden="1"/>
    </xf>
    <xf numFmtId="49" fontId="19" fillId="0" borderId="4" xfId="1" applyNumberFormat="1" applyFont="1" applyFill="1" applyBorder="1" applyAlignment="1" applyProtection="1">
      <alignment horizontal="center" vertical="center"/>
      <protection hidden="1"/>
    </xf>
    <xf numFmtId="0" fontId="9" fillId="0" borderId="27" xfId="0" applyFont="1" applyFill="1" applyBorder="1" applyAlignment="1" applyProtection="1">
      <alignment horizontal="center" vertical="center" wrapText="1"/>
      <protection hidden="1"/>
    </xf>
    <xf numFmtId="0" fontId="9" fillId="0" borderId="9" xfId="0" applyFont="1" applyFill="1" applyBorder="1" applyAlignment="1" applyProtection="1">
      <alignment horizontal="center" vertical="center" wrapText="1"/>
      <protection hidden="1"/>
    </xf>
    <xf numFmtId="0" fontId="9" fillId="0" borderId="28" xfId="0" applyFont="1" applyFill="1" applyBorder="1" applyAlignment="1" applyProtection="1">
      <alignment horizontal="center" vertical="center" wrapText="1"/>
      <protection hidden="1"/>
    </xf>
    <xf numFmtId="49" fontId="2" fillId="0" borderId="4" xfId="0" applyNumberFormat="1" applyFont="1" applyFill="1" applyBorder="1" applyAlignment="1" applyProtection="1">
      <alignment horizontal="center" vertical="center" wrapText="1"/>
      <protection hidden="1"/>
    </xf>
    <xf numFmtId="0" fontId="0" fillId="0" borderId="4" xfId="0" applyBorder="1" applyAlignment="1">
      <alignment horizontal="center" vertical="center" wrapText="1"/>
    </xf>
    <xf numFmtId="49" fontId="39" fillId="0" borderId="4" xfId="0" applyNumberFormat="1" applyFont="1" applyFill="1" applyBorder="1" applyAlignment="1" applyProtection="1">
      <alignment horizontal="center" vertical="center" wrapText="1"/>
      <protection hidden="1"/>
    </xf>
    <xf numFmtId="0" fontId="40" fillId="0" borderId="4" xfId="0" applyFont="1" applyBorder="1" applyAlignment="1">
      <alignment horizontal="center" vertical="center" wrapText="1"/>
    </xf>
    <xf numFmtId="49" fontId="9" fillId="0" borderId="21" xfId="0" applyNumberFormat="1" applyFont="1" applyFill="1" applyBorder="1" applyAlignment="1" applyProtection="1">
      <alignment horizontal="center" vertical="center" wrapText="1"/>
      <protection hidden="1"/>
    </xf>
    <xf numFmtId="49" fontId="9" fillId="0" borderId="22" xfId="0" applyNumberFormat="1" applyFont="1" applyFill="1" applyBorder="1" applyAlignment="1" applyProtection="1">
      <alignment horizontal="center" vertical="center" wrapText="1"/>
      <protection hidden="1"/>
    </xf>
    <xf numFmtId="49" fontId="2" fillId="0" borderId="5" xfId="0" applyNumberFormat="1" applyFont="1" applyFill="1" applyBorder="1" applyAlignment="1" applyProtection="1">
      <alignment horizontal="center" vertical="center" wrapText="1"/>
      <protection hidden="1"/>
    </xf>
    <xf numFmtId="49" fontId="2" fillId="0" borderId="0" xfId="0" applyNumberFormat="1" applyFont="1" applyFill="1" applyBorder="1" applyAlignment="1" applyProtection="1">
      <alignment horizontal="center" vertical="center" wrapText="1"/>
      <protection hidden="1"/>
    </xf>
    <xf numFmtId="49" fontId="2" fillId="0" borderId="8" xfId="0" applyNumberFormat="1" applyFont="1" applyFill="1" applyBorder="1" applyAlignment="1" applyProtection="1">
      <alignment horizontal="center" vertical="center" wrapText="1"/>
      <protection hidden="1"/>
    </xf>
    <xf numFmtId="49" fontId="2" fillId="0" borderId="6" xfId="0" applyNumberFormat="1" applyFont="1" applyFill="1" applyBorder="1" applyAlignment="1" applyProtection="1">
      <alignment horizontal="center" vertical="center" wrapText="1"/>
      <protection hidden="1"/>
    </xf>
    <xf numFmtId="49" fontId="2" fillId="0" borderId="7" xfId="0" applyNumberFormat="1" applyFont="1" applyFill="1" applyBorder="1" applyAlignment="1" applyProtection="1">
      <alignment horizontal="center" vertical="center" wrapText="1"/>
      <protection hidden="1"/>
    </xf>
    <xf numFmtId="49" fontId="2" fillId="0" borderId="23" xfId="0" applyNumberFormat="1" applyFont="1" applyFill="1" applyBorder="1" applyAlignment="1" applyProtection="1">
      <alignment horizontal="center" vertical="center" wrapText="1"/>
      <protection hidden="1"/>
    </xf>
    <xf numFmtId="49" fontId="2" fillId="0" borderId="24" xfId="0" applyNumberFormat="1" applyFont="1" applyFill="1" applyBorder="1" applyAlignment="1" applyProtection="1">
      <alignment horizontal="center"/>
      <protection hidden="1"/>
    </xf>
    <xf numFmtId="49" fontId="2" fillId="0" borderId="25" xfId="0" applyNumberFormat="1" applyFont="1" applyFill="1" applyBorder="1" applyAlignment="1" applyProtection="1">
      <alignment horizontal="center"/>
      <protection hidden="1"/>
    </xf>
    <xf numFmtId="49" fontId="2" fillId="0" borderId="26" xfId="0" applyNumberFormat="1" applyFont="1" applyFill="1" applyBorder="1" applyAlignment="1" applyProtection="1">
      <alignment horizontal="center"/>
      <protection hidden="1"/>
    </xf>
    <xf numFmtId="165" fontId="22" fillId="0" borderId="27" xfId="0" applyNumberFormat="1" applyFont="1" applyFill="1" applyBorder="1" applyAlignment="1" applyProtection="1">
      <alignment horizontal="center" vertical="center"/>
      <protection hidden="1"/>
    </xf>
    <xf numFmtId="165" fontId="22" fillId="0" borderId="9" xfId="0" applyNumberFormat="1" applyFont="1" applyFill="1" applyBorder="1" applyAlignment="1" applyProtection="1">
      <alignment horizontal="center" vertical="center"/>
      <protection hidden="1"/>
    </xf>
    <xf numFmtId="165" fontId="22" fillId="0" borderId="28" xfId="0" applyNumberFormat="1" applyFont="1" applyFill="1" applyBorder="1" applyAlignment="1" applyProtection="1">
      <alignment horizontal="center" vertical="center"/>
      <protection hidden="1"/>
    </xf>
    <xf numFmtId="165" fontId="22" fillId="0" borderId="6" xfId="0" applyNumberFormat="1" applyFont="1" applyFill="1" applyBorder="1" applyAlignment="1" applyProtection="1">
      <alignment horizontal="center" vertical="center"/>
      <protection hidden="1"/>
    </xf>
    <xf numFmtId="165" fontId="22" fillId="0" borderId="7" xfId="0" applyNumberFormat="1" applyFont="1" applyFill="1" applyBorder="1" applyAlignment="1" applyProtection="1">
      <alignment horizontal="center" vertical="center"/>
      <protection hidden="1"/>
    </xf>
    <xf numFmtId="165" fontId="22" fillId="0" borderId="23" xfId="0" applyNumberFormat="1" applyFont="1" applyFill="1" applyBorder="1" applyAlignment="1" applyProtection="1">
      <alignment horizontal="center" vertical="center"/>
      <protection hidden="1"/>
    </xf>
    <xf numFmtId="0" fontId="7" fillId="5" borderId="5" xfId="0" applyFont="1" applyFill="1" applyBorder="1" applyAlignment="1" applyProtection="1">
      <alignment horizontal="left" vertical="center" wrapText="1"/>
      <protection hidden="1"/>
    </xf>
    <xf numFmtId="0" fontId="7" fillId="5" borderId="0" xfId="0" applyFont="1" applyFill="1" applyBorder="1" applyAlignment="1" applyProtection="1">
      <alignment horizontal="left" vertical="center" wrapText="1"/>
      <protection hidden="1"/>
    </xf>
    <xf numFmtId="0" fontId="7" fillId="5" borderId="8" xfId="0" applyFont="1" applyFill="1" applyBorder="1" applyAlignment="1" applyProtection="1">
      <alignment horizontal="left" vertical="center" wrapText="1"/>
      <protection hidden="1"/>
    </xf>
    <xf numFmtId="0" fontId="7" fillId="5" borderId="6" xfId="0" applyFont="1" applyFill="1" applyBorder="1" applyAlignment="1" applyProtection="1">
      <alignment horizontal="left" vertical="center" wrapText="1"/>
      <protection hidden="1"/>
    </xf>
    <xf numFmtId="0" fontId="7" fillId="5" borderId="7" xfId="0" applyFont="1" applyFill="1" applyBorder="1" applyAlignment="1" applyProtection="1">
      <alignment horizontal="left" vertical="center" wrapText="1"/>
      <protection hidden="1"/>
    </xf>
    <xf numFmtId="0" fontId="7" fillId="5" borderId="23" xfId="0" applyFont="1" applyFill="1" applyBorder="1" applyAlignment="1" applyProtection="1">
      <alignment horizontal="left" vertical="center" wrapText="1"/>
      <protection hidden="1"/>
    </xf>
    <xf numFmtId="9" fontId="22" fillId="6" borderId="27" xfId="4" applyNumberFormat="1" applyFont="1" applyBorder="1" applyAlignment="1" applyProtection="1">
      <alignment horizontal="center" vertical="center"/>
      <protection locked="0"/>
    </xf>
    <xf numFmtId="9" fontId="22" fillId="6" borderId="9" xfId="4" applyNumberFormat="1" applyFont="1" applyBorder="1" applyAlignment="1" applyProtection="1">
      <alignment horizontal="center" vertical="center"/>
      <protection locked="0"/>
    </xf>
    <xf numFmtId="9" fontId="22" fillId="6" borderId="28" xfId="4" applyNumberFormat="1" applyFont="1" applyBorder="1" applyAlignment="1" applyProtection="1">
      <alignment horizontal="center" vertical="center"/>
      <protection locked="0"/>
    </xf>
    <xf numFmtId="9" fontId="22" fillId="6" borderId="6" xfId="4" applyNumberFormat="1" applyFont="1" applyBorder="1" applyAlignment="1" applyProtection="1">
      <alignment horizontal="center" vertical="center"/>
      <protection locked="0"/>
    </xf>
    <xf numFmtId="9" fontId="22" fillId="6" borderId="7" xfId="4" applyNumberFormat="1" applyFont="1" applyBorder="1" applyAlignment="1" applyProtection="1">
      <alignment horizontal="center" vertical="center"/>
      <protection locked="0"/>
    </xf>
    <xf numFmtId="9" fontId="22" fillId="6" borderId="23" xfId="4" applyNumberFormat="1" applyFont="1" applyBorder="1" applyAlignment="1" applyProtection="1">
      <alignment horizontal="center" vertical="center"/>
      <protection locked="0"/>
    </xf>
    <xf numFmtId="49" fontId="2" fillId="0" borderId="5" xfId="0" applyNumberFormat="1" applyFont="1" applyFill="1" applyBorder="1" applyAlignment="1" applyProtection="1">
      <alignment horizontal="center" vertical="center"/>
      <protection hidden="1"/>
    </xf>
    <xf numFmtId="49" fontId="2" fillId="0" borderId="0" xfId="0" applyNumberFormat="1" applyFont="1" applyFill="1" applyBorder="1" applyAlignment="1" applyProtection="1">
      <alignment horizontal="center" vertical="center"/>
      <protection hidden="1"/>
    </xf>
    <xf numFmtId="49" fontId="2" fillId="0" borderId="8" xfId="0" applyNumberFormat="1" applyFont="1" applyFill="1" applyBorder="1" applyAlignment="1" applyProtection="1">
      <alignment horizontal="center" vertical="center"/>
      <protection hidden="1"/>
    </xf>
    <xf numFmtId="49" fontId="2" fillId="0" borderId="6"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49" fontId="2" fillId="0" borderId="23" xfId="0" applyNumberFormat="1" applyFont="1" applyFill="1" applyBorder="1" applyAlignment="1" applyProtection="1">
      <alignment horizontal="center" vertical="center"/>
      <protection hidden="1"/>
    </xf>
    <xf numFmtId="0" fontId="9" fillId="0" borderId="29" xfId="0" applyFont="1" applyFill="1" applyBorder="1" applyAlignment="1" applyProtection="1">
      <alignment horizontal="center" vertical="center" wrapText="1"/>
      <protection hidden="1"/>
    </xf>
    <xf numFmtId="0" fontId="9" fillId="0" borderId="30" xfId="0" applyFont="1" applyFill="1" applyBorder="1" applyAlignment="1" applyProtection="1">
      <alignment horizontal="center" vertical="center" wrapText="1"/>
      <protection hidden="1"/>
    </xf>
    <xf numFmtId="0" fontId="9" fillId="0" borderId="31" xfId="0" applyFont="1" applyFill="1" applyBorder="1" applyAlignment="1" applyProtection="1">
      <alignment horizontal="center" vertical="center" wrapText="1"/>
      <protection hidden="1"/>
    </xf>
    <xf numFmtId="49" fontId="9" fillId="3" borderId="4" xfId="0" applyNumberFormat="1" applyFont="1" applyFill="1" applyBorder="1" applyAlignment="1" applyProtection="1">
      <alignment horizontal="left" vertical="top" wrapText="1"/>
      <protection hidden="1"/>
    </xf>
  </cellXfs>
  <cellStyles count="5">
    <cellStyle name="Гиперссылка" xfId="1" builtinId="8"/>
    <cellStyle name="Обычный" xfId="0" builtinId="0"/>
    <cellStyle name="Обычный 2" xfId="2"/>
    <cellStyle name="Обычный 6" xfId="3"/>
    <cellStyle name="Хороший" xfId="4" builtinId="26"/>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248" Type="http://schemas.openxmlformats.org/officeDocument/2006/relationships/image" Target="../media/image248.png"/><Relationship Id="rId455" Type="http://schemas.openxmlformats.org/officeDocument/2006/relationships/image" Target="../media/image455.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259" Type="http://schemas.openxmlformats.org/officeDocument/2006/relationships/image" Target="../media/image259.png"/><Relationship Id="rId424" Type="http://schemas.openxmlformats.org/officeDocument/2006/relationships/image" Target="../media/image424.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368" Type="http://schemas.openxmlformats.org/officeDocument/2006/relationships/image" Target="../media/image368.png"/><Relationship Id="rId389" Type="http://schemas.openxmlformats.org/officeDocument/2006/relationships/image" Target="../media/image389.pn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228" Type="http://schemas.openxmlformats.org/officeDocument/2006/relationships/image" Target="../media/image228.png"/><Relationship Id="rId249" Type="http://schemas.openxmlformats.org/officeDocument/2006/relationships/image" Target="../media/image249.png"/><Relationship Id="rId414" Type="http://schemas.openxmlformats.org/officeDocument/2006/relationships/image" Target="../media/image414.png"/><Relationship Id="rId435" Type="http://schemas.openxmlformats.org/officeDocument/2006/relationships/image" Target="../media/image435.png"/><Relationship Id="rId456" Type="http://schemas.openxmlformats.org/officeDocument/2006/relationships/image" Target="../media/image456.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281" Type="http://schemas.openxmlformats.org/officeDocument/2006/relationships/image" Target="../media/image281.png"/><Relationship Id="rId316" Type="http://schemas.openxmlformats.org/officeDocument/2006/relationships/image" Target="../media/image316.png"/><Relationship Id="rId337" Type="http://schemas.openxmlformats.org/officeDocument/2006/relationships/image" Target="../media/image337.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20" Type="http://schemas.openxmlformats.org/officeDocument/2006/relationships/image" Target="../media/image120.png"/><Relationship Id="rId141" Type="http://schemas.openxmlformats.org/officeDocument/2006/relationships/image" Target="../media/image141.png"/><Relationship Id="rId358" Type="http://schemas.openxmlformats.org/officeDocument/2006/relationships/image" Target="../media/image358.png"/><Relationship Id="rId379" Type="http://schemas.openxmlformats.org/officeDocument/2006/relationships/image" Target="../media/image379.pn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18" Type="http://schemas.openxmlformats.org/officeDocument/2006/relationships/image" Target="../media/image218.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25" Type="http://schemas.openxmlformats.org/officeDocument/2006/relationships/image" Target="../media/image425.png"/><Relationship Id="rId446" Type="http://schemas.openxmlformats.org/officeDocument/2006/relationships/image" Target="../media/image446.png"/><Relationship Id="rId250" Type="http://schemas.openxmlformats.org/officeDocument/2006/relationships/image" Target="../media/image250.png"/><Relationship Id="rId271" Type="http://schemas.openxmlformats.org/officeDocument/2006/relationships/image" Target="../media/image271.png"/><Relationship Id="rId292" Type="http://schemas.openxmlformats.org/officeDocument/2006/relationships/image" Target="../media/image292.png"/><Relationship Id="rId306" Type="http://schemas.openxmlformats.org/officeDocument/2006/relationships/image" Target="../media/image306.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327" Type="http://schemas.openxmlformats.org/officeDocument/2006/relationships/image" Target="../media/image327.png"/><Relationship Id="rId348" Type="http://schemas.openxmlformats.org/officeDocument/2006/relationships/image" Target="../media/image348.png"/><Relationship Id="rId369" Type="http://schemas.openxmlformats.org/officeDocument/2006/relationships/image" Target="../media/image369.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229" Type="http://schemas.openxmlformats.org/officeDocument/2006/relationships/image" Target="../media/image229.png"/><Relationship Id="rId380" Type="http://schemas.openxmlformats.org/officeDocument/2006/relationships/image" Target="../media/image380.png"/><Relationship Id="rId415" Type="http://schemas.openxmlformats.org/officeDocument/2006/relationships/image" Target="../media/image415.png"/><Relationship Id="rId436" Type="http://schemas.openxmlformats.org/officeDocument/2006/relationships/image" Target="../media/image436.png"/><Relationship Id="rId457" Type="http://schemas.openxmlformats.org/officeDocument/2006/relationships/image" Target="../media/image457.png"/><Relationship Id="rId240" Type="http://schemas.openxmlformats.org/officeDocument/2006/relationships/image" Target="../media/image240.png"/><Relationship Id="rId261" Type="http://schemas.openxmlformats.org/officeDocument/2006/relationships/image" Target="../media/image261.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17" Type="http://schemas.openxmlformats.org/officeDocument/2006/relationships/image" Target="../media/image317.png"/><Relationship Id="rId338" Type="http://schemas.openxmlformats.org/officeDocument/2006/relationships/image" Target="../media/image338.png"/><Relationship Id="rId359" Type="http://schemas.openxmlformats.org/officeDocument/2006/relationships/image" Target="../media/image359.png"/><Relationship Id="rId8" Type="http://schemas.openxmlformats.org/officeDocument/2006/relationships/image" Target="../media/image8.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219" Type="http://schemas.openxmlformats.org/officeDocument/2006/relationships/image" Target="../media/image219.png"/><Relationship Id="rId370" Type="http://schemas.openxmlformats.org/officeDocument/2006/relationships/image" Target="../media/image370.png"/><Relationship Id="rId391" Type="http://schemas.openxmlformats.org/officeDocument/2006/relationships/image" Target="../media/image391.png"/><Relationship Id="rId405" Type="http://schemas.openxmlformats.org/officeDocument/2006/relationships/image" Target="../media/image405.png"/><Relationship Id="rId426" Type="http://schemas.openxmlformats.org/officeDocument/2006/relationships/image" Target="../media/image426.png"/><Relationship Id="rId447" Type="http://schemas.openxmlformats.org/officeDocument/2006/relationships/image" Target="../media/image447.png"/><Relationship Id="rId230" Type="http://schemas.openxmlformats.org/officeDocument/2006/relationships/image" Target="../media/image230.png"/><Relationship Id="rId251" Type="http://schemas.openxmlformats.org/officeDocument/2006/relationships/image" Target="../media/image251.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272" Type="http://schemas.openxmlformats.org/officeDocument/2006/relationships/image" Target="../media/image272.png"/><Relationship Id="rId293" Type="http://schemas.openxmlformats.org/officeDocument/2006/relationships/image" Target="../media/image293.png"/><Relationship Id="rId307" Type="http://schemas.openxmlformats.org/officeDocument/2006/relationships/image" Target="../media/image307.png"/><Relationship Id="rId328" Type="http://schemas.openxmlformats.org/officeDocument/2006/relationships/image" Target="../media/image328.png"/><Relationship Id="rId349" Type="http://schemas.openxmlformats.org/officeDocument/2006/relationships/image" Target="../media/image349.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381" Type="http://schemas.openxmlformats.org/officeDocument/2006/relationships/image" Target="../media/image381.png"/><Relationship Id="rId416" Type="http://schemas.openxmlformats.org/officeDocument/2006/relationships/image" Target="../media/image416.png"/><Relationship Id="rId220" Type="http://schemas.openxmlformats.org/officeDocument/2006/relationships/image" Target="../media/image220.png"/><Relationship Id="rId241" Type="http://schemas.openxmlformats.org/officeDocument/2006/relationships/image" Target="../media/image241.png"/><Relationship Id="rId437" Type="http://schemas.openxmlformats.org/officeDocument/2006/relationships/image" Target="../media/image437.png"/><Relationship Id="rId458" Type="http://schemas.openxmlformats.org/officeDocument/2006/relationships/image" Target="../media/image458.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3.png"/><Relationship Id="rId318" Type="http://schemas.openxmlformats.org/officeDocument/2006/relationships/image" Target="../media/image318.png"/><Relationship Id="rId339" Type="http://schemas.openxmlformats.org/officeDocument/2006/relationships/image" Target="../media/image339.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350" Type="http://schemas.openxmlformats.org/officeDocument/2006/relationships/image" Target="../media/image350.png"/><Relationship Id="rId371" Type="http://schemas.openxmlformats.org/officeDocument/2006/relationships/image" Target="../media/image371.png"/><Relationship Id="rId406" Type="http://schemas.openxmlformats.org/officeDocument/2006/relationships/image" Target="../media/image406.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27" Type="http://schemas.openxmlformats.org/officeDocument/2006/relationships/image" Target="../media/image427.png"/><Relationship Id="rId448" Type="http://schemas.openxmlformats.org/officeDocument/2006/relationships/image" Target="../media/image448.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329" Type="http://schemas.openxmlformats.org/officeDocument/2006/relationships/image" Target="../media/image329.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40.png"/><Relationship Id="rId361" Type="http://schemas.openxmlformats.org/officeDocument/2006/relationships/image" Target="../media/image361.png"/><Relationship Id="rId196" Type="http://schemas.openxmlformats.org/officeDocument/2006/relationships/image" Target="../media/image196.png"/><Relationship Id="rId200" Type="http://schemas.openxmlformats.org/officeDocument/2006/relationships/image" Target="../media/image200.png"/><Relationship Id="rId382" Type="http://schemas.openxmlformats.org/officeDocument/2006/relationships/image" Target="../media/image382.png"/><Relationship Id="rId417" Type="http://schemas.openxmlformats.org/officeDocument/2006/relationships/image" Target="../media/image417.png"/><Relationship Id="rId438" Type="http://schemas.openxmlformats.org/officeDocument/2006/relationships/image" Target="../media/image438.png"/><Relationship Id="rId459" Type="http://schemas.openxmlformats.org/officeDocument/2006/relationships/image" Target="../media/image459.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9.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30.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1.png"/><Relationship Id="rId372" Type="http://schemas.openxmlformats.org/officeDocument/2006/relationships/image" Target="../media/image372.png"/><Relationship Id="rId393" Type="http://schemas.openxmlformats.org/officeDocument/2006/relationships/image" Target="../media/image393.png"/><Relationship Id="rId407" Type="http://schemas.openxmlformats.org/officeDocument/2006/relationships/image" Target="../media/image407.png"/><Relationship Id="rId428" Type="http://schemas.openxmlformats.org/officeDocument/2006/relationships/image" Target="../media/image428.png"/><Relationship Id="rId449" Type="http://schemas.openxmlformats.org/officeDocument/2006/relationships/image" Target="../media/image449.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20.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1.png"/><Relationship Id="rId362" Type="http://schemas.openxmlformats.org/officeDocument/2006/relationships/image" Target="../media/image362.png"/><Relationship Id="rId383" Type="http://schemas.openxmlformats.org/officeDocument/2006/relationships/image" Target="../media/image383.png"/><Relationship Id="rId418" Type="http://schemas.openxmlformats.org/officeDocument/2006/relationships/image" Target="../media/image418.png"/><Relationship Id="rId439" Type="http://schemas.openxmlformats.org/officeDocument/2006/relationships/image" Target="../media/image439.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450" Type="http://schemas.openxmlformats.org/officeDocument/2006/relationships/image" Target="../media/image450.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394" Type="http://schemas.openxmlformats.org/officeDocument/2006/relationships/image" Target="../media/image394.png"/><Relationship Id="rId408" Type="http://schemas.openxmlformats.org/officeDocument/2006/relationships/image" Target="../media/image408.png"/><Relationship Id="rId429" Type="http://schemas.openxmlformats.org/officeDocument/2006/relationships/image" Target="../media/image429.png"/><Relationship Id="rId1" Type="http://schemas.openxmlformats.org/officeDocument/2006/relationships/image" Target="../media/image1.jpe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440" Type="http://schemas.openxmlformats.org/officeDocument/2006/relationships/image" Target="../media/image440.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461" Type="http://schemas.openxmlformats.org/officeDocument/2006/relationships/image" Target="../media/image461.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419" Type="http://schemas.openxmlformats.org/officeDocument/2006/relationships/image" Target="../media/image419.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430" Type="http://schemas.openxmlformats.org/officeDocument/2006/relationships/image" Target="../media/image430.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451" Type="http://schemas.openxmlformats.org/officeDocument/2006/relationships/image" Target="../media/image451.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420" Type="http://schemas.openxmlformats.org/officeDocument/2006/relationships/image" Target="../media/image420.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41" Type="http://schemas.openxmlformats.org/officeDocument/2006/relationships/image" Target="../media/image441.png"/><Relationship Id="rId462" Type="http://schemas.openxmlformats.org/officeDocument/2006/relationships/image" Target="../media/image462.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452" Type="http://schemas.openxmlformats.org/officeDocument/2006/relationships/image" Target="../media/image452.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463" Type="http://schemas.openxmlformats.org/officeDocument/2006/relationships/image" Target="../media/image463.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453" Type="http://schemas.openxmlformats.org/officeDocument/2006/relationships/image" Target="../media/image453.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464" Type="http://schemas.openxmlformats.org/officeDocument/2006/relationships/image" Target="../media/image464.png"/><Relationship Id="rId303" Type="http://schemas.openxmlformats.org/officeDocument/2006/relationships/image" Target="../media/image303.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s>
</file>

<file path=xl/drawings/_rels/drawing2.xml.rels><?xml version="1.0" encoding="UTF-8" standalone="yes"?>
<Relationships xmlns="http://schemas.openxmlformats.org/package/2006/relationships"><Relationship Id="rId8" Type="http://schemas.openxmlformats.org/officeDocument/2006/relationships/image" Target="../media/image472.png"/><Relationship Id="rId3" Type="http://schemas.openxmlformats.org/officeDocument/2006/relationships/image" Target="../media/image467.png"/><Relationship Id="rId7" Type="http://schemas.openxmlformats.org/officeDocument/2006/relationships/image" Target="../media/image471.png"/><Relationship Id="rId2" Type="http://schemas.openxmlformats.org/officeDocument/2006/relationships/image" Target="../media/image466.png"/><Relationship Id="rId1" Type="http://schemas.openxmlformats.org/officeDocument/2006/relationships/image" Target="../media/image465.png"/><Relationship Id="rId6" Type="http://schemas.openxmlformats.org/officeDocument/2006/relationships/image" Target="../media/image470.png"/><Relationship Id="rId5" Type="http://schemas.openxmlformats.org/officeDocument/2006/relationships/image" Target="../media/image469.png"/><Relationship Id="rId4" Type="http://schemas.openxmlformats.org/officeDocument/2006/relationships/image" Target="../media/image468.png"/><Relationship Id="rId9" Type="http://schemas.openxmlformats.org/officeDocument/2006/relationships/image" Target="../media/image473.png"/></Relationships>
</file>

<file path=xl/drawings/drawing1.xml><?xml version="1.0" encoding="utf-8"?>
<xdr:wsDr xmlns:xdr="http://schemas.openxmlformats.org/drawingml/2006/spreadsheetDrawing" xmlns:a="http://schemas.openxmlformats.org/drawingml/2006/main">
  <xdr:twoCellAnchor editAs="oneCell">
    <xdr:from>
      <xdr:col>0</xdr:col>
      <xdr:colOff>75639</xdr:colOff>
      <xdr:row>2</xdr:row>
      <xdr:rowOff>220756</xdr:rowOff>
    </xdr:from>
    <xdr:to>
      <xdr:col>4</xdr:col>
      <xdr:colOff>504264</xdr:colOff>
      <xdr:row>14</xdr:row>
      <xdr:rowOff>63313</xdr:rowOff>
    </xdr:to>
    <xdr:pic>
      <xdr:nvPicPr>
        <xdr:cNvPr id="1415" name="Рисунок 3"/>
        <xdr:cNvPicPr>
          <a:picLocks noChangeAspect="1" noChangeArrowheads="1"/>
        </xdr:cNvPicPr>
      </xdr:nvPicPr>
      <xdr:blipFill>
        <a:blip xmlns:r="http://schemas.openxmlformats.org/officeDocument/2006/relationships" r:embed="rId1" cstate="print"/>
        <a:srcRect/>
        <a:stretch>
          <a:fillRect/>
        </a:stretch>
      </xdr:blipFill>
      <xdr:spPr bwMode="auto">
        <a:xfrm>
          <a:off x="75639" y="411256"/>
          <a:ext cx="2367243" cy="1433792"/>
        </a:xfrm>
        <a:prstGeom prst="rect">
          <a:avLst/>
        </a:prstGeom>
        <a:noFill/>
        <a:ln w="9525">
          <a:noFill/>
          <a:miter lim="800000"/>
          <a:headEnd/>
          <a:tailEnd/>
        </a:ln>
      </xdr:spPr>
    </xdr:pic>
    <xdr:clientData/>
  </xdr:twoCellAnchor>
  <xdr:twoCellAnchor>
    <xdr:from>
      <xdr:col>8</xdr:col>
      <xdr:colOff>142875</xdr:colOff>
      <xdr:row>35</xdr:row>
      <xdr:rowOff>95250</xdr:rowOff>
    </xdr:from>
    <xdr:to>
      <xdr:col>8</xdr:col>
      <xdr:colOff>1474875</xdr:colOff>
      <xdr:row>35</xdr:row>
      <xdr:rowOff>1427250</xdr:rowOff>
    </xdr:to>
    <xdr:pic>
      <xdr:nvPicPr>
        <xdr:cNvPr id="648" name="Имя " descr="Descr "/>
        <xdr:cNvPicPr>
          <a:picLocks noChangeAspect="1"/>
        </xdr:cNvPicPr>
      </xdr:nvPicPr>
      <xdr:blipFill>
        <a:blip xmlns:r="http://schemas.openxmlformats.org/officeDocument/2006/relationships" r:embed="rId2"/>
        <a:stretch>
          <a:fillRect/>
        </a:stretch>
      </xdr:blipFill>
      <xdr:spPr>
        <a:xfrm>
          <a:off x="5257800" y="685800"/>
          <a:ext cx="1332000" cy="1332000"/>
        </a:xfrm>
        <a:prstGeom prst="rect">
          <a:avLst/>
        </a:prstGeom>
        <a:ln w="9525">
          <a:solidFill>
            <a:srgbClr val="000000"/>
          </a:solidFill>
          <a:prstDash val="solid"/>
        </a:ln>
      </xdr:spPr>
    </xdr:pic>
    <xdr:clientData/>
  </xdr:twoCellAnchor>
  <xdr:twoCellAnchor>
    <xdr:from>
      <xdr:col>8</xdr:col>
      <xdr:colOff>142875</xdr:colOff>
      <xdr:row>37</xdr:row>
      <xdr:rowOff>95250</xdr:rowOff>
    </xdr:from>
    <xdr:to>
      <xdr:col>8</xdr:col>
      <xdr:colOff>1474875</xdr:colOff>
      <xdr:row>37</xdr:row>
      <xdr:rowOff>1427250</xdr:rowOff>
    </xdr:to>
    <xdr:pic>
      <xdr:nvPicPr>
        <xdr:cNvPr id="649" name="Имя " descr="Descr "/>
        <xdr:cNvPicPr>
          <a:picLocks noChangeAspect="1"/>
        </xdr:cNvPicPr>
      </xdr:nvPicPr>
      <xdr:blipFill>
        <a:blip xmlns:r="http://schemas.openxmlformats.org/officeDocument/2006/relationships" r:embed="rId3"/>
        <a:stretch>
          <a:fillRect/>
        </a:stretch>
      </xdr:blipFill>
      <xdr:spPr>
        <a:xfrm>
          <a:off x="5257800" y="2209800"/>
          <a:ext cx="1332000" cy="1332000"/>
        </a:xfrm>
        <a:prstGeom prst="rect">
          <a:avLst/>
        </a:prstGeom>
        <a:ln w="9525">
          <a:solidFill>
            <a:srgbClr val="000000"/>
          </a:solidFill>
          <a:prstDash val="solid"/>
        </a:ln>
      </xdr:spPr>
    </xdr:pic>
    <xdr:clientData/>
  </xdr:twoCellAnchor>
  <xdr:twoCellAnchor>
    <xdr:from>
      <xdr:col>8</xdr:col>
      <xdr:colOff>142875</xdr:colOff>
      <xdr:row>59</xdr:row>
      <xdr:rowOff>95250</xdr:rowOff>
    </xdr:from>
    <xdr:to>
      <xdr:col>8</xdr:col>
      <xdr:colOff>1474875</xdr:colOff>
      <xdr:row>59</xdr:row>
      <xdr:rowOff>1427250</xdr:rowOff>
    </xdr:to>
    <xdr:pic>
      <xdr:nvPicPr>
        <xdr:cNvPr id="650" name="Имя " descr="Descr "/>
        <xdr:cNvPicPr>
          <a:picLocks noChangeAspect="1"/>
        </xdr:cNvPicPr>
      </xdr:nvPicPr>
      <xdr:blipFill>
        <a:blip xmlns:r="http://schemas.openxmlformats.org/officeDocument/2006/relationships" r:embed="rId4"/>
        <a:stretch>
          <a:fillRect/>
        </a:stretch>
      </xdr:blipFill>
      <xdr:spPr>
        <a:xfrm>
          <a:off x="5257800" y="3733800"/>
          <a:ext cx="1332000" cy="1332000"/>
        </a:xfrm>
        <a:prstGeom prst="rect">
          <a:avLst/>
        </a:prstGeom>
        <a:ln w="9525">
          <a:solidFill>
            <a:srgbClr val="000000"/>
          </a:solidFill>
          <a:prstDash val="solid"/>
        </a:ln>
      </xdr:spPr>
    </xdr:pic>
    <xdr:clientData/>
  </xdr:twoCellAnchor>
  <xdr:twoCellAnchor>
    <xdr:from>
      <xdr:col>8</xdr:col>
      <xdr:colOff>142875</xdr:colOff>
      <xdr:row>63</xdr:row>
      <xdr:rowOff>95250</xdr:rowOff>
    </xdr:from>
    <xdr:to>
      <xdr:col>8</xdr:col>
      <xdr:colOff>1474875</xdr:colOff>
      <xdr:row>63</xdr:row>
      <xdr:rowOff>1427250</xdr:rowOff>
    </xdr:to>
    <xdr:pic>
      <xdr:nvPicPr>
        <xdr:cNvPr id="651" name="Имя " descr="Descr "/>
        <xdr:cNvPicPr>
          <a:picLocks noChangeAspect="1"/>
        </xdr:cNvPicPr>
      </xdr:nvPicPr>
      <xdr:blipFill>
        <a:blip xmlns:r="http://schemas.openxmlformats.org/officeDocument/2006/relationships" r:embed="rId5"/>
        <a:stretch>
          <a:fillRect/>
        </a:stretch>
      </xdr:blipFill>
      <xdr:spPr>
        <a:xfrm>
          <a:off x="5257800" y="5257800"/>
          <a:ext cx="1332000" cy="1332000"/>
        </a:xfrm>
        <a:prstGeom prst="rect">
          <a:avLst/>
        </a:prstGeom>
        <a:ln w="9525">
          <a:solidFill>
            <a:srgbClr val="000000"/>
          </a:solidFill>
          <a:prstDash val="solid"/>
        </a:ln>
      </xdr:spPr>
    </xdr:pic>
    <xdr:clientData/>
  </xdr:twoCellAnchor>
  <xdr:twoCellAnchor>
    <xdr:from>
      <xdr:col>8</xdr:col>
      <xdr:colOff>142875</xdr:colOff>
      <xdr:row>112</xdr:row>
      <xdr:rowOff>95250</xdr:rowOff>
    </xdr:from>
    <xdr:to>
      <xdr:col>8</xdr:col>
      <xdr:colOff>1474875</xdr:colOff>
      <xdr:row>112</xdr:row>
      <xdr:rowOff>1427250</xdr:rowOff>
    </xdr:to>
    <xdr:pic>
      <xdr:nvPicPr>
        <xdr:cNvPr id="652" name="Имя " descr="Descr "/>
        <xdr:cNvPicPr>
          <a:picLocks noChangeAspect="1"/>
        </xdr:cNvPicPr>
      </xdr:nvPicPr>
      <xdr:blipFill>
        <a:blip xmlns:r="http://schemas.openxmlformats.org/officeDocument/2006/relationships" r:embed="rId6"/>
        <a:stretch>
          <a:fillRect/>
        </a:stretch>
      </xdr:blipFill>
      <xdr:spPr>
        <a:xfrm>
          <a:off x="5257800" y="6781800"/>
          <a:ext cx="1332000" cy="1332000"/>
        </a:xfrm>
        <a:prstGeom prst="rect">
          <a:avLst/>
        </a:prstGeom>
        <a:ln w="9525">
          <a:solidFill>
            <a:srgbClr val="000000"/>
          </a:solidFill>
          <a:prstDash val="solid"/>
        </a:ln>
      </xdr:spPr>
    </xdr:pic>
    <xdr:clientData/>
  </xdr:twoCellAnchor>
  <xdr:twoCellAnchor>
    <xdr:from>
      <xdr:col>8</xdr:col>
      <xdr:colOff>142875</xdr:colOff>
      <xdr:row>120</xdr:row>
      <xdr:rowOff>95250</xdr:rowOff>
    </xdr:from>
    <xdr:to>
      <xdr:col>8</xdr:col>
      <xdr:colOff>1474875</xdr:colOff>
      <xdr:row>120</xdr:row>
      <xdr:rowOff>1427250</xdr:rowOff>
    </xdr:to>
    <xdr:pic>
      <xdr:nvPicPr>
        <xdr:cNvPr id="704" name="Имя " descr="Descr "/>
        <xdr:cNvPicPr>
          <a:picLocks noChangeAspect="1"/>
        </xdr:cNvPicPr>
      </xdr:nvPicPr>
      <xdr:blipFill>
        <a:blip xmlns:r="http://schemas.openxmlformats.org/officeDocument/2006/relationships" r:embed="rId7"/>
        <a:stretch>
          <a:fillRect/>
        </a:stretch>
      </xdr:blipFill>
      <xdr:spPr>
        <a:xfrm>
          <a:off x="5257800" y="8305800"/>
          <a:ext cx="1332000" cy="1332000"/>
        </a:xfrm>
        <a:prstGeom prst="rect">
          <a:avLst/>
        </a:prstGeom>
        <a:ln w="9525">
          <a:solidFill>
            <a:srgbClr val="000000"/>
          </a:solidFill>
          <a:prstDash val="solid"/>
        </a:ln>
      </xdr:spPr>
    </xdr:pic>
    <xdr:clientData/>
  </xdr:twoCellAnchor>
  <xdr:twoCellAnchor>
    <xdr:from>
      <xdr:col>8</xdr:col>
      <xdr:colOff>142875</xdr:colOff>
      <xdr:row>121</xdr:row>
      <xdr:rowOff>95250</xdr:rowOff>
    </xdr:from>
    <xdr:to>
      <xdr:col>8</xdr:col>
      <xdr:colOff>1474875</xdr:colOff>
      <xdr:row>121</xdr:row>
      <xdr:rowOff>1427250</xdr:rowOff>
    </xdr:to>
    <xdr:pic>
      <xdr:nvPicPr>
        <xdr:cNvPr id="831" name="Имя " descr="Descr "/>
        <xdr:cNvPicPr>
          <a:picLocks noChangeAspect="1"/>
        </xdr:cNvPicPr>
      </xdr:nvPicPr>
      <xdr:blipFill>
        <a:blip xmlns:r="http://schemas.openxmlformats.org/officeDocument/2006/relationships" r:embed="rId8"/>
        <a:stretch>
          <a:fillRect/>
        </a:stretch>
      </xdr:blipFill>
      <xdr:spPr>
        <a:xfrm>
          <a:off x="5257800" y="9829800"/>
          <a:ext cx="1332000" cy="1332000"/>
        </a:xfrm>
        <a:prstGeom prst="rect">
          <a:avLst/>
        </a:prstGeom>
        <a:ln w="9525">
          <a:solidFill>
            <a:srgbClr val="000000"/>
          </a:solidFill>
          <a:prstDash val="solid"/>
        </a:ln>
      </xdr:spPr>
    </xdr:pic>
    <xdr:clientData/>
  </xdr:twoCellAnchor>
  <xdr:twoCellAnchor>
    <xdr:from>
      <xdr:col>8</xdr:col>
      <xdr:colOff>142875</xdr:colOff>
      <xdr:row>133</xdr:row>
      <xdr:rowOff>95250</xdr:rowOff>
    </xdr:from>
    <xdr:to>
      <xdr:col>8</xdr:col>
      <xdr:colOff>1474875</xdr:colOff>
      <xdr:row>133</xdr:row>
      <xdr:rowOff>1427250</xdr:rowOff>
    </xdr:to>
    <xdr:pic>
      <xdr:nvPicPr>
        <xdr:cNvPr id="878" name="Имя " descr="Descr "/>
        <xdr:cNvPicPr>
          <a:picLocks noChangeAspect="1"/>
        </xdr:cNvPicPr>
      </xdr:nvPicPr>
      <xdr:blipFill>
        <a:blip xmlns:r="http://schemas.openxmlformats.org/officeDocument/2006/relationships" r:embed="rId9"/>
        <a:stretch>
          <a:fillRect/>
        </a:stretch>
      </xdr:blipFill>
      <xdr:spPr>
        <a:xfrm>
          <a:off x="5257800" y="11353800"/>
          <a:ext cx="1332000" cy="1332000"/>
        </a:xfrm>
        <a:prstGeom prst="rect">
          <a:avLst/>
        </a:prstGeom>
        <a:ln w="9525">
          <a:solidFill>
            <a:srgbClr val="000000"/>
          </a:solidFill>
          <a:prstDash val="solid"/>
        </a:ln>
      </xdr:spPr>
    </xdr:pic>
    <xdr:clientData/>
  </xdr:twoCellAnchor>
  <xdr:twoCellAnchor>
    <xdr:from>
      <xdr:col>8</xdr:col>
      <xdr:colOff>142875</xdr:colOff>
      <xdr:row>150</xdr:row>
      <xdr:rowOff>95250</xdr:rowOff>
    </xdr:from>
    <xdr:to>
      <xdr:col>8</xdr:col>
      <xdr:colOff>1474875</xdr:colOff>
      <xdr:row>150</xdr:row>
      <xdr:rowOff>1427250</xdr:rowOff>
    </xdr:to>
    <xdr:pic>
      <xdr:nvPicPr>
        <xdr:cNvPr id="879" name="Имя " descr="Descr "/>
        <xdr:cNvPicPr>
          <a:picLocks noChangeAspect="1"/>
        </xdr:cNvPicPr>
      </xdr:nvPicPr>
      <xdr:blipFill>
        <a:blip xmlns:r="http://schemas.openxmlformats.org/officeDocument/2006/relationships" r:embed="rId10"/>
        <a:stretch>
          <a:fillRect/>
        </a:stretch>
      </xdr:blipFill>
      <xdr:spPr>
        <a:xfrm>
          <a:off x="5257800" y="12877800"/>
          <a:ext cx="1332000" cy="1332000"/>
        </a:xfrm>
        <a:prstGeom prst="rect">
          <a:avLst/>
        </a:prstGeom>
        <a:ln w="9525">
          <a:solidFill>
            <a:srgbClr val="000000"/>
          </a:solidFill>
          <a:prstDash val="solid"/>
        </a:ln>
      </xdr:spPr>
    </xdr:pic>
    <xdr:clientData/>
  </xdr:twoCellAnchor>
  <xdr:twoCellAnchor>
    <xdr:from>
      <xdr:col>8</xdr:col>
      <xdr:colOff>142875</xdr:colOff>
      <xdr:row>168</xdr:row>
      <xdr:rowOff>95250</xdr:rowOff>
    </xdr:from>
    <xdr:to>
      <xdr:col>8</xdr:col>
      <xdr:colOff>1474875</xdr:colOff>
      <xdr:row>168</xdr:row>
      <xdr:rowOff>1427250</xdr:rowOff>
    </xdr:to>
    <xdr:pic>
      <xdr:nvPicPr>
        <xdr:cNvPr id="880" name="Имя " descr="Descr "/>
        <xdr:cNvPicPr>
          <a:picLocks noChangeAspect="1"/>
        </xdr:cNvPicPr>
      </xdr:nvPicPr>
      <xdr:blipFill>
        <a:blip xmlns:r="http://schemas.openxmlformats.org/officeDocument/2006/relationships" r:embed="rId11"/>
        <a:stretch>
          <a:fillRect/>
        </a:stretch>
      </xdr:blipFill>
      <xdr:spPr>
        <a:xfrm>
          <a:off x="5257800" y="14401800"/>
          <a:ext cx="1332000" cy="1332000"/>
        </a:xfrm>
        <a:prstGeom prst="rect">
          <a:avLst/>
        </a:prstGeom>
        <a:ln w="9525">
          <a:solidFill>
            <a:srgbClr val="000000"/>
          </a:solidFill>
          <a:prstDash val="solid"/>
        </a:ln>
      </xdr:spPr>
    </xdr:pic>
    <xdr:clientData/>
  </xdr:twoCellAnchor>
  <xdr:twoCellAnchor>
    <xdr:from>
      <xdr:col>8</xdr:col>
      <xdr:colOff>142875</xdr:colOff>
      <xdr:row>197</xdr:row>
      <xdr:rowOff>95250</xdr:rowOff>
    </xdr:from>
    <xdr:to>
      <xdr:col>8</xdr:col>
      <xdr:colOff>1474875</xdr:colOff>
      <xdr:row>197</xdr:row>
      <xdr:rowOff>1427250</xdr:rowOff>
    </xdr:to>
    <xdr:pic>
      <xdr:nvPicPr>
        <xdr:cNvPr id="881" name="Имя " descr="Descr "/>
        <xdr:cNvPicPr>
          <a:picLocks noChangeAspect="1"/>
        </xdr:cNvPicPr>
      </xdr:nvPicPr>
      <xdr:blipFill>
        <a:blip xmlns:r="http://schemas.openxmlformats.org/officeDocument/2006/relationships" r:embed="rId12"/>
        <a:stretch>
          <a:fillRect/>
        </a:stretch>
      </xdr:blipFill>
      <xdr:spPr>
        <a:xfrm>
          <a:off x="5257800" y="15925800"/>
          <a:ext cx="1332000" cy="1332000"/>
        </a:xfrm>
        <a:prstGeom prst="rect">
          <a:avLst/>
        </a:prstGeom>
        <a:ln w="9525">
          <a:solidFill>
            <a:srgbClr val="000000"/>
          </a:solidFill>
          <a:prstDash val="solid"/>
        </a:ln>
      </xdr:spPr>
    </xdr:pic>
    <xdr:clientData/>
  </xdr:twoCellAnchor>
  <xdr:twoCellAnchor>
    <xdr:from>
      <xdr:col>8</xdr:col>
      <xdr:colOff>142875</xdr:colOff>
      <xdr:row>207</xdr:row>
      <xdr:rowOff>95250</xdr:rowOff>
    </xdr:from>
    <xdr:to>
      <xdr:col>8</xdr:col>
      <xdr:colOff>1474875</xdr:colOff>
      <xdr:row>207</xdr:row>
      <xdr:rowOff>1427250</xdr:rowOff>
    </xdr:to>
    <xdr:pic>
      <xdr:nvPicPr>
        <xdr:cNvPr id="882" name="Имя " descr="Descr "/>
        <xdr:cNvPicPr>
          <a:picLocks noChangeAspect="1"/>
        </xdr:cNvPicPr>
      </xdr:nvPicPr>
      <xdr:blipFill>
        <a:blip xmlns:r="http://schemas.openxmlformats.org/officeDocument/2006/relationships" r:embed="rId13"/>
        <a:stretch>
          <a:fillRect/>
        </a:stretch>
      </xdr:blipFill>
      <xdr:spPr>
        <a:xfrm>
          <a:off x="5257800" y="17449800"/>
          <a:ext cx="1332000" cy="1332000"/>
        </a:xfrm>
        <a:prstGeom prst="rect">
          <a:avLst/>
        </a:prstGeom>
        <a:ln w="9525">
          <a:solidFill>
            <a:srgbClr val="000000"/>
          </a:solidFill>
          <a:prstDash val="solid"/>
        </a:ln>
      </xdr:spPr>
    </xdr:pic>
    <xdr:clientData/>
  </xdr:twoCellAnchor>
  <xdr:twoCellAnchor>
    <xdr:from>
      <xdr:col>8</xdr:col>
      <xdr:colOff>142875</xdr:colOff>
      <xdr:row>208</xdr:row>
      <xdr:rowOff>95250</xdr:rowOff>
    </xdr:from>
    <xdr:to>
      <xdr:col>8</xdr:col>
      <xdr:colOff>1474875</xdr:colOff>
      <xdr:row>208</xdr:row>
      <xdr:rowOff>1427250</xdr:rowOff>
    </xdr:to>
    <xdr:pic>
      <xdr:nvPicPr>
        <xdr:cNvPr id="883" name="Имя " descr="Descr "/>
        <xdr:cNvPicPr>
          <a:picLocks noChangeAspect="1"/>
        </xdr:cNvPicPr>
      </xdr:nvPicPr>
      <xdr:blipFill>
        <a:blip xmlns:r="http://schemas.openxmlformats.org/officeDocument/2006/relationships" r:embed="rId14"/>
        <a:stretch>
          <a:fillRect/>
        </a:stretch>
      </xdr:blipFill>
      <xdr:spPr>
        <a:xfrm>
          <a:off x="5257800" y="18973800"/>
          <a:ext cx="1332000" cy="1332000"/>
        </a:xfrm>
        <a:prstGeom prst="rect">
          <a:avLst/>
        </a:prstGeom>
        <a:ln w="9525">
          <a:solidFill>
            <a:srgbClr val="000000"/>
          </a:solidFill>
          <a:prstDash val="solid"/>
        </a:ln>
      </xdr:spPr>
    </xdr:pic>
    <xdr:clientData/>
  </xdr:twoCellAnchor>
  <xdr:twoCellAnchor>
    <xdr:from>
      <xdr:col>8</xdr:col>
      <xdr:colOff>142875</xdr:colOff>
      <xdr:row>209</xdr:row>
      <xdr:rowOff>95250</xdr:rowOff>
    </xdr:from>
    <xdr:to>
      <xdr:col>8</xdr:col>
      <xdr:colOff>1474875</xdr:colOff>
      <xdr:row>209</xdr:row>
      <xdr:rowOff>1427250</xdr:rowOff>
    </xdr:to>
    <xdr:pic>
      <xdr:nvPicPr>
        <xdr:cNvPr id="884" name="Имя " descr="Descr "/>
        <xdr:cNvPicPr>
          <a:picLocks noChangeAspect="1"/>
        </xdr:cNvPicPr>
      </xdr:nvPicPr>
      <xdr:blipFill>
        <a:blip xmlns:r="http://schemas.openxmlformats.org/officeDocument/2006/relationships" r:embed="rId15"/>
        <a:stretch>
          <a:fillRect/>
        </a:stretch>
      </xdr:blipFill>
      <xdr:spPr>
        <a:xfrm>
          <a:off x="5257800" y="20497800"/>
          <a:ext cx="1332000" cy="1332000"/>
        </a:xfrm>
        <a:prstGeom prst="rect">
          <a:avLst/>
        </a:prstGeom>
        <a:ln w="9525">
          <a:solidFill>
            <a:srgbClr val="000000"/>
          </a:solidFill>
          <a:prstDash val="solid"/>
        </a:ln>
      </xdr:spPr>
    </xdr:pic>
    <xdr:clientData/>
  </xdr:twoCellAnchor>
  <xdr:twoCellAnchor>
    <xdr:from>
      <xdr:col>8</xdr:col>
      <xdr:colOff>142875</xdr:colOff>
      <xdr:row>210</xdr:row>
      <xdr:rowOff>95250</xdr:rowOff>
    </xdr:from>
    <xdr:to>
      <xdr:col>8</xdr:col>
      <xdr:colOff>1474875</xdr:colOff>
      <xdr:row>210</xdr:row>
      <xdr:rowOff>1427250</xdr:rowOff>
    </xdr:to>
    <xdr:pic>
      <xdr:nvPicPr>
        <xdr:cNvPr id="885" name="Имя " descr="Descr "/>
        <xdr:cNvPicPr>
          <a:picLocks noChangeAspect="1"/>
        </xdr:cNvPicPr>
      </xdr:nvPicPr>
      <xdr:blipFill>
        <a:blip xmlns:r="http://schemas.openxmlformats.org/officeDocument/2006/relationships" r:embed="rId16"/>
        <a:stretch>
          <a:fillRect/>
        </a:stretch>
      </xdr:blipFill>
      <xdr:spPr>
        <a:xfrm>
          <a:off x="5257800" y="22021800"/>
          <a:ext cx="1332000" cy="1332000"/>
        </a:xfrm>
        <a:prstGeom prst="rect">
          <a:avLst/>
        </a:prstGeom>
        <a:ln w="9525">
          <a:solidFill>
            <a:srgbClr val="000000"/>
          </a:solidFill>
          <a:prstDash val="solid"/>
        </a:ln>
      </xdr:spPr>
    </xdr:pic>
    <xdr:clientData/>
  </xdr:twoCellAnchor>
  <xdr:twoCellAnchor>
    <xdr:from>
      <xdr:col>8</xdr:col>
      <xdr:colOff>142875</xdr:colOff>
      <xdr:row>211</xdr:row>
      <xdr:rowOff>95250</xdr:rowOff>
    </xdr:from>
    <xdr:to>
      <xdr:col>8</xdr:col>
      <xdr:colOff>1474875</xdr:colOff>
      <xdr:row>211</xdr:row>
      <xdr:rowOff>1427250</xdr:rowOff>
    </xdr:to>
    <xdr:pic>
      <xdr:nvPicPr>
        <xdr:cNvPr id="886" name="Имя " descr="Descr "/>
        <xdr:cNvPicPr>
          <a:picLocks noChangeAspect="1"/>
        </xdr:cNvPicPr>
      </xdr:nvPicPr>
      <xdr:blipFill>
        <a:blip xmlns:r="http://schemas.openxmlformats.org/officeDocument/2006/relationships" r:embed="rId17"/>
        <a:stretch>
          <a:fillRect/>
        </a:stretch>
      </xdr:blipFill>
      <xdr:spPr>
        <a:xfrm>
          <a:off x="5257800" y="23545800"/>
          <a:ext cx="1332000" cy="1332000"/>
        </a:xfrm>
        <a:prstGeom prst="rect">
          <a:avLst/>
        </a:prstGeom>
        <a:ln w="9525">
          <a:solidFill>
            <a:srgbClr val="000000"/>
          </a:solidFill>
          <a:prstDash val="solid"/>
        </a:ln>
      </xdr:spPr>
    </xdr:pic>
    <xdr:clientData/>
  </xdr:twoCellAnchor>
  <xdr:twoCellAnchor>
    <xdr:from>
      <xdr:col>8</xdr:col>
      <xdr:colOff>142875</xdr:colOff>
      <xdr:row>216</xdr:row>
      <xdr:rowOff>95250</xdr:rowOff>
    </xdr:from>
    <xdr:to>
      <xdr:col>8</xdr:col>
      <xdr:colOff>1474875</xdr:colOff>
      <xdr:row>216</xdr:row>
      <xdr:rowOff>1427250</xdr:rowOff>
    </xdr:to>
    <xdr:pic>
      <xdr:nvPicPr>
        <xdr:cNvPr id="887" name="Имя " descr="Descr "/>
        <xdr:cNvPicPr>
          <a:picLocks noChangeAspect="1"/>
        </xdr:cNvPicPr>
      </xdr:nvPicPr>
      <xdr:blipFill>
        <a:blip xmlns:r="http://schemas.openxmlformats.org/officeDocument/2006/relationships" r:embed="rId18"/>
        <a:stretch>
          <a:fillRect/>
        </a:stretch>
      </xdr:blipFill>
      <xdr:spPr>
        <a:xfrm>
          <a:off x="5257800" y="25069800"/>
          <a:ext cx="1332000" cy="1332000"/>
        </a:xfrm>
        <a:prstGeom prst="rect">
          <a:avLst/>
        </a:prstGeom>
        <a:ln w="9525">
          <a:solidFill>
            <a:srgbClr val="000000"/>
          </a:solidFill>
          <a:prstDash val="solid"/>
        </a:ln>
      </xdr:spPr>
    </xdr:pic>
    <xdr:clientData/>
  </xdr:twoCellAnchor>
  <xdr:twoCellAnchor>
    <xdr:from>
      <xdr:col>8</xdr:col>
      <xdr:colOff>142875</xdr:colOff>
      <xdr:row>220</xdr:row>
      <xdr:rowOff>95250</xdr:rowOff>
    </xdr:from>
    <xdr:to>
      <xdr:col>8</xdr:col>
      <xdr:colOff>1474875</xdr:colOff>
      <xdr:row>220</xdr:row>
      <xdr:rowOff>1427250</xdr:rowOff>
    </xdr:to>
    <xdr:pic>
      <xdr:nvPicPr>
        <xdr:cNvPr id="888" name="Имя " descr="Descr "/>
        <xdr:cNvPicPr>
          <a:picLocks noChangeAspect="1"/>
        </xdr:cNvPicPr>
      </xdr:nvPicPr>
      <xdr:blipFill>
        <a:blip xmlns:r="http://schemas.openxmlformats.org/officeDocument/2006/relationships" r:embed="rId19"/>
        <a:stretch>
          <a:fillRect/>
        </a:stretch>
      </xdr:blipFill>
      <xdr:spPr>
        <a:xfrm>
          <a:off x="5257800" y="26593800"/>
          <a:ext cx="1332000" cy="1332000"/>
        </a:xfrm>
        <a:prstGeom prst="rect">
          <a:avLst/>
        </a:prstGeom>
        <a:ln w="9525">
          <a:solidFill>
            <a:srgbClr val="000000"/>
          </a:solidFill>
          <a:prstDash val="solid"/>
        </a:ln>
      </xdr:spPr>
    </xdr:pic>
    <xdr:clientData/>
  </xdr:twoCellAnchor>
  <xdr:twoCellAnchor>
    <xdr:from>
      <xdr:col>8</xdr:col>
      <xdr:colOff>142875</xdr:colOff>
      <xdr:row>222</xdr:row>
      <xdr:rowOff>95250</xdr:rowOff>
    </xdr:from>
    <xdr:to>
      <xdr:col>8</xdr:col>
      <xdr:colOff>1474875</xdr:colOff>
      <xdr:row>222</xdr:row>
      <xdr:rowOff>1427250</xdr:rowOff>
    </xdr:to>
    <xdr:pic>
      <xdr:nvPicPr>
        <xdr:cNvPr id="889" name="Имя " descr="Descr "/>
        <xdr:cNvPicPr>
          <a:picLocks noChangeAspect="1"/>
        </xdr:cNvPicPr>
      </xdr:nvPicPr>
      <xdr:blipFill>
        <a:blip xmlns:r="http://schemas.openxmlformats.org/officeDocument/2006/relationships" r:embed="rId20"/>
        <a:stretch>
          <a:fillRect/>
        </a:stretch>
      </xdr:blipFill>
      <xdr:spPr>
        <a:xfrm>
          <a:off x="5257800" y="28117800"/>
          <a:ext cx="1332000" cy="1332000"/>
        </a:xfrm>
        <a:prstGeom prst="rect">
          <a:avLst/>
        </a:prstGeom>
        <a:ln w="9525">
          <a:solidFill>
            <a:srgbClr val="000000"/>
          </a:solidFill>
          <a:prstDash val="solid"/>
        </a:ln>
      </xdr:spPr>
    </xdr:pic>
    <xdr:clientData/>
  </xdr:twoCellAnchor>
  <xdr:twoCellAnchor>
    <xdr:from>
      <xdr:col>8</xdr:col>
      <xdr:colOff>142875</xdr:colOff>
      <xdr:row>228</xdr:row>
      <xdr:rowOff>95250</xdr:rowOff>
    </xdr:from>
    <xdr:to>
      <xdr:col>8</xdr:col>
      <xdr:colOff>1474875</xdr:colOff>
      <xdr:row>228</xdr:row>
      <xdr:rowOff>1427250</xdr:rowOff>
    </xdr:to>
    <xdr:pic>
      <xdr:nvPicPr>
        <xdr:cNvPr id="890" name="Имя " descr="Descr "/>
        <xdr:cNvPicPr>
          <a:picLocks noChangeAspect="1"/>
        </xdr:cNvPicPr>
      </xdr:nvPicPr>
      <xdr:blipFill>
        <a:blip xmlns:r="http://schemas.openxmlformats.org/officeDocument/2006/relationships" r:embed="rId21"/>
        <a:stretch>
          <a:fillRect/>
        </a:stretch>
      </xdr:blipFill>
      <xdr:spPr>
        <a:xfrm>
          <a:off x="5257800" y="29641800"/>
          <a:ext cx="1332000" cy="1332000"/>
        </a:xfrm>
        <a:prstGeom prst="rect">
          <a:avLst/>
        </a:prstGeom>
        <a:ln w="9525">
          <a:solidFill>
            <a:srgbClr val="000000"/>
          </a:solidFill>
          <a:prstDash val="solid"/>
        </a:ln>
      </xdr:spPr>
    </xdr:pic>
    <xdr:clientData/>
  </xdr:twoCellAnchor>
  <xdr:twoCellAnchor>
    <xdr:from>
      <xdr:col>8</xdr:col>
      <xdr:colOff>142875</xdr:colOff>
      <xdr:row>230</xdr:row>
      <xdr:rowOff>95250</xdr:rowOff>
    </xdr:from>
    <xdr:to>
      <xdr:col>8</xdr:col>
      <xdr:colOff>1474875</xdr:colOff>
      <xdr:row>230</xdr:row>
      <xdr:rowOff>1427250</xdr:rowOff>
    </xdr:to>
    <xdr:pic>
      <xdr:nvPicPr>
        <xdr:cNvPr id="891" name="Имя " descr="Descr "/>
        <xdr:cNvPicPr>
          <a:picLocks noChangeAspect="1"/>
        </xdr:cNvPicPr>
      </xdr:nvPicPr>
      <xdr:blipFill>
        <a:blip xmlns:r="http://schemas.openxmlformats.org/officeDocument/2006/relationships" r:embed="rId22"/>
        <a:stretch>
          <a:fillRect/>
        </a:stretch>
      </xdr:blipFill>
      <xdr:spPr>
        <a:xfrm>
          <a:off x="5257800" y="31165800"/>
          <a:ext cx="1332000" cy="1332000"/>
        </a:xfrm>
        <a:prstGeom prst="rect">
          <a:avLst/>
        </a:prstGeom>
        <a:ln w="9525">
          <a:solidFill>
            <a:srgbClr val="000000"/>
          </a:solidFill>
          <a:prstDash val="solid"/>
        </a:ln>
      </xdr:spPr>
    </xdr:pic>
    <xdr:clientData/>
  </xdr:twoCellAnchor>
  <xdr:twoCellAnchor>
    <xdr:from>
      <xdr:col>8</xdr:col>
      <xdr:colOff>142875</xdr:colOff>
      <xdr:row>245</xdr:row>
      <xdr:rowOff>95250</xdr:rowOff>
    </xdr:from>
    <xdr:to>
      <xdr:col>8</xdr:col>
      <xdr:colOff>1474875</xdr:colOff>
      <xdr:row>245</xdr:row>
      <xdr:rowOff>1427250</xdr:rowOff>
    </xdr:to>
    <xdr:pic>
      <xdr:nvPicPr>
        <xdr:cNvPr id="892" name="Имя " descr="Descr "/>
        <xdr:cNvPicPr>
          <a:picLocks noChangeAspect="1"/>
        </xdr:cNvPicPr>
      </xdr:nvPicPr>
      <xdr:blipFill>
        <a:blip xmlns:r="http://schemas.openxmlformats.org/officeDocument/2006/relationships" r:embed="rId23"/>
        <a:stretch>
          <a:fillRect/>
        </a:stretch>
      </xdr:blipFill>
      <xdr:spPr>
        <a:xfrm>
          <a:off x="5257800" y="32689800"/>
          <a:ext cx="1332000" cy="1332000"/>
        </a:xfrm>
        <a:prstGeom prst="rect">
          <a:avLst/>
        </a:prstGeom>
        <a:ln w="9525">
          <a:solidFill>
            <a:srgbClr val="000000"/>
          </a:solidFill>
          <a:prstDash val="solid"/>
        </a:ln>
      </xdr:spPr>
    </xdr:pic>
    <xdr:clientData/>
  </xdr:twoCellAnchor>
  <xdr:twoCellAnchor>
    <xdr:from>
      <xdr:col>8</xdr:col>
      <xdr:colOff>142875</xdr:colOff>
      <xdr:row>250</xdr:row>
      <xdr:rowOff>95250</xdr:rowOff>
    </xdr:from>
    <xdr:to>
      <xdr:col>8</xdr:col>
      <xdr:colOff>1474875</xdr:colOff>
      <xdr:row>250</xdr:row>
      <xdr:rowOff>1427250</xdr:rowOff>
    </xdr:to>
    <xdr:pic>
      <xdr:nvPicPr>
        <xdr:cNvPr id="893" name="Имя " descr="Descr "/>
        <xdr:cNvPicPr>
          <a:picLocks noChangeAspect="1"/>
        </xdr:cNvPicPr>
      </xdr:nvPicPr>
      <xdr:blipFill>
        <a:blip xmlns:r="http://schemas.openxmlformats.org/officeDocument/2006/relationships" r:embed="rId24"/>
        <a:stretch>
          <a:fillRect/>
        </a:stretch>
      </xdr:blipFill>
      <xdr:spPr>
        <a:xfrm>
          <a:off x="5257800" y="34213800"/>
          <a:ext cx="1332000" cy="1332000"/>
        </a:xfrm>
        <a:prstGeom prst="rect">
          <a:avLst/>
        </a:prstGeom>
        <a:ln w="9525">
          <a:solidFill>
            <a:srgbClr val="000000"/>
          </a:solidFill>
          <a:prstDash val="solid"/>
        </a:ln>
      </xdr:spPr>
    </xdr:pic>
    <xdr:clientData/>
  </xdr:twoCellAnchor>
  <xdr:twoCellAnchor>
    <xdr:from>
      <xdr:col>8</xdr:col>
      <xdr:colOff>142875</xdr:colOff>
      <xdr:row>251</xdr:row>
      <xdr:rowOff>95250</xdr:rowOff>
    </xdr:from>
    <xdr:to>
      <xdr:col>8</xdr:col>
      <xdr:colOff>1474875</xdr:colOff>
      <xdr:row>251</xdr:row>
      <xdr:rowOff>1427250</xdr:rowOff>
    </xdr:to>
    <xdr:pic>
      <xdr:nvPicPr>
        <xdr:cNvPr id="894" name="Имя " descr="Descr "/>
        <xdr:cNvPicPr>
          <a:picLocks noChangeAspect="1"/>
        </xdr:cNvPicPr>
      </xdr:nvPicPr>
      <xdr:blipFill>
        <a:blip xmlns:r="http://schemas.openxmlformats.org/officeDocument/2006/relationships" r:embed="rId25"/>
        <a:stretch>
          <a:fillRect/>
        </a:stretch>
      </xdr:blipFill>
      <xdr:spPr>
        <a:xfrm>
          <a:off x="5257800" y="35737800"/>
          <a:ext cx="1332000" cy="1332000"/>
        </a:xfrm>
        <a:prstGeom prst="rect">
          <a:avLst/>
        </a:prstGeom>
        <a:ln w="9525">
          <a:solidFill>
            <a:srgbClr val="000000"/>
          </a:solidFill>
          <a:prstDash val="solid"/>
        </a:ln>
      </xdr:spPr>
    </xdr:pic>
    <xdr:clientData/>
  </xdr:twoCellAnchor>
  <xdr:twoCellAnchor>
    <xdr:from>
      <xdr:col>8</xdr:col>
      <xdr:colOff>142875</xdr:colOff>
      <xdr:row>257</xdr:row>
      <xdr:rowOff>95250</xdr:rowOff>
    </xdr:from>
    <xdr:to>
      <xdr:col>8</xdr:col>
      <xdr:colOff>1474875</xdr:colOff>
      <xdr:row>257</xdr:row>
      <xdr:rowOff>1427250</xdr:rowOff>
    </xdr:to>
    <xdr:pic>
      <xdr:nvPicPr>
        <xdr:cNvPr id="895" name="Имя " descr="Descr "/>
        <xdr:cNvPicPr>
          <a:picLocks noChangeAspect="1"/>
        </xdr:cNvPicPr>
      </xdr:nvPicPr>
      <xdr:blipFill>
        <a:blip xmlns:r="http://schemas.openxmlformats.org/officeDocument/2006/relationships" r:embed="rId26"/>
        <a:stretch>
          <a:fillRect/>
        </a:stretch>
      </xdr:blipFill>
      <xdr:spPr>
        <a:xfrm>
          <a:off x="5257800" y="37261800"/>
          <a:ext cx="1332000" cy="1332000"/>
        </a:xfrm>
        <a:prstGeom prst="rect">
          <a:avLst/>
        </a:prstGeom>
        <a:ln w="9525">
          <a:solidFill>
            <a:srgbClr val="000000"/>
          </a:solidFill>
          <a:prstDash val="solid"/>
        </a:ln>
      </xdr:spPr>
    </xdr:pic>
    <xdr:clientData/>
  </xdr:twoCellAnchor>
  <xdr:twoCellAnchor>
    <xdr:from>
      <xdr:col>8</xdr:col>
      <xdr:colOff>142875</xdr:colOff>
      <xdr:row>258</xdr:row>
      <xdr:rowOff>95250</xdr:rowOff>
    </xdr:from>
    <xdr:to>
      <xdr:col>8</xdr:col>
      <xdr:colOff>1474875</xdr:colOff>
      <xdr:row>258</xdr:row>
      <xdr:rowOff>1427250</xdr:rowOff>
    </xdr:to>
    <xdr:pic>
      <xdr:nvPicPr>
        <xdr:cNvPr id="896" name="Имя " descr="Descr "/>
        <xdr:cNvPicPr>
          <a:picLocks noChangeAspect="1"/>
        </xdr:cNvPicPr>
      </xdr:nvPicPr>
      <xdr:blipFill>
        <a:blip xmlns:r="http://schemas.openxmlformats.org/officeDocument/2006/relationships" r:embed="rId27"/>
        <a:stretch>
          <a:fillRect/>
        </a:stretch>
      </xdr:blipFill>
      <xdr:spPr>
        <a:xfrm>
          <a:off x="5257800" y="38785800"/>
          <a:ext cx="1332000" cy="1332000"/>
        </a:xfrm>
        <a:prstGeom prst="rect">
          <a:avLst/>
        </a:prstGeom>
        <a:ln w="9525">
          <a:solidFill>
            <a:srgbClr val="000000"/>
          </a:solidFill>
          <a:prstDash val="solid"/>
        </a:ln>
      </xdr:spPr>
    </xdr:pic>
    <xdr:clientData/>
  </xdr:twoCellAnchor>
  <xdr:twoCellAnchor>
    <xdr:from>
      <xdr:col>8</xdr:col>
      <xdr:colOff>142875</xdr:colOff>
      <xdr:row>261</xdr:row>
      <xdr:rowOff>95250</xdr:rowOff>
    </xdr:from>
    <xdr:to>
      <xdr:col>8</xdr:col>
      <xdr:colOff>1474875</xdr:colOff>
      <xdr:row>261</xdr:row>
      <xdr:rowOff>1427250</xdr:rowOff>
    </xdr:to>
    <xdr:pic>
      <xdr:nvPicPr>
        <xdr:cNvPr id="897" name="Имя " descr="Descr "/>
        <xdr:cNvPicPr>
          <a:picLocks noChangeAspect="1"/>
        </xdr:cNvPicPr>
      </xdr:nvPicPr>
      <xdr:blipFill>
        <a:blip xmlns:r="http://schemas.openxmlformats.org/officeDocument/2006/relationships" r:embed="rId28"/>
        <a:stretch>
          <a:fillRect/>
        </a:stretch>
      </xdr:blipFill>
      <xdr:spPr>
        <a:xfrm>
          <a:off x="5257800" y="40309800"/>
          <a:ext cx="1332000" cy="1332000"/>
        </a:xfrm>
        <a:prstGeom prst="rect">
          <a:avLst/>
        </a:prstGeom>
        <a:ln w="9525">
          <a:solidFill>
            <a:srgbClr val="000000"/>
          </a:solidFill>
          <a:prstDash val="solid"/>
        </a:ln>
      </xdr:spPr>
    </xdr:pic>
    <xdr:clientData/>
  </xdr:twoCellAnchor>
  <xdr:twoCellAnchor>
    <xdr:from>
      <xdr:col>8</xdr:col>
      <xdr:colOff>142875</xdr:colOff>
      <xdr:row>267</xdr:row>
      <xdr:rowOff>95250</xdr:rowOff>
    </xdr:from>
    <xdr:to>
      <xdr:col>8</xdr:col>
      <xdr:colOff>1474875</xdr:colOff>
      <xdr:row>267</xdr:row>
      <xdr:rowOff>1427250</xdr:rowOff>
    </xdr:to>
    <xdr:pic>
      <xdr:nvPicPr>
        <xdr:cNvPr id="898" name="Имя " descr="Descr "/>
        <xdr:cNvPicPr>
          <a:picLocks noChangeAspect="1"/>
        </xdr:cNvPicPr>
      </xdr:nvPicPr>
      <xdr:blipFill>
        <a:blip xmlns:r="http://schemas.openxmlformats.org/officeDocument/2006/relationships" r:embed="rId29"/>
        <a:stretch>
          <a:fillRect/>
        </a:stretch>
      </xdr:blipFill>
      <xdr:spPr>
        <a:xfrm>
          <a:off x="5257800" y="41833800"/>
          <a:ext cx="1332000" cy="1332000"/>
        </a:xfrm>
        <a:prstGeom prst="rect">
          <a:avLst/>
        </a:prstGeom>
        <a:ln w="9525">
          <a:solidFill>
            <a:srgbClr val="000000"/>
          </a:solidFill>
          <a:prstDash val="solid"/>
        </a:ln>
      </xdr:spPr>
    </xdr:pic>
    <xdr:clientData/>
  </xdr:twoCellAnchor>
  <xdr:twoCellAnchor>
    <xdr:from>
      <xdr:col>8</xdr:col>
      <xdr:colOff>142875</xdr:colOff>
      <xdr:row>270</xdr:row>
      <xdr:rowOff>95250</xdr:rowOff>
    </xdr:from>
    <xdr:to>
      <xdr:col>8</xdr:col>
      <xdr:colOff>1474875</xdr:colOff>
      <xdr:row>270</xdr:row>
      <xdr:rowOff>1427250</xdr:rowOff>
    </xdr:to>
    <xdr:pic>
      <xdr:nvPicPr>
        <xdr:cNvPr id="899" name="Имя " descr="Descr "/>
        <xdr:cNvPicPr>
          <a:picLocks noChangeAspect="1"/>
        </xdr:cNvPicPr>
      </xdr:nvPicPr>
      <xdr:blipFill>
        <a:blip xmlns:r="http://schemas.openxmlformats.org/officeDocument/2006/relationships" r:embed="rId30"/>
        <a:stretch>
          <a:fillRect/>
        </a:stretch>
      </xdr:blipFill>
      <xdr:spPr>
        <a:xfrm>
          <a:off x="5257800" y="43357800"/>
          <a:ext cx="1332000" cy="1332000"/>
        </a:xfrm>
        <a:prstGeom prst="rect">
          <a:avLst/>
        </a:prstGeom>
        <a:ln w="9525">
          <a:solidFill>
            <a:srgbClr val="000000"/>
          </a:solidFill>
          <a:prstDash val="solid"/>
        </a:ln>
      </xdr:spPr>
    </xdr:pic>
    <xdr:clientData/>
  </xdr:twoCellAnchor>
  <xdr:twoCellAnchor>
    <xdr:from>
      <xdr:col>8</xdr:col>
      <xdr:colOff>142875</xdr:colOff>
      <xdr:row>312</xdr:row>
      <xdr:rowOff>95250</xdr:rowOff>
    </xdr:from>
    <xdr:to>
      <xdr:col>8</xdr:col>
      <xdr:colOff>1474875</xdr:colOff>
      <xdr:row>312</xdr:row>
      <xdr:rowOff>1427250</xdr:rowOff>
    </xdr:to>
    <xdr:pic>
      <xdr:nvPicPr>
        <xdr:cNvPr id="900" name="Имя " descr="Descr "/>
        <xdr:cNvPicPr>
          <a:picLocks noChangeAspect="1"/>
        </xdr:cNvPicPr>
      </xdr:nvPicPr>
      <xdr:blipFill>
        <a:blip xmlns:r="http://schemas.openxmlformats.org/officeDocument/2006/relationships" r:embed="rId31"/>
        <a:stretch>
          <a:fillRect/>
        </a:stretch>
      </xdr:blipFill>
      <xdr:spPr>
        <a:xfrm>
          <a:off x="5257800" y="44881800"/>
          <a:ext cx="1332000" cy="1332000"/>
        </a:xfrm>
        <a:prstGeom prst="rect">
          <a:avLst/>
        </a:prstGeom>
        <a:ln w="9525">
          <a:solidFill>
            <a:srgbClr val="000000"/>
          </a:solidFill>
          <a:prstDash val="solid"/>
        </a:ln>
      </xdr:spPr>
    </xdr:pic>
    <xdr:clientData/>
  </xdr:twoCellAnchor>
  <xdr:twoCellAnchor>
    <xdr:from>
      <xdr:col>8</xdr:col>
      <xdr:colOff>142875</xdr:colOff>
      <xdr:row>319</xdr:row>
      <xdr:rowOff>95250</xdr:rowOff>
    </xdr:from>
    <xdr:to>
      <xdr:col>8</xdr:col>
      <xdr:colOff>1474875</xdr:colOff>
      <xdr:row>319</xdr:row>
      <xdr:rowOff>1427250</xdr:rowOff>
    </xdr:to>
    <xdr:pic>
      <xdr:nvPicPr>
        <xdr:cNvPr id="901" name="Имя " descr="Descr "/>
        <xdr:cNvPicPr>
          <a:picLocks noChangeAspect="1"/>
        </xdr:cNvPicPr>
      </xdr:nvPicPr>
      <xdr:blipFill>
        <a:blip xmlns:r="http://schemas.openxmlformats.org/officeDocument/2006/relationships" r:embed="rId32"/>
        <a:stretch>
          <a:fillRect/>
        </a:stretch>
      </xdr:blipFill>
      <xdr:spPr>
        <a:xfrm>
          <a:off x="5257800" y="46405800"/>
          <a:ext cx="1332000" cy="1332000"/>
        </a:xfrm>
        <a:prstGeom prst="rect">
          <a:avLst/>
        </a:prstGeom>
        <a:ln w="9525">
          <a:solidFill>
            <a:srgbClr val="000000"/>
          </a:solidFill>
          <a:prstDash val="solid"/>
        </a:ln>
      </xdr:spPr>
    </xdr:pic>
    <xdr:clientData/>
  </xdr:twoCellAnchor>
  <xdr:twoCellAnchor>
    <xdr:from>
      <xdr:col>8</xdr:col>
      <xdr:colOff>142875</xdr:colOff>
      <xdr:row>322</xdr:row>
      <xdr:rowOff>95250</xdr:rowOff>
    </xdr:from>
    <xdr:to>
      <xdr:col>8</xdr:col>
      <xdr:colOff>1474875</xdr:colOff>
      <xdr:row>322</xdr:row>
      <xdr:rowOff>1427250</xdr:rowOff>
    </xdr:to>
    <xdr:pic>
      <xdr:nvPicPr>
        <xdr:cNvPr id="902" name="Имя " descr="Descr "/>
        <xdr:cNvPicPr>
          <a:picLocks noChangeAspect="1"/>
        </xdr:cNvPicPr>
      </xdr:nvPicPr>
      <xdr:blipFill>
        <a:blip xmlns:r="http://schemas.openxmlformats.org/officeDocument/2006/relationships" r:embed="rId33"/>
        <a:stretch>
          <a:fillRect/>
        </a:stretch>
      </xdr:blipFill>
      <xdr:spPr>
        <a:xfrm>
          <a:off x="5257800" y="47929800"/>
          <a:ext cx="1332000" cy="1332000"/>
        </a:xfrm>
        <a:prstGeom prst="rect">
          <a:avLst/>
        </a:prstGeom>
        <a:ln w="9525">
          <a:solidFill>
            <a:srgbClr val="000000"/>
          </a:solidFill>
          <a:prstDash val="solid"/>
        </a:ln>
      </xdr:spPr>
    </xdr:pic>
    <xdr:clientData/>
  </xdr:twoCellAnchor>
  <xdr:twoCellAnchor>
    <xdr:from>
      <xdr:col>8</xdr:col>
      <xdr:colOff>142875</xdr:colOff>
      <xdr:row>327</xdr:row>
      <xdr:rowOff>95250</xdr:rowOff>
    </xdr:from>
    <xdr:to>
      <xdr:col>8</xdr:col>
      <xdr:colOff>1474875</xdr:colOff>
      <xdr:row>327</xdr:row>
      <xdr:rowOff>1427250</xdr:rowOff>
    </xdr:to>
    <xdr:pic>
      <xdr:nvPicPr>
        <xdr:cNvPr id="903" name="Имя " descr="Descr "/>
        <xdr:cNvPicPr>
          <a:picLocks noChangeAspect="1"/>
        </xdr:cNvPicPr>
      </xdr:nvPicPr>
      <xdr:blipFill>
        <a:blip xmlns:r="http://schemas.openxmlformats.org/officeDocument/2006/relationships" r:embed="rId34"/>
        <a:stretch>
          <a:fillRect/>
        </a:stretch>
      </xdr:blipFill>
      <xdr:spPr>
        <a:xfrm>
          <a:off x="5257800" y="49453800"/>
          <a:ext cx="1332000" cy="1332000"/>
        </a:xfrm>
        <a:prstGeom prst="rect">
          <a:avLst/>
        </a:prstGeom>
        <a:ln w="9525">
          <a:solidFill>
            <a:srgbClr val="000000"/>
          </a:solidFill>
          <a:prstDash val="solid"/>
        </a:ln>
      </xdr:spPr>
    </xdr:pic>
    <xdr:clientData/>
  </xdr:twoCellAnchor>
  <xdr:twoCellAnchor>
    <xdr:from>
      <xdr:col>8</xdr:col>
      <xdr:colOff>142875</xdr:colOff>
      <xdr:row>329</xdr:row>
      <xdr:rowOff>95250</xdr:rowOff>
    </xdr:from>
    <xdr:to>
      <xdr:col>8</xdr:col>
      <xdr:colOff>1474875</xdr:colOff>
      <xdr:row>329</xdr:row>
      <xdr:rowOff>1427250</xdr:rowOff>
    </xdr:to>
    <xdr:pic>
      <xdr:nvPicPr>
        <xdr:cNvPr id="904" name="Имя " descr="Descr "/>
        <xdr:cNvPicPr>
          <a:picLocks noChangeAspect="1"/>
        </xdr:cNvPicPr>
      </xdr:nvPicPr>
      <xdr:blipFill>
        <a:blip xmlns:r="http://schemas.openxmlformats.org/officeDocument/2006/relationships" r:embed="rId35"/>
        <a:stretch>
          <a:fillRect/>
        </a:stretch>
      </xdr:blipFill>
      <xdr:spPr>
        <a:xfrm>
          <a:off x="5257800" y="50977800"/>
          <a:ext cx="1332000" cy="1332000"/>
        </a:xfrm>
        <a:prstGeom prst="rect">
          <a:avLst/>
        </a:prstGeom>
        <a:ln w="9525">
          <a:solidFill>
            <a:srgbClr val="000000"/>
          </a:solidFill>
          <a:prstDash val="solid"/>
        </a:ln>
      </xdr:spPr>
    </xdr:pic>
    <xdr:clientData/>
  </xdr:twoCellAnchor>
  <xdr:twoCellAnchor>
    <xdr:from>
      <xdr:col>8</xdr:col>
      <xdr:colOff>142875</xdr:colOff>
      <xdr:row>359</xdr:row>
      <xdr:rowOff>95250</xdr:rowOff>
    </xdr:from>
    <xdr:to>
      <xdr:col>8</xdr:col>
      <xdr:colOff>1474875</xdr:colOff>
      <xdr:row>359</xdr:row>
      <xdr:rowOff>1427250</xdr:rowOff>
    </xdr:to>
    <xdr:pic>
      <xdr:nvPicPr>
        <xdr:cNvPr id="905" name="Имя " descr="Descr "/>
        <xdr:cNvPicPr>
          <a:picLocks noChangeAspect="1"/>
        </xdr:cNvPicPr>
      </xdr:nvPicPr>
      <xdr:blipFill>
        <a:blip xmlns:r="http://schemas.openxmlformats.org/officeDocument/2006/relationships" r:embed="rId36"/>
        <a:stretch>
          <a:fillRect/>
        </a:stretch>
      </xdr:blipFill>
      <xdr:spPr>
        <a:xfrm>
          <a:off x="5257800" y="52501800"/>
          <a:ext cx="1332000" cy="1332000"/>
        </a:xfrm>
        <a:prstGeom prst="rect">
          <a:avLst/>
        </a:prstGeom>
        <a:ln w="9525">
          <a:solidFill>
            <a:srgbClr val="000000"/>
          </a:solidFill>
          <a:prstDash val="solid"/>
        </a:ln>
      </xdr:spPr>
    </xdr:pic>
    <xdr:clientData/>
  </xdr:twoCellAnchor>
  <xdr:twoCellAnchor>
    <xdr:from>
      <xdr:col>8</xdr:col>
      <xdr:colOff>142875</xdr:colOff>
      <xdr:row>360</xdr:row>
      <xdr:rowOff>95250</xdr:rowOff>
    </xdr:from>
    <xdr:to>
      <xdr:col>8</xdr:col>
      <xdr:colOff>1474875</xdr:colOff>
      <xdr:row>360</xdr:row>
      <xdr:rowOff>1427250</xdr:rowOff>
    </xdr:to>
    <xdr:pic>
      <xdr:nvPicPr>
        <xdr:cNvPr id="934" name="Имя " descr="Descr "/>
        <xdr:cNvPicPr>
          <a:picLocks noChangeAspect="1"/>
        </xdr:cNvPicPr>
      </xdr:nvPicPr>
      <xdr:blipFill>
        <a:blip xmlns:r="http://schemas.openxmlformats.org/officeDocument/2006/relationships" r:embed="rId36"/>
        <a:stretch>
          <a:fillRect/>
        </a:stretch>
      </xdr:blipFill>
      <xdr:spPr>
        <a:xfrm>
          <a:off x="5257800" y="54025800"/>
          <a:ext cx="1332000" cy="1332000"/>
        </a:xfrm>
        <a:prstGeom prst="rect">
          <a:avLst/>
        </a:prstGeom>
        <a:ln w="9525">
          <a:solidFill>
            <a:srgbClr val="000000"/>
          </a:solidFill>
          <a:prstDash val="solid"/>
        </a:ln>
      </xdr:spPr>
    </xdr:pic>
    <xdr:clientData/>
  </xdr:twoCellAnchor>
  <xdr:twoCellAnchor>
    <xdr:from>
      <xdr:col>8</xdr:col>
      <xdr:colOff>142875</xdr:colOff>
      <xdr:row>370</xdr:row>
      <xdr:rowOff>95250</xdr:rowOff>
    </xdr:from>
    <xdr:to>
      <xdr:col>8</xdr:col>
      <xdr:colOff>1474875</xdr:colOff>
      <xdr:row>370</xdr:row>
      <xdr:rowOff>1427250</xdr:rowOff>
    </xdr:to>
    <xdr:pic>
      <xdr:nvPicPr>
        <xdr:cNvPr id="935" name="Имя " descr="Descr "/>
        <xdr:cNvPicPr>
          <a:picLocks noChangeAspect="1"/>
        </xdr:cNvPicPr>
      </xdr:nvPicPr>
      <xdr:blipFill>
        <a:blip xmlns:r="http://schemas.openxmlformats.org/officeDocument/2006/relationships" r:embed="rId37"/>
        <a:stretch>
          <a:fillRect/>
        </a:stretch>
      </xdr:blipFill>
      <xdr:spPr>
        <a:xfrm>
          <a:off x="5257800" y="55549800"/>
          <a:ext cx="1332000" cy="1332000"/>
        </a:xfrm>
        <a:prstGeom prst="rect">
          <a:avLst/>
        </a:prstGeom>
        <a:ln w="9525">
          <a:solidFill>
            <a:srgbClr val="000000"/>
          </a:solidFill>
          <a:prstDash val="solid"/>
        </a:ln>
      </xdr:spPr>
    </xdr:pic>
    <xdr:clientData/>
  </xdr:twoCellAnchor>
  <xdr:twoCellAnchor>
    <xdr:from>
      <xdr:col>8</xdr:col>
      <xdr:colOff>142875</xdr:colOff>
      <xdr:row>371</xdr:row>
      <xdr:rowOff>95250</xdr:rowOff>
    </xdr:from>
    <xdr:to>
      <xdr:col>8</xdr:col>
      <xdr:colOff>1474875</xdr:colOff>
      <xdr:row>371</xdr:row>
      <xdr:rowOff>1427250</xdr:rowOff>
    </xdr:to>
    <xdr:pic>
      <xdr:nvPicPr>
        <xdr:cNvPr id="936" name="Имя " descr="Descr "/>
        <xdr:cNvPicPr>
          <a:picLocks noChangeAspect="1"/>
        </xdr:cNvPicPr>
      </xdr:nvPicPr>
      <xdr:blipFill>
        <a:blip xmlns:r="http://schemas.openxmlformats.org/officeDocument/2006/relationships" r:embed="rId38"/>
        <a:stretch>
          <a:fillRect/>
        </a:stretch>
      </xdr:blipFill>
      <xdr:spPr>
        <a:xfrm>
          <a:off x="5257800" y="57073800"/>
          <a:ext cx="1332000" cy="1332000"/>
        </a:xfrm>
        <a:prstGeom prst="rect">
          <a:avLst/>
        </a:prstGeom>
        <a:ln w="9525">
          <a:solidFill>
            <a:srgbClr val="000000"/>
          </a:solidFill>
          <a:prstDash val="solid"/>
        </a:ln>
      </xdr:spPr>
    </xdr:pic>
    <xdr:clientData/>
  </xdr:twoCellAnchor>
  <xdr:twoCellAnchor>
    <xdr:from>
      <xdr:col>8</xdr:col>
      <xdr:colOff>142875</xdr:colOff>
      <xdr:row>372</xdr:row>
      <xdr:rowOff>95250</xdr:rowOff>
    </xdr:from>
    <xdr:to>
      <xdr:col>8</xdr:col>
      <xdr:colOff>1474875</xdr:colOff>
      <xdr:row>372</xdr:row>
      <xdr:rowOff>1427250</xdr:rowOff>
    </xdr:to>
    <xdr:pic>
      <xdr:nvPicPr>
        <xdr:cNvPr id="937" name="Имя " descr="Descr "/>
        <xdr:cNvPicPr>
          <a:picLocks noChangeAspect="1"/>
        </xdr:cNvPicPr>
      </xdr:nvPicPr>
      <xdr:blipFill>
        <a:blip xmlns:r="http://schemas.openxmlformats.org/officeDocument/2006/relationships" r:embed="rId39"/>
        <a:stretch>
          <a:fillRect/>
        </a:stretch>
      </xdr:blipFill>
      <xdr:spPr>
        <a:xfrm>
          <a:off x="5257800" y="58597800"/>
          <a:ext cx="1332000" cy="1332000"/>
        </a:xfrm>
        <a:prstGeom prst="rect">
          <a:avLst/>
        </a:prstGeom>
        <a:ln w="9525">
          <a:solidFill>
            <a:srgbClr val="000000"/>
          </a:solidFill>
          <a:prstDash val="solid"/>
        </a:ln>
      </xdr:spPr>
    </xdr:pic>
    <xdr:clientData/>
  </xdr:twoCellAnchor>
  <xdr:twoCellAnchor>
    <xdr:from>
      <xdr:col>8</xdr:col>
      <xdr:colOff>142875</xdr:colOff>
      <xdr:row>384</xdr:row>
      <xdr:rowOff>95250</xdr:rowOff>
    </xdr:from>
    <xdr:to>
      <xdr:col>8</xdr:col>
      <xdr:colOff>1474875</xdr:colOff>
      <xdr:row>384</xdr:row>
      <xdr:rowOff>1427250</xdr:rowOff>
    </xdr:to>
    <xdr:pic>
      <xdr:nvPicPr>
        <xdr:cNvPr id="938" name="Имя " descr="Descr "/>
        <xdr:cNvPicPr>
          <a:picLocks noChangeAspect="1"/>
        </xdr:cNvPicPr>
      </xdr:nvPicPr>
      <xdr:blipFill>
        <a:blip xmlns:r="http://schemas.openxmlformats.org/officeDocument/2006/relationships" r:embed="rId40"/>
        <a:stretch>
          <a:fillRect/>
        </a:stretch>
      </xdr:blipFill>
      <xdr:spPr>
        <a:xfrm>
          <a:off x="5257800" y="60121800"/>
          <a:ext cx="1332000" cy="1332000"/>
        </a:xfrm>
        <a:prstGeom prst="rect">
          <a:avLst/>
        </a:prstGeom>
        <a:ln w="9525">
          <a:solidFill>
            <a:srgbClr val="000000"/>
          </a:solidFill>
          <a:prstDash val="solid"/>
        </a:ln>
      </xdr:spPr>
    </xdr:pic>
    <xdr:clientData/>
  </xdr:twoCellAnchor>
  <xdr:twoCellAnchor>
    <xdr:from>
      <xdr:col>8</xdr:col>
      <xdr:colOff>142875</xdr:colOff>
      <xdr:row>403</xdr:row>
      <xdr:rowOff>95250</xdr:rowOff>
    </xdr:from>
    <xdr:to>
      <xdr:col>8</xdr:col>
      <xdr:colOff>1474875</xdr:colOff>
      <xdr:row>403</xdr:row>
      <xdr:rowOff>1427250</xdr:rowOff>
    </xdr:to>
    <xdr:pic>
      <xdr:nvPicPr>
        <xdr:cNvPr id="1039" name="Имя " descr="Descr "/>
        <xdr:cNvPicPr>
          <a:picLocks noChangeAspect="1"/>
        </xdr:cNvPicPr>
      </xdr:nvPicPr>
      <xdr:blipFill>
        <a:blip xmlns:r="http://schemas.openxmlformats.org/officeDocument/2006/relationships" r:embed="rId41"/>
        <a:stretch>
          <a:fillRect/>
        </a:stretch>
      </xdr:blipFill>
      <xdr:spPr>
        <a:xfrm>
          <a:off x="5257800" y="61645800"/>
          <a:ext cx="1332000" cy="1332000"/>
        </a:xfrm>
        <a:prstGeom prst="rect">
          <a:avLst/>
        </a:prstGeom>
        <a:ln w="9525">
          <a:solidFill>
            <a:srgbClr val="000000"/>
          </a:solidFill>
          <a:prstDash val="solid"/>
        </a:ln>
      </xdr:spPr>
    </xdr:pic>
    <xdr:clientData/>
  </xdr:twoCellAnchor>
  <xdr:twoCellAnchor>
    <xdr:from>
      <xdr:col>8</xdr:col>
      <xdr:colOff>142875</xdr:colOff>
      <xdr:row>410</xdr:row>
      <xdr:rowOff>95250</xdr:rowOff>
    </xdr:from>
    <xdr:to>
      <xdr:col>8</xdr:col>
      <xdr:colOff>1474875</xdr:colOff>
      <xdr:row>410</xdr:row>
      <xdr:rowOff>1427250</xdr:rowOff>
    </xdr:to>
    <xdr:pic>
      <xdr:nvPicPr>
        <xdr:cNvPr id="1040" name="Имя " descr="Descr "/>
        <xdr:cNvPicPr>
          <a:picLocks noChangeAspect="1"/>
        </xdr:cNvPicPr>
      </xdr:nvPicPr>
      <xdr:blipFill>
        <a:blip xmlns:r="http://schemas.openxmlformats.org/officeDocument/2006/relationships" r:embed="rId42"/>
        <a:stretch>
          <a:fillRect/>
        </a:stretch>
      </xdr:blipFill>
      <xdr:spPr>
        <a:xfrm>
          <a:off x="5257800" y="63169800"/>
          <a:ext cx="1332000" cy="1332000"/>
        </a:xfrm>
        <a:prstGeom prst="rect">
          <a:avLst/>
        </a:prstGeom>
        <a:ln w="9525">
          <a:solidFill>
            <a:srgbClr val="000000"/>
          </a:solidFill>
          <a:prstDash val="solid"/>
        </a:ln>
      </xdr:spPr>
    </xdr:pic>
    <xdr:clientData/>
  </xdr:twoCellAnchor>
  <xdr:twoCellAnchor>
    <xdr:from>
      <xdr:col>8</xdr:col>
      <xdr:colOff>142875</xdr:colOff>
      <xdr:row>415</xdr:row>
      <xdr:rowOff>95250</xdr:rowOff>
    </xdr:from>
    <xdr:to>
      <xdr:col>8</xdr:col>
      <xdr:colOff>1474875</xdr:colOff>
      <xdr:row>415</xdr:row>
      <xdr:rowOff>1427250</xdr:rowOff>
    </xdr:to>
    <xdr:pic>
      <xdr:nvPicPr>
        <xdr:cNvPr id="1041" name="Имя " descr="Descr "/>
        <xdr:cNvPicPr>
          <a:picLocks noChangeAspect="1"/>
        </xdr:cNvPicPr>
      </xdr:nvPicPr>
      <xdr:blipFill>
        <a:blip xmlns:r="http://schemas.openxmlformats.org/officeDocument/2006/relationships" r:embed="rId43"/>
        <a:stretch>
          <a:fillRect/>
        </a:stretch>
      </xdr:blipFill>
      <xdr:spPr>
        <a:xfrm>
          <a:off x="5257800" y="64693800"/>
          <a:ext cx="1332000" cy="1332000"/>
        </a:xfrm>
        <a:prstGeom prst="rect">
          <a:avLst/>
        </a:prstGeom>
        <a:ln w="9525">
          <a:solidFill>
            <a:srgbClr val="000000"/>
          </a:solidFill>
          <a:prstDash val="solid"/>
        </a:ln>
      </xdr:spPr>
    </xdr:pic>
    <xdr:clientData/>
  </xdr:twoCellAnchor>
  <xdr:twoCellAnchor>
    <xdr:from>
      <xdr:col>8</xdr:col>
      <xdr:colOff>142875</xdr:colOff>
      <xdr:row>416</xdr:row>
      <xdr:rowOff>95250</xdr:rowOff>
    </xdr:from>
    <xdr:to>
      <xdr:col>8</xdr:col>
      <xdr:colOff>1474875</xdr:colOff>
      <xdr:row>416</xdr:row>
      <xdr:rowOff>1427250</xdr:rowOff>
    </xdr:to>
    <xdr:pic>
      <xdr:nvPicPr>
        <xdr:cNvPr id="1042" name="Имя " descr="Descr "/>
        <xdr:cNvPicPr>
          <a:picLocks noChangeAspect="1"/>
        </xdr:cNvPicPr>
      </xdr:nvPicPr>
      <xdr:blipFill>
        <a:blip xmlns:r="http://schemas.openxmlformats.org/officeDocument/2006/relationships" r:embed="rId44"/>
        <a:stretch>
          <a:fillRect/>
        </a:stretch>
      </xdr:blipFill>
      <xdr:spPr>
        <a:xfrm>
          <a:off x="5257800" y="66217800"/>
          <a:ext cx="1332000" cy="1332000"/>
        </a:xfrm>
        <a:prstGeom prst="rect">
          <a:avLst/>
        </a:prstGeom>
        <a:ln w="9525">
          <a:solidFill>
            <a:srgbClr val="000000"/>
          </a:solidFill>
          <a:prstDash val="solid"/>
        </a:ln>
      </xdr:spPr>
    </xdr:pic>
    <xdr:clientData/>
  </xdr:twoCellAnchor>
  <xdr:twoCellAnchor>
    <xdr:from>
      <xdr:col>8</xdr:col>
      <xdr:colOff>142875</xdr:colOff>
      <xdr:row>418</xdr:row>
      <xdr:rowOff>95250</xdr:rowOff>
    </xdr:from>
    <xdr:to>
      <xdr:col>8</xdr:col>
      <xdr:colOff>1474875</xdr:colOff>
      <xdr:row>418</xdr:row>
      <xdr:rowOff>1427250</xdr:rowOff>
    </xdr:to>
    <xdr:pic>
      <xdr:nvPicPr>
        <xdr:cNvPr id="1043" name="Имя " descr="Descr "/>
        <xdr:cNvPicPr>
          <a:picLocks noChangeAspect="1"/>
        </xdr:cNvPicPr>
      </xdr:nvPicPr>
      <xdr:blipFill>
        <a:blip xmlns:r="http://schemas.openxmlformats.org/officeDocument/2006/relationships" r:embed="rId45"/>
        <a:stretch>
          <a:fillRect/>
        </a:stretch>
      </xdr:blipFill>
      <xdr:spPr>
        <a:xfrm>
          <a:off x="5257800" y="67741800"/>
          <a:ext cx="1332000" cy="1332000"/>
        </a:xfrm>
        <a:prstGeom prst="rect">
          <a:avLst/>
        </a:prstGeom>
        <a:ln w="9525">
          <a:solidFill>
            <a:srgbClr val="000000"/>
          </a:solidFill>
          <a:prstDash val="solid"/>
        </a:ln>
      </xdr:spPr>
    </xdr:pic>
    <xdr:clientData/>
  </xdr:twoCellAnchor>
  <xdr:twoCellAnchor>
    <xdr:from>
      <xdr:col>8</xdr:col>
      <xdr:colOff>142875</xdr:colOff>
      <xdr:row>434</xdr:row>
      <xdr:rowOff>95250</xdr:rowOff>
    </xdr:from>
    <xdr:to>
      <xdr:col>8</xdr:col>
      <xdr:colOff>1474875</xdr:colOff>
      <xdr:row>434</xdr:row>
      <xdr:rowOff>1427250</xdr:rowOff>
    </xdr:to>
    <xdr:pic>
      <xdr:nvPicPr>
        <xdr:cNvPr id="1044" name="Имя " descr="Descr "/>
        <xdr:cNvPicPr>
          <a:picLocks noChangeAspect="1"/>
        </xdr:cNvPicPr>
      </xdr:nvPicPr>
      <xdr:blipFill>
        <a:blip xmlns:r="http://schemas.openxmlformats.org/officeDocument/2006/relationships" r:embed="rId46"/>
        <a:stretch>
          <a:fillRect/>
        </a:stretch>
      </xdr:blipFill>
      <xdr:spPr>
        <a:xfrm>
          <a:off x="5257800" y="69265800"/>
          <a:ext cx="1332000" cy="1332000"/>
        </a:xfrm>
        <a:prstGeom prst="rect">
          <a:avLst/>
        </a:prstGeom>
        <a:ln w="9525">
          <a:solidFill>
            <a:srgbClr val="000000"/>
          </a:solidFill>
          <a:prstDash val="solid"/>
        </a:ln>
      </xdr:spPr>
    </xdr:pic>
    <xdr:clientData/>
  </xdr:twoCellAnchor>
  <xdr:twoCellAnchor>
    <xdr:from>
      <xdr:col>8</xdr:col>
      <xdr:colOff>142875</xdr:colOff>
      <xdr:row>439</xdr:row>
      <xdr:rowOff>95250</xdr:rowOff>
    </xdr:from>
    <xdr:to>
      <xdr:col>8</xdr:col>
      <xdr:colOff>1474875</xdr:colOff>
      <xdr:row>439</xdr:row>
      <xdr:rowOff>1427250</xdr:rowOff>
    </xdr:to>
    <xdr:pic>
      <xdr:nvPicPr>
        <xdr:cNvPr id="1045" name="Имя " descr="Descr "/>
        <xdr:cNvPicPr>
          <a:picLocks noChangeAspect="1"/>
        </xdr:cNvPicPr>
      </xdr:nvPicPr>
      <xdr:blipFill>
        <a:blip xmlns:r="http://schemas.openxmlformats.org/officeDocument/2006/relationships" r:embed="rId47"/>
        <a:stretch>
          <a:fillRect/>
        </a:stretch>
      </xdr:blipFill>
      <xdr:spPr>
        <a:xfrm>
          <a:off x="5257800" y="70789800"/>
          <a:ext cx="1332000" cy="1332000"/>
        </a:xfrm>
        <a:prstGeom prst="rect">
          <a:avLst/>
        </a:prstGeom>
        <a:ln w="9525">
          <a:solidFill>
            <a:srgbClr val="000000"/>
          </a:solidFill>
          <a:prstDash val="solid"/>
        </a:ln>
      </xdr:spPr>
    </xdr:pic>
    <xdr:clientData/>
  </xdr:twoCellAnchor>
  <xdr:twoCellAnchor>
    <xdr:from>
      <xdr:col>8</xdr:col>
      <xdr:colOff>142875</xdr:colOff>
      <xdr:row>441</xdr:row>
      <xdr:rowOff>95250</xdr:rowOff>
    </xdr:from>
    <xdr:to>
      <xdr:col>8</xdr:col>
      <xdr:colOff>1474875</xdr:colOff>
      <xdr:row>441</xdr:row>
      <xdr:rowOff>1427250</xdr:rowOff>
    </xdr:to>
    <xdr:pic>
      <xdr:nvPicPr>
        <xdr:cNvPr id="1046" name="Имя " descr="Descr "/>
        <xdr:cNvPicPr>
          <a:picLocks noChangeAspect="1"/>
        </xdr:cNvPicPr>
      </xdr:nvPicPr>
      <xdr:blipFill>
        <a:blip xmlns:r="http://schemas.openxmlformats.org/officeDocument/2006/relationships" r:embed="rId48"/>
        <a:stretch>
          <a:fillRect/>
        </a:stretch>
      </xdr:blipFill>
      <xdr:spPr>
        <a:xfrm>
          <a:off x="5257800" y="72313800"/>
          <a:ext cx="1332000" cy="1332000"/>
        </a:xfrm>
        <a:prstGeom prst="rect">
          <a:avLst/>
        </a:prstGeom>
        <a:ln w="9525">
          <a:solidFill>
            <a:srgbClr val="000000"/>
          </a:solidFill>
          <a:prstDash val="solid"/>
        </a:ln>
      </xdr:spPr>
    </xdr:pic>
    <xdr:clientData/>
  </xdr:twoCellAnchor>
  <xdr:twoCellAnchor>
    <xdr:from>
      <xdr:col>8</xdr:col>
      <xdr:colOff>142875</xdr:colOff>
      <xdr:row>462</xdr:row>
      <xdr:rowOff>95250</xdr:rowOff>
    </xdr:from>
    <xdr:to>
      <xdr:col>8</xdr:col>
      <xdr:colOff>1474875</xdr:colOff>
      <xdr:row>462</xdr:row>
      <xdr:rowOff>1427250</xdr:rowOff>
    </xdr:to>
    <xdr:pic>
      <xdr:nvPicPr>
        <xdr:cNvPr id="1047" name="Имя " descr="Descr "/>
        <xdr:cNvPicPr>
          <a:picLocks noChangeAspect="1"/>
        </xdr:cNvPicPr>
      </xdr:nvPicPr>
      <xdr:blipFill>
        <a:blip xmlns:r="http://schemas.openxmlformats.org/officeDocument/2006/relationships" r:embed="rId49"/>
        <a:stretch>
          <a:fillRect/>
        </a:stretch>
      </xdr:blipFill>
      <xdr:spPr>
        <a:xfrm>
          <a:off x="5257800" y="73837800"/>
          <a:ext cx="1332000" cy="1332000"/>
        </a:xfrm>
        <a:prstGeom prst="rect">
          <a:avLst/>
        </a:prstGeom>
        <a:ln w="9525">
          <a:solidFill>
            <a:srgbClr val="000000"/>
          </a:solidFill>
          <a:prstDash val="solid"/>
        </a:ln>
      </xdr:spPr>
    </xdr:pic>
    <xdr:clientData/>
  </xdr:twoCellAnchor>
  <xdr:twoCellAnchor>
    <xdr:from>
      <xdr:col>8</xdr:col>
      <xdr:colOff>142875</xdr:colOff>
      <xdr:row>472</xdr:row>
      <xdr:rowOff>95250</xdr:rowOff>
    </xdr:from>
    <xdr:to>
      <xdr:col>8</xdr:col>
      <xdr:colOff>1474875</xdr:colOff>
      <xdr:row>472</xdr:row>
      <xdr:rowOff>1427250</xdr:rowOff>
    </xdr:to>
    <xdr:pic>
      <xdr:nvPicPr>
        <xdr:cNvPr id="1048" name="Имя " descr="Descr "/>
        <xdr:cNvPicPr>
          <a:picLocks noChangeAspect="1"/>
        </xdr:cNvPicPr>
      </xdr:nvPicPr>
      <xdr:blipFill>
        <a:blip xmlns:r="http://schemas.openxmlformats.org/officeDocument/2006/relationships" r:embed="rId50"/>
        <a:stretch>
          <a:fillRect/>
        </a:stretch>
      </xdr:blipFill>
      <xdr:spPr>
        <a:xfrm>
          <a:off x="5257800" y="75361800"/>
          <a:ext cx="1332000" cy="1332000"/>
        </a:xfrm>
        <a:prstGeom prst="rect">
          <a:avLst/>
        </a:prstGeom>
        <a:ln w="9525">
          <a:solidFill>
            <a:srgbClr val="000000"/>
          </a:solidFill>
          <a:prstDash val="solid"/>
        </a:ln>
      </xdr:spPr>
    </xdr:pic>
    <xdr:clientData/>
  </xdr:twoCellAnchor>
  <xdr:twoCellAnchor>
    <xdr:from>
      <xdr:col>8</xdr:col>
      <xdr:colOff>142875</xdr:colOff>
      <xdr:row>474</xdr:row>
      <xdr:rowOff>95250</xdr:rowOff>
    </xdr:from>
    <xdr:to>
      <xdr:col>8</xdr:col>
      <xdr:colOff>1474875</xdr:colOff>
      <xdr:row>474</xdr:row>
      <xdr:rowOff>1427250</xdr:rowOff>
    </xdr:to>
    <xdr:pic>
      <xdr:nvPicPr>
        <xdr:cNvPr id="1049" name="Имя " descr="Descr "/>
        <xdr:cNvPicPr>
          <a:picLocks noChangeAspect="1"/>
        </xdr:cNvPicPr>
      </xdr:nvPicPr>
      <xdr:blipFill>
        <a:blip xmlns:r="http://schemas.openxmlformats.org/officeDocument/2006/relationships" r:embed="rId51"/>
        <a:stretch>
          <a:fillRect/>
        </a:stretch>
      </xdr:blipFill>
      <xdr:spPr>
        <a:xfrm>
          <a:off x="5257800" y="76885800"/>
          <a:ext cx="1332000" cy="1332000"/>
        </a:xfrm>
        <a:prstGeom prst="rect">
          <a:avLst/>
        </a:prstGeom>
        <a:ln w="9525">
          <a:solidFill>
            <a:srgbClr val="000000"/>
          </a:solidFill>
          <a:prstDash val="solid"/>
        </a:ln>
      </xdr:spPr>
    </xdr:pic>
    <xdr:clientData/>
  </xdr:twoCellAnchor>
  <xdr:twoCellAnchor>
    <xdr:from>
      <xdr:col>8</xdr:col>
      <xdr:colOff>142875</xdr:colOff>
      <xdr:row>475</xdr:row>
      <xdr:rowOff>95250</xdr:rowOff>
    </xdr:from>
    <xdr:to>
      <xdr:col>8</xdr:col>
      <xdr:colOff>1474875</xdr:colOff>
      <xdr:row>475</xdr:row>
      <xdr:rowOff>1427250</xdr:rowOff>
    </xdr:to>
    <xdr:pic>
      <xdr:nvPicPr>
        <xdr:cNvPr id="1050" name="Имя " descr="Descr "/>
        <xdr:cNvPicPr>
          <a:picLocks noChangeAspect="1"/>
        </xdr:cNvPicPr>
      </xdr:nvPicPr>
      <xdr:blipFill>
        <a:blip xmlns:r="http://schemas.openxmlformats.org/officeDocument/2006/relationships" r:embed="rId52"/>
        <a:stretch>
          <a:fillRect/>
        </a:stretch>
      </xdr:blipFill>
      <xdr:spPr>
        <a:xfrm>
          <a:off x="5257800" y="78409800"/>
          <a:ext cx="1332000" cy="1332000"/>
        </a:xfrm>
        <a:prstGeom prst="rect">
          <a:avLst/>
        </a:prstGeom>
        <a:ln w="9525">
          <a:solidFill>
            <a:srgbClr val="000000"/>
          </a:solidFill>
          <a:prstDash val="solid"/>
        </a:ln>
      </xdr:spPr>
    </xdr:pic>
    <xdr:clientData/>
  </xdr:twoCellAnchor>
  <xdr:twoCellAnchor>
    <xdr:from>
      <xdr:col>8</xdr:col>
      <xdr:colOff>171450</xdr:colOff>
      <xdr:row>25</xdr:row>
      <xdr:rowOff>123825</xdr:rowOff>
    </xdr:from>
    <xdr:to>
      <xdr:col>8</xdr:col>
      <xdr:colOff>1503450</xdr:colOff>
      <xdr:row>25</xdr:row>
      <xdr:rowOff>1455825</xdr:rowOff>
    </xdr:to>
    <xdr:pic>
      <xdr:nvPicPr>
        <xdr:cNvPr id="1051" name="Имя " descr="Descr "/>
        <xdr:cNvPicPr>
          <a:picLocks noChangeAspect="1"/>
        </xdr:cNvPicPr>
      </xdr:nvPicPr>
      <xdr:blipFill>
        <a:blip xmlns:r="http://schemas.openxmlformats.org/officeDocument/2006/relationships" r:embed="rId53"/>
        <a:stretch>
          <a:fillRect/>
        </a:stretch>
      </xdr:blipFill>
      <xdr:spPr>
        <a:xfrm>
          <a:off x="6038850" y="5838825"/>
          <a:ext cx="1332000" cy="1332000"/>
        </a:xfrm>
        <a:prstGeom prst="rect">
          <a:avLst/>
        </a:prstGeom>
        <a:ln w="9525">
          <a:solidFill>
            <a:srgbClr val="000000"/>
          </a:solidFill>
          <a:prstDash val="solid"/>
        </a:ln>
      </xdr:spPr>
    </xdr:pic>
    <xdr:clientData/>
  </xdr:twoCellAnchor>
  <xdr:twoCellAnchor>
    <xdr:from>
      <xdr:col>8</xdr:col>
      <xdr:colOff>171450</xdr:colOff>
      <xdr:row>26</xdr:row>
      <xdr:rowOff>123825</xdr:rowOff>
    </xdr:from>
    <xdr:to>
      <xdr:col>8</xdr:col>
      <xdr:colOff>1503450</xdr:colOff>
      <xdr:row>26</xdr:row>
      <xdr:rowOff>1455825</xdr:rowOff>
    </xdr:to>
    <xdr:pic>
      <xdr:nvPicPr>
        <xdr:cNvPr id="1052" name="Имя " descr="Descr "/>
        <xdr:cNvPicPr>
          <a:picLocks noChangeAspect="1"/>
        </xdr:cNvPicPr>
      </xdr:nvPicPr>
      <xdr:blipFill>
        <a:blip xmlns:r="http://schemas.openxmlformats.org/officeDocument/2006/relationships" r:embed="rId54"/>
        <a:stretch>
          <a:fillRect/>
        </a:stretch>
      </xdr:blipFill>
      <xdr:spPr>
        <a:xfrm>
          <a:off x="6038850" y="7439025"/>
          <a:ext cx="1332000" cy="1332000"/>
        </a:xfrm>
        <a:prstGeom prst="rect">
          <a:avLst/>
        </a:prstGeom>
        <a:ln w="9525">
          <a:solidFill>
            <a:srgbClr val="000000"/>
          </a:solidFill>
          <a:prstDash val="solid"/>
        </a:ln>
      </xdr:spPr>
    </xdr:pic>
    <xdr:clientData/>
  </xdr:twoCellAnchor>
  <xdr:twoCellAnchor>
    <xdr:from>
      <xdr:col>8</xdr:col>
      <xdr:colOff>171450</xdr:colOff>
      <xdr:row>31</xdr:row>
      <xdr:rowOff>123825</xdr:rowOff>
    </xdr:from>
    <xdr:to>
      <xdr:col>8</xdr:col>
      <xdr:colOff>1503450</xdr:colOff>
      <xdr:row>31</xdr:row>
      <xdr:rowOff>1455825</xdr:rowOff>
    </xdr:to>
    <xdr:pic>
      <xdr:nvPicPr>
        <xdr:cNvPr id="1053" name="Имя " descr="Descr "/>
        <xdr:cNvPicPr>
          <a:picLocks noChangeAspect="1"/>
        </xdr:cNvPicPr>
      </xdr:nvPicPr>
      <xdr:blipFill>
        <a:blip xmlns:r="http://schemas.openxmlformats.org/officeDocument/2006/relationships" r:embed="rId55"/>
        <a:stretch>
          <a:fillRect/>
        </a:stretch>
      </xdr:blipFill>
      <xdr:spPr>
        <a:xfrm>
          <a:off x="6038850" y="9039225"/>
          <a:ext cx="1332000" cy="1332000"/>
        </a:xfrm>
        <a:prstGeom prst="rect">
          <a:avLst/>
        </a:prstGeom>
        <a:ln w="9525">
          <a:solidFill>
            <a:srgbClr val="000000"/>
          </a:solidFill>
          <a:prstDash val="solid"/>
        </a:ln>
      </xdr:spPr>
    </xdr:pic>
    <xdr:clientData/>
  </xdr:twoCellAnchor>
  <xdr:twoCellAnchor>
    <xdr:from>
      <xdr:col>8</xdr:col>
      <xdr:colOff>171450</xdr:colOff>
      <xdr:row>68</xdr:row>
      <xdr:rowOff>123825</xdr:rowOff>
    </xdr:from>
    <xdr:to>
      <xdr:col>8</xdr:col>
      <xdr:colOff>1503450</xdr:colOff>
      <xdr:row>68</xdr:row>
      <xdr:rowOff>1455825</xdr:rowOff>
    </xdr:to>
    <xdr:pic>
      <xdr:nvPicPr>
        <xdr:cNvPr id="1054" name="Имя " descr="Descr "/>
        <xdr:cNvPicPr>
          <a:picLocks noChangeAspect="1"/>
        </xdr:cNvPicPr>
      </xdr:nvPicPr>
      <xdr:blipFill>
        <a:blip xmlns:r="http://schemas.openxmlformats.org/officeDocument/2006/relationships" r:embed="rId56"/>
        <a:stretch>
          <a:fillRect/>
        </a:stretch>
      </xdr:blipFill>
      <xdr:spPr>
        <a:xfrm>
          <a:off x="6038850" y="10639425"/>
          <a:ext cx="1332000" cy="1332000"/>
        </a:xfrm>
        <a:prstGeom prst="rect">
          <a:avLst/>
        </a:prstGeom>
        <a:ln w="9525">
          <a:solidFill>
            <a:srgbClr val="000000"/>
          </a:solidFill>
          <a:prstDash val="solid"/>
        </a:ln>
      </xdr:spPr>
    </xdr:pic>
    <xdr:clientData/>
  </xdr:twoCellAnchor>
  <xdr:twoCellAnchor>
    <xdr:from>
      <xdr:col>8</xdr:col>
      <xdr:colOff>171450</xdr:colOff>
      <xdr:row>71</xdr:row>
      <xdr:rowOff>123825</xdr:rowOff>
    </xdr:from>
    <xdr:to>
      <xdr:col>8</xdr:col>
      <xdr:colOff>1503450</xdr:colOff>
      <xdr:row>71</xdr:row>
      <xdr:rowOff>1455825</xdr:rowOff>
    </xdr:to>
    <xdr:pic>
      <xdr:nvPicPr>
        <xdr:cNvPr id="1055" name="Имя " descr="Descr "/>
        <xdr:cNvPicPr>
          <a:picLocks noChangeAspect="1"/>
        </xdr:cNvPicPr>
      </xdr:nvPicPr>
      <xdr:blipFill>
        <a:blip xmlns:r="http://schemas.openxmlformats.org/officeDocument/2006/relationships" r:embed="rId57"/>
        <a:stretch>
          <a:fillRect/>
        </a:stretch>
      </xdr:blipFill>
      <xdr:spPr>
        <a:xfrm>
          <a:off x="6038850" y="12239625"/>
          <a:ext cx="1332000" cy="1332000"/>
        </a:xfrm>
        <a:prstGeom prst="rect">
          <a:avLst/>
        </a:prstGeom>
        <a:ln w="9525">
          <a:solidFill>
            <a:srgbClr val="000000"/>
          </a:solidFill>
          <a:prstDash val="solid"/>
        </a:ln>
      </xdr:spPr>
    </xdr:pic>
    <xdr:clientData/>
  </xdr:twoCellAnchor>
  <xdr:twoCellAnchor>
    <xdr:from>
      <xdr:col>8</xdr:col>
      <xdr:colOff>171450</xdr:colOff>
      <xdr:row>74</xdr:row>
      <xdr:rowOff>123825</xdr:rowOff>
    </xdr:from>
    <xdr:to>
      <xdr:col>8</xdr:col>
      <xdr:colOff>1503450</xdr:colOff>
      <xdr:row>74</xdr:row>
      <xdr:rowOff>1455825</xdr:rowOff>
    </xdr:to>
    <xdr:pic>
      <xdr:nvPicPr>
        <xdr:cNvPr id="1056" name="Имя " descr="Descr "/>
        <xdr:cNvPicPr>
          <a:picLocks noChangeAspect="1"/>
        </xdr:cNvPicPr>
      </xdr:nvPicPr>
      <xdr:blipFill>
        <a:blip xmlns:r="http://schemas.openxmlformats.org/officeDocument/2006/relationships" r:embed="rId58"/>
        <a:stretch>
          <a:fillRect/>
        </a:stretch>
      </xdr:blipFill>
      <xdr:spPr>
        <a:xfrm>
          <a:off x="6038850" y="13839825"/>
          <a:ext cx="1332000" cy="1332000"/>
        </a:xfrm>
        <a:prstGeom prst="rect">
          <a:avLst/>
        </a:prstGeom>
        <a:ln w="9525">
          <a:solidFill>
            <a:srgbClr val="000000"/>
          </a:solidFill>
          <a:prstDash val="solid"/>
        </a:ln>
      </xdr:spPr>
    </xdr:pic>
    <xdr:clientData/>
  </xdr:twoCellAnchor>
  <xdr:twoCellAnchor>
    <xdr:from>
      <xdr:col>8</xdr:col>
      <xdr:colOff>171450</xdr:colOff>
      <xdr:row>78</xdr:row>
      <xdr:rowOff>123825</xdr:rowOff>
    </xdr:from>
    <xdr:to>
      <xdr:col>8</xdr:col>
      <xdr:colOff>1503450</xdr:colOff>
      <xdr:row>78</xdr:row>
      <xdr:rowOff>1455825</xdr:rowOff>
    </xdr:to>
    <xdr:pic>
      <xdr:nvPicPr>
        <xdr:cNvPr id="1057" name="Имя " descr="Descr "/>
        <xdr:cNvPicPr>
          <a:picLocks noChangeAspect="1"/>
        </xdr:cNvPicPr>
      </xdr:nvPicPr>
      <xdr:blipFill>
        <a:blip xmlns:r="http://schemas.openxmlformats.org/officeDocument/2006/relationships" r:embed="rId59"/>
        <a:stretch>
          <a:fillRect/>
        </a:stretch>
      </xdr:blipFill>
      <xdr:spPr>
        <a:xfrm>
          <a:off x="6038850" y="15440025"/>
          <a:ext cx="1332000" cy="1332000"/>
        </a:xfrm>
        <a:prstGeom prst="rect">
          <a:avLst/>
        </a:prstGeom>
        <a:ln w="9525">
          <a:solidFill>
            <a:srgbClr val="000000"/>
          </a:solidFill>
          <a:prstDash val="solid"/>
        </a:ln>
      </xdr:spPr>
    </xdr:pic>
    <xdr:clientData/>
  </xdr:twoCellAnchor>
  <xdr:twoCellAnchor>
    <xdr:from>
      <xdr:col>8</xdr:col>
      <xdr:colOff>171450</xdr:colOff>
      <xdr:row>143</xdr:row>
      <xdr:rowOff>123825</xdr:rowOff>
    </xdr:from>
    <xdr:to>
      <xdr:col>8</xdr:col>
      <xdr:colOff>1503450</xdr:colOff>
      <xdr:row>143</xdr:row>
      <xdr:rowOff>1455825</xdr:rowOff>
    </xdr:to>
    <xdr:pic>
      <xdr:nvPicPr>
        <xdr:cNvPr id="1058" name="Имя " descr="Descr "/>
        <xdr:cNvPicPr>
          <a:picLocks noChangeAspect="1"/>
        </xdr:cNvPicPr>
      </xdr:nvPicPr>
      <xdr:blipFill>
        <a:blip xmlns:r="http://schemas.openxmlformats.org/officeDocument/2006/relationships" r:embed="rId60"/>
        <a:stretch>
          <a:fillRect/>
        </a:stretch>
      </xdr:blipFill>
      <xdr:spPr>
        <a:xfrm>
          <a:off x="6038850" y="17040225"/>
          <a:ext cx="1332000" cy="1332000"/>
        </a:xfrm>
        <a:prstGeom prst="rect">
          <a:avLst/>
        </a:prstGeom>
        <a:ln w="9525">
          <a:solidFill>
            <a:srgbClr val="000000"/>
          </a:solidFill>
          <a:prstDash val="solid"/>
        </a:ln>
      </xdr:spPr>
    </xdr:pic>
    <xdr:clientData/>
  </xdr:twoCellAnchor>
  <xdr:twoCellAnchor>
    <xdr:from>
      <xdr:col>8</xdr:col>
      <xdr:colOff>171450</xdr:colOff>
      <xdr:row>146</xdr:row>
      <xdr:rowOff>123825</xdr:rowOff>
    </xdr:from>
    <xdr:to>
      <xdr:col>8</xdr:col>
      <xdr:colOff>1503450</xdr:colOff>
      <xdr:row>146</xdr:row>
      <xdr:rowOff>1455825</xdr:rowOff>
    </xdr:to>
    <xdr:pic>
      <xdr:nvPicPr>
        <xdr:cNvPr id="1059" name="Имя " descr="Descr "/>
        <xdr:cNvPicPr>
          <a:picLocks noChangeAspect="1"/>
        </xdr:cNvPicPr>
      </xdr:nvPicPr>
      <xdr:blipFill>
        <a:blip xmlns:r="http://schemas.openxmlformats.org/officeDocument/2006/relationships" r:embed="rId61"/>
        <a:stretch>
          <a:fillRect/>
        </a:stretch>
      </xdr:blipFill>
      <xdr:spPr>
        <a:xfrm>
          <a:off x="6038850" y="18640425"/>
          <a:ext cx="1332000" cy="1332000"/>
        </a:xfrm>
        <a:prstGeom prst="rect">
          <a:avLst/>
        </a:prstGeom>
        <a:ln w="9525">
          <a:solidFill>
            <a:srgbClr val="000000"/>
          </a:solidFill>
          <a:prstDash val="solid"/>
        </a:ln>
      </xdr:spPr>
    </xdr:pic>
    <xdr:clientData/>
  </xdr:twoCellAnchor>
  <xdr:twoCellAnchor>
    <xdr:from>
      <xdr:col>8</xdr:col>
      <xdr:colOff>171450</xdr:colOff>
      <xdr:row>142</xdr:row>
      <xdr:rowOff>123825</xdr:rowOff>
    </xdr:from>
    <xdr:to>
      <xdr:col>8</xdr:col>
      <xdr:colOff>1503450</xdr:colOff>
      <xdr:row>142</xdr:row>
      <xdr:rowOff>1455825</xdr:rowOff>
    </xdr:to>
    <xdr:pic>
      <xdr:nvPicPr>
        <xdr:cNvPr id="1060" name="Имя " descr="Descr "/>
        <xdr:cNvPicPr>
          <a:picLocks noChangeAspect="1"/>
        </xdr:cNvPicPr>
      </xdr:nvPicPr>
      <xdr:blipFill>
        <a:blip xmlns:r="http://schemas.openxmlformats.org/officeDocument/2006/relationships" r:embed="rId62"/>
        <a:stretch>
          <a:fillRect/>
        </a:stretch>
      </xdr:blipFill>
      <xdr:spPr>
        <a:xfrm>
          <a:off x="6038850" y="20240625"/>
          <a:ext cx="1332000" cy="1332000"/>
        </a:xfrm>
        <a:prstGeom prst="rect">
          <a:avLst/>
        </a:prstGeom>
        <a:ln w="9525">
          <a:solidFill>
            <a:srgbClr val="000000"/>
          </a:solidFill>
          <a:prstDash val="solid"/>
        </a:ln>
      </xdr:spPr>
    </xdr:pic>
    <xdr:clientData/>
  </xdr:twoCellAnchor>
  <xdr:twoCellAnchor>
    <xdr:from>
      <xdr:col>8</xdr:col>
      <xdr:colOff>171450</xdr:colOff>
      <xdr:row>159</xdr:row>
      <xdr:rowOff>123825</xdr:rowOff>
    </xdr:from>
    <xdr:to>
      <xdr:col>8</xdr:col>
      <xdr:colOff>1503450</xdr:colOff>
      <xdr:row>159</xdr:row>
      <xdr:rowOff>1455825</xdr:rowOff>
    </xdr:to>
    <xdr:pic>
      <xdr:nvPicPr>
        <xdr:cNvPr id="1061" name="Имя " descr="Descr "/>
        <xdr:cNvPicPr>
          <a:picLocks noChangeAspect="1"/>
        </xdr:cNvPicPr>
      </xdr:nvPicPr>
      <xdr:blipFill>
        <a:blip xmlns:r="http://schemas.openxmlformats.org/officeDocument/2006/relationships" r:embed="rId63"/>
        <a:stretch>
          <a:fillRect/>
        </a:stretch>
      </xdr:blipFill>
      <xdr:spPr>
        <a:xfrm>
          <a:off x="6038850" y="21840825"/>
          <a:ext cx="1332000" cy="1332000"/>
        </a:xfrm>
        <a:prstGeom prst="rect">
          <a:avLst/>
        </a:prstGeom>
        <a:ln w="9525">
          <a:solidFill>
            <a:srgbClr val="000000"/>
          </a:solidFill>
          <a:prstDash val="solid"/>
        </a:ln>
      </xdr:spPr>
    </xdr:pic>
    <xdr:clientData/>
  </xdr:twoCellAnchor>
  <xdr:twoCellAnchor>
    <xdr:from>
      <xdr:col>8</xdr:col>
      <xdr:colOff>171450</xdr:colOff>
      <xdr:row>191</xdr:row>
      <xdr:rowOff>123825</xdr:rowOff>
    </xdr:from>
    <xdr:to>
      <xdr:col>8</xdr:col>
      <xdr:colOff>1503450</xdr:colOff>
      <xdr:row>191</xdr:row>
      <xdr:rowOff>1455825</xdr:rowOff>
    </xdr:to>
    <xdr:pic>
      <xdr:nvPicPr>
        <xdr:cNvPr id="1062" name="Имя " descr="Descr "/>
        <xdr:cNvPicPr>
          <a:picLocks noChangeAspect="1"/>
        </xdr:cNvPicPr>
      </xdr:nvPicPr>
      <xdr:blipFill>
        <a:blip xmlns:r="http://schemas.openxmlformats.org/officeDocument/2006/relationships" r:embed="rId64"/>
        <a:stretch>
          <a:fillRect/>
        </a:stretch>
      </xdr:blipFill>
      <xdr:spPr>
        <a:xfrm>
          <a:off x="6038850" y="23441025"/>
          <a:ext cx="1332000" cy="1332000"/>
        </a:xfrm>
        <a:prstGeom prst="rect">
          <a:avLst/>
        </a:prstGeom>
        <a:ln w="9525">
          <a:solidFill>
            <a:srgbClr val="000000"/>
          </a:solidFill>
          <a:prstDash val="solid"/>
        </a:ln>
      </xdr:spPr>
    </xdr:pic>
    <xdr:clientData/>
  </xdr:twoCellAnchor>
  <xdr:twoCellAnchor>
    <xdr:from>
      <xdr:col>8</xdr:col>
      <xdr:colOff>171450</xdr:colOff>
      <xdr:row>195</xdr:row>
      <xdr:rowOff>123825</xdr:rowOff>
    </xdr:from>
    <xdr:to>
      <xdr:col>8</xdr:col>
      <xdr:colOff>1503450</xdr:colOff>
      <xdr:row>195</xdr:row>
      <xdr:rowOff>1455825</xdr:rowOff>
    </xdr:to>
    <xdr:pic>
      <xdr:nvPicPr>
        <xdr:cNvPr id="1063" name="Имя " descr="Descr "/>
        <xdr:cNvPicPr>
          <a:picLocks noChangeAspect="1"/>
        </xdr:cNvPicPr>
      </xdr:nvPicPr>
      <xdr:blipFill>
        <a:blip xmlns:r="http://schemas.openxmlformats.org/officeDocument/2006/relationships" r:embed="rId65"/>
        <a:stretch>
          <a:fillRect/>
        </a:stretch>
      </xdr:blipFill>
      <xdr:spPr>
        <a:xfrm>
          <a:off x="6038850" y="25041225"/>
          <a:ext cx="1332000" cy="1332000"/>
        </a:xfrm>
        <a:prstGeom prst="rect">
          <a:avLst/>
        </a:prstGeom>
        <a:ln w="9525">
          <a:solidFill>
            <a:srgbClr val="000000"/>
          </a:solidFill>
          <a:prstDash val="solid"/>
        </a:ln>
      </xdr:spPr>
    </xdr:pic>
    <xdr:clientData/>
  </xdr:twoCellAnchor>
  <xdr:twoCellAnchor>
    <xdr:from>
      <xdr:col>8</xdr:col>
      <xdr:colOff>171450</xdr:colOff>
      <xdr:row>221</xdr:row>
      <xdr:rowOff>123825</xdr:rowOff>
    </xdr:from>
    <xdr:to>
      <xdr:col>8</xdr:col>
      <xdr:colOff>1503450</xdr:colOff>
      <xdr:row>221</xdr:row>
      <xdr:rowOff>1455825</xdr:rowOff>
    </xdr:to>
    <xdr:pic>
      <xdr:nvPicPr>
        <xdr:cNvPr id="1064" name="Имя " descr="Descr "/>
        <xdr:cNvPicPr>
          <a:picLocks noChangeAspect="1"/>
        </xdr:cNvPicPr>
      </xdr:nvPicPr>
      <xdr:blipFill>
        <a:blip xmlns:r="http://schemas.openxmlformats.org/officeDocument/2006/relationships" r:embed="rId66"/>
        <a:stretch>
          <a:fillRect/>
        </a:stretch>
      </xdr:blipFill>
      <xdr:spPr>
        <a:xfrm>
          <a:off x="6038850" y="26641425"/>
          <a:ext cx="1332000" cy="1332000"/>
        </a:xfrm>
        <a:prstGeom prst="rect">
          <a:avLst/>
        </a:prstGeom>
        <a:ln w="9525">
          <a:solidFill>
            <a:srgbClr val="000000"/>
          </a:solidFill>
          <a:prstDash val="solid"/>
        </a:ln>
      </xdr:spPr>
    </xdr:pic>
    <xdr:clientData/>
  </xdr:twoCellAnchor>
  <xdr:twoCellAnchor>
    <xdr:from>
      <xdr:col>8</xdr:col>
      <xdr:colOff>171450</xdr:colOff>
      <xdr:row>243</xdr:row>
      <xdr:rowOff>123825</xdr:rowOff>
    </xdr:from>
    <xdr:to>
      <xdr:col>8</xdr:col>
      <xdr:colOff>1503450</xdr:colOff>
      <xdr:row>243</xdr:row>
      <xdr:rowOff>1455825</xdr:rowOff>
    </xdr:to>
    <xdr:pic>
      <xdr:nvPicPr>
        <xdr:cNvPr id="1065" name="Имя " descr="Descr "/>
        <xdr:cNvPicPr>
          <a:picLocks noChangeAspect="1"/>
        </xdr:cNvPicPr>
      </xdr:nvPicPr>
      <xdr:blipFill>
        <a:blip xmlns:r="http://schemas.openxmlformats.org/officeDocument/2006/relationships" r:embed="rId67"/>
        <a:stretch>
          <a:fillRect/>
        </a:stretch>
      </xdr:blipFill>
      <xdr:spPr>
        <a:xfrm>
          <a:off x="6038850" y="28241625"/>
          <a:ext cx="1332000" cy="1332000"/>
        </a:xfrm>
        <a:prstGeom prst="rect">
          <a:avLst/>
        </a:prstGeom>
        <a:ln w="9525">
          <a:solidFill>
            <a:srgbClr val="000000"/>
          </a:solidFill>
          <a:prstDash val="solid"/>
        </a:ln>
      </xdr:spPr>
    </xdr:pic>
    <xdr:clientData/>
  </xdr:twoCellAnchor>
  <xdr:twoCellAnchor>
    <xdr:from>
      <xdr:col>8</xdr:col>
      <xdr:colOff>171450</xdr:colOff>
      <xdr:row>256</xdr:row>
      <xdr:rowOff>123825</xdr:rowOff>
    </xdr:from>
    <xdr:to>
      <xdr:col>8</xdr:col>
      <xdr:colOff>1503450</xdr:colOff>
      <xdr:row>256</xdr:row>
      <xdr:rowOff>1455825</xdr:rowOff>
    </xdr:to>
    <xdr:pic>
      <xdr:nvPicPr>
        <xdr:cNvPr id="1066" name="Имя " descr="Descr "/>
        <xdr:cNvPicPr>
          <a:picLocks noChangeAspect="1"/>
        </xdr:cNvPicPr>
      </xdr:nvPicPr>
      <xdr:blipFill>
        <a:blip xmlns:r="http://schemas.openxmlformats.org/officeDocument/2006/relationships" r:embed="rId68"/>
        <a:stretch>
          <a:fillRect/>
        </a:stretch>
      </xdr:blipFill>
      <xdr:spPr>
        <a:xfrm>
          <a:off x="6038850" y="29841825"/>
          <a:ext cx="1332000" cy="1332000"/>
        </a:xfrm>
        <a:prstGeom prst="rect">
          <a:avLst/>
        </a:prstGeom>
        <a:ln w="9525">
          <a:solidFill>
            <a:srgbClr val="000000"/>
          </a:solidFill>
          <a:prstDash val="solid"/>
        </a:ln>
      </xdr:spPr>
    </xdr:pic>
    <xdr:clientData/>
  </xdr:twoCellAnchor>
  <xdr:twoCellAnchor>
    <xdr:from>
      <xdr:col>8</xdr:col>
      <xdr:colOff>171450</xdr:colOff>
      <xdr:row>273</xdr:row>
      <xdr:rowOff>123825</xdr:rowOff>
    </xdr:from>
    <xdr:to>
      <xdr:col>8</xdr:col>
      <xdr:colOff>1503450</xdr:colOff>
      <xdr:row>273</xdr:row>
      <xdr:rowOff>1455825</xdr:rowOff>
    </xdr:to>
    <xdr:pic>
      <xdr:nvPicPr>
        <xdr:cNvPr id="1067" name="Имя " descr="Descr "/>
        <xdr:cNvPicPr>
          <a:picLocks noChangeAspect="1"/>
        </xdr:cNvPicPr>
      </xdr:nvPicPr>
      <xdr:blipFill>
        <a:blip xmlns:r="http://schemas.openxmlformats.org/officeDocument/2006/relationships" r:embed="rId69"/>
        <a:stretch>
          <a:fillRect/>
        </a:stretch>
      </xdr:blipFill>
      <xdr:spPr>
        <a:xfrm>
          <a:off x="6038850" y="31442025"/>
          <a:ext cx="1332000" cy="1332000"/>
        </a:xfrm>
        <a:prstGeom prst="rect">
          <a:avLst/>
        </a:prstGeom>
        <a:ln w="9525">
          <a:solidFill>
            <a:srgbClr val="000000"/>
          </a:solidFill>
          <a:prstDash val="solid"/>
        </a:ln>
      </xdr:spPr>
    </xdr:pic>
    <xdr:clientData/>
  </xdr:twoCellAnchor>
  <xdr:twoCellAnchor>
    <xdr:from>
      <xdr:col>8</xdr:col>
      <xdr:colOff>171450</xdr:colOff>
      <xdr:row>280</xdr:row>
      <xdr:rowOff>123825</xdr:rowOff>
    </xdr:from>
    <xdr:to>
      <xdr:col>8</xdr:col>
      <xdr:colOff>1503450</xdr:colOff>
      <xdr:row>280</xdr:row>
      <xdr:rowOff>1455825</xdr:rowOff>
    </xdr:to>
    <xdr:pic>
      <xdr:nvPicPr>
        <xdr:cNvPr id="1068" name="Имя " descr="Descr "/>
        <xdr:cNvPicPr>
          <a:picLocks noChangeAspect="1"/>
        </xdr:cNvPicPr>
      </xdr:nvPicPr>
      <xdr:blipFill>
        <a:blip xmlns:r="http://schemas.openxmlformats.org/officeDocument/2006/relationships" r:embed="rId70"/>
        <a:stretch>
          <a:fillRect/>
        </a:stretch>
      </xdr:blipFill>
      <xdr:spPr>
        <a:xfrm>
          <a:off x="6038850" y="33042225"/>
          <a:ext cx="1332000" cy="1332000"/>
        </a:xfrm>
        <a:prstGeom prst="rect">
          <a:avLst/>
        </a:prstGeom>
        <a:ln w="9525">
          <a:solidFill>
            <a:srgbClr val="000000"/>
          </a:solidFill>
          <a:prstDash val="solid"/>
        </a:ln>
      </xdr:spPr>
    </xdr:pic>
    <xdr:clientData/>
  </xdr:twoCellAnchor>
  <xdr:twoCellAnchor>
    <xdr:from>
      <xdr:col>8</xdr:col>
      <xdr:colOff>171450</xdr:colOff>
      <xdr:row>290</xdr:row>
      <xdr:rowOff>123825</xdr:rowOff>
    </xdr:from>
    <xdr:to>
      <xdr:col>8</xdr:col>
      <xdr:colOff>1503450</xdr:colOff>
      <xdr:row>290</xdr:row>
      <xdr:rowOff>1455825</xdr:rowOff>
    </xdr:to>
    <xdr:pic>
      <xdr:nvPicPr>
        <xdr:cNvPr id="1069" name="Имя " descr="Descr "/>
        <xdr:cNvPicPr>
          <a:picLocks noChangeAspect="1"/>
        </xdr:cNvPicPr>
      </xdr:nvPicPr>
      <xdr:blipFill>
        <a:blip xmlns:r="http://schemas.openxmlformats.org/officeDocument/2006/relationships" r:embed="rId71"/>
        <a:stretch>
          <a:fillRect/>
        </a:stretch>
      </xdr:blipFill>
      <xdr:spPr>
        <a:xfrm>
          <a:off x="6038850" y="34642425"/>
          <a:ext cx="1332000" cy="1332000"/>
        </a:xfrm>
        <a:prstGeom prst="rect">
          <a:avLst/>
        </a:prstGeom>
        <a:ln w="9525">
          <a:solidFill>
            <a:srgbClr val="000000"/>
          </a:solidFill>
          <a:prstDash val="solid"/>
        </a:ln>
      </xdr:spPr>
    </xdr:pic>
    <xdr:clientData/>
  </xdr:twoCellAnchor>
  <xdr:twoCellAnchor>
    <xdr:from>
      <xdr:col>8</xdr:col>
      <xdr:colOff>171450</xdr:colOff>
      <xdr:row>293</xdr:row>
      <xdr:rowOff>123825</xdr:rowOff>
    </xdr:from>
    <xdr:to>
      <xdr:col>8</xdr:col>
      <xdr:colOff>1503450</xdr:colOff>
      <xdr:row>293</xdr:row>
      <xdr:rowOff>1455825</xdr:rowOff>
    </xdr:to>
    <xdr:pic>
      <xdr:nvPicPr>
        <xdr:cNvPr id="1070" name="Имя " descr="Descr "/>
        <xdr:cNvPicPr>
          <a:picLocks noChangeAspect="1"/>
        </xdr:cNvPicPr>
      </xdr:nvPicPr>
      <xdr:blipFill>
        <a:blip xmlns:r="http://schemas.openxmlformats.org/officeDocument/2006/relationships" r:embed="rId72"/>
        <a:stretch>
          <a:fillRect/>
        </a:stretch>
      </xdr:blipFill>
      <xdr:spPr>
        <a:xfrm>
          <a:off x="6038850" y="36242625"/>
          <a:ext cx="1332000" cy="1332000"/>
        </a:xfrm>
        <a:prstGeom prst="rect">
          <a:avLst/>
        </a:prstGeom>
        <a:ln w="9525">
          <a:solidFill>
            <a:srgbClr val="000000"/>
          </a:solidFill>
          <a:prstDash val="solid"/>
        </a:ln>
      </xdr:spPr>
    </xdr:pic>
    <xdr:clientData/>
  </xdr:twoCellAnchor>
  <xdr:twoCellAnchor>
    <xdr:from>
      <xdr:col>8</xdr:col>
      <xdr:colOff>171450</xdr:colOff>
      <xdr:row>299</xdr:row>
      <xdr:rowOff>123825</xdr:rowOff>
    </xdr:from>
    <xdr:to>
      <xdr:col>8</xdr:col>
      <xdr:colOff>1503450</xdr:colOff>
      <xdr:row>299</xdr:row>
      <xdr:rowOff>1455825</xdr:rowOff>
    </xdr:to>
    <xdr:pic>
      <xdr:nvPicPr>
        <xdr:cNvPr id="1071" name="Имя " descr="Descr "/>
        <xdr:cNvPicPr>
          <a:picLocks noChangeAspect="1"/>
        </xdr:cNvPicPr>
      </xdr:nvPicPr>
      <xdr:blipFill>
        <a:blip xmlns:r="http://schemas.openxmlformats.org/officeDocument/2006/relationships" r:embed="rId73"/>
        <a:stretch>
          <a:fillRect/>
        </a:stretch>
      </xdr:blipFill>
      <xdr:spPr>
        <a:xfrm>
          <a:off x="6038850" y="37842825"/>
          <a:ext cx="1332000" cy="1332000"/>
        </a:xfrm>
        <a:prstGeom prst="rect">
          <a:avLst/>
        </a:prstGeom>
        <a:ln w="9525">
          <a:solidFill>
            <a:srgbClr val="000000"/>
          </a:solidFill>
          <a:prstDash val="solid"/>
        </a:ln>
      </xdr:spPr>
    </xdr:pic>
    <xdr:clientData/>
  </xdr:twoCellAnchor>
  <xdr:twoCellAnchor>
    <xdr:from>
      <xdr:col>8</xdr:col>
      <xdr:colOff>171450</xdr:colOff>
      <xdr:row>309</xdr:row>
      <xdr:rowOff>123825</xdr:rowOff>
    </xdr:from>
    <xdr:to>
      <xdr:col>8</xdr:col>
      <xdr:colOff>1503450</xdr:colOff>
      <xdr:row>309</xdr:row>
      <xdr:rowOff>1455825</xdr:rowOff>
    </xdr:to>
    <xdr:pic>
      <xdr:nvPicPr>
        <xdr:cNvPr id="1072" name="Имя " descr="Descr "/>
        <xdr:cNvPicPr>
          <a:picLocks noChangeAspect="1"/>
        </xdr:cNvPicPr>
      </xdr:nvPicPr>
      <xdr:blipFill>
        <a:blip xmlns:r="http://schemas.openxmlformats.org/officeDocument/2006/relationships" r:embed="rId74"/>
        <a:stretch>
          <a:fillRect/>
        </a:stretch>
      </xdr:blipFill>
      <xdr:spPr>
        <a:xfrm>
          <a:off x="6038850" y="39443025"/>
          <a:ext cx="1332000" cy="1332000"/>
        </a:xfrm>
        <a:prstGeom prst="rect">
          <a:avLst/>
        </a:prstGeom>
        <a:ln w="9525">
          <a:solidFill>
            <a:srgbClr val="000000"/>
          </a:solidFill>
          <a:prstDash val="solid"/>
        </a:ln>
      </xdr:spPr>
    </xdr:pic>
    <xdr:clientData/>
  </xdr:twoCellAnchor>
  <xdr:twoCellAnchor>
    <xdr:from>
      <xdr:col>8</xdr:col>
      <xdr:colOff>171450</xdr:colOff>
      <xdr:row>339</xdr:row>
      <xdr:rowOff>123825</xdr:rowOff>
    </xdr:from>
    <xdr:to>
      <xdr:col>8</xdr:col>
      <xdr:colOff>1503450</xdr:colOff>
      <xdr:row>339</xdr:row>
      <xdr:rowOff>1455825</xdr:rowOff>
    </xdr:to>
    <xdr:pic>
      <xdr:nvPicPr>
        <xdr:cNvPr id="1073" name="Имя " descr="Descr "/>
        <xdr:cNvPicPr>
          <a:picLocks noChangeAspect="1"/>
        </xdr:cNvPicPr>
      </xdr:nvPicPr>
      <xdr:blipFill>
        <a:blip xmlns:r="http://schemas.openxmlformats.org/officeDocument/2006/relationships" r:embed="rId75"/>
        <a:stretch>
          <a:fillRect/>
        </a:stretch>
      </xdr:blipFill>
      <xdr:spPr>
        <a:xfrm>
          <a:off x="6038850" y="41043225"/>
          <a:ext cx="1332000" cy="1332000"/>
        </a:xfrm>
        <a:prstGeom prst="rect">
          <a:avLst/>
        </a:prstGeom>
        <a:ln w="9525">
          <a:solidFill>
            <a:srgbClr val="000000"/>
          </a:solidFill>
          <a:prstDash val="solid"/>
        </a:ln>
      </xdr:spPr>
    </xdr:pic>
    <xdr:clientData/>
  </xdr:twoCellAnchor>
  <xdr:twoCellAnchor>
    <xdr:from>
      <xdr:col>8</xdr:col>
      <xdr:colOff>171450</xdr:colOff>
      <xdr:row>341</xdr:row>
      <xdr:rowOff>123825</xdr:rowOff>
    </xdr:from>
    <xdr:to>
      <xdr:col>8</xdr:col>
      <xdr:colOff>1503450</xdr:colOff>
      <xdr:row>341</xdr:row>
      <xdr:rowOff>1455825</xdr:rowOff>
    </xdr:to>
    <xdr:pic>
      <xdr:nvPicPr>
        <xdr:cNvPr id="1074" name="Имя " descr="Descr "/>
        <xdr:cNvPicPr>
          <a:picLocks noChangeAspect="1"/>
        </xdr:cNvPicPr>
      </xdr:nvPicPr>
      <xdr:blipFill>
        <a:blip xmlns:r="http://schemas.openxmlformats.org/officeDocument/2006/relationships" r:embed="rId76"/>
        <a:stretch>
          <a:fillRect/>
        </a:stretch>
      </xdr:blipFill>
      <xdr:spPr>
        <a:xfrm>
          <a:off x="6038850" y="42643425"/>
          <a:ext cx="1332000" cy="1332000"/>
        </a:xfrm>
        <a:prstGeom prst="rect">
          <a:avLst/>
        </a:prstGeom>
        <a:ln w="9525">
          <a:solidFill>
            <a:srgbClr val="000000"/>
          </a:solidFill>
          <a:prstDash val="solid"/>
        </a:ln>
      </xdr:spPr>
    </xdr:pic>
    <xdr:clientData/>
  </xdr:twoCellAnchor>
  <xdr:twoCellAnchor>
    <xdr:from>
      <xdr:col>8</xdr:col>
      <xdr:colOff>171450</xdr:colOff>
      <xdr:row>356</xdr:row>
      <xdr:rowOff>123825</xdr:rowOff>
    </xdr:from>
    <xdr:to>
      <xdr:col>8</xdr:col>
      <xdr:colOff>1503450</xdr:colOff>
      <xdr:row>356</xdr:row>
      <xdr:rowOff>1455825</xdr:rowOff>
    </xdr:to>
    <xdr:pic>
      <xdr:nvPicPr>
        <xdr:cNvPr id="1075" name="Имя " descr="Descr "/>
        <xdr:cNvPicPr>
          <a:picLocks noChangeAspect="1"/>
        </xdr:cNvPicPr>
      </xdr:nvPicPr>
      <xdr:blipFill>
        <a:blip xmlns:r="http://schemas.openxmlformats.org/officeDocument/2006/relationships" r:embed="rId77"/>
        <a:stretch>
          <a:fillRect/>
        </a:stretch>
      </xdr:blipFill>
      <xdr:spPr>
        <a:xfrm>
          <a:off x="6038850" y="44243625"/>
          <a:ext cx="1332000" cy="1332000"/>
        </a:xfrm>
        <a:prstGeom prst="rect">
          <a:avLst/>
        </a:prstGeom>
        <a:ln w="9525">
          <a:solidFill>
            <a:srgbClr val="000000"/>
          </a:solidFill>
          <a:prstDash val="solid"/>
        </a:ln>
      </xdr:spPr>
    </xdr:pic>
    <xdr:clientData/>
  </xdr:twoCellAnchor>
  <xdr:twoCellAnchor>
    <xdr:from>
      <xdr:col>8</xdr:col>
      <xdr:colOff>171450</xdr:colOff>
      <xdr:row>362</xdr:row>
      <xdr:rowOff>123825</xdr:rowOff>
    </xdr:from>
    <xdr:to>
      <xdr:col>8</xdr:col>
      <xdr:colOff>1503450</xdr:colOff>
      <xdr:row>362</xdr:row>
      <xdr:rowOff>1455825</xdr:rowOff>
    </xdr:to>
    <xdr:pic>
      <xdr:nvPicPr>
        <xdr:cNvPr id="1076" name="Имя " descr="Descr "/>
        <xdr:cNvPicPr>
          <a:picLocks noChangeAspect="1"/>
        </xdr:cNvPicPr>
      </xdr:nvPicPr>
      <xdr:blipFill>
        <a:blip xmlns:r="http://schemas.openxmlformats.org/officeDocument/2006/relationships" r:embed="rId78"/>
        <a:stretch>
          <a:fillRect/>
        </a:stretch>
      </xdr:blipFill>
      <xdr:spPr>
        <a:xfrm>
          <a:off x="6038850" y="45843825"/>
          <a:ext cx="1332000" cy="1332000"/>
        </a:xfrm>
        <a:prstGeom prst="rect">
          <a:avLst/>
        </a:prstGeom>
        <a:ln w="9525">
          <a:solidFill>
            <a:srgbClr val="000000"/>
          </a:solidFill>
          <a:prstDash val="solid"/>
        </a:ln>
      </xdr:spPr>
    </xdr:pic>
    <xdr:clientData/>
  </xdr:twoCellAnchor>
  <xdr:twoCellAnchor>
    <xdr:from>
      <xdr:col>8</xdr:col>
      <xdr:colOff>171450</xdr:colOff>
      <xdr:row>368</xdr:row>
      <xdr:rowOff>123825</xdr:rowOff>
    </xdr:from>
    <xdr:to>
      <xdr:col>8</xdr:col>
      <xdr:colOff>1503450</xdr:colOff>
      <xdr:row>368</xdr:row>
      <xdr:rowOff>1455825</xdr:rowOff>
    </xdr:to>
    <xdr:pic>
      <xdr:nvPicPr>
        <xdr:cNvPr id="1077" name="Имя " descr="Descr "/>
        <xdr:cNvPicPr>
          <a:picLocks noChangeAspect="1"/>
        </xdr:cNvPicPr>
      </xdr:nvPicPr>
      <xdr:blipFill>
        <a:blip xmlns:r="http://schemas.openxmlformats.org/officeDocument/2006/relationships" r:embed="rId79"/>
        <a:stretch>
          <a:fillRect/>
        </a:stretch>
      </xdr:blipFill>
      <xdr:spPr>
        <a:xfrm>
          <a:off x="6038850" y="47444025"/>
          <a:ext cx="1332000" cy="1332000"/>
        </a:xfrm>
        <a:prstGeom prst="rect">
          <a:avLst/>
        </a:prstGeom>
        <a:ln w="9525">
          <a:solidFill>
            <a:srgbClr val="000000"/>
          </a:solidFill>
          <a:prstDash val="solid"/>
        </a:ln>
      </xdr:spPr>
    </xdr:pic>
    <xdr:clientData/>
  </xdr:twoCellAnchor>
  <xdr:twoCellAnchor>
    <xdr:from>
      <xdr:col>8</xdr:col>
      <xdr:colOff>171450</xdr:colOff>
      <xdr:row>380</xdr:row>
      <xdr:rowOff>123825</xdr:rowOff>
    </xdr:from>
    <xdr:to>
      <xdr:col>8</xdr:col>
      <xdr:colOff>1503450</xdr:colOff>
      <xdr:row>380</xdr:row>
      <xdr:rowOff>1455825</xdr:rowOff>
    </xdr:to>
    <xdr:pic>
      <xdr:nvPicPr>
        <xdr:cNvPr id="1078" name="Имя " descr="Descr "/>
        <xdr:cNvPicPr>
          <a:picLocks noChangeAspect="1"/>
        </xdr:cNvPicPr>
      </xdr:nvPicPr>
      <xdr:blipFill>
        <a:blip xmlns:r="http://schemas.openxmlformats.org/officeDocument/2006/relationships" r:embed="rId80"/>
        <a:stretch>
          <a:fillRect/>
        </a:stretch>
      </xdr:blipFill>
      <xdr:spPr>
        <a:xfrm>
          <a:off x="6038850" y="49044225"/>
          <a:ext cx="1332000" cy="1332000"/>
        </a:xfrm>
        <a:prstGeom prst="rect">
          <a:avLst/>
        </a:prstGeom>
        <a:ln w="9525">
          <a:solidFill>
            <a:srgbClr val="000000"/>
          </a:solidFill>
          <a:prstDash val="solid"/>
        </a:ln>
      </xdr:spPr>
    </xdr:pic>
    <xdr:clientData/>
  </xdr:twoCellAnchor>
  <xdr:twoCellAnchor>
    <xdr:from>
      <xdr:col>8</xdr:col>
      <xdr:colOff>171450</xdr:colOff>
      <xdr:row>394</xdr:row>
      <xdr:rowOff>123825</xdr:rowOff>
    </xdr:from>
    <xdr:to>
      <xdr:col>8</xdr:col>
      <xdr:colOff>1503450</xdr:colOff>
      <xdr:row>394</xdr:row>
      <xdr:rowOff>1455825</xdr:rowOff>
    </xdr:to>
    <xdr:pic>
      <xdr:nvPicPr>
        <xdr:cNvPr id="1079" name="Имя " descr="Descr "/>
        <xdr:cNvPicPr>
          <a:picLocks noChangeAspect="1"/>
        </xdr:cNvPicPr>
      </xdr:nvPicPr>
      <xdr:blipFill>
        <a:blip xmlns:r="http://schemas.openxmlformats.org/officeDocument/2006/relationships" r:embed="rId81"/>
        <a:stretch>
          <a:fillRect/>
        </a:stretch>
      </xdr:blipFill>
      <xdr:spPr>
        <a:xfrm>
          <a:off x="6038850" y="50644425"/>
          <a:ext cx="1332000" cy="1332000"/>
        </a:xfrm>
        <a:prstGeom prst="rect">
          <a:avLst/>
        </a:prstGeom>
        <a:ln w="9525">
          <a:solidFill>
            <a:srgbClr val="000000"/>
          </a:solidFill>
          <a:prstDash val="solid"/>
        </a:ln>
      </xdr:spPr>
    </xdr:pic>
    <xdr:clientData/>
  </xdr:twoCellAnchor>
  <xdr:twoCellAnchor>
    <xdr:from>
      <xdr:col>8</xdr:col>
      <xdr:colOff>171450</xdr:colOff>
      <xdr:row>408</xdr:row>
      <xdr:rowOff>123825</xdr:rowOff>
    </xdr:from>
    <xdr:to>
      <xdr:col>8</xdr:col>
      <xdr:colOff>1503450</xdr:colOff>
      <xdr:row>408</xdr:row>
      <xdr:rowOff>1455825</xdr:rowOff>
    </xdr:to>
    <xdr:pic>
      <xdr:nvPicPr>
        <xdr:cNvPr id="1080" name="Имя " descr="Descr "/>
        <xdr:cNvPicPr>
          <a:picLocks noChangeAspect="1"/>
        </xdr:cNvPicPr>
      </xdr:nvPicPr>
      <xdr:blipFill>
        <a:blip xmlns:r="http://schemas.openxmlformats.org/officeDocument/2006/relationships" r:embed="rId82"/>
        <a:stretch>
          <a:fillRect/>
        </a:stretch>
      </xdr:blipFill>
      <xdr:spPr>
        <a:xfrm>
          <a:off x="6038850" y="52244625"/>
          <a:ext cx="1332000" cy="1332000"/>
        </a:xfrm>
        <a:prstGeom prst="rect">
          <a:avLst/>
        </a:prstGeom>
        <a:ln w="9525">
          <a:solidFill>
            <a:srgbClr val="000000"/>
          </a:solidFill>
          <a:prstDash val="solid"/>
        </a:ln>
      </xdr:spPr>
    </xdr:pic>
    <xdr:clientData/>
  </xdr:twoCellAnchor>
  <xdr:twoCellAnchor>
    <xdr:from>
      <xdr:col>8</xdr:col>
      <xdr:colOff>171450</xdr:colOff>
      <xdr:row>437</xdr:row>
      <xdr:rowOff>123825</xdr:rowOff>
    </xdr:from>
    <xdr:to>
      <xdr:col>8</xdr:col>
      <xdr:colOff>1503450</xdr:colOff>
      <xdr:row>437</xdr:row>
      <xdr:rowOff>1455825</xdr:rowOff>
    </xdr:to>
    <xdr:pic>
      <xdr:nvPicPr>
        <xdr:cNvPr id="1081" name="Имя " descr="Descr "/>
        <xdr:cNvPicPr>
          <a:picLocks noChangeAspect="1"/>
        </xdr:cNvPicPr>
      </xdr:nvPicPr>
      <xdr:blipFill>
        <a:blip xmlns:r="http://schemas.openxmlformats.org/officeDocument/2006/relationships" r:embed="rId83"/>
        <a:stretch>
          <a:fillRect/>
        </a:stretch>
      </xdr:blipFill>
      <xdr:spPr>
        <a:xfrm>
          <a:off x="6038850" y="53844825"/>
          <a:ext cx="1332000" cy="1332000"/>
        </a:xfrm>
        <a:prstGeom prst="rect">
          <a:avLst/>
        </a:prstGeom>
        <a:ln w="9525">
          <a:solidFill>
            <a:srgbClr val="000000"/>
          </a:solidFill>
          <a:prstDash val="solid"/>
        </a:ln>
      </xdr:spPr>
    </xdr:pic>
    <xdr:clientData/>
  </xdr:twoCellAnchor>
  <xdr:twoCellAnchor>
    <xdr:from>
      <xdr:col>8</xdr:col>
      <xdr:colOff>171450</xdr:colOff>
      <xdr:row>443</xdr:row>
      <xdr:rowOff>123825</xdr:rowOff>
    </xdr:from>
    <xdr:to>
      <xdr:col>8</xdr:col>
      <xdr:colOff>1503450</xdr:colOff>
      <xdr:row>443</xdr:row>
      <xdr:rowOff>1455825</xdr:rowOff>
    </xdr:to>
    <xdr:pic>
      <xdr:nvPicPr>
        <xdr:cNvPr id="1082" name="Имя " descr="Descr "/>
        <xdr:cNvPicPr>
          <a:picLocks noChangeAspect="1"/>
        </xdr:cNvPicPr>
      </xdr:nvPicPr>
      <xdr:blipFill>
        <a:blip xmlns:r="http://schemas.openxmlformats.org/officeDocument/2006/relationships" r:embed="rId84"/>
        <a:stretch>
          <a:fillRect/>
        </a:stretch>
      </xdr:blipFill>
      <xdr:spPr>
        <a:xfrm>
          <a:off x="6038850" y="55445025"/>
          <a:ext cx="1332000" cy="1332000"/>
        </a:xfrm>
        <a:prstGeom prst="rect">
          <a:avLst/>
        </a:prstGeom>
        <a:ln w="9525">
          <a:solidFill>
            <a:srgbClr val="000000"/>
          </a:solidFill>
          <a:prstDash val="solid"/>
        </a:ln>
      </xdr:spPr>
    </xdr:pic>
    <xdr:clientData/>
  </xdr:twoCellAnchor>
  <xdr:twoCellAnchor>
    <xdr:from>
      <xdr:col>8</xdr:col>
      <xdr:colOff>171450</xdr:colOff>
      <xdr:row>448</xdr:row>
      <xdr:rowOff>123825</xdr:rowOff>
    </xdr:from>
    <xdr:to>
      <xdr:col>8</xdr:col>
      <xdr:colOff>1503450</xdr:colOff>
      <xdr:row>448</xdr:row>
      <xdr:rowOff>1455825</xdr:rowOff>
    </xdr:to>
    <xdr:pic>
      <xdr:nvPicPr>
        <xdr:cNvPr id="1083" name="Имя " descr="Descr "/>
        <xdr:cNvPicPr>
          <a:picLocks noChangeAspect="1"/>
        </xdr:cNvPicPr>
      </xdr:nvPicPr>
      <xdr:blipFill>
        <a:blip xmlns:r="http://schemas.openxmlformats.org/officeDocument/2006/relationships" r:embed="rId85"/>
        <a:stretch>
          <a:fillRect/>
        </a:stretch>
      </xdr:blipFill>
      <xdr:spPr>
        <a:xfrm>
          <a:off x="6038850" y="57045225"/>
          <a:ext cx="1332000" cy="1332000"/>
        </a:xfrm>
        <a:prstGeom prst="rect">
          <a:avLst/>
        </a:prstGeom>
        <a:ln w="9525">
          <a:solidFill>
            <a:srgbClr val="000000"/>
          </a:solidFill>
          <a:prstDash val="solid"/>
        </a:ln>
      </xdr:spPr>
    </xdr:pic>
    <xdr:clientData/>
  </xdr:twoCellAnchor>
  <xdr:twoCellAnchor>
    <xdr:from>
      <xdr:col>8</xdr:col>
      <xdr:colOff>171450</xdr:colOff>
      <xdr:row>450</xdr:row>
      <xdr:rowOff>123825</xdr:rowOff>
    </xdr:from>
    <xdr:to>
      <xdr:col>8</xdr:col>
      <xdr:colOff>1503450</xdr:colOff>
      <xdr:row>450</xdr:row>
      <xdr:rowOff>1455825</xdr:rowOff>
    </xdr:to>
    <xdr:pic>
      <xdr:nvPicPr>
        <xdr:cNvPr id="1084" name="Имя " descr="Descr "/>
        <xdr:cNvPicPr>
          <a:picLocks noChangeAspect="1"/>
        </xdr:cNvPicPr>
      </xdr:nvPicPr>
      <xdr:blipFill>
        <a:blip xmlns:r="http://schemas.openxmlformats.org/officeDocument/2006/relationships" r:embed="rId86"/>
        <a:stretch>
          <a:fillRect/>
        </a:stretch>
      </xdr:blipFill>
      <xdr:spPr>
        <a:xfrm>
          <a:off x="6038850" y="58645425"/>
          <a:ext cx="1332000" cy="1332000"/>
        </a:xfrm>
        <a:prstGeom prst="rect">
          <a:avLst/>
        </a:prstGeom>
        <a:ln w="9525">
          <a:solidFill>
            <a:srgbClr val="000000"/>
          </a:solidFill>
          <a:prstDash val="solid"/>
        </a:ln>
      </xdr:spPr>
    </xdr:pic>
    <xdr:clientData/>
  </xdr:twoCellAnchor>
  <xdr:twoCellAnchor>
    <xdr:from>
      <xdr:col>8</xdr:col>
      <xdr:colOff>171450</xdr:colOff>
      <xdr:row>453</xdr:row>
      <xdr:rowOff>123825</xdr:rowOff>
    </xdr:from>
    <xdr:to>
      <xdr:col>8</xdr:col>
      <xdr:colOff>1503450</xdr:colOff>
      <xdr:row>453</xdr:row>
      <xdr:rowOff>1455825</xdr:rowOff>
    </xdr:to>
    <xdr:pic>
      <xdr:nvPicPr>
        <xdr:cNvPr id="1085" name="Имя " descr="Descr "/>
        <xdr:cNvPicPr>
          <a:picLocks noChangeAspect="1"/>
        </xdr:cNvPicPr>
      </xdr:nvPicPr>
      <xdr:blipFill>
        <a:blip xmlns:r="http://schemas.openxmlformats.org/officeDocument/2006/relationships" r:embed="rId87"/>
        <a:stretch>
          <a:fillRect/>
        </a:stretch>
      </xdr:blipFill>
      <xdr:spPr>
        <a:xfrm>
          <a:off x="6038850" y="60245625"/>
          <a:ext cx="1332000" cy="1332000"/>
        </a:xfrm>
        <a:prstGeom prst="rect">
          <a:avLst/>
        </a:prstGeom>
        <a:ln w="9525">
          <a:solidFill>
            <a:srgbClr val="000000"/>
          </a:solidFill>
          <a:prstDash val="solid"/>
        </a:ln>
      </xdr:spPr>
    </xdr:pic>
    <xdr:clientData/>
  </xdr:twoCellAnchor>
  <xdr:twoCellAnchor>
    <xdr:from>
      <xdr:col>8</xdr:col>
      <xdr:colOff>171450</xdr:colOff>
      <xdr:row>455</xdr:row>
      <xdr:rowOff>123825</xdr:rowOff>
    </xdr:from>
    <xdr:to>
      <xdr:col>8</xdr:col>
      <xdr:colOff>1503450</xdr:colOff>
      <xdr:row>455</xdr:row>
      <xdr:rowOff>1455825</xdr:rowOff>
    </xdr:to>
    <xdr:pic>
      <xdr:nvPicPr>
        <xdr:cNvPr id="1086" name="Имя " descr="Descr "/>
        <xdr:cNvPicPr>
          <a:picLocks noChangeAspect="1"/>
        </xdr:cNvPicPr>
      </xdr:nvPicPr>
      <xdr:blipFill>
        <a:blip xmlns:r="http://schemas.openxmlformats.org/officeDocument/2006/relationships" r:embed="rId88"/>
        <a:stretch>
          <a:fillRect/>
        </a:stretch>
      </xdr:blipFill>
      <xdr:spPr>
        <a:xfrm>
          <a:off x="6038850" y="61845825"/>
          <a:ext cx="1332000" cy="1332000"/>
        </a:xfrm>
        <a:prstGeom prst="rect">
          <a:avLst/>
        </a:prstGeom>
        <a:ln w="9525">
          <a:solidFill>
            <a:srgbClr val="000000"/>
          </a:solidFill>
          <a:prstDash val="solid"/>
        </a:ln>
      </xdr:spPr>
    </xdr:pic>
    <xdr:clientData/>
  </xdr:twoCellAnchor>
  <xdr:twoCellAnchor>
    <xdr:from>
      <xdr:col>8</xdr:col>
      <xdr:colOff>171450</xdr:colOff>
      <xdr:row>456</xdr:row>
      <xdr:rowOff>123825</xdr:rowOff>
    </xdr:from>
    <xdr:to>
      <xdr:col>8</xdr:col>
      <xdr:colOff>1503450</xdr:colOff>
      <xdr:row>456</xdr:row>
      <xdr:rowOff>1455825</xdr:rowOff>
    </xdr:to>
    <xdr:pic>
      <xdr:nvPicPr>
        <xdr:cNvPr id="1087" name="Имя " descr="Descr "/>
        <xdr:cNvPicPr>
          <a:picLocks noChangeAspect="1"/>
        </xdr:cNvPicPr>
      </xdr:nvPicPr>
      <xdr:blipFill>
        <a:blip xmlns:r="http://schemas.openxmlformats.org/officeDocument/2006/relationships" r:embed="rId89"/>
        <a:stretch>
          <a:fillRect/>
        </a:stretch>
      </xdr:blipFill>
      <xdr:spPr>
        <a:xfrm>
          <a:off x="6038850" y="63446025"/>
          <a:ext cx="1332000" cy="1332000"/>
        </a:xfrm>
        <a:prstGeom prst="rect">
          <a:avLst/>
        </a:prstGeom>
        <a:ln w="9525">
          <a:solidFill>
            <a:srgbClr val="000000"/>
          </a:solidFill>
          <a:prstDash val="solid"/>
        </a:ln>
      </xdr:spPr>
    </xdr:pic>
    <xdr:clientData/>
  </xdr:twoCellAnchor>
  <xdr:twoCellAnchor>
    <xdr:from>
      <xdr:col>8</xdr:col>
      <xdr:colOff>171450</xdr:colOff>
      <xdr:row>461</xdr:row>
      <xdr:rowOff>123825</xdr:rowOff>
    </xdr:from>
    <xdr:to>
      <xdr:col>8</xdr:col>
      <xdr:colOff>1503450</xdr:colOff>
      <xdr:row>461</xdr:row>
      <xdr:rowOff>1455825</xdr:rowOff>
    </xdr:to>
    <xdr:pic>
      <xdr:nvPicPr>
        <xdr:cNvPr id="1088" name="Имя " descr="Descr "/>
        <xdr:cNvPicPr>
          <a:picLocks noChangeAspect="1"/>
        </xdr:cNvPicPr>
      </xdr:nvPicPr>
      <xdr:blipFill>
        <a:blip xmlns:r="http://schemas.openxmlformats.org/officeDocument/2006/relationships" r:embed="rId90"/>
        <a:stretch>
          <a:fillRect/>
        </a:stretch>
      </xdr:blipFill>
      <xdr:spPr>
        <a:xfrm>
          <a:off x="6038850" y="65046225"/>
          <a:ext cx="1332000" cy="1332000"/>
        </a:xfrm>
        <a:prstGeom prst="rect">
          <a:avLst/>
        </a:prstGeom>
        <a:ln w="9525">
          <a:solidFill>
            <a:srgbClr val="000000"/>
          </a:solidFill>
          <a:prstDash val="solid"/>
        </a:ln>
      </xdr:spPr>
    </xdr:pic>
    <xdr:clientData/>
  </xdr:twoCellAnchor>
  <xdr:twoCellAnchor>
    <xdr:from>
      <xdr:col>8</xdr:col>
      <xdr:colOff>104775</xdr:colOff>
      <xdr:row>22</xdr:row>
      <xdr:rowOff>85725</xdr:rowOff>
    </xdr:from>
    <xdr:to>
      <xdr:col>8</xdr:col>
      <xdr:colOff>1436775</xdr:colOff>
      <xdr:row>22</xdr:row>
      <xdr:rowOff>1417725</xdr:rowOff>
    </xdr:to>
    <xdr:pic>
      <xdr:nvPicPr>
        <xdr:cNvPr id="500" name="Имя " descr="Descr "/>
        <xdr:cNvPicPr>
          <a:picLocks noChangeAspect="1"/>
        </xdr:cNvPicPr>
      </xdr:nvPicPr>
      <xdr:blipFill>
        <a:blip xmlns:r="http://schemas.openxmlformats.org/officeDocument/2006/relationships" r:embed="rId91"/>
        <a:stretch>
          <a:fillRect/>
        </a:stretch>
      </xdr:blipFill>
      <xdr:spPr>
        <a:xfrm>
          <a:off x="5972175" y="5800725"/>
          <a:ext cx="1332000" cy="1332000"/>
        </a:xfrm>
        <a:prstGeom prst="rect">
          <a:avLst/>
        </a:prstGeom>
        <a:ln w="9525">
          <a:solidFill>
            <a:srgbClr val="000000"/>
          </a:solidFill>
          <a:prstDash val="solid"/>
        </a:ln>
      </xdr:spPr>
    </xdr:pic>
    <xdr:clientData/>
  </xdr:twoCellAnchor>
  <xdr:twoCellAnchor>
    <xdr:from>
      <xdr:col>8</xdr:col>
      <xdr:colOff>104775</xdr:colOff>
      <xdr:row>27</xdr:row>
      <xdr:rowOff>85725</xdr:rowOff>
    </xdr:from>
    <xdr:to>
      <xdr:col>8</xdr:col>
      <xdr:colOff>1436775</xdr:colOff>
      <xdr:row>27</xdr:row>
      <xdr:rowOff>1417725</xdr:rowOff>
    </xdr:to>
    <xdr:pic>
      <xdr:nvPicPr>
        <xdr:cNvPr id="501" name="Имя " descr="Descr "/>
        <xdr:cNvPicPr>
          <a:picLocks noChangeAspect="1"/>
        </xdr:cNvPicPr>
      </xdr:nvPicPr>
      <xdr:blipFill>
        <a:blip xmlns:r="http://schemas.openxmlformats.org/officeDocument/2006/relationships" r:embed="rId92"/>
        <a:stretch>
          <a:fillRect/>
        </a:stretch>
      </xdr:blipFill>
      <xdr:spPr>
        <a:xfrm>
          <a:off x="5972175" y="7400925"/>
          <a:ext cx="1332000" cy="1332000"/>
        </a:xfrm>
        <a:prstGeom prst="rect">
          <a:avLst/>
        </a:prstGeom>
        <a:ln w="9525">
          <a:solidFill>
            <a:srgbClr val="000000"/>
          </a:solidFill>
          <a:prstDash val="solid"/>
        </a:ln>
      </xdr:spPr>
    </xdr:pic>
    <xdr:clientData/>
  </xdr:twoCellAnchor>
  <xdr:twoCellAnchor>
    <xdr:from>
      <xdr:col>8</xdr:col>
      <xdr:colOff>104775</xdr:colOff>
      <xdr:row>29</xdr:row>
      <xdr:rowOff>85725</xdr:rowOff>
    </xdr:from>
    <xdr:to>
      <xdr:col>8</xdr:col>
      <xdr:colOff>1436775</xdr:colOff>
      <xdr:row>29</xdr:row>
      <xdr:rowOff>1417725</xdr:rowOff>
    </xdr:to>
    <xdr:pic>
      <xdr:nvPicPr>
        <xdr:cNvPr id="502" name="Имя " descr="Descr "/>
        <xdr:cNvPicPr>
          <a:picLocks noChangeAspect="1"/>
        </xdr:cNvPicPr>
      </xdr:nvPicPr>
      <xdr:blipFill>
        <a:blip xmlns:r="http://schemas.openxmlformats.org/officeDocument/2006/relationships" r:embed="rId93"/>
        <a:stretch>
          <a:fillRect/>
        </a:stretch>
      </xdr:blipFill>
      <xdr:spPr>
        <a:xfrm>
          <a:off x="5972175" y="9001125"/>
          <a:ext cx="1332000" cy="1332000"/>
        </a:xfrm>
        <a:prstGeom prst="rect">
          <a:avLst/>
        </a:prstGeom>
        <a:ln w="9525">
          <a:solidFill>
            <a:srgbClr val="000000"/>
          </a:solidFill>
          <a:prstDash val="solid"/>
        </a:ln>
      </xdr:spPr>
    </xdr:pic>
    <xdr:clientData/>
  </xdr:twoCellAnchor>
  <xdr:twoCellAnchor>
    <xdr:from>
      <xdr:col>8</xdr:col>
      <xdr:colOff>104775</xdr:colOff>
      <xdr:row>30</xdr:row>
      <xdr:rowOff>85725</xdr:rowOff>
    </xdr:from>
    <xdr:to>
      <xdr:col>8</xdr:col>
      <xdr:colOff>1436775</xdr:colOff>
      <xdr:row>30</xdr:row>
      <xdr:rowOff>1417725</xdr:rowOff>
    </xdr:to>
    <xdr:pic>
      <xdr:nvPicPr>
        <xdr:cNvPr id="503" name="Имя " descr="Descr "/>
        <xdr:cNvPicPr>
          <a:picLocks noChangeAspect="1"/>
        </xdr:cNvPicPr>
      </xdr:nvPicPr>
      <xdr:blipFill>
        <a:blip xmlns:r="http://schemas.openxmlformats.org/officeDocument/2006/relationships" r:embed="rId94"/>
        <a:stretch>
          <a:fillRect/>
        </a:stretch>
      </xdr:blipFill>
      <xdr:spPr>
        <a:xfrm>
          <a:off x="5972175" y="10601325"/>
          <a:ext cx="1332000" cy="1332000"/>
        </a:xfrm>
        <a:prstGeom prst="rect">
          <a:avLst/>
        </a:prstGeom>
        <a:ln w="9525">
          <a:solidFill>
            <a:srgbClr val="000000"/>
          </a:solidFill>
          <a:prstDash val="solid"/>
        </a:ln>
      </xdr:spPr>
    </xdr:pic>
    <xdr:clientData/>
  </xdr:twoCellAnchor>
  <xdr:twoCellAnchor>
    <xdr:from>
      <xdr:col>8</xdr:col>
      <xdr:colOff>104775</xdr:colOff>
      <xdr:row>38</xdr:row>
      <xdr:rowOff>85725</xdr:rowOff>
    </xdr:from>
    <xdr:to>
      <xdr:col>8</xdr:col>
      <xdr:colOff>1436775</xdr:colOff>
      <xdr:row>38</xdr:row>
      <xdr:rowOff>1417725</xdr:rowOff>
    </xdr:to>
    <xdr:pic>
      <xdr:nvPicPr>
        <xdr:cNvPr id="504" name="Имя " descr="Descr "/>
        <xdr:cNvPicPr>
          <a:picLocks noChangeAspect="1"/>
        </xdr:cNvPicPr>
      </xdr:nvPicPr>
      <xdr:blipFill>
        <a:blip xmlns:r="http://schemas.openxmlformats.org/officeDocument/2006/relationships" r:embed="rId95"/>
        <a:stretch>
          <a:fillRect/>
        </a:stretch>
      </xdr:blipFill>
      <xdr:spPr>
        <a:xfrm>
          <a:off x="5972175" y="12201525"/>
          <a:ext cx="1332000" cy="1332000"/>
        </a:xfrm>
        <a:prstGeom prst="rect">
          <a:avLst/>
        </a:prstGeom>
        <a:ln w="9525">
          <a:solidFill>
            <a:srgbClr val="000000"/>
          </a:solidFill>
          <a:prstDash val="solid"/>
        </a:ln>
      </xdr:spPr>
    </xdr:pic>
    <xdr:clientData/>
  </xdr:twoCellAnchor>
  <xdr:twoCellAnchor>
    <xdr:from>
      <xdr:col>8</xdr:col>
      <xdr:colOff>104775</xdr:colOff>
      <xdr:row>53</xdr:row>
      <xdr:rowOff>85725</xdr:rowOff>
    </xdr:from>
    <xdr:to>
      <xdr:col>8</xdr:col>
      <xdr:colOff>1436775</xdr:colOff>
      <xdr:row>53</xdr:row>
      <xdr:rowOff>1417725</xdr:rowOff>
    </xdr:to>
    <xdr:pic>
      <xdr:nvPicPr>
        <xdr:cNvPr id="505" name="Имя " descr="Descr "/>
        <xdr:cNvPicPr>
          <a:picLocks noChangeAspect="1"/>
        </xdr:cNvPicPr>
      </xdr:nvPicPr>
      <xdr:blipFill>
        <a:blip xmlns:r="http://schemas.openxmlformats.org/officeDocument/2006/relationships" r:embed="rId96"/>
        <a:stretch>
          <a:fillRect/>
        </a:stretch>
      </xdr:blipFill>
      <xdr:spPr>
        <a:xfrm>
          <a:off x="5972175" y="13801725"/>
          <a:ext cx="1332000" cy="1332000"/>
        </a:xfrm>
        <a:prstGeom prst="rect">
          <a:avLst/>
        </a:prstGeom>
        <a:ln w="9525">
          <a:solidFill>
            <a:srgbClr val="000000"/>
          </a:solidFill>
          <a:prstDash val="solid"/>
        </a:ln>
      </xdr:spPr>
    </xdr:pic>
    <xdr:clientData/>
  </xdr:twoCellAnchor>
  <xdr:twoCellAnchor>
    <xdr:from>
      <xdr:col>8</xdr:col>
      <xdr:colOff>104775</xdr:colOff>
      <xdr:row>58</xdr:row>
      <xdr:rowOff>85725</xdr:rowOff>
    </xdr:from>
    <xdr:to>
      <xdr:col>8</xdr:col>
      <xdr:colOff>1436775</xdr:colOff>
      <xdr:row>58</xdr:row>
      <xdr:rowOff>1417725</xdr:rowOff>
    </xdr:to>
    <xdr:pic>
      <xdr:nvPicPr>
        <xdr:cNvPr id="506" name="Имя " descr="Descr "/>
        <xdr:cNvPicPr>
          <a:picLocks noChangeAspect="1"/>
        </xdr:cNvPicPr>
      </xdr:nvPicPr>
      <xdr:blipFill>
        <a:blip xmlns:r="http://schemas.openxmlformats.org/officeDocument/2006/relationships" r:embed="rId97"/>
        <a:stretch>
          <a:fillRect/>
        </a:stretch>
      </xdr:blipFill>
      <xdr:spPr>
        <a:xfrm>
          <a:off x="5972175" y="15401925"/>
          <a:ext cx="1332000" cy="1332000"/>
        </a:xfrm>
        <a:prstGeom prst="rect">
          <a:avLst/>
        </a:prstGeom>
        <a:ln w="9525">
          <a:solidFill>
            <a:srgbClr val="000000"/>
          </a:solidFill>
          <a:prstDash val="solid"/>
        </a:ln>
      </xdr:spPr>
    </xdr:pic>
    <xdr:clientData/>
  </xdr:twoCellAnchor>
  <xdr:twoCellAnchor>
    <xdr:from>
      <xdr:col>8</xdr:col>
      <xdr:colOff>104775</xdr:colOff>
      <xdr:row>82</xdr:row>
      <xdr:rowOff>85725</xdr:rowOff>
    </xdr:from>
    <xdr:to>
      <xdr:col>8</xdr:col>
      <xdr:colOff>1436775</xdr:colOff>
      <xdr:row>82</xdr:row>
      <xdr:rowOff>1417725</xdr:rowOff>
    </xdr:to>
    <xdr:pic>
      <xdr:nvPicPr>
        <xdr:cNvPr id="507" name="Имя " descr="Descr "/>
        <xdr:cNvPicPr>
          <a:picLocks noChangeAspect="1"/>
        </xdr:cNvPicPr>
      </xdr:nvPicPr>
      <xdr:blipFill>
        <a:blip xmlns:r="http://schemas.openxmlformats.org/officeDocument/2006/relationships" r:embed="rId98"/>
        <a:stretch>
          <a:fillRect/>
        </a:stretch>
      </xdr:blipFill>
      <xdr:spPr>
        <a:xfrm>
          <a:off x="5972175" y="17002125"/>
          <a:ext cx="1332000" cy="1332000"/>
        </a:xfrm>
        <a:prstGeom prst="rect">
          <a:avLst/>
        </a:prstGeom>
        <a:ln w="9525">
          <a:solidFill>
            <a:srgbClr val="000000"/>
          </a:solidFill>
          <a:prstDash val="solid"/>
        </a:ln>
      </xdr:spPr>
    </xdr:pic>
    <xdr:clientData/>
  </xdr:twoCellAnchor>
  <xdr:twoCellAnchor>
    <xdr:from>
      <xdr:col>8</xdr:col>
      <xdr:colOff>104775</xdr:colOff>
      <xdr:row>114</xdr:row>
      <xdr:rowOff>85725</xdr:rowOff>
    </xdr:from>
    <xdr:to>
      <xdr:col>8</xdr:col>
      <xdr:colOff>1436775</xdr:colOff>
      <xdr:row>114</xdr:row>
      <xdr:rowOff>1417725</xdr:rowOff>
    </xdr:to>
    <xdr:pic>
      <xdr:nvPicPr>
        <xdr:cNvPr id="508" name="Имя " descr="Descr "/>
        <xdr:cNvPicPr>
          <a:picLocks noChangeAspect="1"/>
        </xdr:cNvPicPr>
      </xdr:nvPicPr>
      <xdr:blipFill>
        <a:blip xmlns:r="http://schemas.openxmlformats.org/officeDocument/2006/relationships" r:embed="rId99"/>
        <a:stretch>
          <a:fillRect/>
        </a:stretch>
      </xdr:blipFill>
      <xdr:spPr>
        <a:xfrm>
          <a:off x="5972175" y="18602325"/>
          <a:ext cx="1332000" cy="1332000"/>
        </a:xfrm>
        <a:prstGeom prst="rect">
          <a:avLst/>
        </a:prstGeom>
        <a:ln w="9525">
          <a:solidFill>
            <a:srgbClr val="000000"/>
          </a:solidFill>
          <a:prstDash val="solid"/>
        </a:ln>
      </xdr:spPr>
    </xdr:pic>
    <xdr:clientData/>
  </xdr:twoCellAnchor>
  <xdr:twoCellAnchor>
    <xdr:from>
      <xdr:col>8</xdr:col>
      <xdr:colOff>104775</xdr:colOff>
      <xdr:row>126</xdr:row>
      <xdr:rowOff>85725</xdr:rowOff>
    </xdr:from>
    <xdr:to>
      <xdr:col>8</xdr:col>
      <xdr:colOff>1436775</xdr:colOff>
      <xdr:row>126</xdr:row>
      <xdr:rowOff>1417725</xdr:rowOff>
    </xdr:to>
    <xdr:pic>
      <xdr:nvPicPr>
        <xdr:cNvPr id="509" name="Имя " descr="Descr "/>
        <xdr:cNvPicPr>
          <a:picLocks noChangeAspect="1"/>
        </xdr:cNvPicPr>
      </xdr:nvPicPr>
      <xdr:blipFill>
        <a:blip xmlns:r="http://schemas.openxmlformats.org/officeDocument/2006/relationships" r:embed="rId100"/>
        <a:stretch>
          <a:fillRect/>
        </a:stretch>
      </xdr:blipFill>
      <xdr:spPr>
        <a:xfrm>
          <a:off x="5972175" y="20202525"/>
          <a:ext cx="1332000" cy="1332000"/>
        </a:xfrm>
        <a:prstGeom prst="rect">
          <a:avLst/>
        </a:prstGeom>
        <a:ln w="9525">
          <a:solidFill>
            <a:srgbClr val="000000"/>
          </a:solidFill>
          <a:prstDash val="solid"/>
        </a:ln>
      </xdr:spPr>
    </xdr:pic>
    <xdr:clientData/>
  </xdr:twoCellAnchor>
  <xdr:twoCellAnchor>
    <xdr:from>
      <xdr:col>8</xdr:col>
      <xdr:colOff>104775</xdr:colOff>
      <xdr:row>128</xdr:row>
      <xdr:rowOff>85725</xdr:rowOff>
    </xdr:from>
    <xdr:to>
      <xdr:col>8</xdr:col>
      <xdr:colOff>1436775</xdr:colOff>
      <xdr:row>128</xdr:row>
      <xdr:rowOff>1417725</xdr:rowOff>
    </xdr:to>
    <xdr:pic>
      <xdr:nvPicPr>
        <xdr:cNvPr id="510" name="Имя " descr="Descr "/>
        <xdr:cNvPicPr>
          <a:picLocks noChangeAspect="1"/>
        </xdr:cNvPicPr>
      </xdr:nvPicPr>
      <xdr:blipFill>
        <a:blip xmlns:r="http://schemas.openxmlformats.org/officeDocument/2006/relationships" r:embed="rId101"/>
        <a:stretch>
          <a:fillRect/>
        </a:stretch>
      </xdr:blipFill>
      <xdr:spPr>
        <a:xfrm>
          <a:off x="5972175" y="21802725"/>
          <a:ext cx="1332000" cy="1332000"/>
        </a:xfrm>
        <a:prstGeom prst="rect">
          <a:avLst/>
        </a:prstGeom>
        <a:ln w="9525">
          <a:solidFill>
            <a:srgbClr val="000000"/>
          </a:solidFill>
          <a:prstDash val="solid"/>
        </a:ln>
      </xdr:spPr>
    </xdr:pic>
    <xdr:clientData/>
  </xdr:twoCellAnchor>
  <xdr:twoCellAnchor>
    <xdr:from>
      <xdr:col>8</xdr:col>
      <xdr:colOff>104775</xdr:colOff>
      <xdr:row>141</xdr:row>
      <xdr:rowOff>85725</xdr:rowOff>
    </xdr:from>
    <xdr:to>
      <xdr:col>8</xdr:col>
      <xdr:colOff>1436775</xdr:colOff>
      <xdr:row>141</xdr:row>
      <xdr:rowOff>1417725</xdr:rowOff>
    </xdr:to>
    <xdr:pic>
      <xdr:nvPicPr>
        <xdr:cNvPr id="511" name="Имя " descr="Descr "/>
        <xdr:cNvPicPr>
          <a:picLocks noChangeAspect="1"/>
        </xdr:cNvPicPr>
      </xdr:nvPicPr>
      <xdr:blipFill>
        <a:blip xmlns:r="http://schemas.openxmlformats.org/officeDocument/2006/relationships" r:embed="rId102"/>
        <a:stretch>
          <a:fillRect/>
        </a:stretch>
      </xdr:blipFill>
      <xdr:spPr>
        <a:xfrm>
          <a:off x="5972175" y="23402925"/>
          <a:ext cx="1332000" cy="1332000"/>
        </a:xfrm>
        <a:prstGeom prst="rect">
          <a:avLst/>
        </a:prstGeom>
        <a:ln w="9525">
          <a:solidFill>
            <a:srgbClr val="000000"/>
          </a:solidFill>
          <a:prstDash val="solid"/>
        </a:ln>
      </xdr:spPr>
    </xdr:pic>
    <xdr:clientData/>
  </xdr:twoCellAnchor>
  <xdr:twoCellAnchor>
    <xdr:from>
      <xdr:col>8</xdr:col>
      <xdr:colOff>104775</xdr:colOff>
      <xdr:row>153</xdr:row>
      <xdr:rowOff>85725</xdr:rowOff>
    </xdr:from>
    <xdr:to>
      <xdr:col>8</xdr:col>
      <xdr:colOff>1436775</xdr:colOff>
      <xdr:row>153</xdr:row>
      <xdr:rowOff>1417725</xdr:rowOff>
    </xdr:to>
    <xdr:pic>
      <xdr:nvPicPr>
        <xdr:cNvPr id="512" name="Имя " descr="Descr "/>
        <xdr:cNvPicPr>
          <a:picLocks noChangeAspect="1"/>
        </xdr:cNvPicPr>
      </xdr:nvPicPr>
      <xdr:blipFill>
        <a:blip xmlns:r="http://schemas.openxmlformats.org/officeDocument/2006/relationships" r:embed="rId103"/>
        <a:stretch>
          <a:fillRect/>
        </a:stretch>
      </xdr:blipFill>
      <xdr:spPr>
        <a:xfrm>
          <a:off x="5972175" y="25003125"/>
          <a:ext cx="1332000" cy="1332000"/>
        </a:xfrm>
        <a:prstGeom prst="rect">
          <a:avLst/>
        </a:prstGeom>
        <a:ln w="9525">
          <a:solidFill>
            <a:srgbClr val="000000"/>
          </a:solidFill>
          <a:prstDash val="solid"/>
        </a:ln>
      </xdr:spPr>
    </xdr:pic>
    <xdr:clientData/>
  </xdr:twoCellAnchor>
  <xdr:twoCellAnchor>
    <xdr:from>
      <xdr:col>8</xdr:col>
      <xdr:colOff>104775</xdr:colOff>
      <xdr:row>158</xdr:row>
      <xdr:rowOff>85725</xdr:rowOff>
    </xdr:from>
    <xdr:to>
      <xdr:col>8</xdr:col>
      <xdr:colOff>1436775</xdr:colOff>
      <xdr:row>158</xdr:row>
      <xdr:rowOff>1417725</xdr:rowOff>
    </xdr:to>
    <xdr:pic>
      <xdr:nvPicPr>
        <xdr:cNvPr id="513" name="Имя " descr="Descr "/>
        <xdr:cNvPicPr>
          <a:picLocks noChangeAspect="1"/>
        </xdr:cNvPicPr>
      </xdr:nvPicPr>
      <xdr:blipFill>
        <a:blip xmlns:r="http://schemas.openxmlformats.org/officeDocument/2006/relationships" r:embed="rId104"/>
        <a:stretch>
          <a:fillRect/>
        </a:stretch>
      </xdr:blipFill>
      <xdr:spPr>
        <a:xfrm>
          <a:off x="5972175" y="26603325"/>
          <a:ext cx="1332000" cy="1332000"/>
        </a:xfrm>
        <a:prstGeom prst="rect">
          <a:avLst/>
        </a:prstGeom>
        <a:ln w="9525">
          <a:solidFill>
            <a:srgbClr val="000000"/>
          </a:solidFill>
          <a:prstDash val="solid"/>
        </a:ln>
      </xdr:spPr>
    </xdr:pic>
    <xdr:clientData/>
  </xdr:twoCellAnchor>
  <xdr:twoCellAnchor>
    <xdr:from>
      <xdr:col>8</xdr:col>
      <xdr:colOff>104775</xdr:colOff>
      <xdr:row>162</xdr:row>
      <xdr:rowOff>85725</xdr:rowOff>
    </xdr:from>
    <xdr:to>
      <xdr:col>8</xdr:col>
      <xdr:colOff>1436775</xdr:colOff>
      <xdr:row>162</xdr:row>
      <xdr:rowOff>1417725</xdr:rowOff>
    </xdr:to>
    <xdr:pic>
      <xdr:nvPicPr>
        <xdr:cNvPr id="514" name="Имя " descr="Descr "/>
        <xdr:cNvPicPr>
          <a:picLocks noChangeAspect="1"/>
        </xdr:cNvPicPr>
      </xdr:nvPicPr>
      <xdr:blipFill>
        <a:blip xmlns:r="http://schemas.openxmlformats.org/officeDocument/2006/relationships" r:embed="rId105"/>
        <a:stretch>
          <a:fillRect/>
        </a:stretch>
      </xdr:blipFill>
      <xdr:spPr>
        <a:xfrm>
          <a:off x="5972175" y="28203525"/>
          <a:ext cx="1332000" cy="1332000"/>
        </a:xfrm>
        <a:prstGeom prst="rect">
          <a:avLst/>
        </a:prstGeom>
        <a:ln w="9525">
          <a:solidFill>
            <a:srgbClr val="000000"/>
          </a:solidFill>
          <a:prstDash val="solid"/>
        </a:ln>
      </xdr:spPr>
    </xdr:pic>
    <xdr:clientData/>
  </xdr:twoCellAnchor>
  <xdr:twoCellAnchor>
    <xdr:from>
      <xdr:col>8</xdr:col>
      <xdr:colOff>104775</xdr:colOff>
      <xdr:row>178</xdr:row>
      <xdr:rowOff>85725</xdr:rowOff>
    </xdr:from>
    <xdr:to>
      <xdr:col>8</xdr:col>
      <xdr:colOff>1436775</xdr:colOff>
      <xdr:row>178</xdr:row>
      <xdr:rowOff>1417725</xdr:rowOff>
    </xdr:to>
    <xdr:pic>
      <xdr:nvPicPr>
        <xdr:cNvPr id="515" name="Имя " descr="Descr "/>
        <xdr:cNvPicPr>
          <a:picLocks noChangeAspect="1"/>
        </xdr:cNvPicPr>
      </xdr:nvPicPr>
      <xdr:blipFill>
        <a:blip xmlns:r="http://schemas.openxmlformats.org/officeDocument/2006/relationships" r:embed="rId106"/>
        <a:stretch>
          <a:fillRect/>
        </a:stretch>
      </xdr:blipFill>
      <xdr:spPr>
        <a:xfrm>
          <a:off x="5972175" y="29803725"/>
          <a:ext cx="1332000" cy="1332000"/>
        </a:xfrm>
        <a:prstGeom prst="rect">
          <a:avLst/>
        </a:prstGeom>
        <a:ln w="9525">
          <a:solidFill>
            <a:srgbClr val="000000"/>
          </a:solidFill>
          <a:prstDash val="solid"/>
        </a:ln>
      </xdr:spPr>
    </xdr:pic>
    <xdr:clientData/>
  </xdr:twoCellAnchor>
  <xdr:twoCellAnchor>
    <xdr:from>
      <xdr:col>8</xdr:col>
      <xdr:colOff>104775</xdr:colOff>
      <xdr:row>205</xdr:row>
      <xdr:rowOff>85725</xdr:rowOff>
    </xdr:from>
    <xdr:to>
      <xdr:col>8</xdr:col>
      <xdr:colOff>1436775</xdr:colOff>
      <xdr:row>205</xdr:row>
      <xdr:rowOff>1417725</xdr:rowOff>
    </xdr:to>
    <xdr:pic>
      <xdr:nvPicPr>
        <xdr:cNvPr id="516" name="Имя " descr="Descr "/>
        <xdr:cNvPicPr>
          <a:picLocks noChangeAspect="1"/>
        </xdr:cNvPicPr>
      </xdr:nvPicPr>
      <xdr:blipFill>
        <a:blip xmlns:r="http://schemas.openxmlformats.org/officeDocument/2006/relationships" r:embed="rId107"/>
        <a:stretch>
          <a:fillRect/>
        </a:stretch>
      </xdr:blipFill>
      <xdr:spPr>
        <a:xfrm>
          <a:off x="5972175" y="31403925"/>
          <a:ext cx="1332000" cy="1332000"/>
        </a:xfrm>
        <a:prstGeom prst="rect">
          <a:avLst/>
        </a:prstGeom>
        <a:ln w="9525">
          <a:solidFill>
            <a:srgbClr val="000000"/>
          </a:solidFill>
          <a:prstDash val="solid"/>
        </a:ln>
      </xdr:spPr>
    </xdr:pic>
    <xdr:clientData/>
  </xdr:twoCellAnchor>
  <xdr:twoCellAnchor>
    <xdr:from>
      <xdr:col>8</xdr:col>
      <xdr:colOff>104775</xdr:colOff>
      <xdr:row>206</xdr:row>
      <xdr:rowOff>85725</xdr:rowOff>
    </xdr:from>
    <xdr:to>
      <xdr:col>8</xdr:col>
      <xdr:colOff>1436775</xdr:colOff>
      <xdr:row>206</xdr:row>
      <xdr:rowOff>1417725</xdr:rowOff>
    </xdr:to>
    <xdr:pic>
      <xdr:nvPicPr>
        <xdr:cNvPr id="517" name="Имя " descr="Descr "/>
        <xdr:cNvPicPr>
          <a:picLocks noChangeAspect="1"/>
        </xdr:cNvPicPr>
      </xdr:nvPicPr>
      <xdr:blipFill>
        <a:blip xmlns:r="http://schemas.openxmlformats.org/officeDocument/2006/relationships" r:embed="rId108"/>
        <a:stretch>
          <a:fillRect/>
        </a:stretch>
      </xdr:blipFill>
      <xdr:spPr>
        <a:xfrm>
          <a:off x="5972175" y="33004125"/>
          <a:ext cx="1332000" cy="1332000"/>
        </a:xfrm>
        <a:prstGeom prst="rect">
          <a:avLst/>
        </a:prstGeom>
        <a:ln w="9525">
          <a:solidFill>
            <a:srgbClr val="000000"/>
          </a:solidFill>
          <a:prstDash val="solid"/>
        </a:ln>
      </xdr:spPr>
    </xdr:pic>
    <xdr:clientData/>
  </xdr:twoCellAnchor>
  <xdr:twoCellAnchor>
    <xdr:from>
      <xdr:col>8</xdr:col>
      <xdr:colOff>104775</xdr:colOff>
      <xdr:row>223</xdr:row>
      <xdr:rowOff>85725</xdr:rowOff>
    </xdr:from>
    <xdr:to>
      <xdr:col>8</xdr:col>
      <xdr:colOff>1436775</xdr:colOff>
      <xdr:row>223</xdr:row>
      <xdr:rowOff>1417725</xdr:rowOff>
    </xdr:to>
    <xdr:pic>
      <xdr:nvPicPr>
        <xdr:cNvPr id="518" name="Имя " descr="Descr "/>
        <xdr:cNvPicPr>
          <a:picLocks noChangeAspect="1"/>
        </xdr:cNvPicPr>
      </xdr:nvPicPr>
      <xdr:blipFill>
        <a:blip xmlns:r="http://schemas.openxmlformats.org/officeDocument/2006/relationships" r:embed="rId109"/>
        <a:stretch>
          <a:fillRect/>
        </a:stretch>
      </xdr:blipFill>
      <xdr:spPr>
        <a:xfrm>
          <a:off x="5972175" y="34604325"/>
          <a:ext cx="1332000" cy="1332000"/>
        </a:xfrm>
        <a:prstGeom prst="rect">
          <a:avLst/>
        </a:prstGeom>
        <a:ln w="9525">
          <a:solidFill>
            <a:srgbClr val="000000"/>
          </a:solidFill>
          <a:prstDash val="solid"/>
        </a:ln>
      </xdr:spPr>
    </xdr:pic>
    <xdr:clientData/>
  </xdr:twoCellAnchor>
  <xdr:twoCellAnchor>
    <xdr:from>
      <xdr:col>8</xdr:col>
      <xdr:colOff>104775</xdr:colOff>
      <xdr:row>225</xdr:row>
      <xdr:rowOff>85725</xdr:rowOff>
    </xdr:from>
    <xdr:to>
      <xdr:col>8</xdr:col>
      <xdr:colOff>1436775</xdr:colOff>
      <xdr:row>225</xdr:row>
      <xdr:rowOff>1417725</xdr:rowOff>
    </xdr:to>
    <xdr:pic>
      <xdr:nvPicPr>
        <xdr:cNvPr id="519" name="Имя " descr="Descr "/>
        <xdr:cNvPicPr>
          <a:picLocks noChangeAspect="1"/>
        </xdr:cNvPicPr>
      </xdr:nvPicPr>
      <xdr:blipFill>
        <a:blip xmlns:r="http://schemas.openxmlformats.org/officeDocument/2006/relationships" r:embed="rId110"/>
        <a:stretch>
          <a:fillRect/>
        </a:stretch>
      </xdr:blipFill>
      <xdr:spPr>
        <a:xfrm>
          <a:off x="5972175" y="36204525"/>
          <a:ext cx="1332000" cy="1332000"/>
        </a:xfrm>
        <a:prstGeom prst="rect">
          <a:avLst/>
        </a:prstGeom>
        <a:ln w="9525">
          <a:solidFill>
            <a:srgbClr val="000000"/>
          </a:solidFill>
          <a:prstDash val="solid"/>
        </a:ln>
      </xdr:spPr>
    </xdr:pic>
    <xdr:clientData/>
  </xdr:twoCellAnchor>
  <xdr:twoCellAnchor>
    <xdr:from>
      <xdr:col>8</xdr:col>
      <xdr:colOff>104775</xdr:colOff>
      <xdr:row>238</xdr:row>
      <xdr:rowOff>85725</xdr:rowOff>
    </xdr:from>
    <xdr:to>
      <xdr:col>8</xdr:col>
      <xdr:colOff>1436775</xdr:colOff>
      <xdr:row>238</xdr:row>
      <xdr:rowOff>1417725</xdr:rowOff>
    </xdr:to>
    <xdr:pic>
      <xdr:nvPicPr>
        <xdr:cNvPr id="520" name="Имя " descr="Descr "/>
        <xdr:cNvPicPr>
          <a:picLocks noChangeAspect="1"/>
        </xdr:cNvPicPr>
      </xdr:nvPicPr>
      <xdr:blipFill>
        <a:blip xmlns:r="http://schemas.openxmlformats.org/officeDocument/2006/relationships" r:embed="rId111"/>
        <a:stretch>
          <a:fillRect/>
        </a:stretch>
      </xdr:blipFill>
      <xdr:spPr>
        <a:xfrm>
          <a:off x="5972175" y="37804725"/>
          <a:ext cx="1332000" cy="1332000"/>
        </a:xfrm>
        <a:prstGeom prst="rect">
          <a:avLst/>
        </a:prstGeom>
        <a:ln w="9525">
          <a:solidFill>
            <a:srgbClr val="000000"/>
          </a:solidFill>
          <a:prstDash val="solid"/>
        </a:ln>
      </xdr:spPr>
    </xdr:pic>
    <xdr:clientData/>
  </xdr:twoCellAnchor>
  <xdr:twoCellAnchor>
    <xdr:from>
      <xdr:col>8</xdr:col>
      <xdr:colOff>104775</xdr:colOff>
      <xdr:row>241</xdr:row>
      <xdr:rowOff>85725</xdr:rowOff>
    </xdr:from>
    <xdr:to>
      <xdr:col>8</xdr:col>
      <xdr:colOff>1436775</xdr:colOff>
      <xdr:row>241</xdr:row>
      <xdr:rowOff>1417725</xdr:rowOff>
    </xdr:to>
    <xdr:pic>
      <xdr:nvPicPr>
        <xdr:cNvPr id="521" name="Имя " descr="Descr "/>
        <xdr:cNvPicPr>
          <a:picLocks noChangeAspect="1"/>
        </xdr:cNvPicPr>
      </xdr:nvPicPr>
      <xdr:blipFill>
        <a:blip xmlns:r="http://schemas.openxmlformats.org/officeDocument/2006/relationships" r:embed="rId112"/>
        <a:stretch>
          <a:fillRect/>
        </a:stretch>
      </xdr:blipFill>
      <xdr:spPr>
        <a:xfrm>
          <a:off x="5972175" y="39404925"/>
          <a:ext cx="1332000" cy="1332000"/>
        </a:xfrm>
        <a:prstGeom prst="rect">
          <a:avLst/>
        </a:prstGeom>
        <a:ln w="9525">
          <a:solidFill>
            <a:srgbClr val="000000"/>
          </a:solidFill>
          <a:prstDash val="solid"/>
        </a:ln>
      </xdr:spPr>
    </xdr:pic>
    <xdr:clientData/>
  </xdr:twoCellAnchor>
  <xdr:twoCellAnchor>
    <xdr:from>
      <xdr:col>8</xdr:col>
      <xdr:colOff>104775</xdr:colOff>
      <xdr:row>242</xdr:row>
      <xdr:rowOff>85725</xdr:rowOff>
    </xdr:from>
    <xdr:to>
      <xdr:col>8</xdr:col>
      <xdr:colOff>1436775</xdr:colOff>
      <xdr:row>242</xdr:row>
      <xdr:rowOff>1417725</xdr:rowOff>
    </xdr:to>
    <xdr:pic>
      <xdr:nvPicPr>
        <xdr:cNvPr id="522" name="Имя " descr="Descr "/>
        <xdr:cNvPicPr>
          <a:picLocks noChangeAspect="1"/>
        </xdr:cNvPicPr>
      </xdr:nvPicPr>
      <xdr:blipFill>
        <a:blip xmlns:r="http://schemas.openxmlformats.org/officeDocument/2006/relationships" r:embed="rId113"/>
        <a:stretch>
          <a:fillRect/>
        </a:stretch>
      </xdr:blipFill>
      <xdr:spPr>
        <a:xfrm>
          <a:off x="5972175" y="41005125"/>
          <a:ext cx="1332000" cy="1332000"/>
        </a:xfrm>
        <a:prstGeom prst="rect">
          <a:avLst/>
        </a:prstGeom>
        <a:ln w="9525">
          <a:solidFill>
            <a:srgbClr val="000000"/>
          </a:solidFill>
          <a:prstDash val="solid"/>
        </a:ln>
      </xdr:spPr>
    </xdr:pic>
    <xdr:clientData/>
  </xdr:twoCellAnchor>
  <xdr:twoCellAnchor>
    <xdr:from>
      <xdr:col>8</xdr:col>
      <xdr:colOff>104775</xdr:colOff>
      <xdr:row>247</xdr:row>
      <xdr:rowOff>85725</xdr:rowOff>
    </xdr:from>
    <xdr:to>
      <xdr:col>8</xdr:col>
      <xdr:colOff>1436775</xdr:colOff>
      <xdr:row>247</xdr:row>
      <xdr:rowOff>1417725</xdr:rowOff>
    </xdr:to>
    <xdr:pic>
      <xdr:nvPicPr>
        <xdr:cNvPr id="523" name="Имя " descr="Descr "/>
        <xdr:cNvPicPr>
          <a:picLocks noChangeAspect="1"/>
        </xdr:cNvPicPr>
      </xdr:nvPicPr>
      <xdr:blipFill>
        <a:blip xmlns:r="http://schemas.openxmlformats.org/officeDocument/2006/relationships" r:embed="rId114"/>
        <a:stretch>
          <a:fillRect/>
        </a:stretch>
      </xdr:blipFill>
      <xdr:spPr>
        <a:xfrm>
          <a:off x="5972175" y="42605325"/>
          <a:ext cx="1332000" cy="1332000"/>
        </a:xfrm>
        <a:prstGeom prst="rect">
          <a:avLst/>
        </a:prstGeom>
        <a:ln w="9525">
          <a:solidFill>
            <a:srgbClr val="000000"/>
          </a:solidFill>
          <a:prstDash val="solid"/>
        </a:ln>
      </xdr:spPr>
    </xdr:pic>
    <xdr:clientData/>
  </xdr:twoCellAnchor>
  <xdr:twoCellAnchor>
    <xdr:from>
      <xdr:col>8</xdr:col>
      <xdr:colOff>104775</xdr:colOff>
      <xdr:row>286</xdr:row>
      <xdr:rowOff>85725</xdr:rowOff>
    </xdr:from>
    <xdr:to>
      <xdr:col>8</xdr:col>
      <xdr:colOff>1436775</xdr:colOff>
      <xdr:row>286</xdr:row>
      <xdr:rowOff>1417725</xdr:rowOff>
    </xdr:to>
    <xdr:pic>
      <xdr:nvPicPr>
        <xdr:cNvPr id="524" name="Имя " descr="Descr "/>
        <xdr:cNvPicPr>
          <a:picLocks noChangeAspect="1"/>
        </xdr:cNvPicPr>
      </xdr:nvPicPr>
      <xdr:blipFill>
        <a:blip xmlns:r="http://schemas.openxmlformats.org/officeDocument/2006/relationships" r:embed="rId115"/>
        <a:stretch>
          <a:fillRect/>
        </a:stretch>
      </xdr:blipFill>
      <xdr:spPr>
        <a:xfrm>
          <a:off x="5972175" y="44205525"/>
          <a:ext cx="1332000" cy="1332000"/>
        </a:xfrm>
        <a:prstGeom prst="rect">
          <a:avLst/>
        </a:prstGeom>
        <a:ln w="9525">
          <a:solidFill>
            <a:srgbClr val="000000"/>
          </a:solidFill>
          <a:prstDash val="solid"/>
        </a:ln>
      </xdr:spPr>
    </xdr:pic>
    <xdr:clientData/>
  </xdr:twoCellAnchor>
  <xdr:twoCellAnchor>
    <xdr:from>
      <xdr:col>8</xdr:col>
      <xdr:colOff>104775</xdr:colOff>
      <xdr:row>297</xdr:row>
      <xdr:rowOff>85725</xdr:rowOff>
    </xdr:from>
    <xdr:to>
      <xdr:col>8</xdr:col>
      <xdr:colOff>1436775</xdr:colOff>
      <xdr:row>297</xdr:row>
      <xdr:rowOff>1417725</xdr:rowOff>
    </xdr:to>
    <xdr:pic>
      <xdr:nvPicPr>
        <xdr:cNvPr id="525" name="Имя " descr="Descr "/>
        <xdr:cNvPicPr>
          <a:picLocks noChangeAspect="1"/>
        </xdr:cNvPicPr>
      </xdr:nvPicPr>
      <xdr:blipFill>
        <a:blip xmlns:r="http://schemas.openxmlformats.org/officeDocument/2006/relationships" r:embed="rId116"/>
        <a:stretch>
          <a:fillRect/>
        </a:stretch>
      </xdr:blipFill>
      <xdr:spPr>
        <a:xfrm>
          <a:off x="5972175" y="45805725"/>
          <a:ext cx="1332000" cy="1332000"/>
        </a:xfrm>
        <a:prstGeom prst="rect">
          <a:avLst/>
        </a:prstGeom>
        <a:ln w="9525">
          <a:solidFill>
            <a:srgbClr val="000000"/>
          </a:solidFill>
          <a:prstDash val="solid"/>
        </a:ln>
      </xdr:spPr>
    </xdr:pic>
    <xdr:clientData/>
  </xdr:twoCellAnchor>
  <xdr:twoCellAnchor>
    <xdr:from>
      <xdr:col>8</xdr:col>
      <xdr:colOff>104775</xdr:colOff>
      <xdr:row>302</xdr:row>
      <xdr:rowOff>85725</xdr:rowOff>
    </xdr:from>
    <xdr:to>
      <xdr:col>8</xdr:col>
      <xdr:colOff>1436775</xdr:colOff>
      <xdr:row>302</xdr:row>
      <xdr:rowOff>1417725</xdr:rowOff>
    </xdr:to>
    <xdr:pic>
      <xdr:nvPicPr>
        <xdr:cNvPr id="526" name="Имя " descr="Descr "/>
        <xdr:cNvPicPr>
          <a:picLocks noChangeAspect="1"/>
        </xdr:cNvPicPr>
      </xdr:nvPicPr>
      <xdr:blipFill>
        <a:blip xmlns:r="http://schemas.openxmlformats.org/officeDocument/2006/relationships" r:embed="rId117"/>
        <a:stretch>
          <a:fillRect/>
        </a:stretch>
      </xdr:blipFill>
      <xdr:spPr>
        <a:xfrm>
          <a:off x="5972175" y="47405925"/>
          <a:ext cx="1332000" cy="1332000"/>
        </a:xfrm>
        <a:prstGeom prst="rect">
          <a:avLst/>
        </a:prstGeom>
        <a:ln w="9525">
          <a:solidFill>
            <a:srgbClr val="000000"/>
          </a:solidFill>
          <a:prstDash val="solid"/>
        </a:ln>
      </xdr:spPr>
    </xdr:pic>
    <xdr:clientData/>
  </xdr:twoCellAnchor>
  <xdr:twoCellAnchor>
    <xdr:from>
      <xdr:col>8</xdr:col>
      <xdr:colOff>104775</xdr:colOff>
      <xdr:row>311</xdr:row>
      <xdr:rowOff>85725</xdr:rowOff>
    </xdr:from>
    <xdr:to>
      <xdr:col>8</xdr:col>
      <xdr:colOff>1436775</xdr:colOff>
      <xdr:row>311</xdr:row>
      <xdr:rowOff>1417725</xdr:rowOff>
    </xdr:to>
    <xdr:pic>
      <xdr:nvPicPr>
        <xdr:cNvPr id="527" name="Имя " descr="Descr "/>
        <xdr:cNvPicPr>
          <a:picLocks noChangeAspect="1"/>
        </xdr:cNvPicPr>
      </xdr:nvPicPr>
      <xdr:blipFill>
        <a:blip xmlns:r="http://schemas.openxmlformats.org/officeDocument/2006/relationships" r:embed="rId118"/>
        <a:stretch>
          <a:fillRect/>
        </a:stretch>
      </xdr:blipFill>
      <xdr:spPr>
        <a:xfrm>
          <a:off x="5972175" y="49006125"/>
          <a:ext cx="1332000" cy="1332000"/>
        </a:xfrm>
        <a:prstGeom prst="rect">
          <a:avLst/>
        </a:prstGeom>
        <a:ln w="9525">
          <a:solidFill>
            <a:srgbClr val="000000"/>
          </a:solidFill>
          <a:prstDash val="solid"/>
        </a:ln>
      </xdr:spPr>
    </xdr:pic>
    <xdr:clientData/>
  </xdr:twoCellAnchor>
  <xdr:twoCellAnchor>
    <xdr:from>
      <xdr:col>8</xdr:col>
      <xdr:colOff>104775</xdr:colOff>
      <xdr:row>317</xdr:row>
      <xdr:rowOff>85725</xdr:rowOff>
    </xdr:from>
    <xdr:to>
      <xdr:col>8</xdr:col>
      <xdr:colOff>1436775</xdr:colOff>
      <xdr:row>317</xdr:row>
      <xdr:rowOff>1417725</xdr:rowOff>
    </xdr:to>
    <xdr:pic>
      <xdr:nvPicPr>
        <xdr:cNvPr id="528" name="Имя " descr="Descr "/>
        <xdr:cNvPicPr>
          <a:picLocks noChangeAspect="1"/>
        </xdr:cNvPicPr>
      </xdr:nvPicPr>
      <xdr:blipFill>
        <a:blip xmlns:r="http://schemas.openxmlformats.org/officeDocument/2006/relationships" r:embed="rId119"/>
        <a:stretch>
          <a:fillRect/>
        </a:stretch>
      </xdr:blipFill>
      <xdr:spPr>
        <a:xfrm>
          <a:off x="5972175" y="50606325"/>
          <a:ext cx="1332000" cy="1332000"/>
        </a:xfrm>
        <a:prstGeom prst="rect">
          <a:avLst/>
        </a:prstGeom>
        <a:ln w="9525">
          <a:solidFill>
            <a:srgbClr val="000000"/>
          </a:solidFill>
          <a:prstDash val="solid"/>
        </a:ln>
      </xdr:spPr>
    </xdr:pic>
    <xdr:clientData/>
  </xdr:twoCellAnchor>
  <xdr:twoCellAnchor>
    <xdr:from>
      <xdr:col>8</xdr:col>
      <xdr:colOff>104775</xdr:colOff>
      <xdr:row>328</xdr:row>
      <xdr:rowOff>85725</xdr:rowOff>
    </xdr:from>
    <xdr:to>
      <xdr:col>8</xdr:col>
      <xdr:colOff>1436775</xdr:colOff>
      <xdr:row>328</xdr:row>
      <xdr:rowOff>1417725</xdr:rowOff>
    </xdr:to>
    <xdr:pic>
      <xdr:nvPicPr>
        <xdr:cNvPr id="529" name="Имя " descr="Descr "/>
        <xdr:cNvPicPr>
          <a:picLocks noChangeAspect="1"/>
        </xdr:cNvPicPr>
      </xdr:nvPicPr>
      <xdr:blipFill>
        <a:blip xmlns:r="http://schemas.openxmlformats.org/officeDocument/2006/relationships" r:embed="rId120"/>
        <a:stretch>
          <a:fillRect/>
        </a:stretch>
      </xdr:blipFill>
      <xdr:spPr>
        <a:xfrm>
          <a:off x="5972175" y="52206525"/>
          <a:ext cx="1332000" cy="1332000"/>
        </a:xfrm>
        <a:prstGeom prst="rect">
          <a:avLst/>
        </a:prstGeom>
        <a:ln w="9525">
          <a:solidFill>
            <a:srgbClr val="000000"/>
          </a:solidFill>
          <a:prstDash val="solid"/>
        </a:ln>
      </xdr:spPr>
    </xdr:pic>
    <xdr:clientData/>
  </xdr:twoCellAnchor>
  <xdr:twoCellAnchor>
    <xdr:from>
      <xdr:col>8</xdr:col>
      <xdr:colOff>104775</xdr:colOff>
      <xdr:row>333</xdr:row>
      <xdr:rowOff>85725</xdr:rowOff>
    </xdr:from>
    <xdr:to>
      <xdr:col>8</xdr:col>
      <xdr:colOff>1436775</xdr:colOff>
      <xdr:row>333</xdr:row>
      <xdr:rowOff>1417725</xdr:rowOff>
    </xdr:to>
    <xdr:pic>
      <xdr:nvPicPr>
        <xdr:cNvPr id="530" name="Имя " descr="Descr "/>
        <xdr:cNvPicPr>
          <a:picLocks noChangeAspect="1"/>
        </xdr:cNvPicPr>
      </xdr:nvPicPr>
      <xdr:blipFill>
        <a:blip xmlns:r="http://schemas.openxmlformats.org/officeDocument/2006/relationships" r:embed="rId121"/>
        <a:stretch>
          <a:fillRect/>
        </a:stretch>
      </xdr:blipFill>
      <xdr:spPr>
        <a:xfrm>
          <a:off x="5972175" y="53806725"/>
          <a:ext cx="1332000" cy="1332000"/>
        </a:xfrm>
        <a:prstGeom prst="rect">
          <a:avLst/>
        </a:prstGeom>
        <a:ln w="9525">
          <a:solidFill>
            <a:srgbClr val="000000"/>
          </a:solidFill>
          <a:prstDash val="solid"/>
        </a:ln>
      </xdr:spPr>
    </xdr:pic>
    <xdr:clientData/>
  </xdr:twoCellAnchor>
  <xdr:twoCellAnchor>
    <xdr:from>
      <xdr:col>8</xdr:col>
      <xdr:colOff>104775</xdr:colOff>
      <xdr:row>334</xdr:row>
      <xdr:rowOff>85725</xdr:rowOff>
    </xdr:from>
    <xdr:to>
      <xdr:col>8</xdr:col>
      <xdr:colOff>1436775</xdr:colOff>
      <xdr:row>334</xdr:row>
      <xdr:rowOff>1417725</xdr:rowOff>
    </xdr:to>
    <xdr:pic>
      <xdr:nvPicPr>
        <xdr:cNvPr id="531" name="Имя " descr="Descr "/>
        <xdr:cNvPicPr>
          <a:picLocks noChangeAspect="1"/>
        </xdr:cNvPicPr>
      </xdr:nvPicPr>
      <xdr:blipFill>
        <a:blip xmlns:r="http://schemas.openxmlformats.org/officeDocument/2006/relationships" r:embed="rId122"/>
        <a:stretch>
          <a:fillRect/>
        </a:stretch>
      </xdr:blipFill>
      <xdr:spPr>
        <a:xfrm>
          <a:off x="5972175" y="55406925"/>
          <a:ext cx="1332000" cy="1332000"/>
        </a:xfrm>
        <a:prstGeom prst="rect">
          <a:avLst/>
        </a:prstGeom>
        <a:ln w="9525">
          <a:solidFill>
            <a:srgbClr val="000000"/>
          </a:solidFill>
          <a:prstDash val="solid"/>
        </a:ln>
      </xdr:spPr>
    </xdr:pic>
    <xdr:clientData/>
  </xdr:twoCellAnchor>
  <xdr:twoCellAnchor>
    <xdr:from>
      <xdr:col>8</xdr:col>
      <xdr:colOff>104775</xdr:colOff>
      <xdr:row>336</xdr:row>
      <xdr:rowOff>85725</xdr:rowOff>
    </xdr:from>
    <xdr:to>
      <xdr:col>8</xdr:col>
      <xdr:colOff>1436775</xdr:colOff>
      <xdr:row>336</xdr:row>
      <xdr:rowOff>1417725</xdr:rowOff>
    </xdr:to>
    <xdr:pic>
      <xdr:nvPicPr>
        <xdr:cNvPr id="532" name="Имя " descr="Descr "/>
        <xdr:cNvPicPr>
          <a:picLocks noChangeAspect="1"/>
        </xdr:cNvPicPr>
      </xdr:nvPicPr>
      <xdr:blipFill>
        <a:blip xmlns:r="http://schemas.openxmlformats.org/officeDocument/2006/relationships" r:embed="rId123"/>
        <a:stretch>
          <a:fillRect/>
        </a:stretch>
      </xdr:blipFill>
      <xdr:spPr>
        <a:xfrm>
          <a:off x="5972175" y="57007125"/>
          <a:ext cx="1332000" cy="1332000"/>
        </a:xfrm>
        <a:prstGeom prst="rect">
          <a:avLst/>
        </a:prstGeom>
        <a:ln w="9525">
          <a:solidFill>
            <a:srgbClr val="000000"/>
          </a:solidFill>
          <a:prstDash val="solid"/>
        </a:ln>
      </xdr:spPr>
    </xdr:pic>
    <xdr:clientData/>
  </xdr:twoCellAnchor>
  <xdr:twoCellAnchor>
    <xdr:from>
      <xdr:col>8</xdr:col>
      <xdr:colOff>104775</xdr:colOff>
      <xdr:row>337</xdr:row>
      <xdr:rowOff>85725</xdr:rowOff>
    </xdr:from>
    <xdr:to>
      <xdr:col>8</xdr:col>
      <xdr:colOff>1436775</xdr:colOff>
      <xdr:row>337</xdr:row>
      <xdr:rowOff>1417725</xdr:rowOff>
    </xdr:to>
    <xdr:pic>
      <xdr:nvPicPr>
        <xdr:cNvPr id="533" name="Имя " descr="Descr "/>
        <xdr:cNvPicPr>
          <a:picLocks noChangeAspect="1"/>
        </xdr:cNvPicPr>
      </xdr:nvPicPr>
      <xdr:blipFill>
        <a:blip xmlns:r="http://schemas.openxmlformats.org/officeDocument/2006/relationships" r:embed="rId124"/>
        <a:stretch>
          <a:fillRect/>
        </a:stretch>
      </xdr:blipFill>
      <xdr:spPr>
        <a:xfrm>
          <a:off x="5972175" y="58607325"/>
          <a:ext cx="1332000" cy="1332000"/>
        </a:xfrm>
        <a:prstGeom prst="rect">
          <a:avLst/>
        </a:prstGeom>
        <a:ln w="9525">
          <a:solidFill>
            <a:srgbClr val="000000"/>
          </a:solidFill>
          <a:prstDash val="solid"/>
        </a:ln>
      </xdr:spPr>
    </xdr:pic>
    <xdr:clientData/>
  </xdr:twoCellAnchor>
  <xdr:twoCellAnchor>
    <xdr:from>
      <xdr:col>8</xdr:col>
      <xdr:colOff>104775</xdr:colOff>
      <xdr:row>352</xdr:row>
      <xdr:rowOff>85725</xdr:rowOff>
    </xdr:from>
    <xdr:to>
      <xdr:col>8</xdr:col>
      <xdr:colOff>1436775</xdr:colOff>
      <xdr:row>352</xdr:row>
      <xdr:rowOff>1417725</xdr:rowOff>
    </xdr:to>
    <xdr:pic>
      <xdr:nvPicPr>
        <xdr:cNvPr id="534" name="Имя " descr="Descr "/>
        <xdr:cNvPicPr>
          <a:picLocks noChangeAspect="1"/>
        </xdr:cNvPicPr>
      </xdr:nvPicPr>
      <xdr:blipFill>
        <a:blip xmlns:r="http://schemas.openxmlformats.org/officeDocument/2006/relationships" r:embed="rId125"/>
        <a:stretch>
          <a:fillRect/>
        </a:stretch>
      </xdr:blipFill>
      <xdr:spPr>
        <a:xfrm>
          <a:off x="5972175" y="60207525"/>
          <a:ext cx="1332000" cy="1332000"/>
        </a:xfrm>
        <a:prstGeom prst="rect">
          <a:avLst/>
        </a:prstGeom>
        <a:ln w="9525">
          <a:solidFill>
            <a:srgbClr val="000000"/>
          </a:solidFill>
          <a:prstDash val="solid"/>
        </a:ln>
      </xdr:spPr>
    </xdr:pic>
    <xdr:clientData/>
  </xdr:twoCellAnchor>
  <xdr:twoCellAnchor>
    <xdr:from>
      <xdr:col>8</xdr:col>
      <xdr:colOff>104775</xdr:colOff>
      <xdr:row>361</xdr:row>
      <xdr:rowOff>85725</xdr:rowOff>
    </xdr:from>
    <xdr:to>
      <xdr:col>8</xdr:col>
      <xdr:colOff>1436775</xdr:colOff>
      <xdr:row>361</xdr:row>
      <xdr:rowOff>1417725</xdr:rowOff>
    </xdr:to>
    <xdr:pic>
      <xdr:nvPicPr>
        <xdr:cNvPr id="535" name="Имя " descr="Descr "/>
        <xdr:cNvPicPr>
          <a:picLocks noChangeAspect="1"/>
        </xdr:cNvPicPr>
      </xdr:nvPicPr>
      <xdr:blipFill>
        <a:blip xmlns:r="http://schemas.openxmlformats.org/officeDocument/2006/relationships" r:embed="rId126"/>
        <a:stretch>
          <a:fillRect/>
        </a:stretch>
      </xdr:blipFill>
      <xdr:spPr>
        <a:xfrm>
          <a:off x="5972175" y="61807725"/>
          <a:ext cx="1332000" cy="1332000"/>
        </a:xfrm>
        <a:prstGeom prst="rect">
          <a:avLst/>
        </a:prstGeom>
        <a:ln w="9525">
          <a:solidFill>
            <a:srgbClr val="000000"/>
          </a:solidFill>
          <a:prstDash val="solid"/>
        </a:ln>
      </xdr:spPr>
    </xdr:pic>
    <xdr:clientData/>
  </xdr:twoCellAnchor>
  <xdr:twoCellAnchor>
    <xdr:from>
      <xdr:col>8</xdr:col>
      <xdr:colOff>104775</xdr:colOff>
      <xdr:row>387</xdr:row>
      <xdr:rowOff>85725</xdr:rowOff>
    </xdr:from>
    <xdr:to>
      <xdr:col>8</xdr:col>
      <xdr:colOff>1436775</xdr:colOff>
      <xdr:row>387</xdr:row>
      <xdr:rowOff>1417725</xdr:rowOff>
    </xdr:to>
    <xdr:pic>
      <xdr:nvPicPr>
        <xdr:cNvPr id="536" name="Имя " descr="Descr "/>
        <xdr:cNvPicPr>
          <a:picLocks noChangeAspect="1"/>
        </xdr:cNvPicPr>
      </xdr:nvPicPr>
      <xdr:blipFill>
        <a:blip xmlns:r="http://schemas.openxmlformats.org/officeDocument/2006/relationships" r:embed="rId127"/>
        <a:stretch>
          <a:fillRect/>
        </a:stretch>
      </xdr:blipFill>
      <xdr:spPr>
        <a:xfrm>
          <a:off x="5972175" y="63407925"/>
          <a:ext cx="1332000" cy="1332000"/>
        </a:xfrm>
        <a:prstGeom prst="rect">
          <a:avLst/>
        </a:prstGeom>
        <a:ln w="9525">
          <a:solidFill>
            <a:srgbClr val="000000"/>
          </a:solidFill>
          <a:prstDash val="solid"/>
        </a:ln>
      </xdr:spPr>
    </xdr:pic>
    <xdr:clientData/>
  </xdr:twoCellAnchor>
  <xdr:twoCellAnchor>
    <xdr:from>
      <xdr:col>8</xdr:col>
      <xdr:colOff>104775</xdr:colOff>
      <xdr:row>388</xdr:row>
      <xdr:rowOff>85725</xdr:rowOff>
    </xdr:from>
    <xdr:to>
      <xdr:col>8</xdr:col>
      <xdr:colOff>1436775</xdr:colOff>
      <xdr:row>388</xdr:row>
      <xdr:rowOff>1417725</xdr:rowOff>
    </xdr:to>
    <xdr:pic>
      <xdr:nvPicPr>
        <xdr:cNvPr id="537" name="Имя " descr="Descr "/>
        <xdr:cNvPicPr>
          <a:picLocks noChangeAspect="1"/>
        </xdr:cNvPicPr>
      </xdr:nvPicPr>
      <xdr:blipFill>
        <a:blip xmlns:r="http://schemas.openxmlformats.org/officeDocument/2006/relationships" r:embed="rId128"/>
        <a:stretch>
          <a:fillRect/>
        </a:stretch>
      </xdr:blipFill>
      <xdr:spPr>
        <a:xfrm>
          <a:off x="5972175" y="65008125"/>
          <a:ext cx="1332000" cy="1332000"/>
        </a:xfrm>
        <a:prstGeom prst="rect">
          <a:avLst/>
        </a:prstGeom>
        <a:ln w="9525">
          <a:solidFill>
            <a:srgbClr val="000000"/>
          </a:solidFill>
          <a:prstDash val="solid"/>
        </a:ln>
      </xdr:spPr>
    </xdr:pic>
    <xdr:clientData/>
  </xdr:twoCellAnchor>
  <xdr:twoCellAnchor>
    <xdr:from>
      <xdr:col>8</xdr:col>
      <xdr:colOff>104775</xdr:colOff>
      <xdr:row>407</xdr:row>
      <xdr:rowOff>85725</xdr:rowOff>
    </xdr:from>
    <xdr:to>
      <xdr:col>8</xdr:col>
      <xdr:colOff>1436775</xdr:colOff>
      <xdr:row>407</xdr:row>
      <xdr:rowOff>1417725</xdr:rowOff>
    </xdr:to>
    <xdr:pic>
      <xdr:nvPicPr>
        <xdr:cNvPr id="538" name="Имя " descr="Descr "/>
        <xdr:cNvPicPr>
          <a:picLocks noChangeAspect="1"/>
        </xdr:cNvPicPr>
      </xdr:nvPicPr>
      <xdr:blipFill>
        <a:blip xmlns:r="http://schemas.openxmlformats.org/officeDocument/2006/relationships" r:embed="rId129"/>
        <a:stretch>
          <a:fillRect/>
        </a:stretch>
      </xdr:blipFill>
      <xdr:spPr>
        <a:xfrm>
          <a:off x="5972175" y="66608325"/>
          <a:ext cx="1332000" cy="1332000"/>
        </a:xfrm>
        <a:prstGeom prst="rect">
          <a:avLst/>
        </a:prstGeom>
        <a:ln w="9525">
          <a:solidFill>
            <a:srgbClr val="000000"/>
          </a:solidFill>
          <a:prstDash val="solid"/>
        </a:ln>
      </xdr:spPr>
    </xdr:pic>
    <xdr:clientData/>
  </xdr:twoCellAnchor>
  <xdr:twoCellAnchor>
    <xdr:from>
      <xdr:col>8</xdr:col>
      <xdr:colOff>104775</xdr:colOff>
      <xdr:row>409</xdr:row>
      <xdr:rowOff>85725</xdr:rowOff>
    </xdr:from>
    <xdr:to>
      <xdr:col>8</xdr:col>
      <xdr:colOff>1436775</xdr:colOff>
      <xdr:row>409</xdr:row>
      <xdr:rowOff>1417725</xdr:rowOff>
    </xdr:to>
    <xdr:pic>
      <xdr:nvPicPr>
        <xdr:cNvPr id="539" name="Имя " descr="Descr "/>
        <xdr:cNvPicPr>
          <a:picLocks noChangeAspect="1"/>
        </xdr:cNvPicPr>
      </xdr:nvPicPr>
      <xdr:blipFill>
        <a:blip xmlns:r="http://schemas.openxmlformats.org/officeDocument/2006/relationships" r:embed="rId130"/>
        <a:stretch>
          <a:fillRect/>
        </a:stretch>
      </xdr:blipFill>
      <xdr:spPr>
        <a:xfrm>
          <a:off x="5972175" y="68208525"/>
          <a:ext cx="1332000" cy="1332000"/>
        </a:xfrm>
        <a:prstGeom prst="rect">
          <a:avLst/>
        </a:prstGeom>
        <a:ln w="9525">
          <a:solidFill>
            <a:srgbClr val="000000"/>
          </a:solidFill>
          <a:prstDash val="solid"/>
        </a:ln>
      </xdr:spPr>
    </xdr:pic>
    <xdr:clientData/>
  </xdr:twoCellAnchor>
  <xdr:twoCellAnchor>
    <xdr:from>
      <xdr:col>8</xdr:col>
      <xdr:colOff>104775</xdr:colOff>
      <xdr:row>457</xdr:row>
      <xdr:rowOff>85725</xdr:rowOff>
    </xdr:from>
    <xdr:to>
      <xdr:col>8</xdr:col>
      <xdr:colOff>1436775</xdr:colOff>
      <xdr:row>457</xdr:row>
      <xdr:rowOff>1417725</xdr:rowOff>
    </xdr:to>
    <xdr:pic>
      <xdr:nvPicPr>
        <xdr:cNvPr id="540" name="Имя " descr="Descr "/>
        <xdr:cNvPicPr>
          <a:picLocks noChangeAspect="1"/>
        </xdr:cNvPicPr>
      </xdr:nvPicPr>
      <xdr:blipFill>
        <a:blip xmlns:r="http://schemas.openxmlformats.org/officeDocument/2006/relationships" r:embed="rId131"/>
        <a:stretch>
          <a:fillRect/>
        </a:stretch>
      </xdr:blipFill>
      <xdr:spPr>
        <a:xfrm>
          <a:off x="5972175" y="69808725"/>
          <a:ext cx="1332000" cy="1332000"/>
        </a:xfrm>
        <a:prstGeom prst="rect">
          <a:avLst/>
        </a:prstGeom>
        <a:ln w="9525">
          <a:solidFill>
            <a:srgbClr val="000000"/>
          </a:solidFill>
          <a:prstDash val="solid"/>
        </a:ln>
      </xdr:spPr>
    </xdr:pic>
    <xdr:clientData/>
  </xdr:twoCellAnchor>
  <xdr:twoCellAnchor>
    <xdr:from>
      <xdr:col>8</xdr:col>
      <xdr:colOff>104775</xdr:colOff>
      <xdr:row>460</xdr:row>
      <xdr:rowOff>85725</xdr:rowOff>
    </xdr:from>
    <xdr:to>
      <xdr:col>8</xdr:col>
      <xdr:colOff>1436775</xdr:colOff>
      <xdr:row>460</xdr:row>
      <xdr:rowOff>1417725</xdr:rowOff>
    </xdr:to>
    <xdr:pic>
      <xdr:nvPicPr>
        <xdr:cNvPr id="541" name="Имя " descr="Descr "/>
        <xdr:cNvPicPr>
          <a:picLocks noChangeAspect="1"/>
        </xdr:cNvPicPr>
      </xdr:nvPicPr>
      <xdr:blipFill>
        <a:blip xmlns:r="http://schemas.openxmlformats.org/officeDocument/2006/relationships" r:embed="rId132"/>
        <a:stretch>
          <a:fillRect/>
        </a:stretch>
      </xdr:blipFill>
      <xdr:spPr>
        <a:xfrm>
          <a:off x="5972175" y="71408925"/>
          <a:ext cx="1332000" cy="1332000"/>
        </a:xfrm>
        <a:prstGeom prst="rect">
          <a:avLst/>
        </a:prstGeom>
        <a:ln w="9525">
          <a:solidFill>
            <a:srgbClr val="000000"/>
          </a:solidFill>
          <a:prstDash val="solid"/>
        </a:ln>
      </xdr:spPr>
    </xdr:pic>
    <xdr:clientData/>
  </xdr:twoCellAnchor>
  <xdr:twoCellAnchor>
    <xdr:from>
      <xdr:col>8</xdr:col>
      <xdr:colOff>142875</xdr:colOff>
      <xdr:row>23</xdr:row>
      <xdr:rowOff>85725</xdr:rowOff>
    </xdr:from>
    <xdr:to>
      <xdr:col>8</xdr:col>
      <xdr:colOff>1474875</xdr:colOff>
      <xdr:row>23</xdr:row>
      <xdr:rowOff>1417725</xdr:rowOff>
    </xdr:to>
    <xdr:pic>
      <xdr:nvPicPr>
        <xdr:cNvPr id="542" name="Имя " descr="Descr "/>
        <xdr:cNvPicPr>
          <a:picLocks noChangeAspect="1"/>
        </xdr:cNvPicPr>
      </xdr:nvPicPr>
      <xdr:blipFill>
        <a:blip xmlns:r="http://schemas.openxmlformats.org/officeDocument/2006/relationships" r:embed="rId133"/>
        <a:stretch>
          <a:fillRect/>
        </a:stretch>
      </xdr:blipFill>
      <xdr:spPr>
        <a:xfrm>
          <a:off x="6010275" y="2600325"/>
          <a:ext cx="1332000" cy="1332000"/>
        </a:xfrm>
        <a:prstGeom prst="rect">
          <a:avLst/>
        </a:prstGeom>
        <a:ln w="9525">
          <a:solidFill>
            <a:srgbClr val="000000"/>
          </a:solidFill>
          <a:prstDash val="solid"/>
        </a:ln>
      </xdr:spPr>
    </xdr:pic>
    <xdr:clientData/>
  </xdr:twoCellAnchor>
  <xdr:twoCellAnchor>
    <xdr:from>
      <xdr:col>8</xdr:col>
      <xdr:colOff>142875</xdr:colOff>
      <xdr:row>33</xdr:row>
      <xdr:rowOff>85725</xdr:rowOff>
    </xdr:from>
    <xdr:to>
      <xdr:col>8</xdr:col>
      <xdr:colOff>1474875</xdr:colOff>
      <xdr:row>33</xdr:row>
      <xdr:rowOff>1417725</xdr:rowOff>
    </xdr:to>
    <xdr:pic>
      <xdr:nvPicPr>
        <xdr:cNvPr id="543" name="Имя " descr="Descr "/>
        <xdr:cNvPicPr>
          <a:picLocks noChangeAspect="1"/>
        </xdr:cNvPicPr>
      </xdr:nvPicPr>
      <xdr:blipFill>
        <a:blip xmlns:r="http://schemas.openxmlformats.org/officeDocument/2006/relationships" r:embed="rId134"/>
        <a:stretch>
          <a:fillRect/>
        </a:stretch>
      </xdr:blipFill>
      <xdr:spPr>
        <a:xfrm>
          <a:off x="6010275" y="4200525"/>
          <a:ext cx="1332000" cy="1332000"/>
        </a:xfrm>
        <a:prstGeom prst="rect">
          <a:avLst/>
        </a:prstGeom>
        <a:ln w="9525">
          <a:solidFill>
            <a:srgbClr val="000000"/>
          </a:solidFill>
          <a:prstDash val="solid"/>
        </a:ln>
      </xdr:spPr>
    </xdr:pic>
    <xdr:clientData/>
  </xdr:twoCellAnchor>
  <xdr:twoCellAnchor>
    <xdr:from>
      <xdr:col>8</xdr:col>
      <xdr:colOff>142875</xdr:colOff>
      <xdr:row>44</xdr:row>
      <xdr:rowOff>85725</xdr:rowOff>
    </xdr:from>
    <xdr:to>
      <xdr:col>8</xdr:col>
      <xdr:colOff>1474875</xdr:colOff>
      <xdr:row>44</xdr:row>
      <xdr:rowOff>1417725</xdr:rowOff>
    </xdr:to>
    <xdr:pic>
      <xdr:nvPicPr>
        <xdr:cNvPr id="544" name="Имя " descr="Descr "/>
        <xdr:cNvPicPr>
          <a:picLocks noChangeAspect="1"/>
        </xdr:cNvPicPr>
      </xdr:nvPicPr>
      <xdr:blipFill>
        <a:blip xmlns:r="http://schemas.openxmlformats.org/officeDocument/2006/relationships" r:embed="rId135"/>
        <a:stretch>
          <a:fillRect/>
        </a:stretch>
      </xdr:blipFill>
      <xdr:spPr>
        <a:xfrm>
          <a:off x="6010275" y="5800725"/>
          <a:ext cx="1332000" cy="1332000"/>
        </a:xfrm>
        <a:prstGeom prst="rect">
          <a:avLst/>
        </a:prstGeom>
        <a:ln w="9525">
          <a:solidFill>
            <a:srgbClr val="000000"/>
          </a:solidFill>
          <a:prstDash val="solid"/>
        </a:ln>
      </xdr:spPr>
    </xdr:pic>
    <xdr:clientData/>
  </xdr:twoCellAnchor>
  <xdr:twoCellAnchor>
    <xdr:from>
      <xdr:col>8</xdr:col>
      <xdr:colOff>142875</xdr:colOff>
      <xdr:row>45</xdr:row>
      <xdr:rowOff>85725</xdr:rowOff>
    </xdr:from>
    <xdr:to>
      <xdr:col>8</xdr:col>
      <xdr:colOff>1474875</xdr:colOff>
      <xdr:row>45</xdr:row>
      <xdr:rowOff>1417725</xdr:rowOff>
    </xdr:to>
    <xdr:pic>
      <xdr:nvPicPr>
        <xdr:cNvPr id="545" name="Имя " descr="Descr "/>
        <xdr:cNvPicPr>
          <a:picLocks noChangeAspect="1"/>
        </xdr:cNvPicPr>
      </xdr:nvPicPr>
      <xdr:blipFill>
        <a:blip xmlns:r="http://schemas.openxmlformats.org/officeDocument/2006/relationships" r:embed="rId136"/>
        <a:stretch>
          <a:fillRect/>
        </a:stretch>
      </xdr:blipFill>
      <xdr:spPr>
        <a:xfrm>
          <a:off x="6010275" y="7400925"/>
          <a:ext cx="1332000" cy="1332000"/>
        </a:xfrm>
        <a:prstGeom prst="rect">
          <a:avLst/>
        </a:prstGeom>
        <a:ln w="9525">
          <a:solidFill>
            <a:srgbClr val="000000"/>
          </a:solidFill>
          <a:prstDash val="solid"/>
        </a:ln>
      </xdr:spPr>
    </xdr:pic>
    <xdr:clientData/>
  </xdr:twoCellAnchor>
  <xdr:twoCellAnchor>
    <xdr:from>
      <xdr:col>8</xdr:col>
      <xdr:colOff>142875</xdr:colOff>
      <xdr:row>61</xdr:row>
      <xdr:rowOff>85725</xdr:rowOff>
    </xdr:from>
    <xdr:to>
      <xdr:col>8</xdr:col>
      <xdr:colOff>1474875</xdr:colOff>
      <xdr:row>61</xdr:row>
      <xdr:rowOff>1417725</xdr:rowOff>
    </xdr:to>
    <xdr:pic>
      <xdr:nvPicPr>
        <xdr:cNvPr id="546" name="Имя " descr="Descr "/>
        <xdr:cNvPicPr>
          <a:picLocks noChangeAspect="1"/>
        </xdr:cNvPicPr>
      </xdr:nvPicPr>
      <xdr:blipFill>
        <a:blip xmlns:r="http://schemas.openxmlformats.org/officeDocument/2006/relationships" r:embed="rId137"/>
        <a:stretch>
          <a:fillRect/>
        </a:stretch>
      </xdr:blipFill>
      <xdr:spPr>
        <a:xfrm>
          <a:off x="6010275" y="9001125"/>
          <a:ext cx="1332000" cy="1332000"/>
        </a:xfrm>
        <a:prstGeom prst="rect">
          <a:avLst/>
        </a:prstGeom>
        <a:ln w="9525">
          <a:solidFill>
            <a:srgbClr val="000000"/>
          </a:solidFill>
          <a:prstDash val="solid"/>
        </a:ln>
      </xdr:spPr>
    </xdr:pic>
    <xdr:clientData/>
  </xdr:twoCellAnchor>
  <xdr:twoCellAnchor>
    <xdr:from>
      <xdr:col>8</xdr:col>
      <xdr:colOff>142875</xdr:colOff>
      <xdr:row>65</xdr:row>
      <xdr:rowOff>85725</xdr:rowOff>
    </xdr:from>
    <xdr:to>
      <xdr:col>8</xdr:col>
      <xdr:colOff>1474875</xdr:colOff>
      <xdr:row>65</xdr:row>
      <xdr:rowOff>1417725</xdr:rowOff>
    </xdr:to>
    <xdr:pic>
      <xdr:nvPicPr>
        <xdr:cNvPr id="547" name="Имя " descr="Descr "/>
        <xdr:cNvPicPr>
          <a:picLocks noChangeAspect="1"/>
        </xdr:cNvPicPr>
      </xdr:nvPicPr>
      <xdr:blipFill>
        <a:blip xmlns:r="http://schemas.openxmlformats.org/officeDocument/2006/relationships" r:embed="rId138"/>
        <a:stretch>
          <a:fillRect/>
        </a:stretch>
      </xdr:blipFill>
      <xdr:spPr>
        <a:xfrm>
          <a:off x="6010275" y="10601325"/>
          <a:ext cx="1332000" cy="1332000"/>
        </a:xfrm>
        <a:prstGeom prst="rect">
          <a:avLst/>
        </a:prstGeom>
        <a:ln w="9525">
          <a:solidFill>
            <a:srgbClr val="000000"/>
          </a:solidFill>
          <a:prstDash val="solid"/>
        </a:ln>
      </xdr:spPr>
    </xdr:pic>
    <xdr:clientData/>
  </xdr:twoCellAnchor>
  <xdr:twoCellAnchor>
    <xdr:from>
      <xdr:col>8</xdr:col>
      <xdr:colOff>142875</xdr:colOff>
      <xdr:row>72</xdr:row>
      <xdr:rowOff>85725</xdr:rowOff>
    </xdr:from>
    <xdr:to>
      <xdr:col>8</xdr:col>
      <xdr:colOff>1474875</xdr:colOff>
      <xdr:row>72</xdr:row>
      <xdr:rowOff>1417725</xdr:rowOff>
    </xdr:to>
    <xdr:pic>
      <xdr:nvPicPr>
        <xdr:cNvPr id="548" name="Имя " descr="Descr "/>
        <xdr:cNvPicPr>
          <a:picLocks noChangeAspect="1"/>
        </xdr:cNvPicPr>
      </xdr:nvPicPr>
      <xdr:blipFill>
        <a:blip xmlns:r="http://schemas.openxmlformats.org/officeDocument/2006/relationships" r:embed="rId139"/>
        <a:stretch>
          <a:fillRect/>
        </a:stretch>
      </xdr:blipFill>
      <xdr:spPr>
        <a:xfrm>
          <a:off x="6010275" y="12201525"/>
          <a:ext cx="1332000" cy="1332000"/>
        </a:xfrm>
        <a:prstGeom prst="rect">
          <a:avLst/>
        </a:prstGeom>
        <a:ln w="9525">
          <a:solidFill>
            <a:srgbClr val="000000"/>
          </a:solidFill>
          <a:prstDash val="solid"/>
        </a:ln>
      </xdr:spPr>
    </xdr:pic>
    <xdr:clientData/>
  </xdr:twoCellAnchor>
  <xdr:twoCellAnchor>
    <xdr:from>
      <xdr:col>8</xdr:col>
      <xdr:colOff>142875</xdr:colOff>
      <xdr:row>73</xdr:row>
      <xdr:rowOff>85725</xdr:rowOff>
    </xdr:from>
    <xdr:to>
      <xdr:col>8</xdr:col>
      <xdr:colOff>1474875</xdr:colOff>
      <xdr:row>73</xdr:row>
      <xdr:rowOff>1417725</xdr:rowOff>
    </xdr:to>
    <xdr:pic>
      <xdr:nvPicPr>
        <xdr:cNvPr id="549" name="Имя " descr="Descr "/>
        <xdr:cNvPicPr>
          <a:picLocks noChangeAspect="1"/>
        </xdr:cNvPicPr>
      </xdr:nvPicPr>
      <xdr:blipFill>
        <a:blip xmlns:r="http://schemas.openxmlformats.org/officeDocument/2006/relationships" r:embed="rId140"/>
        <a:stretch>
          <a:fillRect/>
        </a:stretch>
      </xdr:blipFill>
      <xdr:spPr>
        <a:xfrm>
          <a:off x="6010275" y="13801725"/>
          <a:ext cx="1332000" cy="1332000"/>
        </a:xfrm>
        <a:prstGeom prst="rect">
          <a:avLst/>
        </a:prstGeom>
        <a:ln w="9525">
          <a:solidFill>
            <a:srgbClr val="000000"/>
          </a:solidFill>
          <a:prstDash val="solid"/>
        </a:ln>
      </xdr:spPr>
    </xdr:pic>
    <xdr:clientData/>
  </xdr:twoCellAnchor>
  <xdr:twoCellAnchor>
    <xdr:from>
      <xdr:col>8</xdr:col>
      <xdr:colOff>142875</xdr:colOff>
      <xdr:row>84</xdr:row>
      <xdr:rowOff>85725</xdr:rowOff>
    </xdr:from>
    <xdr:to>
      <xdr:col>8</xdr:col>
      <xdr:colOff>1474875</xdr:colOff>
      <xdr:row>84</xdr:row>
      <xdr:rowOff>1417725</xdr:rowOff>
    </xdr:to>
    <xdr:pic>
      <xdr:nvPicPr>
        <xdr:cNvPr id="550" name="Имя " descr="Descr "/>
        <xdr:cNvPicPr>
          <a:picLocks noChangeAspect="1"/>
        </xdr:cNvPicPr>
      </xdr:nvPicPr>
      <xdr:blipFill>
        <a:blip xmlns:r="http://schemas.openxmlformats.org/officeDocument/2006/relationships" r:embed="rId141"/>
        <a:stretch>
          <a:fillRect/>
        </a:stretch>
      </xdr:blipFill>
      <xdr:spPr>
        <a:xfrm>
          <a:off x="6010275" y="15401925"/>
          <a:ext cx="1332000" cy="1332000"/>
        </a:xfrm>
        <a:prstGeom prst="rect">
          <a:avLst/>
        </a:prstGeom>
        <a:ln w="9525">
          <a:solidFill>
            <a:srgbClr val="000000"/>
          </a:solidFill>
          <a:prstDash val="solid"/>
        </a:ln>
      </xdr:spPr>
    </xdr:pic>
    <xdr:clientData/>
  </xdr:twoCellAnchor>
  <xdr:twoCellAnchor>
    <xdr:from>
      <xdr:col>8</xdr:col>
      <xdr:colOff>142875</xdr:colOff>
      <xdr:row>85</xdr:row>
      <xdr:rowOff>85725</xdr:rowOff>
    </xdr:from>
    <xdr:to>
      <xdr:col>8</xdr:col>
      <xdr:colOff>1474875</xdr:colOff>
      <xdr:row>85</xdr:row>
      <xdr:rowOff>1417725</xdr:rowOff>
    </xdr:to>
    <xdr:pic>
      <xdr:nvPicPr>
        <xdr:cNvPr id="551" name="Имя " descr="Descr "/>
        <xdr:cNvPicPr>
          <a:picLocks noChangeAspect="1"/>
        </xdr:cNvPicPr>
      </xdr:nvPicPr>
      <xdr:blipFill>
        <a:blip xmlns:r="http://schemas.openxmlformats.org/officeDocument/2006/relationships" r:embed="rId142"/>
        <a:stretch>
          <a:fillRect/>
        </a:stretch>
      </xdr:blipFill>
      <xdr:spPr>
        <a:xfrm>
          <a:off x="6010275" y="17002125"/>
          <a:ext cx="1332000" cy="1332000"/>
        </a:xfrm>
        <a:prstGeom prst="rect">
          <a:avLst/>
        </a:prstGeom>
        <a:ln w="9525">
          <a:solidFill>
            <a:srgbClr val="000000"/>
          </a:solidFill>
          <a:prstDash val="solid"/>
        </a:ln>
      </xdr:spPr>
    </xdr:pic>
    <xdr:clientData/>
  </xdr:twoCellAnchor>
  <xdr:twoCellAnchor>
    <xdr:from>
      <xdr:col>8</xdr:col>
      <xdr:colOff>142875</xdr:colOff>
      <xdr:row>86</xdr:row>
      <xdr:rowOff>85725</xdr:rowOff>
    </xdr:from>
    <xdr:to>
      <xdr:col>8</xdr:col>
      <xdr:colOff>1474875</xdr:colOff>
      <xdr:row>86</xdr:row>
      <xdr:rowOff>1417725</xdr:rowOff>
    </xdr:to>
    <xdr:pic>
      <xdr:nvPicPr>
        <xdr:cNvPr id="552" name="Имя " descr="Descr "/>
        <xdr:cNvPicPr>
          <a:picLocks noChangeAspect="1"/>
        </xdr:cNvPicPr>
      </xdr:nvPicPr>
      <xdr:blipFill>
        <a:blip xmlns:r="http://schemas.openxmlformats.org/officeDocument/2006/relationships" r:embed="rId143"/>
        <a:stretch>
          <a:fillRect/>
        </a:stretch>
      </xdr:blipFill>
      <xdr:spPr>
        <a:xfrm>
          <a:off x="6010275" y="18602325"/>
          <a:ext cx="1332000" cy="1332000"/>
        </a:xfrm>
        <a:prstGeom prst="rect">
          <a:avLst/>
        </a:prstGeom>
        <a:ln w="9525">
          <a:solidFill>
            <a:srgbClr val="000000"/>
          </a:solidFill>
          <a:prstDash val="solid"/>
        </a:ln>
      </xdr:spPr>
    </xdr:pic>
    <xdr:clientData/>
  </xdr:twoCellAnchor>
  <xdr:twoCellAnchor>
    <xdr:from>
      <xdr:col>8</xdr:col>
      <xdr:colOff>142875</xdr:colOff>
      <xdr:row>87</xdr:row>
      <xdr:rowOff>85725</xdr:rowOff>
    </xdr:from>
    <xdr:to>
      <xdr:col>8</xdr:col>
      <xdr:colOff>1474875</xdr:colOff>
      <xdr:row>87</xdr:row>
      <xdr:rowOff>1417725</xdr:rowOff>
    </xdr:to>
    <xdr:pic>
      <xdr:nvPicPr>
        <xdr:cNvPr id="553" name="Имя " descr="Descr "/>
        <xdr:cNvPicPr>
          <a:picLocks noChangeAspect="1"/>
        </xdr:cNvPicPr>
      </xdr:nvPicPr>
      <xdr:blipFill>
        <a:blip xmlns:r="http://schemas.openxmlformats.org/officeDocument/2006/relationships" r:embed="rId144"/>
        <a:stretch>
          <a:fillRect/>
        </a:stretch>
      </xdr:blipFill>
      <xdr:spPr>
        <a:xfrm>
          <a:off x="6010275" y="20202525"/>
          <a:ext cx="1332000" cy="1332000"/>
        </a:xfrm>
        <a:prstGeom prst="rect">
          <a:avLst/>
        </a:prstGeom>
        <a:ln w="9525">
          <a:solidFill>
            <a:srgbClr val="000000"/>
          </a:solidFill>
          <a:prstDash val="solid"/>
        </a:ln>
      </xdr:spPr>
    </xdr:pic>
    <xdr:clientData/>
  </xdr:twoCellAnchor>
  <xdr:twoCellAnchor>
    <xdr:from>
      <xdr:col>8</xdr:col>
      <xdr:colOff>142875</xdr:colOff>
      <xdr:row>88</xdr:row>
      <xdr:rowOff>85725</xdr:rowOff>
    </xdr:from>
    <xdr:to>
      <xdr:col>8</xdr:col>
      <xdr:colOff>1474875</xdr:colOff>
      <xdr:row>88</xdr:row>
      <xdr:rowOff>1417725</xdr:rowOff>
    </xdr:to>
    <xdr:pic>
      <xdr:nvPicPr>
        <xdr:cNvPr id="554" name="Имя " descr="Descr "/>
        <xdr:cNvPicPr>
          <a:picLocks noChangeAspect="1"/>
        </xdr:cNvPicPr>
      </xdr:nvPicPr>
      <xdr:blipFill>
        <a:blip xmlns:r="http://schemas.openxmlformats.org/officeDocument/2006/relationships" r:embed="rId145"/>
        <a:stretch>
          <a:fillRect/>
        </a:stretch>
      </xdr:blipFill>
      <xdr:spPr>
        <a:xfrm>
          <a:off x="6010275" y="21802725"/>
          <a:ext cx="1332000" cy="1332000"/>
        </a:xfrm>
        <a:prstGeom prst="rect">
          <a:avLst/>
        </a:prstGeom>
        <a:ln w="9525">
          <a:solidFill>
            <a:srgbClr val="000000"/>
          </a:solidFill>
          <a:prstDash val="solid"/>
        </a:ln>
      </xdr:spPr>
    </xdr:pic>
    <xdr:clientData/>
  </xdr:twoCellAnchor>
  <xdr:twoCellAnchor>
    <xdr:from>
      <xdr:col>8</xdr:col>
      <xdr:colOff>142875</xdr:colOff>
      <xdr:row>89</xdr:row>
      <xdr:rowOff>85725</xdr:rowOff>
    </xdr:from>
    <xdr:to>
      <xdr:col>8</xdr:col>
      <xdr:colOff>1474875</xdr:colOff>
      <xdr:row>89</xdr:row>
      <xdr:rowOff>1417725</xdr:rowOff>
    </xdr:to>
    <xdr:pic>
      <xdr:nvPicPr>
        <xdr:cNvPr id="555" name="Имя " descr="Descr "/>
        <xdr:cNvPicPr>
          <a:picLocks noChangeAspect="1"/>
        </xdr:cNvPicPr>
      </xdr:nvPicPr>
      <xdr:blipFill>
        <a:blip xmlns:r="http://schemas.openxmlformats.org/officeDocument/2006/relationships" r:embed="rId146"/>
        <a:stretch>
          <a:fillRect/>
        </a:stretch>
      </xdr:blipFill>
      <xdr:spPr>
        <a:xfrm>
          <a:off x="6010275" y="23402925"/>
          <a:ext cx="1332000" cy="1332000"/>
        </a:xfrm>
        <a:prstGeom prst="rect">
          <a:avLst/>
        </a:prstGeom>
        <a:ln w="9525">
          <a:solidFill>
            <a:srgbClr val="000000"/>
          </a:solidFill>
          <a:prstDash val="solid"/>
        </a:ln>
      </xdr:spPr>
    </xdr:pic>
    <xdr:clientData/>
  </xdr:twoCellAnchor>
  <xdr:twoCellAnchor>
    <xdr:from>
      <xdr:col>8</xdr:col>
      <xdr:colOff>142875</xdr:colOff>
      <xdr:row>90</xdr:row>
      <xdr:rowOff>85725</xdr:rowOff>
    </xdr:from>
    <xdr:to>
      <xdr:col>8</xdr:col>
      <xdr:colOff>1474875</xdr:colOff>
      <xdr:row>90</xdr:row>
      <xdr:rowOff>1417725</xdr:rowOff>
    </xdr:to>
    <xdr:pic>
      <xdr:nvPicPr>
        <xdr:cNvPr id="556" name="Имя " descr="Descr "/>
        <xdr:cNvPicPr>
          <a:picLocks noChangeAspect="1"/>
        </xdr:cNvPicPr>
      </xdr:nvPicPr>
      <xdr:blipFill>
        <a:blip xmlns:r="http://schemas.openxmlformats.org/officeDocument/2006/relationships" r:embed="rId147"/>
        <a:stretch>
          <a:fillRect/>
        </a:stretch>
      </xdr:blipFill>
      <xdr:spPr>
        <a:xfrm>
          <a:off x="6010275" y="25003125"/>
          <a:ext cx="1332000" cy="1332000"/>
        </a:xfrm>
        <a:prstGeom prst="rect">
          <a:avLst/>
        </a:prstGeom>
        <a:ln w="9525">
          <a:solidFill>
            <a:srgbClr val="000000"/>
          </a:solidFill>
          <a:prstDash val="solid"/>
        </a:ln>
      </xdr:spPr>
    </xdr:pic>
    <xdr:clientData/>
  </xdr:twoCellAnchor>
  <xdr:twoCellAnchor>
    <xdr:from>
      <xdr:col>8</xdr:col>
      <xdr:colOff>142875</xdr:colOff>
      <xdr:row>91</xdr:row>
      <xdr:rowOff>85725</xdr:rowOff>
    </xdr:from>
    <xdr:to>
      <xdr:col>8</xdr:col>
      <xdr:colOff>1474875</xdr:colOff>
      <xdr:row>91</xdr:row>
      <xdr:rowOff>1417725</xdr:rowOff>
    </xdr:to>
    <xdr:pic>
      <xdr:nvPicPr>
        <xdr:cNvPr id="557" name="Имя " descr="Descr "/>
        <xdr:cNvPicPr>
          <a:picLocks noChangeAspect="1"/>
        </xdr:cNvPicPr>
      </xdr:nvPicPr>
      <xdr:blipFill>
        <a:blip xmlns:r="http://schemas.openxmlformats.org/officeDocument/2006/relationships" r:embed="rId148"/>
        <a:stretch>
          <a:fillRect/>
        </a:stretch>
      </xdr:blipFill>
      <xdr:spPr>
        <a:xfrm>
          <a:off x="6010275" y="26603325"/>
          <a:ext cx="1332000" cy="1332000"/>
        </a:xfrm>
        <a:prstGeom prst="rect">
          <a:avLst/>
        </a:prstGeom>
        <a:ln w="9525">
          <a:solidFill>
            <a:srgbClr val="000000"/>
          </a:solidFill>
          <a:prstDash val="solid"/>
        </a:ln>
      </xdr:spPr>
    </xdr:pic>
    <xdr:clientData/>
  </xdr:twoCellAnchor>
  <xdr:twoCellAnchor>
    <xdr:from>
      <xdr:col>8</xdr:col>
      <xdr:colOff>142875</xdr:colOff>
      <xdr:row>92</xdr:row>
      <xdr:rowOff>85725</xdr:rowOff>
    </xdr:from>
    <xdr:to>
      <xdr:col>8</xdr:col>
      <xdr:colOff>1474875</xdr:colOff>
      <xdr:row>92</xdr:row>
      <xdr:rowOff>1417725</xdr:rowOff>
    </xdr:to>
    <xdr:pic>
      <xdr:nvPicPr>
        <xdr:cNvPr id="558" name="Имя " descr="Descr "/>
        <xdr:cNvPicPr>
          <a:picLocks noChangeAspect="1"/>
        </xdr:cNvPicPr>
      </xdr:nvPicPr>
      <xdr:blipFill>
        <a:blip xmlns:r="http://schemas.openxmlformats.org/officeDocument/2006/relationships" r:embed="rId149"/>
        <a:stretch>
          <a:fillRect/>
        </a:stretch>
      </xdr:blipFill>
      <xdr:spPr>
        <a:xfrm>
          <a:off x="6010275" y="28203525"/>
          <a:ext cx="1332000" cy="1332000"/>
        </a:xfrm>
        <a:prstGeom prst="rect">
          <a:avLst/>
        </a:prstGeom>
        <a:ln w="9525">
          <a:solidFill>
            <a:srgbClr val="000000"/>
          </a:solidFill>
          <a:prstDash val="solid"/>
        </a:ln>
      </xdr:spPr>
    </xdr:pic>
    <xdr:clientData/>
  </xdr:twoCellAnchor>
  <xdr:twoCellAnchor>
    <xdr:from>
      <xdr:col>8</xdr:col>
      <xdr:colOff>142875</xdr:colOff>
      <xdr:row>93</xdr:row>
      <xdr:rowOff>85725</xdr:rowOff>
    </xdr:from>
    <xdr:to>
      <xdr:col>8</xdr:col>
      <xdr:colOff>1474875</xdr:colOff>
      <xdr:row>93</xdr:row>
      <xdr:rowOff>1417725</xdr:rowOff>
    </xdr:to>
    <xdr:pic>
      <xdr:nvPicPr>
        <xdr:cNvPr id="559" name="Имя " descr="Descr "/>
        <xdr:cNvPicPr>
          <a:picLocks noChangeAspect="1"/>
        </xdr:cNvPicPr>
      </xdr:nvPicPr>
      <xdr:blipFill>
        <a:blip xmlns:r="http://schemas.openxmlformats.org/officeDocument/2006/relationships" r:embed="rId150"/>
        <a:stretch>
          <a:fillRect/>
        </a:stretch>
      </xdr:blipFill>
      <xdr:spPr>
        <a:xfrm>
          <a:off x="6010275" y="29803725"/>
          <a:ext cx="1332000" cy="1332000"/>
        </a:xfrm>
        <a:prstGeom prst="rect">
          <a:avLst/>
        </a:prstGeom>
        <a:ln w="9525">
          <a:solidFill>
            <a:srgbClr val="000000"/>
          </a:solidFill>
          <a:prstDash val="solid"/>
        </a:ln>
      </xdr:spPr>
    </xdr:pic>
    <xdr:clientData/>
  </xdr:twoCellAnchor>
  <xdr:twoCellAnchor>
    <xdr:from>
      <xdr:col>8</xdr:col>
      <xdr:colOff>142875</xdr:colOff>
      <xdr:row>94</xdr:row>
      <xdr:rowOff>85725</xdr:rowOff>
    </xdr:from>
    <xdr:to>
      <xdr:col>8</xdr:col>
      <xdr:colOff>1474875</xdr:colOff>
      <xdr:row>94</xdr:row>
      <xdr:rowOff>1417725</xdr:rowOff>
    </xdr:to>
    <xdr:pic>
      <xdr:nvPicPr>
        <xdr:cNvPr id="560" name="Имя " descr="Descr "/>
        <xdr:cNvPicPr>
          <a:picLocks noChangeAspect="1"/>
        </xdr:cNvPicPr>
      </xdr:nvPicPr>
      <xdr:blipFill>
        <a:blip xmlns:r="http://schemas.openxmlformats.org/officeDocument/2006/relationships" r:embed="rId151"/>
        <a:stretch>
          <a:fillRect/>
        </a:stretch>
      </xdr:blipFill>
      <xdr:spPr>
        <a:xfrm>
          <a:off x="6010275" y="31403925"/>
          <a:ext cx="1332000" cy="1332000"/>
        </a:xfrm>
        <a:prstGeom prst="rect">
          <a:avLst/>
        </a:prstGeom>
        <a:ln w="9525">
          <a:solidFill>
            <a:srgbClr val="000000"/>
          </a:solidFill>
          <a:prstDash val="solid"/>
        </a:ln>
      </xdr:spPr>
    </xdr:pic>
    <xdr:clientData/>
  </xdr:twoCellAnchor>
  <xdr:twoCellAnchor>
    <xdr:from>
      <xdr:col>8</xdr:col>
      <xdr:colOff>142875</xdr:colOff>
      <xdr:row>95</xdr:row>
      <xdr:rowOff>85725</xdr:rowOff>
    </xdr:from>
    <xdr:to>
      <xdr:col>8</xdr:col>
      <xdr:colOff>1474875</xdr:colOff>
      <xdr:row>95</xdr:row>
      <xdr:rowOff>1417725</xdr:rowOff>
    </xdr:to>
    <xdr:pic>
      <xdr:nvPicPr>
        <xdr:cNvPr id="561" name="Имя " descr="Descr "/>
        <xdr:cNvPicPr>
          <a:picLocks noChangeAspect="1"/>
        </xdr:cNvPicPr>
      </xdr:nvPicPr>
      <xdr:blipFill>
        <a:blip xmlns:r="http://schemas.openxmlformats.org/officeDocument/2006/relationships" r:embed="rId152"/>
        <a:stretch>
          <a:fillRect/>
        </a:stretch>
      </xdr:blipFill>
      <xdr:spPr>
        <a:xfrm>
          <a:off x="6010275" y="33004125"/>
          <a:ext cx="1332000" cy="1332000"/>
        </a:xfrm>
        <a:prstGeom prst="rect">
          <a:avLst/>
        </a:prstGeom>
        <a:ln w="9525">
          <a:solidFill>
            <a:srgbClr val="000000"/>
          </a:solidFill>
          <a:prstDash val="solid"/>
        </a:ln>
      </xdr:spPr>
    </xdr:pic>
    <xdr:clientData/>
  </xdr:twoCellAnchor>
  <xdr:twoCellAnchor>
    <xdr:from>
      <xdr:col>8</xdr:col>
      <xdr:colOff>142875</xdr:colOff>
      <xdr:row>96</xdr:row>
      <xdr:rowOff>85725</xdr:rowOff>
    </xdr:from>
    <xdr:to>
      <xdr:col>8</xdr:col>
      <xdr:colOff>1474875</xdr:colOff>
      <xdr:row>96</xdr:row>
      <xdr:rowOff>1417725</xdr:rowOff>
    </xdr:to>
    <xdr:pic>
      <xdr:nvPicPr>
        <xdr:cNvPr id="562" name="Имя " descr="Descr "/>
        <xdr:cNvPicPr>
          <a:picLocks noChangeAspect="1"/>
        </xdr:cNvPicPr>
      </xdr:nvPicPr>
      <xdr:blipFill>
        <a:blip xmlns:r="http://schemas.openxmlformats.org/officeDocument/2006/relationships" r:embed="rId153"/>
        <a:stretch>
          <a:fillRect/>
        </a:stretch>
      </xdr:blipFill>
      <xdr:spPr>
        <a:xfrm>
          <a:off x="6010275" y="34604325"/>
          <a:ext cx="1332000" cy="1332000"/>
        </a:xfrm>
        <a:prstGeom prst="rect">
          <a:avLst/>
        </a:prstGeom>
        <a:ln w="9525">
          <a:solidFill>
            <a:srgbClr val="000000"/>
          </a:solidFill>
          <a:prstDash val="solid"/>
        </a:ln>
      </xdr:spPr>
    </xdr:pic>
    <xdr:clientData/>
  </xdr:twoCellAnchor>
  <xdr:twoCellAnchor>
    <xdr:from>
      <xdr:col>8</xdr:col>
      <xdr:colOff>142875</xdr:colOff>
      <xdr:row>97</xdr:row>
      <xdr:rowOff>85725</xdr:rowOff>
    </xdr:from>
    <xdr:to>
      <xdr:col>8</xdr:col>
      <xdr:colOff>1474875</xdr:colOff>
      <xdr:row>97</xdr:row>
      <xdr:rowOff>1417725</xdr:rowOff>
    </xdr:to>
    <xdr:pic>
      <xdr:nvPicPr>
        <xdr:cNvPr id="563" name="Имя " descr="Descr "/>
        <xdr:cNvPicPr>
          <a:picLocks noChangeAspect="1"/>
        </xdr:cNvPicPr>
      </xdr:nvPicPr>
      <xdr:blipFill>
        <a:blip xmlns:r="http://schemas.openxmlformats.org/officeDocument/2006/relationships" r:embed="rId154"/>
        <a:stretch>
          <a:fillRect/>
        </a:stretch>
      </xdr:blipFill>
      <xdr:spPr>
        <a:xfrm>
          <a:off x="6010275" y="36204525"/>
          <a:ext cx="1332000" cy="1332000"/>
        </a:xfrm>
        <a:prstGeom prst="rect">
          <a:avLst/>
        </a:prstGeom>
        <a:ln w="9525">
          <a:solidFill>
            <a:srgbClr val="000000"/>
          </a:solidFill>
          <a:prstDash val="solid"/>
        </a:ln>
      </xdr:spPr>
    </xdr:pic>
    <xdr:clientData/>
  </xdr:twoCellAnchor>
  <xdr:twoCellAnchor>
    <xdr:from>
      <xdr:col>8</xdr:col>
      <xdr:colOff>142875</xdr:colOff>
      <xdr:row>98</xdr:row>
      <xdr:rowOff>85725</xdr:rowOff>
    </xdr:from>
    <xdr:to>
      <xdr:col>8</xdr:col>
      <xdr:colOff>1474875</xdr:colOff>
      <xdr:row>98</xdr:row>
      <xdr:rowOff>1417725</xdr:rowOff>
    </xdr:to>
    <xdr:pic>
      <xdr:nvPicPr>
        <xdr:cNvPr id="564" name="Имя " descr="Descr "/>
        <xdr:cNvPicPr>
          <a:picLocks noChangeAspect="1"/>
        </xdr:cNvPicPr>
      </xdr:nvPicPr>
      <xdr:blipFill>
        <a:blip xmlns:r="http://schemas.openxmlformats.org/officeDocument/2006/relationships" r:embed="rId155"/>
        <a:stretch>
          <a:fillRect/>
        </a:stretch>
      </xdr:blipFill>
      <xdr:spPr>
        <a:xfrm>
          <a:off x="6010275" y="37804725"/>
          <a:ext cx="1332000" cy="1332000"/>
        </a:xfrm>
        <a:prstGeom prst="rect">
          <a:avLst/>
        </a:prstGeom>
        <a:ln w="9525">
          <a:solidFill>
            <a:srgbClr val="000000"/>
          </a:solidFill>
          <a:prstDash val="solid"/>
        </a:ln>
      </xdr:spPr>
    </xdr:pic>
    <xdr:clientData/>
  </xdr:twoCellAnchor>
  <xdr:twoCellAnchor>
    <xdr:from>
      <xdr:col>8</xdr:col>
      <xdr:colOff>142875</xdr:colOff>
      <xdr:row>99</xdr:row>
      <xdr:rowOff>85725</xdr:rowOff>
    </xdr:from>
    <xdr:to>
      <xdr:col>8</xdr:col>
      <xdr:colOff>1474875</xdr:colOff>
      <xdr:row>99</xdr:row>
      <xdr:rowOff>1417725</xdr:rowOff>
    </xdr:to>
    <xdr:pic>
      <xdr:nvPicPr>
        <xdr:cNvPr id="565" name="Имя " descr="Descr "/>
        <xdr:cNvPicPr>
          <a:picLocks noChangeAspect="1"/>
        </xdr:cNvPicPr>
      </xdr:nvPicPr>
      <xdr:blipFill>
        <a:blip xmlns:r="http://schemas.openxmlformats.org/officeDocument/2006/relationships" r:embed="rId156"/>
        <a:stretch>
          <a:fillRect/>
        </a:stretch>
      </xdr:blipFill>
      <xdr:spPr>
        <a:xfrm>
          <a:off x="6010275" y="39404925"/>
          <a:ext cx="1332000" cy="1332000"/>
        </a:xfrm>
        <a:prstGeom prst="rect">
          <a:avLst/>
        </a:prstGeom>
        <a:ln w="9525">
          <a:solidFill>
            <a:srgbClr val="000000"/>
          </a:solidFill>
          <a:prstDash val="solid"/>
        </a:ln>
      </xdr:spPr>
    </xdr:pic>
    <xdr:clientData/>
  </xdr:twoCellAnchor>
  <xdr:twoCellAnchor>
    <xdr:from>
      <xdr:col>8</xdr:col>
      <xdr:colOff>142875</xdr:colOff>
      <xdr:row>100</xdr:row>
      <xdr:rowOff>85725</xdr:rowOff>
    </xdr:from>
    <xdr:to>
      <xdr:col>8</xdr:col>
      <xdr:colOff>1474875</xdr:colOff>
      <xdr:row>100</xdr:row>
      <xdr:rowOff>1417725</xdr:rowOff>
    </xdr:to>
    <xdr:pic>
      <xdr:nvPicPr>
        <xdr:cNvPr id="566" name="Имя " descr="Descr "/>
        <xdr:cNvPicPr>
          <a:picLocks noChangeAspect="1"/>
        </xdr:cNvPicPr>
      </xdr:nvPicPr>
      <xdr:blipFill>
        <a:blip xmlns:r="http://schemas.openxmlformats.org/officeDocument/2006/relationships" r:embed="rId157"/>
        <a:stretch>
          <a:fillRect/>
        </a:stretch>
      </xdr:blipFill>
      <xdr:spPr>
        <a:xfrm>
          <a:off x="6010275" y="41005125"/>
          <a:ext cx="1332000" cy="1332000"/>
        </a:xfrm>
        <a:prstGeom prst="rect">
          <a:avLst/>
        </a:prstGeom>
        <a:ln w="9525">
          <a:solidFill>
            <a:srgbClr val="000000"/>
          </a:solidFill>
          <a:prstDash val="solid"/>
        </a:ln>
      </xdr:spPr>
    </xdr:pic>
    <xdr:clientData/>
  </xdr:twoCellAnchor>
  <xdr:twoCellAnchor>
    <xdr:from>
      <xdr:col>8</xdr:col>
      <xdr:colOff>142875</xdr:colOff>
      <xdr:row>101</xdr:row>
      <xdr:rowOff>85725</xdr:rowOff>
    </xdr:from>
    <xdr:to>
      <xdr:col>8</xdr:col>
      <xdr:colOff>1474875</xdr:colOff>
      <xdr:row>101</xdr:row>
      <xdr:rowOff>1417725</xdr:rowOff>
    </xdr:to>
    <xdr:pic>
      <xdr:nvPicPr>
        <xdr:cNvPr id="567" name="Имя " descr="Descr "/>
        <xdr:cNvPicPr>
          <a:picLocks noChangeAspect="1"/>
        </xdr:cNvPicPr>
      </xdr:nvPicPr>
      <xdr:blipFill>
        <a:blip xmlns:r="http://schemas.openxmlformats.org/officeDocument/2006/relationships" r:embed="rId158"/>
        <a:stretch>
          <a:fillRect/>
        </a:stretch>
      </xdr:blipFill>
      <xdr:spPr>
        <a:xfrm>
          <a:off x="6010275" y="42605325"/>
          <a:ext cx="1332000" cy="1332000"/>
        </a:xfrm>
        <a:prstGeom prst="rect">
          <a:avLst/>
        </a:prstGeom>
        <a:ln w="9525">
          <a:solidFill>
            <a:srgbClr val="000000"/>
          </a:solidFill>
          <a:prstDash val="solid"/>
        </a:ln>
      </xdr:spPr>
    </xdr:pic>
    <xdr:clientData/>
  </xdr:twoCellAnchor>
  <xdr:twoCellAnchor>
    <xdr:from>
      <xdr:col>8</xdr:col>
      <xdr:colOff>142875</xdr:colOff>
      <xdr:row>102</xdr:row>
      <xdr:rowOff>85725</xdr:rowOff>
    </xdr:from>
    <xdr:to>
      <xdr:col>8</xdr:col>
      <xdr:colOff>1474875</xdr:colOff>
      <xdr:row>102</xdr:row>
      <xdr:rowOff>1417725</xdr:rowOff>
    </xdr:to>
    <xdr:pic>
      <xdr:nvPicPr>
        <xdr:cNvPr id="568" name="Имя " descr="Descr "/>
        <xdr:cNvPicPr>
          <a:picLocks noChangeAspect="1"/>
        </xdr:cNvPicPr>
      </xdr:nvPicPr>
      <xdr:blipFill>
        <a:blip xmlns:r="http://schemas.openxmlformats.org/officeDocument/2006/relationships" r:embed="rId159"/>
        <a:stretch>
          <a:fillRect/>
        </a:stretch>
      </xdr:blipFill>
      <xdr:spPr>
        <a:xfrm>
          <a:off x="6010275" y="44205525"/>
          <a:ext cx="1332000" cy="1332000"/>
        </a:xfrm>
        <a:prstGeom prst="rect">
          <a:avLst/>
        </a:prstGeom>
        <a:ln w="9525">
          <a:solidFill>
            <a:srgbClr val="000000"/>
          </a:solidFill>
          <a:prstDash val="solid"/>
        </a:ln>
      </xdr:spPr>
    </xdr:pic>
    <xdr:clientData/>
  </xdr:twoCellAnchor>
  <xdr:twoCellAnchor>
    <xdr:from>
      <xdr:col>8</xdr:col>
      <xdr:colOff>142875</xdr:colOff>
      <xdr:row>103</xdr:row>
      <xdr:rowOff>85725</xdr:rowOff>
    </xdr:from>
    <xdr:to>
      <xdr:col>8</xdr:col>
      <xdr:colOff>1474875</xdr:colOff>
      <xdr:row>103</xdr:row>
      <xdr:rowOff>1417725</xdr:rowOff>
    </xdr:to>
    <xdr:pic>
      <xdr:nvPicPr>
        <xdr:cNvPr id="569" name="Имя " descr="Descr "/>
        <xdr:cNvPicPr>
          <a:picLocks noChangeAspect="1"/>
        </xdr:cNvPicPr>
      </xdr:nvPicPr>
      <xdr:blipFill>
        <a:blip xmlns:r="http://schemas.openxmlformats.org/officeDocument/2006/relationships" r:embed="rId160"/>
        <a:stretch>
          <a:fillRect/>
        </a:stretch>
      </xdr:blipFill>
      <xdr:spPr>
        <a:xfrm>
          <a:off x="6010275" y="45805725"/>
          <a:ext cx="1332000" cy="1332000"/>
        </a:xfrm>
        <a:prstGeom prst="rect">
          <a:avLst/>
        </a:prstGeom>
        <a:ln w="9525">
          <a:solidFill>
            <a:srgbClr val="000000"/>
          </a:solidFill>
          <a:prstDash val="solid"/>
        </a:ln>
      </xdr:spPr>
    </xdr:pic>
    <xdr:clientData/>
  </xdr:twoCellAnchor>
  <xdr:twoCellAnchor>
    <xdr:from>
      <xdr:col>8</xdr:col>
      <xdr:colOff>142875</xdr:colOff>
      <xdr:row>104</xdr:row>
      <xdr:rowOff>85725</xdr:rowOff>
    </xdr:from>
    <xdr:to>
      <xdr:col>8</xdr:col>
      <xdr:colOff>1474875</xdr:colOff>
      <xdr:row>104</xdr:row>
      <xdr:rowOff>1417725</xdr:rowOff>
    </xdr:to>
    <xdr:pic>
      <xdr:nvPicPr>
        <xdr:cNvPr id="570" name="Имя " descr="Descr "/>
        <xdr:cNvPicPr>
          <a:picLocks noChangeAspect="1"/>
        </xdr:cNvPicPr>
      </xdr:nvPicPr>
      <xdr:blipFill>
        <a:blip xmlns:r="http://schemas.openxmlformats.org/officeDocument/2006/relationships" r:embed="rId161"/>
        <a:stretch>
          <a:fillRect/>
        </a:stretch>
      </xdr:blipFill>
      <xdr:spPr>
        <a:xfrm>
          <a:off x="6010275" y="47405925"/>
          <a:ext cx="1332000" cy="1332000"/>
        </a:xfrm>
        <a:prstGeom prst="rect">
          <a:avLst/>
        </a:prstGeom>
        <a:ln w="9525">
          <a:solidFill>
            <a:srgbClr val="000000"/>
          </a:solidFill>
          <a:prstDash val="solid"/>
        </a:ln>
      </xdr:spPr>
    </xdr:pic>
    <xdr:clientData/>
  </xdr:twoCellAnchor>
  <xdr:twoCellAnchor>
    <xdr:from>
      <xdr:col>8</xdr:col>
      <xdr:colOff>142875</xdr:colOff>
      <xdr:row>105</xdr:row>
      <xdr:rowOff>85725</xdr:rowOff>
    </xdr:from>
    <xdr:to>
      <xdr:col>8</xdr:col>
      <xdr:colOff>1474875</xdr:colOff>
      <xdr:row>105</xdr:row>
      <xdr:rowOff>1417725</xdr:rowOff>
    </xdr:to>
    <xdr:pic>
      <xdr:nvPicPr>
        <xdr:cNvPr id="571" name="Имя " descr="Descr "/>
        <xdr:cNvPicPr>
          <a:picLocks noChangeAspect="1"/>
        </xdr:cNvPicPr>
      </xdr:nvPicPr>
      <xdr:blipFill>
        <a:blip xmlns:r="http://schemas.openxmlformats.org/officeDocument/2006/relationships" r:embed="rId162"/>
        <a:stretch>
          <a:fillRect/>
        </a:stretch>
      </xdr:blipFill>
      <xdr:spPr>
        <a:xfrm>
          <a:off x="6010275" y="49006125"/>
          <a:ext cx="1332000" cy="1332000"/>
        </a:xfrm>
        <a:prstGeom prst="rect">
          <a:avLst/>
        </a:prstGeom>
        <a:ln w="9525">
          <a:solidFill>
            <a:srgbClr val="000000"/>
          </a:solidFill>
          <a:prstDash val="solid"/>
        </a:ln>
      </xdr:spPr>
    </xdr:pic>
    <xdr:clientData/>
  </xdr:twoCellAnchor>
  <xdr:twoCellAnchor>
    <xdr:from>
      <xdr:col>8</xdr:col>
      <xdr:colOff>142875</xdr:colOff>
      <xdr:row>106</xdr:row>
      <xdr:rowOff>85725</xdr:rowOff>
    </xdr:from>
    <xdr:to>
      <xdr:col>8</xdr:col>
      <xdr:colOff>1474875</xdr:colOff>
      <xdr:row>106</xdr:row>
      <xdr:rowOff>1417725</xdr:rowOff>
    </xdr:to>
    <xdr:pic>
      <xdr:nvPicPr>
        <xdr:cNvPr id="572" name="Имя " descr="Descr "/>
        <xdr:cNvPicPr>
          <a:picLocks noChangeAspect="1"/>
        </xdr:cNvPicPr>
      </xdr:nvPicPr>
      <xdr:blipFill>
        <a:blip xmlns:r="http://schemas.openxmlformats.org/officeDocument/2006/relationships" r:embed="rId163"/>
        <a:stretch>
          <a:fillRect/>
        </a:stretch>
      </xdr:blipFill>
      <xdr:spPr>
        <a:xfrm>
          <a:off x="6010275" y="50606325"/>
          <a:ext cx="1332000" cy="1332000"/>
        </a:xfrm>
        <a:prstGeom prst="rect">
          <a:avLst/>
        </a:prstGeom>
        <a:ln w="9525">
          <a:solidFill>
            <a:srgbClr val="000000"/>
          </a:solidFill>
          <a:prstDash val="solid"/>
        </a:ln>
      </xdr:spPr>
    </xdr:pic>
    <xdr:clientData/>
  </xdr:twoCellAnchor>
  <xdr:twoCellAnchor>
    <xdr:from>
      <xdr:col>8</xdr:col>
      <xdr:colOff>142875</xdr:colOff>
      <xdr:row>107</xdr:row>
      <xdr:rowOff>85725</xdr:rowOff>
    </xdr:from>
    <xdr:to>
      <xdr:col>8</xdr:col>
      <xdr:colOff>1474875</xdr:colOff>
      <xdr:row>107</xdr:row>
      <xdr:rowOff>1417725</xdr:rowOff>
    </xdr:to>
    <xdr:pic>
      <xdr:nvPicPr>
        <xdr:cNvPr id="573" name="Имя " descr="Descr "/>
        <xdr:cNvPicPr>
          <a:picLocks noChangeAspect="1"/>
        </xdr:cNvPicPr>
      </xdr:nvPicPr>
      <xdr:blipFill>
        <a:blip xmlns:r="http://schemas.openxmlformats.org/officeDocument/2006/relationships" r:embed="rId164"/>
        <a:stretch>
          <a:fillRect/>
        </a:stretch>
      </xdr:blipFill>
      <xdr:spPr>
        <a:xfrm>
          <a:off x="6010275" y="52206525"/>
          <a:ext cx="1332000" cy="1332000"/>
        </a:xfrm>
        <a:prstGeom prst="rect">
          <a:avLst/>
        </a:prstGeom>
        <a:ln w="9525">
          <a:solidFill>
            <a:srgbClr val="000000"/>
          </a:solidFill>
          <a:prstDash val="solid"/>
        </a:ln>
      </xdr:spPr>
    </xdr:pic>
    <xdr:clientData/>
  </xdr:twoCellAnchor>
  <xdr:twoCellAnchor>
    <xdr:from>
      <xdr:col>8</xdr:col>
      <xdr:colOff>142875</xdr:colOff>
      <xdr:row>108</xdr:row>
      <xdr:rowOff>85725</xdr:rowOff>
    </xdr:from>
    <xdr:to>
      <xdr:col>8</xdr:col>
      <xdr:colOff>1474875</xdr:colOff>
      <xdr:row>108</xdr:row>
      <xdr:rowOff>1417725</xdr:rowOff>
    </xdr:to>
    <xdr:pic>
      <xdr:nvPicPr>
        <xdr:cNvPr id="574" name="Имя " descr="Descr "/>
        <xdr:cNvPicPr>
          <a:picLocks noChangeAspect="1"/>
        </xdr:cNvPicPr>
      </xdr:nvPicPr>
      <xdr:blipFill>
        <a:blip xmlns:r="http://schemas.openxmlformats.org/officeDocument/2006/relationships" r:embed="rId165"/>
        <a:stretch>
          <a:fillRect/>
        </a:stretch>
      </xdr:blipFill>
      <xdr:spPr>
        <a:xfrm>
          <a:off x="6010275" y="53806725"/>
          <a:ext cx="1332000" cy="1332000"/>
        </a:xfrm>
        <a:prstGeom prst="rect">
          <a:avLst/>
        </a:prstGeom>
        <a:ln w="9525">
          <a:solidFill>
            <a:srgbClr val="000000"/>
          </a:solidFill>
          <a:prstDash val="solid"/>
        </a:ln>
      </xdr:spPr>
    </xdr:pic>
    <xdr:clientData/>
  </xdr:twoCellAnchor>
  <xdr:twoCellAnchor>
    <xdr:from>
      <xdr:col>8</xdr:col>
      <xdr:colOff>142875</xdr:colOff>
      <xdr:row>109</xdr:row>
      <xdr:rowOff>85725</xdr:rowOff>
    </xdr:from>
    <xdr:to>
      <xdr:col>8</xdr:col>
      <xdr:colOff>1474875</xdr:colOff>
      <xdr:row>109</xdr:row>
      <xdr:rowOff>1417725</xdr:rowOff>
    </xdr:to>
    <xdr:pic>
      <xdr:nvPicPr>
        <xdr:cNvPr id="575" name="Имя " descr="Descr "/>
        <xdr:cNvPicPr>
          <a:picLocks noChangeAspect="1"/>
        </xdr:cNvPicPr>
      </xdr:nvPicPr>
      <xdr:blipFill>
        <a:blip xmlns:r="http://schemas.openxmlformats.org/officeDocument/2006/relationships" r:embed="rId166"/>
        <a:stretch>
          <a:fillRect/>
        </a:stretch>
      </xdr:blipFill>
      <xdr:spPr>
        <a:xfrm>
          <a:off x="6010275" y="55406925"/>
          <a:ext cx="1332000" cy="1332000"/>
        </a:xfrm>
        <a:prstGeom prst="rect">
          <a:avLst/>
        </a:prstGeom>
        <a:ln w="9525">
          <a:solidFill>
            <a:srgbClr val="000000"/>
          </a:solidFill>
          <a:prstDash val="solid"/>
        </a:ln>
      </xdr:spPr>
    </xdr:pic>
    <xdr:clientData/>
  </xdr:twoCellAnchor>
  <xdr:twoCellAnchor>
    <xdr:from>
      <xdr:col>8</xdr:col>
      <xdr:colOff>142875</xdr:colOff>
      <xdr:row>110</xdr:row>
      <xdr:rowOff>85725</xdr:rowOff>
    </xdr:from>
    <xdr:to>
      <xdr:col>8</xdr:col>
      <xdr:colOff>1474875</xdr:colOff>
      <xdr:row>110</xdr:row>
      <xdr:rowOff>1417725</xdr:rowOff>
    </xdr:to>
    <xdr:pic>
      <xdr:nvPicPr>
        <xdr:cNvPr id="576" name="Имя " descr="Descr "/>
        <xdr:cNvPicPr>
          <a:picLocks noChangeAspect="1"/>
        </xdr:cNvPicPr>
      </xdr:nvPicPr>
      <xdr:blipFill>
        <a:blip xmlns:r="http://schemas.openxmlformats.org/officeDocument/2006/relationships" r:embed="rId167"/>
        <a:stretch>
          <a:fillRect/>
        </a:stretch>
      </xdr:blipFill>
      <xdr:spPr>
        <a:xfrm>
          <a:off x="6010275" y="57007125"/>
          <a:ext cx="1332000" cy="1332000"/>
        </a:xfrm>
        <a:prstGeom prst="rect">
          <a:avLst/>
        </a:prstGeom>
        <a:ln w="9525">
          <a:solidFill>
            <a:srgbClr val="000000"/>
          </a:solidFill>
          <a:prstDash val="solid"/>
        </a:ln>
      </xdr:spPr>
    </xdr:pic>
    <xdr:clientData/>
  </xdr:twoCellAnchor>
  <xdr:twoCellAnchor>
    <xdr:from>
      <xdr:col>8</xdr:col>
      <xdr:colOff>142875</xdr:colOff>
      <xdr:row>111</xdr:row>
      <xdr:rowOff>85725</xdr:rowOff>
    </xdr:from>
    <xdr:to>
      <xdr:col>8</xdr:col>
      <xdr:colOff>1474875</xdr:colOff>
      <xdr:row>111</xdr:row>
      <xdr:rowOff>1417725</xdr:rowOff>
    </xdr:to>
    <xdr:pic>
      <xdr:nvPicPr>
        <xdr:cNvPr id="577" name="Имя " descr="Descr "/>
        <xdr:cNvPicPr>
          <a:picLocks noChangeAspect="1"/>
        </xdr:cNvPicPr>
      </xdr:nvPicPr>
      <xdr:blipFill>
        <a:blip xmlns:r="http://schemas.openxmlformats.org/officeDocument/2006/relationships" r:embed="rId168"/>
        <a:stretch>
          <a:fillRect/>
        </a:stretch>
      </xdr:blipFill>
      <xdr:spPr>
        <a:xfrm>
          <a:off x="6010275" y="58607325"/>
          <a:ext cx="1332000" cy="1332000"/>
        </a:xfrm>
        <a:prstGeom prst="rect">
          <a:avLst/>
        </a:prstGeom>
        <a:ln w="9525">
          <a:solidFill>
            <a:srgbClr val="000000"/>
          </a:solidFill>
          <a:prstDash val="solid"/>
        </a:ln>
      </xdr:spPr>
    </xdr:pic>
    <xdr:clientData/>
  </xdr:twoCellAnchor>
  <xdr:twoCellAnchor>
    <xdr:from>
      <xdr:col>8</xdr:col>
      <xdr:colOff>142875</xdr:colOff>
      <xdr:row>129</xdr:row>
      <xdr:rowOff>85725</xdr:rowOff>
    </xdr:from>
    <xdr:to>
      <xdr:col>8</xdr:col>
      <xdr:colOff>1474875</xdr:colOff>
      <xdr:row>129</xdr:row>
      <xdr:rowOff>1417725</xdr:rowOff>
    </xdr:to>
    <xdr:pic>
      <xdr:nvPicPr>
        <xdr:cNvPr id="578" name="Имя " descr="Descr "/>
        <xdr:cNvPicPr>
          <a:picLocks noChangeAspect="1"/>
        </xdr:cNvPicPr>
      </xdr:nvPicPr>
      <xdr:blipFill>
        <a:blip xmlns:r="http://schemas.openxmlformats.org/officeDocument/2006/relationships" r:embed="rId169"/>
        <a:stretch>
          <a:fillRect/>
        </a:stretch>
      </xdr:blipFill>
      <xdr:spPr>
        <a:xfrm>
          <a:off x="6010275" y="60207525"/>
          <a:ext cx="1332000" cy="1332000"/>
        </a:xfrm>
        <a:prstGeom prst="rect">
          <a:avLst/>
        </a:prstGeom>
        <a:ln w="9525">
          <a:solidFill>
            <a:srgbClr val="000000"/>
          </a:solidFill>
          <a:prstDash val="solid"/>
        </a:ln>
      </xdr:spPr>
    </xdr:pic>
    <xdr:clientData/>
  </xdr:twoCellAnchor>
  <xdr:twoCellAnchor>
    <xdr:from>
      <xdr:col>8</xdr:col>
      <xdr:colOff>142875</xdr:colOff>
      <xdr:row>139</xdr:row>
      <xdr:rowOff>85725</xdr:rowOff>
    </xdr:from>
    <xdr:to>
      <xdr:col>8</xdr:col>
      <xdr:colOff>1474875</xdr:colOff>
      <xdr:row>139</xdr:row>
      <xdr:rowOff>1417725</xdr:rowOff>
    </xdr:to>
    <xdr:pic>
      <xdr:nvPicPr>
        <xdr:cNvPr id="579" name="Имя " descr="Descr "/>
        <xdr:cNvPicPr>
          <a:picLocks noChangeAspect="1"/>
        </xdr:cNvPicPr>
      </xdr:nvPicPr>
      <xdr:blipFill>
        <a:blip xmlns:r="http://schemas.openxmlformats.org/officeDocument/2006/relationships" r:embed="rId170"/>
        <a:stretch>
          <a:fillRect/>
        </a:stretch>
      </xdr:blipFill>
      <xdr:spPr>
        <a:xfrm>
          <a:off x="6010275" y="61807725"/>
          <a:ext cx="1332000" cy="1332000"/>
        </a:xfrm>
        <a:prstGeom prst="rect">
          <a:avLst/>
        </a:prstGeom>
        <a:ln w="9525">
          <a:solidFill>
            <a:srgbClr val="000000"/>
          </a:solidFill>
          <a:prstDash val="solid"/>
        </a:ln>
      </xdr:spPr>
    </xdr:pic>
    <xdr:clientData/>
  </xdr:twoCellAnchor>
  <xdr:twoCellAnchor>
    <xdr:from>
      <xdr:col>8</xdr:col>
      <xdr:colOff>142875</xdr:colOff>
      <xdr:row>145</xdr:row>
      <xdr:rowOff>85725</xdr:rowOff>
    </xdr:from>
    <xdr:to>
      <xdr:col>8</xdr:col>
      <xdr:colOff>1474875</xdr:colOff>
      <xdr:row>145</xdr:row>
      <xdr:rowOff>1417725</xdr:rowOff>
    </xdr:to>
    <xdr:pic>
      <xdr:nvPicPr>
        <xdr:cNvPr id="580" name="Имя " descr="Descr "/>
        <xdr:cNvPicPr>
          <a:picLocks noChangeAspect="1"/>
        </xdr:cNvPicPr>
      </xdr:nvPicPr>
      <xdr:blipFill>
        <a:blip xmlns:r="http://schemas.openxmlformats.org/officeDocument/2006/relationships" r:embed="rId171"/>
        <a:stretch>
          <a:fillRect/>
        </a:stretch>
      </xdr:blipFill>
      <xdr:spPr>
        <a:xfrm>
          <a:off x="6010275" y="63407925"/>
          <a:ext cx="1332000" cy="1332000"/>
        </a:xfrm>
        <a:prstGeom prst="rect">
          <a:avLst/>
        </a:prstGeom>
        <a:ln w="9525">
          <a:solidFill>
            <a:srgbClr val="000000"/>
          </a:solidFill>
          <a:prstDash val="solid"/>
        </a:ln>
      </xdr:spPr>
    </xdr:pic>
    <xdr:clientData/>
  </xdr:twoCellAnchor>
  <xdr:twoCellAnchor>
    <xdr:from>
      <xdr:col>8</xdr:col>
      <xdr:colOff>142875</xdr:colOff>
      <xdr:row>157</xdr:row>
      <xdr:rowOff>85725</xdr:rowOff>
    </xdr:from>
    <xdr:to>
      <xdr:col>8</xdr:col>
      <xdr:colOff>1474875</xdr:colOff>
      <xdr:row>157</xdr:row>
      <xdr:rowOff>1417725</xdr:rowOff>
    </xdr:to>
    <xdr:pic>
      <xdr:nvPicPr>
        <xdr:cNvPr id="581" name="Имя " descr="Descr "/>
        <xdr:cNvPicPr>
          <a:picLocks noChangeAspect="1"/>
        </xdr:cNvPicPr>
      </xdr:nvPicPr>
      <xdr:blipFill>
        <a:blip xmlns:r="http://schemas.openxmlformats.org/officeDocument/2006/relationships" r:embed="rId172"/>
        <a:stretch>
          <a:fillRect/>
        </a:stretch>
      </xdr:blipFill>
      <xdr:spPr>
        <a:xfrm>
          <a:off x="6010275" y="65008125"/>
          <a:ext cx="1332000" cy="1332000"/>
        </a:xfrm>
        <a:prstGeom prst="rect">
          <a:avLst/>
        </a:prstGeom>
        <a:ln w="9525">
          <a:solidFill>
            <a:srgbClr val="000000"/>
          </a:solidFill>
          <a:prstDash val="solid"/>
        </a:ln>
      </xdr:spPr>
    </xdr:pic>
    <xdr:clientData/>
  </xdr:twoCellAnchor>
  <xdr:twoCellAnchor>
    <xdr:from>
      <xdr:col>8</xdr:col>
      <xdr:colOff>142875</xdr:colOff>
      <xdr:row>163</xdr:row>
      <xdr:rowOff>85725</xdr:rowOff>
    </xdr:from>
    <xdr:to>
      <xdr:col>8</xdr:col>
      <xdr:colOff>1474875</xdr:colOff>
      <xdr:row>163</xdr:row>
      <xdr:rowOff>1417725</xdr:rowOff>
    </xdr:to>
    <xdr:pic>
      <xdr:nvPicPr>
        <xdr:cNvPr id="582" name="Имя " descr="Descr "/>
        <xdr:cNvPicPr>
          <a:picLocks noChangeAspect="1"/>
        </xdr:cNvPicPr>
      </xdr:nvPicPr>
      <xdr:blipFill>
        <a:blip xmlns:r="http://schemas.openxmlformats.org/officeDocument/2006/relationships" r:embed="rId173"/>
        <a:stretch>
          <a:fillRect/>
        </a:stretch>
      </xdr:blipFill>
      <xdr:spPr>
        <a:xfrm>
          <a:off x="6010275" y="66608325"/>
          <a:ext cx="1332000" cy="1332000"/>
        </a:xfrm>
        <a:prstGeom prst="rect">
          <a:avLst/>
        </a:prstGeom>
        <a:ln w="9525">
          <a:solidFill>
            <a:srgbClr val="000000"/>
          </a:solidFill>
          <a:prstDash val="solid"/>
        </a:ln>
      </xdr:spPr>
    </xdr:pic>
    <xdr:clientData/>
  </xdr:twoCellAnchor>
  <xdr:twoCellAnchor>
    <xdr:from>
      <xdr:col>8</xdr:col>
      <xdr:colOff>142875</xdr:colOff>
      <xdr:row>173</xdr:row>
      <xdr:rowOff>85725</xdr:rowOff>
    </xdr:from>
    <xdr:to>
      <xdr:col>8</xdr:col>
      <xdr:colOff>1474875</xdr:colOff>
      <xdr:row>173</xdr:row>
      <xdr:rowOff>1417725</xdr:rowOff>
    </xdr:to>
    <xdr:pic>
      <xdr:nvPicPr>
        <xdr:cNvPr id="583" name="Имя " descr="Descr "/>
        <xdr:cNvPicPr>
          <a:picLocks noChangeAspect="1"/>
        </xdr:cNvPicPr>
      </xdr:nvPicPr>
      <xdr:blipFill>
        <a:blip xmlns:r="http://schemas.openxmlformats.org/officeDocument/2006/relationships" r:embed="rId174"/>
        <a:stretch>
          <a:fillRect/>
        </a:stretch>
      </xdr:blipFill>
      <xdr:spPr>
        <a:xfrm>
          <a:off x="6010275" y="68208525"/>
          <a:ext cx="1332000" cy="1332000"/>
        </a:xfrm>
        <a:prstGeom prst="rect">
          <a:avLst/>
        </a:prstGeom>
        <a:ln w="9525">
          <a:solidFill>
            <a:srgbClr val="000000"/>
          </a:solidFill>
          <a:prstDash val="solid"/>
        </a:ln>
      </xdr:spPr>
    </xdr:pic>
    <xdr:clientData/>
  </xdr:twoCellAnchor>
  <xdr:twoCellAnchor>
    <xdr:from>
      <xdr:col>8</xdr:col>
      <xdr:colOff>142875</xdr:colOff>
      <xdr:row>174</xdr:row>
      <xdr:rowOff>85725</xdr:rowOff>
    </xdr:from>
    <xdr:to>
      <xdr:col>8</xdr:col>
      <xdr:colOff>1474875</xdr:colOff>
      <xdr:row>174</xdr:row>
      <xdr:rowOff>1417725</xdr:rowOff>
    </xdr:to>
    <xdr:pic>
      <xdr:nvPicPr>
        <xdr:cNvPr id="584" name="Имя " descr="Descr "/>
        <xdr:cNvPicPr>
          <a:picLocks noChangeAspect="1"/>
        </xdr:cNvPicPr>
      </xdr:nvPicPr>
      <xdr:blipFill>
        <a:blip xmlns:r="http://schemas.openxmlformats.org/officeDocument/2006/relationships" r:embed="rId175"/>
        <a:stretch>
          <a:fillRect/>
        </a:stretch>
      </xdr:blipFill>
      <xdr:spPr>
        <a:xfrm>
          <a:off x="6010275" y="69808725"/>
          <a:ext cx="1332000" cy="1332000"/>
        </a:xfrm>
        <a:prstGeom prst="rect">
          <a:avLst/>
        </a:prstGeom>
        <a:ln w="9525">
          <a:solidFill>
            <a:srgbClr val="000000"/>
          </a:solidFill>
          <a:prstDash val="solid"/>
        </a:ln>
      </xdr:spPr>
    </xdr:pic>
    <xdr:clientData/>
  </xdr:twoCellAnchor>
  <xdr:twoCellAnchor>
    <xdr:from>
      <xdr:col>8</xdr:col>
      <xdr:colOff>142875</xdr:colOff>
      <xdr:row>176</xdr:row>
      <xdr:rowOff>85725</xdr:rowOff>
    </xdr:from>
    <xdr:to>
      <xdr:col>8</xdr:col>
      <xdr:colOff>1474875</xdr:colOff>
      <xdr:row>176</xdr:row>
      <xdr:rowOff>1417725</xdr:rowOff>
    </xdr:to>
    <xdr:pic>
      <xdr:nvPicPr>
        <xdr:cNvPr id="585" name="Имя " descr="Descr "/>
        <xdr:cNvPicPr>
          <a:picLocks noChangeAspect="1"/>
        </xdr:cNvPicPr>
      </xdr:nvPicPr>
      <xdr:blipFill>
        <a:blip xmlns:r="http://schemas.openxmlformats.org/officeDocument/2006/relationships" r:embed="rId176"/>
        <a:stretch>
          <a:fillRect/>
        </a:stretch>
      </xdr:blipFill>
      <xdr:spPr>
        <a:xfrm>
          <a:off x="6010275" y="71408925"/>
          <a:ext cx="1332000" cy="1332000"/>
        </a:xfrm>
        <a:prstGeom prst="rect">
          <a:avLst/>
        </a:prstGeom>
        <a:ln w="9525">
          <a:solidFill>
            <a:srgbClr val="000000"/>
          </a:solidFill>
          <a:prstDash val="solid"/>
        </a:ln>
      </xdr:spPr>
    </xdr:pic>
    <xdr:clientData/>
  </xdr:twoCellAnchor>
  <xdr:twoCellAnchor>
    <xdr:from>
      <xdr:col>8</xdr:col>
      <xdr:colOff>142875</xdr:colOff>
      <xdr:row>193</xdr:row>
      <xdr:rowOff>85725</xdr:rowOff>
    </xdr:from>
    <xdr:to>
      <xdr:col>8</xdr:col>
      <xdr:colOff>1474875</xdr:colOff>
      <xdr:row>193</xdr:row>
      <xdr:rowOff>1417725</xdr:rowOff>
    </xdr:to>
    <xdr:pic>
      <xdr:nvPicPr>
        <xdr:cNvPr id="586" name="Имя " descr="Descr "/>
        <xdr:cNvPicPr>
          <a:picLocks noChangeAspect="1"/>
        </xdr:cNvPicPr>
      </xdr:nvPicPr>
      <xdr:blipFill>
        <a:blip xmlns:r="http://schemas.openxmlformats.org/officeDocument/2006/relationships" r:embed="rId177"/>
        <a:stretch>
          <a:fillRect/>
        </a:stretch>
      </xdr:blipFill>
      <xdr:spPr>
        <a:xfrm>
          <a:off x="6010275" y="73009125"/>
          <a:ext cx="1332000" cy="1332000"/>
        </a:xfrm>
        <a:prstGeom prst="rect">
          <a:avLst/>
        </a:prstGeom>
        <a:ln w="9525">
          <a:solidFill>
            <a:srgbClr val="000000"/>
          </a:solidFill>
          <a:prstDash val="solid"/>
        </a:ln>
      </xdr:spPr>
    </xdr:pic>
    <xdr:clientData/>
  </xdr:twoCellAnchor>
  <xdr:twoCellAnchor>
    <xdr:from>
      <xdr:col>8</xdr:col>
      <xdr:colOff>142875</xdr:colOff>
      <xdr:row>194</xdr:row>
      <xdr:rowOff>85725</xdr:rowOff>
    </xdr:from>
    <xdr:to>
      <xdr:col>8</xdr:col>
      <xdr:colOff>1474875</xdr:colOff>
      <xdr:row>194</xdr:row>
      <xdr:rowOff>1417725</xdr:rowOff>
    </xdr:to>
    <xdr:pic>
      <xdr:nvPicPr>
        <xdr:cNvPr id="587" name="Имя " descr="Descr "/>
        <xdr:cNvPicPr>
          <a:picLocks noChangeAspect="1"/>
        </xdr:cNvPicPr>
      </xdr:nvPicPr>
      <xdr:blipFill>
        <a:blip xmlns:r="http://schemas.openxmlformats.org/officeDocument/2006/relationships" r:embed="rId178"/>
        <a:stretch>
          <a:fillRect/>
        </a:stretch>
      </xdr:blipFill>
      <xdr:spPr>
        <a:xfrm>
          <a:off x="6010275" y="74609325"/>
          <a:ext cx="1332000" cy="1332000"/>
        </a:xfrm>
        <a:prstGeom prst="rect">
          <a:avLst/>
        </a:prstGeom>
        <a:ln w="9525">
          <a:solidFill>
            <a:srgbClr val="000000"/>
          </a:solidFill>
          <a:prstDash val="solid"/>
        </a:ln>
      </xdr:spPr>
    </xdr:pic>
    <xdr:clientData/>
  </xdr:twoCellAnchor>
  <xdr:twoCellAnchor>
    <xdr:from>
      <xdr:col>8</xdr:col>
      <xdr:colOff>142875</xdr:colOff>
      <xdr:row>226</xdr:row>
      <xdr:rowOff>85725</xdr:rowOff>
    </xdr:from>
    <xdr:to>
      <xdr:col>8</xdr:col>
      <xdr:colOff>1474875</xdr:colOff>
      <xdr:row>226</xdr:row>
      <xdr:rowOff>1417725</xdr:rowOff>
    </xdr:to>
    <xdr:pic>
      <xdr:nvPicPr>
        <xdr:cNvPr id="588" name="Имя " descr="Descr "/>
        <xdr:cNvPicPr>
          <a:picLocks noChangeAspect="1"/>
        </xdr:cNvPicPr>
      </xdr:nvPicPr>
      <xdr:blipFill>
        <a:blip xmlns:r="http://schemas.openxmlformats.org/officeDocument/2006/relationships" r:embed="rId179"/>
        <a:stretch>
          <a:fillRect/>
        </a:stretch>
      </xdr:blipFill>
      <xdr:spPr>
        <a:xfrm>
          <a:off x="6010275" y="76209525"/>
          <a:ext cx="1332000" cy="1332000"/>
        </a:xfrm>
        <a:prstGeom prst="rect">
          <a:avLst/>
        </a:prstGeom>
        <a:ln w="9525">
          <a:solidFill>
            <a:srgbClr val="000000"/>
          </a:solidFill>
          <a:prstDash val="solid"/>
        </a:ln>
      </xdr:spPr>
    </xdr:pic>
    <xdr:clientData/>
  </xdr:twoCellAnchor>
  <xdr:twoCellAnchor>
    <xdr:from>
      <xdr:col>8</xdr:col>
      <xdr:colOff>142875</xdr:colOff>
      <xdr:row>229</xdr:row>
      <xdr:rowOff>85725</xdr:rowOff>
    </xdr:from>
    <xdr:to>
      <xdr:col>8</xdr:col>
      <xdr:colOff>1474875</xdr:colOff>
      <xdr:row>229</xdr:row>
      <xdr:rowOff>1417725</xdr:rowOff>
    </xdr:to>
    <xdr:pic>
      <xdr:nvPicPr>
        <xdr:cNvPr id="589" name="Имя " descr="Descr "/>
        <xdr:cNvPicPr>
          <a:picLocks noChangeAspect="1"/>
        </xdr:cNvPicPr>
      </xdr:nvPicPr>
      <xdr:blipFill>
        <a:blip xmlns:r="http://schemas.openxmlformats.org/officeDocument/2006/relationships" r:embed="rId180"/>
        <a:stretch>
          <a:fillRect/>
        </a:stretch>
      </xdr:blipFill>
      <xdr:spPr>
        <a:xfrm>
          <a:off x="6010275" y="77809725"/>
          <a:ext cx="1332000" cy="1332000"/>
        </a:xfrm>
        <a:prstGeom prst="rect">
          <a:avLst/>
        </a:prstGeom>
        <a:ln w="9525">
          <a:solidFill>
            <a:srgbClr val="000000"/>
          </a:solidFill>
          <a:prstDash val="solid"/>
        </a:ln>
      </xdr:spPr>
    </xdr:pic>
    <xdr:clientData/>
  </xdr:twoCellAnchor>
  <xdr:twoCellAnchor>
    <xdr:from>
      <xdr:col>8</xdr:col>
      <xdr:colOff>142875</xdr:colOff>
      <xdr:row>249</xdr:row>
      <xdr:rowOff>85725</xdr:rowOff>
    </xdr:from>
    <xdr:to>
      <xdr:col>8</xdr:col>
      <xdr:colOff>1474875</xdr:colOff>
      <xdr:row>249</xdr:row>
      <xdr:rowOff>1417725</xdr:rowOff>
    </xdr:to>
    <xdr:pic>
      <xdr:nvPicPr>
        <xdr:cNvPr id="590" name="Имя " descr="Descr "/>
        <xdr:cNvPicPr>
          <a:picLocks noChangeAspect="1"/>
        </xdr:cNvPicPr>
      </xdr:nvPicPr>
      <xdr:blipFill>
        <a:blip xmlns:r="http://schemas.openxmlformats.org/officeDocument/2006/relationships" r:embed="rId181"/>
        <a:stretch>
          <a:fillRect/>
        </a:stretch>
      </xdr:blipFill>
      <xdr:spPr>
        <a:xfrm>
          <a:off x="6010275" y="79409925"/>
          <a:ext cx="1332000" cy="1332000"/>
        </a:xfrm>
        <a:prstGeom prst="rect">
          <a:avLst/>
        </a:prstGeom>
        <a:ln w="9525">
          <a:solidFill>
            <a:srgbClr val="000000"/>
          </a:solidFill>
          <a:prstDash val="solid"/>
        </a:ln>
      </xdr:spPr>
    </xdr:pic>
    <xdr:clientData/>
  </xdr:twoCellAnchor>
  <xdr:twoCellAnchor>
    <xdr:from>
      <xdr:col>8</xdr:col>
      <xdr:colOff>142875</xdr:colOff>
      <xdr:row>291</xdr:row>
      <xdr:rowOff>85725</xdr:rowOff>
    </xdr:from>
    <xdr:to>
      <xdr:col>8</xdr:col>
      <xdr:colOff>1474875</xdr:colOff>
      <xdr:row>291</xdr:row>
      <xdr:rowOff>1417725</xdr:rowOff>
    </xdr:to>
    <xdr:pic>
      <xdr:nvPicPr>
        <xdr:cNvPr id="591" name="Имя " descr="Descr "/>
        <xdr:cNvPicPr>
          <a:picLocks noChangeAspect="1"/>
        </xdr:cNvPicPr>
      </xdr:nvPicPr>
      <xdr:blipFill>
        <a:blip xmlns:r="http://schemas.openxmlformats.org/officeDocument/2006/relationships" r:embed="rId182"/>
        <a:stretch>
          <a:fillRect/>
        </a:stretch>
      </xdr:blipFill>
      <xdr:spPr>
        <a:xfrm>
          <a:off x="6010275" y="81010125"/>
          <a:ext cx="1332000" cy="1332000"/>
        </a:xfrm>
        <a:prstGeom prst="rect">
          <a:avLst/>
        </a:prstGeom>
        <a:ln w="9525">
          <a:solidFill>
            <a:srgbClr val="000000"/>
          </a:solidFill>
          <a:prstDash val="solid"/>
        </a:ln>
      </xdr:spPr>
    </xdr:pic>
    <xdr:clientData/>
  </xdr:twoCellAnchor>
  <xdr:twoCellAnchor>
    <xdr:from>
      <xdr:col>8</xdr:col>
      <xdr:colOff>142875</xdr:colOff>
      <xdr:row>335</xdr:row>
      <xdr:rowOff>85725</xdr:rowOff>
    </xdr:from>
    <xdr:to>
      <xdr:col>8</xdr:col>
      <xdr:colOff>1474875</xdr:colOff>
      <xdr:row>335</xdr:row>
      <xdr:rowOff>1417725</xdr:rowOff>
    </xdr:to>
    <xdr:pic>
      <xdr:nvPicPr>
        <xdr:cNvPr id="592" name="Имя " descr="Descr "/>
        <xdr:cNvPicPr>
          <a:picLocks noChangeAspect="1"/>
        </xdr:cNvPicPr>
      </xdr:nvPicPr>
      <xdr:blipFill>
        <a:blip xmlns:r="http://schemas.openxmlformats.org/officeDocument/2006/relationships" r:embed="rId183"/>
        <a:stretch>
          <a:fillRect/>
        </a:stretch>
      </xdr:blipFill>
      <xdr:spPr>
        <a:xfrm>
          <a:off x="6010275" y="82610325"/>
          <a:ext cx="1332000" cy="1332000"/>
        </a:xfrm>
        <a:prstGeom prst="rect">
          <a:avLst/>
        </a:prstGeom>
        <a:ln w="9525">
          <a:solidFill>
            <a:srgbClr val="000000"/>
          </a:solidFill>
          <a:prstDash val="solid"/>
        </a:ln>
      </xdr:spPr>
    </xdr:pic>
    <xdr:clientData/>
  </xdr:twoCellAnchor>
  <xdr:twoCellAnchor>
    <xdr:from>
      <xdr:col>8</xdr:col>
      <xdr:colOff>142875</xdr:colOff>
      <xdr:row>348</xdr:row>
      <xdr:rowOff>85725</xdr:rowOff>
    </xdr:from>
    <xdr:to>
      <xdr:col>8</xdr:col>
      <xdr:colOff>1474875</xdr:colOff>
      <xdr:row>348</xdr:row>
      <xdr:rowOff>1417725</xdr:rowOff>
    </xdr:to>
    <xdr:pic>
      <xdr:nvPicPr>
        <xdr:cNvPr id="593" name="Имя " descr="Descr "/>
        <xdr:cNvPicPr>
          <a:picLocks noChangeAspect="1"/>
        </xdr:cNvPicPr>
      </xdr:nvPicPr>
      <xdr:blipFill>
        <a:blip xmlns:r="http://schemas.openxmlformats.org/officeDocument/2006/relationships" r:embed="rId184"/>
        <a:stretch>
          <a:fillRect/>
        </a:stretch>
      </xdr:blipFill>
      <xdr:spPr>
        <a:xfrm>
          <a:off x="6010275" y="84210525"/>
          <a:ext cx="1332000" cy="1332000"/>
        </a:xfrm>
        <a:prstGeom prst="rect">
          <a:avLst/>
        </a:prstGeom>
        <a:ln w="9525">
          <a:solidFill>
            <a:srgbClr val="000000"/>
          </a:solidFill>
          <a:prstDash val="solid"/>
        </a:ln>
      </xdr:spPr>
    </xdr:pic>
    <xdr:clientData/>
  </xdr:twoCellAnchor>
  <xdr:twoCellAnchor>
    <xdr:from>
      <xdr:col>8</xdr:col>
      <xdr:colOff>142875</xdr:colOff>
      <xdr:row>355</xdr:row>
      <xdr:rowOff>85725</xdr:rowOff>
    </xdr:from>
    <xdr:to>
      <xdr:col>8</xdr:col>
      <xdr:colOff>1474875</xdr:colOff>
      <xdr:row>355</xdr:row>
      <xdr:rowOff>1417725</xdr:rowOff>
    </xdr:to>
    <xdr:pic>
      <xdr:nvPicPr>
        <xdr:cNvPr id="594" name="Имя " descr="Descr "/>
        <xdr:cNvPicPr>
          <a:picLocks noChangeAspect="1"/>
        </xdr:cNvPicPr>
      </xdr:nvPicPr>
      <xdr:blipFill>
        <a:blip xmlns:r="http://schemas.openxmlformats.org/officeDocument/2006/relationships" r:embed="rId185"/>
        <a:stretch>
          <a:fillRect/>
        </a:stretch>
      </xdr:blipFill>
      <xdr:spPr>
        <a:xfrm>
          <a:off x="6010275" y="85810725"/>
          <a:ext cx="1332000" cy="1332000"/>
        </a:xfrm>
        <a:prstGeom prst="rect">
          <a:avLst/>
        </a:prstGeom>
        <a:ln w="9525">
          <a:solidFill>
            <a:srgbClr val="000000"/>
          </a:solidFill>
          <a:prstDash val="solid"/>
        </a:ln>
      </xdr:spPr>
    </xdr:pic>
    <xdr:clientData/>
  </xdr:twoCellAnchor>
  <xdr:twoCellAnchor>
    <xdr:from>
      <xdr:col>8</xdr:col>
      <xdr:colOff>142875</xdr:colOff>
      <xdr:row>429</xdr:row>
      <xdr:rowOff>85725</xdr:rowOff>
    </xdr:from>
    <xdr:to>
      <xdr:col>8</xdr:col>
      <xdr:colOff>1474875</xdr:colOff>
      <xdr:row>429</xdr:row>
      <xdr:rowOff>1417725</xdr:rowOff>
    </xdr:to>
    <xdr:pic>
      <xdr:nvPicPr>
        <xdr:cNvPr id="595" name="Имя " descr="Descr "/>
        <xdr:cNvPicPr>
          <a:picLocks noChangeAspect="1"/>
        </xdr:cNvPicPr>
      </xdr:nvPicPr>
      <xdr:blipFill>
        <a:blip xmlns:r="http://schemas.openxmlformats.org/officeDocument/2006/relationships" r:embed="rId186"/>
        <a:stretch>
          <a:fillRect/>
        </a:stretch>
      </xdr:blipFill>
      <xdr:spPr>
        <a:xfrm>
          <a:off x="6010275" y="87410925"/>
          <a:ext cx="1332000" cy="1332000"/>
        </a:xfrm>
        <a:prstGeom prst="rect">
          <a:avLst/>
        </a:prstGeom>
        <a:ln w="9525">
          <a:solidFill>
            <a:srgbClr val="000000"/>
          </a:solidFill>
          <a:prstDash val="solid"/>
        </a:ln>
      </xdr:spPr>
    </xdr:pic>
    <xdr:clientData/>
  </xdr:twoCellAnchor>
  <xdr:twoCellAnchor>
    <xdr:from>
      <xdr:col>8</xdr:col>
      <xdr:colOff>142875</xdr:colOff>
      <xdr:row>433</xdr:row>
      <xdr:rowOff>85725</xdr:rowOff>
    </xdr:from>
    <xdr:to>
      <xdr:col>8</xdr:col>
      <xdr:colOff>1474875</xdr:colOff>
      <xdr:row>433</xdr:row>
      <xdr:rowOff>1417725</xdr:rowOff>
    </xdr:to>
    <xdr:pic>
      <xdr:nvPicPr>
        <xdr:cNvPr id="596" name="Имя " descr="Descr "/>
        <xdr:cNvPicPr>
          <a:picLocks noChangeAspect="1"/>
        </xdr:cNvPicPr>
      </xdr:nvPicPr>
      <xdr:blipFill>
        <a:blip xmlns:r="http://schemas.openxmlformats.org/officeDocument/2006/relationships" r:embed="rId187"/>
        <a:stretch>
          <a:fillRect/>
        </a:stretch>
      </xdr:blipFill>
      <xdr:spPr>
        <a:xfrm>
          <a:off x="6010275" y="89011125"/>
          <a:ext cx="1332000" cy="1332000"/>
        </a:xfrm>
        <a:prstGeom prst="rect">
          <a:avLst/>
        </a:prstGeom>
        <a:ln w="9525">
          <a:solidFill>
            <a:srgbClr val="000000"/>
          </a:solidFill>
          <a:prstDash val="solid"/>
        </a:ln>
      </xdr:spPr>
    </xdr:pic>
    <xdr:clientData/>
  </xdr:twoCellAnchor>
  <xdr:twoCellAnchor>
    <xdr:from>
      <xdr:col>8</xdr:col>
      <xdr:colOff>142875</xdr:colOff>
      <xdr:row>436</xdr:row>
      <xdr:rowOff>85725</xdr:rowOff>
    </xdr:from>
    <xdr:to>
      <xdr:col>8</xdr:col>
      <xdr:colOff>1474875</xdr:colOff>
      <xdr:row>436</xdr:row>
      <xdr:rowOff>1417725</xdr:rowOff>
    </xdr:to>
    <xdr:pic>
      <xdr:nvPicPr>
        <xdr:cNvPr id="597" name="Имя " descr="Descr "/>
        <xdr:cNvPicPr>
          <a:picLocks noChangeAspect="1"/>
        </xdr:cNvPicPr>
      </xdr:nvPicPr>
      <xdr:blipFill>
        <a:blip xmlns:r="http://schemas.openxmlformats.org/officeDocument/2006/relationships" r:embed="rId188"/>
        <a:stretch>
          <a:fillRect/>
        </a:stretch>
      </xdr:blipFill>
      <xdr:spPr>
        <a:xfrm>
          <a:off x="6010275" y="90611325"/>
          <a:ext cx="1332000" cy="1332000"/>
        </a:xfrm>
        <a:prstGeom prst="rect">
          <a:avLst/>
        </a:prstGeom>
        <a:ln w="9525">
          <a:solidFill>
            <a:srgbClr val="000000"/>
          </a:solidFill>
          <a:prstDash val="solid"/>
        </a:ln>
      </xdr:spPr>
    </xdr:pic>
    <xdr:clientData/>
  </xdr:twoCellAnchor>
  <xdr:twoCellAnchor>
    <xdr:from>
      <xdr:col>8</xdr:col>
      <xdr:colOff>142875</xdr:colOff>
      <xdr:row>444</xdr:row>
      <xdr:rowOff>85725</xdr:rowOff>
    </xdr:from>
    <xdr:to>
      <xdr:col>8</xdr:col>
      <xdr:colOff>1474875</xdr:colOff>
      <xdr:row>444</xdr:row>
      <xdr:rowOff>1417725</xdr:rowOff>
    </xdr:to>
    <xdr:pic>
      <xdr:nvPicPr>
        <xdr:cNvPr id="598" name="Имя " descr="Descr "/>
        <xdr:cNvPicPr>
          <a:picLocks noChangeAspect="1"/>
        </xdr:cNvPicPr>
      </xdr:nvPicPr>
      <xdr:blipFill>
        <a:blip xmlns:r="http://schemas.openxmlformats.org/officeDocument/2006/relationships" r:embed="rId189"/>
        <a:stretch>
          <a:fillRect/>
        </a:stretch>
      </xdr:blipFill>
      <xdr:spPr>
        <a:xfrm>
          <a:off x="6010275" y="92211525"/>
          <a:ext cx="1332000" cy="1332000"/>
        </a:xfrm>
        <a:prstGeom prst="rect">
          <a:avLst/>
        </a:prstGeom>
        <a:ln w="9525">
          <a:solidFill>
            <a:srgbClr val="000000"/>
          </a:solidFill>
          <a:prstDash val="solid"/>
        </a:ln>
      </xdr:spPr>
    </xdr:pic>
    <xdr:clientData/>
  </xdr:twoCellAnchor>
  <xdr:twoCellAnchor>
    <xdr:from>
      <xdr:col>8</xdr:col>
      <xdr:colOff>142875</xdr:colOff>
      <xdr:row>445</xdr:row>
      <xdr:rowOff>85725</xdr:rowOff>
    </xdr:from>
    <xdr:to>
      <xdr:col>8</xdr:col>
      <xdr:colOff>1474875</xdr:colOff>
      <xdr:row>445</xdr:row>
      <xdr:rowOff>1417725</xdr:rowOff>
    </xdr:to>
    <xdr:pic>
      <xdr:nvPicPr>
        <xdr:cNvPr id="599" name="Имя " descr="Descr "/>
        <xdr:cNvPicPr>
          <a:picLocks noChangeAspect="1"/>
        </xdr:cNvPicPr>
      </xdr:nvPicPr>
      <xdr:blipFill>
        <a:blip xmlns:r="http://schemas.openxmlformats.org/officeDocument/2006/relationships" r:embed="rId190"/>
        <a:stretch>
          <a:fillRect/>
        </a:stretch>
      </xdr:blipFill>
      <xdr:spPr>
        <a:xfrm>
          <a:off x="6010275" y="93811725"/>
          <a:ext cx="1332000" cy="1332000"/>
        </a:xfrm>
        <a:prstGeom prst="rect">
          <a:avLst/>
        </a:prstGeom>
        <a:ln w="9525">
          <a:solidFill>
            <a:srgbClr val="000000"/>
          </a:solidFill>
          <a:prstDash val="solid"/>
        </a:ln>
      </xdr:spPr>
    </xdr:pic>
    <xdr:clientData/>
  </xdr:twoCellAnchor>
  <xdr:twoCellAnchor>
    <xdr:from>
      <xdr:col>8</xdr:col>
      <xdr:colOff>142875</xdr:colOff>
      <xdr:row>452</xdr:row>
      <xdr:rowOff>85725</xdr:rowOff>
    </xdr:from>
    <xdr:to>
      <xdr:col>8</xdr:col>
      <xdr:colOff>1474875</xdr:colOff>
      <xdr:row>452</xdr:row>
      <xdr:rowOff>1417725</xdr:rowOff>
    </xdr:to>
    <xdr:pic>
      <xdr:nvPicPr>
        <xdr:cNvPr id="600" name="Имя " descr="Descr "/>
        <xdr:cNvPicPr>
          <a:picLocks noChangeAspect="1"/>
        </xdr:cNvPicPr>
      </xdr:nvPicPr>
      <xdr:blipFill>
        <a:blip xmlns:r="http://schemas.openxmlformats.org/officeDocument/2006/relationships" r:embed="rId191"/>
        <a:stretch>
          <a:fillRect/>
        </a:stretch>
      </xdr:blipFill>
      <xdr:spPr>
        <a:xfrm>
          <a:off x="6010275" y="95411925"/>
          <a:ext cx="1332000" cy="1332000"/>
        </a:xfrm>
        <a:prstGeom prst="rect">
          <a:avLst/>
        </a:prstGeom>
        <a:ln w="9525">
          <a:solidFill>
            <a:srgbClr val="000000"/>
          </a:solidFill>
          <a:prstDash val="solid"/>
        </a:ln>
      </xdr:spPr>
    </xdr:pic>
    <xdr:clientData/>
  </xdr:twoCellAnchor>
  <xdr:twoCellAnchor>
    <xdr:from>
      <xdr:col>8</xdr:col>
      <xdr:colOff>142875</xdr:colOff>
      <xdr:row>469</xdr:row>
      <xdr:rowOff>85725</xdr:rowOff>
    </xdr:from>
    <xdr:to>
      <xdr:col>8</xdr:col>
      <xdr:colOff>1474875</xdr:colOff>
      <xdr:row>469</xdr:row>
      <xdr:rowOff>1417725</xdr:rowOff>
    </xdr:to>
    <xdr:pic>
      <xdr:nvPicPr>
        <xdr:cNvPr id="601" name="Имя " descr="Descr "/>
        <xdr:cNvPicPr>
          <a:picLocks noChangeAspect="1"/>
        </xdr:cNvPicPr>
      </xdr:nvPicPr>
      <xdr:blipFill>
        <a:blip xmlns:r="http://schemas.openxmlformats.org/officeDocument/2006/relationships" r:embed="rId192"/>
        <a:stretch>
          <a:fillRect/>
        </a:stretch>
      </xdr:blipFill>
      <xdr:spPr>
        <a:xfrm>
          <a:off x="6010275" y="97012125"/>
          <a:ext cx="1332000" cy="1332000"/>
        </a:xfrm>
        <a:prstGeom prst="rect">
          <a:avLst/>
        </a:prstGeom>
        <a:ln w="9525">
          <a:solidFill>
            <a:srgbClr val="000000"/>
          </a:solidFill>
          <a:prstDash val="solid"/>
        </a:ln>
      </xdr:spPr>
    </xdr:pic>
    <xdr:clientData/>
  </xdr:twoCellAnchor>
  <xdr:twoCellAnchor>
    <xdr:from>
      <xdr:col>8</xdr:col>
      <xdr:colOff>142875</xdr:colOff>
      <xdr:row>471</xdr:row>
      <xdr:rowOff>85725</xdr:rowOff>
    </xdr:from>
    <xdr:to>
      <xdr:col>8</xdr:col>
      <xdr:colOff>1474875</xdr:colOff>
      <xdr:row>471</xdr:row>
      <xdr:rowOff>1417725</xdr:rowOff>
    </xdr:to>
    <xdr:pic>
      <xdr:nvPicPr>
        <xdr:cNvPr id="602" name="Имя " descr="Descr "/>
        <xdr:cNvPicPr>
          <a:picLocks noChangeAspect="1"/>
        </xdr:cNvPicPr>
      </xdr:nvPicPr>
      <xdr:blipFill>
        <a:blip xmlns:r="http://schemas.openxmlformats.org/officeDocument/2006/relationships" r:embed="rId193"/>
        <a:stretch>
          <a:fillRect/>
        </a:stretch>
      </xdr:blipFill>
      <xdr:spPr>
        <a:xfrm>
          <a:off x="6010275" y="98612325"/>
          <a:ext cx="1332000" cy="1332000"/>
        </a:xfrm>
        <a:prstGeom prst="rect">
          <a:avLst/>
        </a:prstGeom>
        <a:ln w="9525">
          <a:solidFill>
            <a:srgbClr val="000000"/>
          </a:solidFill>
          <a:prstDash val="solid"/>
        </a:ln>
      </xdr:spPr>
    </xdr:pic>
    <xdr:clientData/>
  </xdr:twoCellAnchor>
  <xdr:twoCellAnchor>
    <xdr:from>
      <xdr:col>8</xdr:col>
      <xdr:colOff>142875</xdr:colOff>
      <xdr:row>473</xdr:row>
      <xdr:rowOff>85725</xdr:rowOff>
    </xdr:from>
    <xdr:to>
      <xdr:col>8</xdr:col>
      <xdr:colOff>1474875</xdr:colOff>
      <xdr:row>473</xdr:row>
      <xdr:rowOff>1417725</xdr:rowOff>
    </xdr:to>
    <xdr:pic>
      <xdr:nvPicPr>
        <xdr:cNvPr id="603" name="Имя " descr="Descr "/>
        <xdr:cNvPicPr>
          <a:picLocks noChangeAspect="1"/>
        </xdr:cNvPicPr>
      </xdr:nvPicPr>
      <xdr:blipFill>
        <a:blip xmlns:r="http://schemas.openxmlformats.org/officeDocument/2006/relationships" r:embed="rId194"/>
        <a:stretch>
          <a:fillRect/>
        </a:stretch>
      </xdr:blipFill>
      <xdr:spPr>
        <a:xfrm>
          <a:off x="6010275" y="100212525"/>
          <a:ext cx="1332000" cy="1332000"/>
        </a:xfrm>
        <a:prstGeom prst="rect">
          <a:avLst/>
        </a:prstGeom>
        <a:ln w="9525">
          <a:solidFill>
            <a:srgbClr val="000000"/>
          </a:solidFill>
          <a:prstDash val="solid"/>
        </a:ln>
      </xdr:spPr>
    </xdr:pic>
    <xdr:clientData/>
  </xdr:twoCellAnchor>
  <xdr:twoCellAnchor>
    <xdr:from>
      <xdr:col>8</xdr:col>
      <xdr:colOff>142875</xdr:colOff>
      <xdr:row>476</xdr:row>
      <xdr:rowOff>85725</xdr:rowOff>
    </xdr:from>
    <xdr:to>
      <xdr:col>8</xdr:col>
      <xdr:colOff>1474875</xdr:colOff>
      <xdr:row>476</xdr:row>
      <xdr:rowOff>1417725</xdr:rowOff>
    </xdr:to>
    <xdr:pic>
      <xdr:nvPicPr>
        <xdr:cNvPr id="604" name="Имя " descr="Descr "/>
        <xdr:cNvPicPr>
          <a:picLocks noChangeAspect="1"/>
        </xdr:cNvPicPr>
      </xdr:nvPicPr>
      <xdr:blipFill>
        <a:blip xmlns:r="http://schemas.openxmlformats.org/officeDocument/2006/relationships" r:embed="rId195"/>
        <a:stretch>
          <a:fillRect/>
        </a:stretch>
      </xdr:blipFill>
      <xdr:spPr>
        <a:xfrm>
          <a:off x="6010275" y="101812725"/>
          <a:ext cx="1332000" cy="1332000"/>
        </a:xfrm>
        <a:prstGeom prst="rect">
          <a:avLst/>
        </a:prstGeom>
        <a:ln w="9525">
          <a:solidFill>
            <a:srgbClr val="000000"/>
          </a:solidFill>
          <a:prstDash val="solid"/>
        </a:ln>
      </xdr:spPr>
    </xdr:pic>
    <xdr:clientData/>
  </xdr:twoCellAnchor>
  <xdr:twoCellAnchor>
    <xdr:from>
      <xdr:col>8</xdr:col>
      <xdr:colOff>142875</xdr:colOff>
      <xdr:row>481</xdr:row>
      <xdr:rowOff>85725</xdr:rowOff>
    </xdr:from>
    <xdr:to>
      <xdr:col>8</xdr:col>
      <xdr:colOff>1474875</xdr:colOff>
      <xdr:row>481</xdr:row>
      <xdr:rowOff>1417725</xdr:rowOff>
    </xdr:to>
    <xdr:pic>
      <xdr:nvPicPr>
        <xdr:cNvPr id="605" name="Имя " descr="Descr "/>
        <xdr:cNvPicPr>
          <a:picLocks noChangeAspect="1"/>
        </xdr:cNvPicPr>
      </xdr:nvPicPr>
      <xdr:blipFill>
        <a:blip xmlns:r="http://schemas.openxmlformats.org/officeDocument/2006/relationships" r:embed="rId196"/>
        <a:stretch>
          <a:fillRect/>
        </a:stretch>
      </xdr:blipFill>
      <xdr:spPr>
        <a:xfrm>
          <a:off x="6010275" y="103412925"/>
          <a:ext cx="1332000" cy="1332000"/>
        </a:xfrm>
        <a:prstGeom prst="rect">
          <a:avLst/>
        </a:prstGeom>
        <a:ln w="9525">
          <a:solidFill>
            <a:srgbClr val="000000"/>
          </a:solidFill>
          <a:prstDash val="solid"/>
        </a:ln>
      </xdr:spPr>
    </xdr:pic>
    <xdr:clientData/>
  </xdr:twoCellAnchor>
  <xdr:twoCellAnchor>
    <xdr:from>
      <xdr:col>8</xdr:col>
      <xdr:colOff>152400</xdr:colOff>
      <xdr:row>17</xdr:row>
      <xdr:rowOff>104775</xdr:rowOff>
    </xdr:from>
    <xdr:to>
      <xdr:col>8</xdr:col>
      <xdr:colOff>1484400</xdr:colOff>
      <xdr:row>17</xdr:row>
      <xdr:rowOff>1436775</xdr:rowOff>
    </xdr:to>
    <xdr:pic>
      <xdr:nvPicPr>
        <xdr:cNvPr id="606" name="Имя " descr="Descr "/>
        <xdr:cNvPicPr>
          <a:picLocks noChangeAspect="1"/>
        </xdr:cNvPicPr>
      </xdr:nvPicPr>
      <xdr:blipFill>
        <a:blip xmlns:r="http://schemas.openxmlformats.org/officeDocument/2006/relationships" r:embed="rId197"/>
        <a:stretch>
          <a:fillRect/>
        </a:stretch>
      </xdr:blipFill>
      <xdr:spPr>
        <a:xfrm>
          <a:off x="6019800" y="2619375"/>
          <a:ext cx="1332000" cy="1332000"/>
        </a:xfrm>
        <a:prstGeom prst="rect">
          <a:avLst/>
        </a:prstGeom>
        <a:ln w="9525">
          <a:solidFill>
            <a:srgbClr val="000000"/>
          </a:solidFill>
          <a:prstDash val="solid"/>
        </a:ln>
      </xdr:spPr>
    </xdr:pic>
    <xdr:clientData/>
  </xdr:twoCellAnchor>
  <xdr:twoCellAnchor>
    <xdr:from>
      <xdr:col>8</xdr:col>
      <xdr:colOff>152400</xdr:colOff>
      <xdr:row>19</xdr:row>
      <xdr:rowOff>104775</xdr:rowOff>
    </xdr:from>
    <xdr:to>
      <xdr:col>8</xdr:col>
      <xdr:colOff>1484400</xdr:colOff>
      <xdr:row>19</xdr:row>
      <xdr:rowOff>1436775</xdr:rowOff>
    </xdr:to>
    <xdr:pic>
      <xdr:nvPicPr>
        <xdr:cNvPr id="607" name="Имя " descr="Descr "/>
        <xdr:cNvPicPr>
          <a:picLocks noChangeAspect="1"/>
        </xdr:cNvPicPr>
      </xdr:nvPicPr>
      <xdr:blipFill>
        <a:blip xmlns:r="http://schemas.openxmlformats.org/officeDocument/2006/relationships" r:embed="rId198"/>
        <a:stretch>
          <a:fillRect/>
        </a:stretch>
      </xdr:blipFill>
      <xdr:spPr>
        <a:xfrm>
          <a:off x="6019800" y="4219575"/>
          <a:ext cx="1332000" cy="1332000"/>
        </a:xfrm>
        <a:prstGeom prst="rect">
          <a:avLst/>
        </a:prstGeom>
        <a:ln w="9525">
          <a:solidFill>
            <a:srgbClr val="000000"/>
          </a:solidFill>
          <a:prstDash val="solid"/>
        </a:ln>
      </xdr:spPr>
    </xdr:pic>
    <xdr:clientData/>
  </xdr:twoCellAnchor>
  <xdr:twoCellAnchor>
    <xdr:from>
      <xdr:col>8</xdr:col>
      <xdr:colOff>152400</xdr:colOff>
      <xdr:row>20</xdr:row>
      <xdr:rowOff>104775</xdr:rowOff>
    </xdr:from>
    <xdr:to>
      <xdr:col>8</xdr:col>
      <xdr:colOff>1484400</xdr:colOff>
      <xdr:row>20</xdr:row>
      <xdr:rowOff>1436775</xdr:rowOff>
    </xdr:to>
    <xdr:pic>
      <xdr:nvPicPr>
        <xdr:cNvPr id="608" name="Имя " descr="Descr "/>
        <xdr:cNvPicPr>
          <a:picLocks noChangeAspect="1"/>
        </xdr:cNvPicPr>
      </xdr:nvPicPr>
      <xdr:blipFill>
        <a:blip xmlns:r="http://schemas.openxmlformats.org/officeDocument/2006/relationships" r:embed="rId199"/>
        <a:stretch>
          <a:fillRect/>
        </a:stretch>
      </xdr:blipFill>
      <xdr:spPr>
        <a:xfrm>
          <a:off x="6019800" y="5819775"/>
          <a:ext cx="1332000" cy="1332000"/>
        </a:xfrm>
        <a:prstGeom prst="rect">
          <a:avLst/>
        </a:prstGeom>
        <a:ln w="9525">
          <a:solidFill>
            <a:srgbClr val="000000"/>
          </a:solidFill>
          <a:prstDash val="solid"/>
        </a:ln>
      </xdr:spPr>
    </xdr:pic>
    <xdr:clientData/>
  </xdr:twoCellAnchor>
  <xdr:twoCellAnchor>
    <xdr:from>
      <xdr:col>8</xdr:col>
      <xdr:colOff>152400</xdr:colOff>
      <xdr:row>32</xdr:row>
      <xdr:rowOff>104775</xdr:rowOff>
    </xdr:from>
    <xdr:to>
      <xdr:col>8</xdr:col>
      <xdr:colOff>1484400</xdr:colOff>
      <xdr:row>32</xdr:row>
      <xdr:rowOff>1436775</xdr:rowOff>
    </xdr:to>
    <xdr:pic>
      <xdr:nvPicPr>
        <xdr:cNvPr id="609" name="Имя " descr="Descr "/>
        <xdr:cNvPicPr>
          <a:picLocks noChangeAspect="1"/>
        </xdr:cNvPicPr>
      </xdr:nvPicPr>
      <xdr:blipFill>
        <a:blip xmlns:r="http://schemas.openxmlformats.org/officeDocument/2006/relationships" r:embed="rId200"/>
        <a:stretch>
          <a:fillRect/>
        </a:stretch>
      </xdr:blipFill>
      <xdr:spPr>
        <a:xfrm>
          <a:off x="6019800" y="7419975"/>
          <a:ext cx="1332000" cy="1332000"/>
        </a:xfrm>
        <a:prstGeom prst="rect">
          <a:avLst/>
        </a:prstGeom>
        <a:ln w="9525">
          <a:solidFill>
            <a:srgbClr val="000000"/>
          </a:solidFill>
          <a:prstDash val="solid"/>
        </a:ln>
      </xdr:spPr>
    </xdr:pic>
    <xdr:clientData/>
  </xdr:twoCellAnchor>
  <xdr:twoCellAnchor>
    <xdr:from>
      <xdr:col>8</xdr:col>
      <xdr:colOff>152400</xdr:colOff>
      <xdr:row>39</xdr:row>
      <xdr:rowOff>104775</xdr:rowOff>
    </xdr:from>
    <xdr:to>
      <xdr:col>8</xdr:col>
      <xdr:colOff>1484400</xdr:colOff>
      <xdr:row>39</xdr:row>
      <xdr:rowOff>1436775</xdr:rowOff>
    </xdr:to>
    <xdr:pic>
      <xdr:nvPicPr>
        <xdr:cNvPr id="610" name="Имя " descr="Descr "/>
        <xdr:cNvPicPr>
          <a:picLocks noChangeAspect="1"/>
        </xdr:cNvPicPr>
      </xdr:nvPicPr>
      <xdr:blipFill>
        <a:blip xmlns:r="http://schemas.openxmlformats.org/officeDocument/2006/relationships" r:embed="rId201"/>
        <a:stretch>
          <a:fillRect/>
        </a:stretch>
      </xdr:blipFill>
      <xdr:spPr>
        <a:xfrm>
          <a:off x="6019800" y="9020175"/>
          <a:ext cx="1332000" cy="1332000"/>
        </a:xfrm>
        <a:prstGeom prst="rect">
          <a:avLst/>
        </a:prstGeom>
        <a:ln w="9525">
          <a:solidFill>
            <a:srgbClr val="000000"/>
          </a:solidFill>
          <a:prstDash val="solid"/>
        </a:ln>
      </xdr:spPr>
    </xdr:pic>
    <xdr:clientData/>
  </xdr:twoCellAnchor>
  <xdr:twoCellAnchor>
    <xdr:from>
      <xdr:col>8</xdr:col>
      <xdr:colOff>152400</xdr:colOff>
      <xdr:row>40</xdr:row>
      <xdr:rowOff>104775</xdr:rowOff>
    </xdr:from>
    <xdr:to>
      <xdr:col>8</xdr:col>
      <xdr:colOff>1484400</xdr:colOff>
      <xdr:row>40</xdr:row>
      <xdr:rowOff>1436775</xdr:rowOff>
    </xdr:to>
    <xdr:pic>
      <xdr:nvPicPr>
        <xdr:cNvPr id="611" name="Имя " descr="Descr "/>
        <xdr:cNvPicPr>
          <a:picLocks noChangeAspect="1"/>
        </xdr:cNvPicPr>
      </xdr:nvPicPr>
      <xdr:blipFill>
        <a:blip xmlns:r="http://schemas.openxmlformats.org/officeDocument/2006/relationships" r:embed="rId202"/>
        <a:stretch>
          <a:fillRect/>
        </a:stretch>
      </xdr:blipFill>
      <xdr:spPr>
        <a:xfrm>
          <a:off x="6019800" y="10620375"/>
          <a:ext cx="1332000" cy="1332000"/>
        </a:xfrm>
        <a:prstGeom prst="rect">
          <a:avLst/>
        </a:prstGeom>
        <a:ln w="9525">
          <a:solidFill>
            <a:srgbClr val="000000"/>
          </a:solidFill>
          <a:prstDash val="solid"/>
        </a:ln>
      </xdr:spPr>
    </xdr:pic>
    <xdr:clientData/>
  </xdr:twoCellAnchor>
  <xdr:twoCellAnchor>
    <xdr:from>
      <xdr:col>8</xdr:col>
      <xdr:colOff>152400</xdr:colOff>
      <xdr:row>75</xdr:row>
      <xdr:rowOff>104775</xdr:rowOff>
    </xdr:from>
    <xdr:to>
      <xdr:col>8</xdr:col>
      <xdr:colOff>1484400</xdr:colOff>
      <xdr:row>75</xdr:row>
      <xdr:rowOff>1436775</xdr:rowOff>
    </xdr:to>
    <xdr:pic>
      <xdr:nvPicPr>
        <xdr:cNvPr id="612" name="Имя " descr="Descr "/>
        <xdr:cNvPicPr>
          <a:picLocks noChangeAspect="1"/>
        </xdr:cNvPicPr>
      </xdr:nvPicPr>
      <xdr:blipFill>
        <a:blip xmlns:r="http://schemas.openxmlformats.org/officeDocument/2006/relationships" r:embed="rId203"/>
        <a:stretch>
          <a:fillRect/>
        </a:stretch>
      </xdr:blipFill>
      <xdr:spPr>
        <a:xfrm>
          <a:off x="6019800" y="12220575"/>
          <a:ext cx="1332000" cy="1332000"/>
        </a:xfrm>
        <a:prstGeom prst="rect">
          <a:avLst/>
        </a:prstGeom>
        <a:ln w="9525">
          <a:solidFill>
            <a:srgbClr val="000000"/>
          </a:solidFill>
          <a:prstDash val="solid"/>
        </a:ln>
      </xdr:spPr>
    </xdr:pic>
    <xdr:clientData/>
  </xdr:twoCellAnchor>
  <xdr:twoCellAnchor>
    <xdr:from>
      <xdr:col>8</xdr:col>
      <xdr:colOff>152400</xdr:colOff>
      <xdr:row>81</xdr:row>
      <xdr:rowOff>104775</xdr:rowOff>
    </xdr:from>
    <xdr:to>
      <xdr:col>8</xdr:col>
      <xdr:colOff>1484400</xdr:colOff>
      <xdr:row>81</xdr:row>
      <xdr:rowOff>1436775</xdr:rowOff>
    </xdr:to>
    <xdr:pic>
      <xdr:nvPicPr>
        <xdr:cNvPr id="613" name="Имя " descr="Descr "/>
        <xdr:cNvPicPr>
          <a:picLocks noChangeAspect="1"/>
        </xdr:cNvPicPr>
      </xdr:nvPicPr>
      <xdr:blipFill>
        <a:blip xmlns:r="http://schemas.openxmlformats.org/officeDocument/2006/relationships" r:embed="rId204"/>
        <a:stretch>
          <a:fillRect/>
        </a:stretch>
      </xdr:blipFill>
      <xdr:spPr>
        <a:xfrm>
          <a:off x="6019800" y="13820775"/>
          <a:ext cx="1332000" cy="1332000"/>
        </a:xfrm>
        <a:prstGeom prst="rect">
          <a:avLst/>
        </a:prstGeom>
        <a:ln w="9525">
          <a:solidFill>
            <a:srgbClr val="000000"/>
          </a:solidFill>
          <a:prstDash val="solid"/>
        </a:ln>
      </xdr:spPr>
    </xdr:pic>
    <xdr:clientData/>
  </xdr:twoCellAnchor>
  <xdr:twoCellAnchor>
    <xdr:from>
      <xdr:col>8</xdr:col>
      <xdr:colOff>152400</xdr:colOff>
      <xdr:row>118</xdr:row>
      <xdr:rowOff>104775</xdr:rowOff>
    </xdr:from>
    <xdr:to>
      <xdr:col>8</xdr:col>
      <xdr:colOff>1484400</xdr:colOff>
      <xdr:row>118</xdr:row>
      <xdr:rowOff>1436775</xdr:rowOff>
    </xdr:to>
    <xdr:pic>
      <xdr:nvPicPr>
        <xdr:cNvPr id="614" name="Имя " descr="Descr "/>
        <xdr:cNvPicPr>
          <a:picLocks noChangeAspect="1"/>
        </xdr:cNvPicPr>
      </xdr:nvPicPr>
      <xdr:blipFill>
        <a:blip xmlns:r="http://schemas.openxmlformats.org/officeDocument/2006/relationships" r:embed="rId205"/>
        <a:stretch>
          <a:fillRect/>
        </a:stretch>
      </xdr:blipFill>
      <xdr:spPr>
        <a:xfrm>
          <a:off x="6019800" y="15420975"/>
          <a:ext cx="1332000" cy="1332000"/>
        </a:xfrm>
        <a:prstGeom prst="rect">
          <a:avLst/>
        </a:prstGeom>
        <a:ln w="9525">
          <a:solidFill>
            <a:srgbClr val="000000"/>
          </a:solidFill>
          <a:prstDash val="solid"/>
        </a:ln>
      </xdr:spPr>
    </xdr:pic>
    <xdr:clientData/>
  </xdr:twoCellAnchor>
  <xdr:twoCellAnchor>
    <xdr:from>
      <xdr:col>8</xdr:col>
      <xdr:colOff>152400</xdr:colOff>
      <xdr:row>122</xdr:row>
      <xdr:rowOff>104775</xdr:rowOff>
    </xdr:from>
    <xdr:to>
      <xdr:col>8</xdr:col>
      <xdr:colOff>1484400</xdr:colOff>
      <xdr:row>122</xdr:row>
      <xdr:rowOff>1436775</xdr:rowOff>
    </xdr:to>
    <xdr:pic>
      <xdr:nvPicPr>
        <xdr:cNvPr id="615" name="Имя " descr="Descr "/>
        <xdr:cNvPicPr>
          <a:picLocks noChangeAspect="1"/>
        </xdr:cNvPicPr>
      </xdr:nvPicPr>
      <xdr:blipFill>
        <a:blip xmlns:r="http://schemas.openxmlformats.org/officeDocument/2006/relationships" r:embed="rId206"/>
        <a:stretch>
          <a:fillRect/>
        </a:stretch>
      </xdr:blipFill>
      <xdr:spPr>
        <a:xfrm>
          <a:off x="6019800" y="17021175"/>
          <a:ext cx="1332000" cy="1332000"/>
        </a:xfrm>
        <a:prstGeom prst="rect">
          <a:avLst/>
        </a:prstGeom>
        <a:ln w="9525">
          <a:solidFill>
            <a:srgbClr val="000000"/>
          </a:solidFill>
          <a:prstDash val="solid"/>
        </a:ln>
      </xdr:spPr>
    </xdr:pic>
    <xdr:clientData/>
  </xdr:twoCellAnchor>
  <xdr:twoCellAnchor>
    <xdr:from>
      <xdr:col>8</xdr:col>
      <xdr:colOff>152400</xdr:colOff>
      <xdr:row>124</xdr:row>
      <xdr:rowOff>104775</xdr:rowOff>
    </xdr:from>
    <xdr:to>
      <xdr:col>8</xdr:col>
      <xdr:colOff>1484400</xdr:colOff>
      <xdr:row>124</xdr:row>
      <xdr:rowOff>1436775</xdr:rowOff>
    </xdr:to>
    <xdr:pic>
      <xdr:nvPicPr>
        <xdr:cNvPr id="616" name="Имя " descr="Descr "/>
        <xdr:cNvPicPr>
          <a:picLocks noChangeAspect="1"/>
        </xdr:cNvPicPr>
      </xdr:nvPicPr>
      <xdr:blipFill>
        <a:blip xmlns:r="http://schemas.openxmlformats.org/officeDocument/2006/relationships" r:embed="rId207"/>
        <a:stretch>
          <a:fillRect/>
        </a:stretch>
      </xdr:blipFill>
      <xdr:spPr>
        <a:xfrm>
          <a:off x="6019800" y="18621375"/>
          <a:ext cx="1332000" cy="1332000"/>
        </a:xfrm>
        <a:prstGeom prst="rect">
          <a:avLst/>
        </a:prstGeom>
        <a:ln w="9525">
          <a:solidFill>
            <a:srgbClr val="000000"/>
          </a:solidFill>
          <a:prstDash val="solid"/>
        </a:ln>
      </xdr:spPr>
    </xdr:pic>
    <xdr:clientData/>
  </xdr:twoCellAnchor>
  <xdr:twoCellAnchor>
    <xdr:from>
      <xdr:col>8</xdr:col>
      <xdr:colOff>152400</xdr:colOff>
      <xdr:row>127</xdr:row>
      <xdr:rowOff>104775</xdr:rowOff>
    </xdr:from>
    <xdr:to>
      <xdr:col>8</xdr:col>
      <xdr:colOff>1484400</xdr:colOff>
      <xdr:row>127</xdr:row>
      <xdr:rowOff>1436775</xdr:rowOff>
    </xdr:to>
    <xdr:pic>
      <xdr:nvPicPr>
        <xdr:cNvPr id="617" name="Имя " descr="Descr "/>
        <xdr:cNvPicPr>
          <a:picLocks noChangeAspect="1"/>
        </xdr:cNvPicPr>
      </xdr:nvPicPr>
      <xdr:blipFill>
        <a:blip xmlns:r="http://schemas.openxmlformats.org/officeDocument/2006/relationships" r:embed="rId208"/>
        <a:stretch>
          <a:fillRect/>
        </a:stretch>
      </xdr:blipFill>
      <xdr:spPr>
        <a:xfrm>
          <a:off x="6019800" y="20221575"/>
          <a:ext cx="1332000" cy="1332000"/>
        </a:xfrm>
        <a:prstGeom prst="rect">
          <a:avLst/>
        </a:prstGeom>
        <a:ln w="9525">
          <a:solidFill>
            <a:srgbClr val="000000"/>
          </a:solidFill>
          <a:prstDash val="solid"/>
        </a:ln>
      </xdr:spPr>
    </xdr:pic>
    <xdr:clientData/>
  </xdr:twoCellAnchor>
  <xdr:twoCellAnchor>
    <xdr:from>
      <xdr:col>8</xdr:col>
      <xdr:colOff>152400</xdr:colOff>
      <xdr:row>137</xdr:row>
      <xdr:rowOff>104775</xdr:rowOff>
    </xdr:from>
    <xdr:to>
      <xdr:col>8</xdr:col>
      <xdr:colOff>1484400</xdr:colOff>
      <xdr:row>137</xdr:row>
      <xdr:rowOff>1436775</xdr:rowOff>
    </xdr:to>
    <xdr:pic>
      <xdr:nvPicPr>
        <xdr:cNvPr id="618" name="Имя " descr="Descr "/>
        <xdr:cNvPicPr>
          <a:picLocks noChangeAspect="1"/>
        </xdr:cNvPicPr>
      </xdr:nvPicPr>
      <xdr:blipFill>
        <a:blip xmlns:r="http://schemas.openxmlformats.org/officeDocument/2006/relationships" r:embed="rId209"/>
        <a:stretch>
          <a:fillRect/>
        </a:stretch>
      </xdr:blipFill>
      <xdr:spPr>
        <a:xfrm>
          <a:off x="6019800" y="21821775"/>
          <a:ext cx="1332000" cy="1332000"/>
        </a:xfrm>
        <a:prstGeom prst="rect">
          <a:avLst/>
        </a:prstGeom>
        <a:ln w="9525">
          <a:solidFill>
            <a:srgbClr val="000000"/>
          </a:solidFill>
          <a:prstDash val="solid"/>
        </a:ln>
      </xdr:spPr>
    </xdr:pic>
    <xdr:clientData/>
  </xdr:twoCellAnchor>
  <xdr:twoCellAnchor>
    <xdr:from>
      <xdr:col>8</xdr:col>
      <xdr:colOff>152400</xdr:colOff>
      <xdr:row>155</xdr:row>
      <xdr:rowOff>104775</xdr:rowOff>
    </xdr:from>
    <xdr:to>
      <xdr:col>8</xdr:col>
      <xdr:colOff>1484400</xdr:colOff>
      <xdr:row>155</xdr:row>
      <xdr:rowOff>1436775</xdr:rowOff>
    </xdr:to>
    <xdr:pic>
      <xdr:nvPicPr>
        <xdr:cNvPr id="619" name="Имя " descr="Descr "/>
        <xdr:cNvPicPr>
          <a:picLocks noChangeAspect="1"/>
        </xdr:cNvPicPr>
      </xdr:nvPicPr>
      <xdr:blipFill>
        <a:blip xmlns:r="http://schemas.openxmlformats.org/officeDocument/2006/relationships" r:embed="rId210"/>
        <a:stretch>
          <a:fillRect/>
        </a:stretch>
      </xdr:blipFill>
      <xdr:spPr>
        <a:xfrm>
          <a:off x="6019800" y="23421975"/>
          <a:ext cx="1332000" cy="1332000"/>
        </a:xfrm>
        <a:prstGeom prst="rect">
          <a:avLst/>
        </a:prstGeom>
        <a:ln w="9525">
          <a:solidFill>
            <a:srgbClr val="000000"/>
          </a:solidFill>
          <a:prstDash val="solid"/>
        </a:ln>
      </xdr:spPr>
    </xdr:pic>
    <xdr:clientData/>
  </xdr:twoCellAnchor>
  <xdr:twoCellAnchor>
    <xdr:from>
      <xdr:col>8</xdr:col>
      <xdr:colOff>152400</xdr:colOff>
      <xdr:row>160</xdr:row>
      <xdr:rowOff>104775</xdr:rowOff>
    </xdr:from>
    <xdr:to>
      <xdr:col>8</xdr:col>
      <xdr:colOff>1484400</xdr:colOff>
      <xdr:row>160</xdr:row>
      <xdr:rowOff>1436775</xdr:rowOff>
    </xdr:to>
    <xdr:pic>
      <xdr:nvPicPr>
        <xdr:cNvPr id="620" name="Имя " descr="Descr "/>
        <xdr:cNvPicPr>
          <a:picLocks noChangeAspect="1"/>
        </xdr:cNvPicPr>
      </xdr:nvPicPr>
      <xdr:blipFill>
        <a:blip xmlns:r="http://schemas.openxmlformats.org/officeDocument/2006/relationships" r:embed="rId211"/>
        <a:stretch>
          <a:fillRect/>
        </a:stretch>
      </xdr:blipFill>
      <xdr:spPr>
        <a:xfrm>
          <a:off x="6019800" y="25022175"/>
          <a:ext cx="1332000" cy="1332000"/>
        </a:xfrm>
        <a:prstGeom prst="rect">
          <a:avLst/>
        </a:prstGeom>
        <a:ln w="9525">
          <a:solidFill>
            <a:srgbClr val="000000"/>
          </a:solidFill>
          <a:prstDash val="solid"/>
        </a:ln>
      </xdr:spPr>
    </xdr:pic>
    <xdr:clientData/>
  </xdr:twoCellAnchor>
  <xdr:twoCellAnchor>
    <xdr:from>
      <xdr:col>8</xdr:col>
      <xdr:colOff>152400</xdr:colOff>
      <xdr:row>183</xdr:row>
      <xdr:rowOff>104775</xdr:rowOff>
    </xdr:from>
    <xdr:to>
      <xdr:col>8</xdr:col>
      <xdr:colOff>1484400</xdr:colOff>
      <xdr:row>183</xdr:row>
      <xdr:rowOff>1436775</xdr:rowOff>
    </xdr:to>
    <xdr:pic>
      <xdr:nvPicPr>
        <xdr:cNvPr id="621" name="Имя " descr="Descr "/>
        <xdr:cNvPicPr>
          <a:picLocks noChangeAspect="1"/>
        </xdr:cNvPicPr>
      </xdr:nvPicPr>
      <xdr:blipFill>
        <a:blip xmlns:r="http://schemas.openxmlformats.org/officeDocument/2006/relationships" r:embed="rId212"/>
        <a:stretch>
          <a:fillRect/>
        </a:stretch>
      </xdr:blipFill>
      <xdr:spPr>
        <a:xfrm>
          <a:off x="6019800" y="26622375"/>
          <a:ext cx="1332000" cy="1332000"/>
        </a:xfrm>
        <a:prstGeom prst="rect">
          <a:avLst/>
        </a:prstGeom>
        <a:ln w="9525">
          <a:solidFill>
            <a:srgbClr val="000000"/>
          </a:solidFill>
          <a:prstDash val="solid"/>
        </a:ln>
      </xdr:spPr>
    </xdr:pic>
    <xdr:clientData/>
  </xdr:twoCellAnchor>
  <xdr:twoCellAnchor>
    <xdr:from>
      <xdr:col>8</xdr:col>
      <xdr:colOff>152400</xdr:colOff>
      <xdr:row>184</xdr:row>
      <xdr:rowOff>104775</xdr:rowOff>
    </xdr:from>
    <xdr:to>
      <xdr:col>8</xdr:col>
      <xdr:colOff>1484400</xdr:colOff>
      <xdr:row>184</xdr:row>
      <xdr:rowOff>1436775</xdr:rowOff>
    </xdr:to>
    <xdr:pic>
      <xdr:nvPicPr>
        <xdr:cNvPr id="622" name="Имя " descr="Descr "/>
        <xdr:cNvPicPr>
          <a:picLocks noChangeAspect="1"/>
        </xdr:cNvPicPr>
      </xdr:nvPicPr>
      <xdr:blipFill>
        <a:blip xmlns:r="http://schemas.openxmlformats.org/officeDocument/2006/relationships" r:embed="rId213"/>
        <a:stretch>
          <a:fillRect/>
        </a:stretch>
      </xdr:blipFill>
      <xdr:spPr>
        <a:xfrm>
          <a:off x="6019800" y="28222575"/>
          <a:ext cx="1332000" cy="1332000"/>
        </a:xfrm>
        <a:prstGeom prst="rect">
          <a:avLst/>
        </a:prstGeom>
        <a:ln w="9525">
          <a:solidFill>
            <a:srgbClr val="000000"/>
          </a:solidFill>
          <a:prstDash val="solid"/>
        </a:ln>
      </xdr:spPr>
    </xdr:pic>
    <xdr:clientData/>
  </xdr:twoCellAnchor>
  <xdr:twoCellAnchor>
    <xdr:from>
      <xdr:col>8</xdr:col>
      <xdr:colOff>152400</xdr:colOff>
      <xdr:row>185</xdr:row>
      <xdr:rowOff>104775</xdr:rowOff>
    </xdr:from>
    <xdr:to>
      <xdr:col>8</xdr:col>
      <xdr:colOff>1484400</xdr:colOff>
      <xdr:row>185</xdr:row>
      <xdr:rowOff>1436775</xdr:rowOff>
    </xdr:to>
    <xdr:pic>
      <xdr:nvPicPr>
        <xdr:cNvPr id="623" name="Имя " descr="Descr "/>
        <xdr:cNvPicPr>
          <a:picLocks noChangeAspect="1"/>
        </xdr:cNvPicPr>
      </xdr:nvPicPr>
      <xdr:blipFill>
        <a:blip xmlns:r="http://schemas.openxmlformats.org/officeDocument/2006/relationships" r:embed="rId214"/>
        <a:stretch>
          <a:fillRect/>
        </a:stretch>
      </xdr:blipFill>
      <xdr:spPr>
        <a:xfrm>
          <a:off x="6019800" y="29822775"/>
          <a:ext cx="1332000" cy="1332000"/>
        </a:xfrm>
        <a:prstGeom prst="rect">
          <a:avLst/>
        </a:prstGeom>
        <a:ln w="9525">
          <a:solidFill>
            <a:srgbClr val="000000"/>
          </a:solidFill>
          <a:prstDash val="solid"/>
        </a:ln>
      </xdr:spPr>
    </xdr:pic>
    <xdr:clientData/>
  </xdr:twoCellAnchor>
  <xdr:twoCellAnchor>
    <xdr:from>
      <xdr:col>8</xdr:col>
      <xdr:colOff>152400</xdr:colOff>
      <xdr:row>186</xdr:row>
      <xdr:rowOff>104775</xdr:rowOff>
    </xdr:from>
    <xdr:to>
      <xdr:col>8</xdr:col>
      <xdr:colOff>1484400</xdr:colOff>
      <xdr:row>186</xdr:row>
      <xdr:rowOff>1436775</xdr:rowOff>
    </xdr:to>
    <xdr:pic>
      <xdr:nvPicPr>
        <xdr:cNvPr id="624" name="Имя " descr="Descr "/>
        <xdr:cNvPicPr>
          <a:picLocks noChangeAspect="1"/>
        </xdr:cNvPicPr>
      </xdr:nvPicPr>
      <xdr:blipFill>
        <a:blip xmlns:r="http://schemas.openxmlformats.org/officeDocument/2006/relationships" r:embed="rId215"/>
        <a:stretch>
          <a:fillRect/>
        </a:stretch>
      </xdr:blipFill>
      <xdr:spPr>
        <a:xfrm>
          <a:off x="6019800" y="31422975"/>
          <a:ext cx="1332000" cy="1332000"/>
        </a:xfrm>
        <a:prstGeom prst="rect">
          <a:avLst/>
        </a:prstGeom>
        <a:ln w="9525">
          <a:solidFill>
            <a:srgbClr val="000000"/>
          </a:solidFill>
          <a:prstDash val="solid"/>
        </a:ln>
      </xdr:spPr>
    </xdr:pic>
    <xdr:clientData/>
  </xdr:twoCellAnchor>
  <xdr:twoCellAnchor>
    <xdr:from>
      <xdr:col>8</xdr:col>
      <xdr:colOff>152400</xdr:colOff>
      <xdr:row>187</xdr:row>
      <xdr:rowOff>104775</xdr:rowOff>
    </xdr:from>
    <xdr:to>
      <xdr:col>8</xdr:col>
      <xdr:colOff>1484400</xdr:colOff>
      <xdr:row>187</xdr:row>
      <xdr:rowOff>1436775</xdr:rowOff>
    </xdr:to>
    <xdr:pic>
      <xdr:nvPicPr>
        <xdr:cNvPr id="625" name="Имя " descr="Descr "/>
        <xdr:cNvPicPr>
          <a:picLocks noChangeAspect="1"/>
        </xdr:cNvPicPr>
      </xdr:nvPicPr>
      <xdr:blipFill>
        <a:blip xmlns:r="http://schemas.openxmlformats.org/officeDocument/2006/relationships" r:embed="rId216"/>
        <a:stretch>
          <a:fillRect/>
        </a:stretch>
      </xdr:blipFill>
      <xdr:spPr>
        <a:xfrm>
          <a:off x="6019800" y="33023175"/>
          <a:ext cx="1332000" cy="1332000"/>
        </a:xfrm>
        <a:prstGeom prst="rect">
          <a:avLst/>
        </a:prstGeom>
        <a:ln w="9525">
          <a:solidFill>
            <a:srgbClr val="000000"/>
          </a:solidFill>
          <a:prstDash val="solid"/>
        </a:ln>
      </xdr:spPr>
    </xdr:pic>
    <xdr:clientData/>
  </xdr:twoCellAnchor>
  <xdr:twoCellAnchor>
    <xdr:from>
      <xdr:col>8</xdr:col>
      <xdr:colOff>152400</xdr:colOff>
      <xdr:row>188</xdr:row>
      <xdr:rowOff>104775</xdr:rowOff>
    </xdr:from>
    <xdr:to>
      <xdr:col>8</xdr:col>
      <xdr:colOff>1484400</xdr:colOff>
      <xdr:row>188</xdr:row>
      <xdr:rowOff>1436775</xdr:rowOff>
    </xdr:to>
    <xdr:pic>
      <xdr:nvPicPr>
        <xdr:cNvPr id="626" name="Имя " descr="Descr "/>
        <xdr:cNvPicPr>
          <a:picLocks noChangeAspect="1"/>
        </xdr:cNvPicPr>
      </xdr:nvPicPr>
      <xdr:blipFill>
        <a:blip xmlns:r="http://schemas.openxmlformats.org/officeDocument/2006/relationships" r:embed="rId217"/>
        <a:stretch>
          <a:fillRect/>
        </a:stretch>
      </xdr:blipFill>
      <xdr:spPr>
        <a:xfrm>
          <a:off x="6019800" y="34623375"/>
          <a:ext cx="1332000" cy="1332000"/>
        </a:xfrm>
        <a:prstGeom prst="rect">
          <a:avLst/>
        </a:prstGeom>
        <a:ln w="9525">
          <a:solidFill>
            <a:srgbClr val="000000"/>
          </a:solidFill>
          <a:prstDash val="solid"/>
        </a:ln>
      </xdr:spPr>
    </xdr:pic>
    <xdr:clientData/>
  </xdr:twoCellAnchor>
  <xdr:twoCellAnchor>
    <xdr:from>
      <xdr:col>8</xdr:col>
      <xdr:colOff>152400</xdr:colOff>
      <xdr:row>189</xdr:row>
      <xdr:rowOff>104775</xdr:rowOff>
    </xdr:from>
    <xdr:to>
      <xdr:col>8</xdr:col>
      <xdr:colOff>1484400</xdr:colOff>
      <xdr:row>189</xdr:row>
      <xdr:rowOff>1436775</xdr:rowOff>
    </xdr:to>
    <xdr:pic>
      <xdr:nvPicPr>
        <xdr:cNvPr id="627" name="Имя " descr="Descr "/>
        <xdr:cNvPicPr>
          <a:picLocks noChangeAspect="1"/>
        </xdr:cNvPicPr>
      </xdr:nvPicPr>
      <xdr:blipFill>
        <a:blip xmlns:r="http://schemas.openxmlformats.org/officeDocument/2006/relationships" r:embed="rId218"/>
        <a:stretch>
          <a:fillRect/>
        </a:stretch>
      </xdr:blipFill>
      <xdr:spPr>
        <a:xfrm>
          <a:off x="6019800" y="36223575"/>
          <a:ext cx="1332000" cy="1332000"/>
        </a:xfrm>
        <a:prstGeom prst="rect">
          <a:avLst/>
        </a:prstGeom>
        <a:ln w="9525">
          <a:solidFill>
            <a:srgbClr val="000000"/>
          </a:solidFill>
          <a:prstDash val="solid"/>
        </a:ln>
      </xdr:spPr>
    </xdr:pic>
    <xdr:clientData/>
  </xdr:twoCellAnchor>
  <xdr:twoCellAnchor>
    <xdr:from>
      <xdr:col>8</xdr:col>
      <xdr:colOff>152400</xdr:colOff>
      <xdr:row>190</xdr:row>
      <xdr:rowOff>104775</xdr:rowOff>
    </xdr:from>
    <xdr:to>
      <xdr:col>8</xdr:col>
      <xdr:colOff>1484400</xdr:colOff>
      <xdr:row>190</xdr:row>
      <xdr:rowOff>1436775</xdr:rowOff>
    </xdr:to>
    <xdr:pic>
      <xdr:nvPicPr>
        <xdr:cNvPr id="628" name="Имя " descr="Descr "/>
        <xdr:cNvPicPr>
          <a:picLocks noChangeAspect="1"/>
        </xdr:cNvPicPr>
      </xdr:nvPicPr>
      <xdr:blipFill>
        <a:blip xmlns:r="http://schemas.openxmlformats.org/officeDocument/2006/relationships" r:embed="rId219"/>
        <a:stretch>
          <a:fillRect/>
        </a:stretch>
      </xdr:blipFill>
      <xdr:spPr>
        <a:xfrm>
          <a:off x="6019800" y="37823775"/>
          <a:ext cx="1332000" cy="1332000"/>
        </a:xfrm>
        <a:prstGeom prst="rect">
          <a:avLst/>
        </a:prstGeom>
        <a:ln w="9525">
          <a:solidFill>
            <a:srgbClr val="000000"/>
          </a:solidFill>
          <a:prstDash val="solid"/>
        </a:ln>
      </xdr:spPr>
    </xdr:pic>
    <xdr:clientData/>
  </xdr:twoCellAnchor>
  <xdr:twoCellAnchor>
    <xdr:from>
      <xdr:col>8</xdr:col>
      <xdr:colOff>152400</xdr:colOff>
      <xdr:row>203</xdr:row>
      <xdr:rowOff>104775</xdr:rowOff>
    </xdr:from>
    <xdr:to>
      <xdr:col>8</xdr:col>
      <xdr:colOff>1484400</xdr:colOff>
      <xdr:row>203</xdr:row>
      <xdr:rowOff>1436775</xdr:rowOff>
    </xdr:to>
    <xdr:pic>
      <xdr:nvPicPr>
        <xdr:cNvPr id="629" name="Имя " descr="Descr "/>
        <xdr:cNvPicPr>
          <a:picLocks noChangeAspect="1"/>
        </xdr:cNvPicPr>
      </xdr:nvPicPr>
      <xdr:blipFill>
        <a:blip xmlns:r="http://schemas.openxmlformats.org/officeDocument/2006/relationships" r:embed="rId220"/>
        <a:stretch>
          <a:fillRect/>
        </a:stretch>
      </xdr:blipFill>
      <xdr:spPr>
        <a:xfrm>
          <a:off x="6019800" y="39423975"/>
          <a:ext cx="1332000" cy="1332000"/>
        </a:xfrm>
        <a:prstGeom prst="rect">
          <a:avLst/>
        </a:prstGeom>
        <a:ln w="9525">
          <a:solidFill>
            <a:srgbClr val="000000"/>
          </a:solidFill>
          <a:prstDash val="solid"/>
        </a:ln>
      </xdr:spPr>
    </xdr:pic>
    <xdr:clientData/>
  </xdr:twoCellAnchor>
  <xdr:twoCellAnchor>
    <xdr:from>
      <xdr:col>8</xdr:col>
      <xdr:colOff>152400</xdr:colOff>
      <xdr:row>212</xdr:row>
      <xdr:rowOff>104775</xdr:rowOff>
    </xdr:from>
    <xdr:to>
      <xdr:col>8</xdr:col>
      <xdr:colOff>1484400</xdr:colOff>
      <xdr:row>212</xdr:row>
      <xdr:rowOff>1436775</xdr:rowOff>
    </xdr:to>
    <xdr:pic>
      <xdr:nvPicPr>
        <xdr:cNvPr id="630" name="Имя " descr="Descr "/>
        <xdr:cNvPicPr>
          <a:picLocks noChangeAspect="1"/>
        </xdr:cNvPicPr>
      </xdr:nvPicPr>
      <xdr:blipFill>
        <a:blip xmlns:r="http://schemas.openxmlformats.org/officeDocument/2006/relationships" r:embed="rId221"/>
        <a:stretch>
          <a:fillRect/>
        </a:stretch>
      </xdr:blipFill>
      <xdr:spPr>
        <a:xfrm>
          <a:off x="6019800" y="41024175"/>
          <a:ext cx="1332000" cy="1332000"/>
        </a:xfrm>
        <a:prstGeom prst="rect">
          <a:avLst/>
        </a:prstGeom>
        <a:ln w="9525">
          <a:solidFill>
            <a:srgbClr val="000000"/>
          </a:solidFill>
          <a:prstDash val="solid"/>
        </a:ln>
      </xdr:spPr>
    </xdr:pic>
    <xdr:clientData/>
  </xdr:twoCellAnchor>
  <xdr:twoCellAnchor>
    <xdr:from>
      <xdr:col>8</xdr:col>
      <xdr:colOff>152400</xdr:colOff>
      <xdr:row>213</xdr:row>
      <xdr:rowOff>104775</xdr:rowOff>
    </xdr:from>
    <xdr:to>
      <xdr:col>8</xdr:col>
      <xdr:colOff>1484400</xdr:colOff>
      <xdr:row>213</xdr:row>
      <xdr:rowOff>1436775</xdr:rowOff>
    </xdr:to>
    <xdr:pic>
      <xdr:nvPicPr>
        <xdr:cNvPr id="631" name="Имя " descr="Descr "/>
        <xdr:cNvPicPr>
          <a:picLocks noChangeAspect="1"/>
        </xdr:cNvPicPr>
      </xdr:nvPicPr>
      <xdr:blipFill>
        <a:blip xmlns:r="http://schemas.openxmlformats.org/officeDocument/2006/relationships" r:embed="rId222"/>
        <a:stretch>
          <a:fillRect/>
        </a:stretch>
      </xdr:blipFill>
      <xdr:spPr>
        <a:xfrm>
          <a:off x="6019800" y="42624375"/>
          <a:ext cx="1332000" cy="1332000"/>
        </a:xfrm>
        <a:prstGeom prst="rect">
          <a:avLst/>
        </a:prstGeom>
        <a:ln w="9525">
          <a:solidFill>
            <a:srgbClr val="000000"/>
          </a:solidFill>
          <a:prstDash val="solid"/>
        </a:ln>
      </xdr:spPr>
    </xdr:pic>
    <xdr:clientData/>
  </xdr:twoCellAnchor>
  <xdr:twoCellAnchor>
    <xdr:from>
      <xdr:col>8</xdr:col>
      <xdr:colOff>152400</xdr:colOff>
      <xdr:row>215</xdr:row>
      <xdr:rowOff>104775</xdr:rowOff>
    </xdr:from>
    <xdr:to>
      <xdr:col>8</xdr:col>
      <xdr:colOff>1484400</xdr:colOff>
      <xdr:row>215</xdr:row>
      <xdr:rowOff>1436775</xdr:rowOff>
    </xdr:to>
    <xdr:pic>
      <xdr:nvPicPr>
        <xdr:cNvPr id="632" name="Имя " descr="Descr "/>
        <xdr:cNvPicPr>
          <a:picLocks noChangeAspect="1"/>
        </xdr:cNvPicPr>
      </xdr:nvPicPr>
      <xdr:blipFill>
        <a:blip xmlns:r="http://schemas.openxmlformats.org/officeDocument/2006/relationships" r:embed="rId223"/>
        <a:stretch>
          <a:fillRect/>
        </a:stretch>
      </xdr:blipFill>
      <xdr:spPr>
        <a:xfrm>
          <a:off x="6019800" y="44224575"/>
          <a:ext cx="1332000" cy="1332000"/>
        </a:xfrm>
        <a:prstGeom prst="rect">
          <a:avLst/>
        </a:prstGeom>
        <a:ln w="9525">
          <a:solidFill>
            <a:srgbClr val="000000"/>
          </a:solidFill>
          <a:prstDash val="solid"/>
        </a:ln>
      </xdr:spPr>
    </xdr:pic>
    <xdr:clientData/>
  </xdr:twoCellAnchor>
  <xdr:twoCellAnchor>
    <xdr:from>
      <xdr:col>8</xdr:col>
      <xdr:colOff>152400</xdr:colOff>
      <xdr:row>219</xdr:row>
      <xdr:rowOff>104775</xdr:rowOff>
    </xdr:from>
    <xdr:to>
      <xdr:col>8</xdr:col>
      <xdr:colOff>1484400</xdr:colOff>
      <xdr:row>219</xdr:row>
      <xdr:rowOff>1436775</xdr:rowOff>
    </xdr:to>
    <xdr:pic>
      <xdr:nvPicPr>
        <xdr:cNvPr id="633" name="Имя " descr="Descr "/>
        <xdr:cNvPicPr>
          <a:picLocks noChangeAspect="1"/>
        </xdr:cNvPicPr>
      </xdr:nvPicPr>
      <xdr:blipFill>
        <a:blip xmlns:r="http://schemas.openxmlformats.org/officeDocument/2006/relationships" r:embed="rId224"/>
        <a:stretch>
          <a:fillRect/>
        </a:stretch>
      </xdr:blipFill>
      <xdr:spPr>
        <a:xfrm>
          <a:off x="6019800" y="45824775"/>
          <a:ext cx="1332000" cy="1332000"/>
        </a:xfrm>
        <a:prstGeom prst="rect">
          <a:avLst/>
        </a:prstGeom>
        <a:ln w="9525">
          <a:solidFill>
            <a:srgbClr val="000000"/>
          </a:solidFill>
          <a:prstDash val="solid"/>
        </a:ln>
      </xdr:spPr>
    </xdr:pic>
    <xdr:clientData/>
  </xdr:twoCellAnchor>
  <xdr:twoCellAnchor>
    <xdr:from>
      <xdr:col>8</xdr:col>
      <xdr:colOff>152400</xdr:colOff>
      <xdr:row>227</xdr:row>
      <xdr:rowOff>104775</xdr:rowOff>
    </xdr:from>
    <xdr:to>
      <xdr:col>8</xdr:col>
      <xdr:colOff>1484400</xdr:colOff>
      <xdr:row>227</xdr:row>
      <xdr:rowOff>1436775</xdr:rowOff>
    </xdr:to>
    <xdr:pic>
      <xdr:nvPicPr>
        <xdr:cNvPr id="634" name="Имя " descr="Descr "/>
        <xdr:cNvPicPr>
          <a:picLocks noChangeAspect="1"/>
        </xdr:cNvPicPr>
      </xdr:nvPicPr>
      <xdr:blipFill>
        <a:blip xmlns:r="http://schemas.openxmlformats.org/officeDocument/2006/relationships" r:embed="rId225"/>
        <a:stretch>
          <a:fillRect/>
        </a:stretch>
      </xdr:blipFill>
      <xdr:spPr>
        <a:xfrm>
          <a:off x="6019800" y="47424975"/>
          <a:ext cx="1332000" cy="1332000"/>
        </a:xfrm>
        <a:prstGeom prst="rect">
          <a:avLst/>
        </a:prstGeom>
        <a:ln w="9525">
          <a:solidFill>
            <a:srgbClr val="000000"/>
          </a:solidFill>
          <a:prstDash val="solid"/>
        </a:ln>
      </xdr:spPr>
    </xdr:pic>
    <xdr:clientData/>
  </xdr:twoCellAnchor>
  <xdr:twoCellAnchor>
    <xdr:from>
      <xdr:col>8</xdr:col>
      <xdr:colOff>152400</xdr:colOff>
      <xdr:row>239</xdr:row>
      <xdr:rowOff>104775</xdr:rowOff>
    </xdr:from>
    <xdr:to>
      <xdr:col>8</xdr:col>
      <xdr:colOff>1484400</xdr:colOff>
      <xdr:row>239</xdr:row>
      <xdr:rowOff>1436775</xdr:rowOff>
    </xdr:to>
    <xdr:pic>
      <xdr:nvPicPr>
        <xdr:cNvPr id="635" name="Имя " descr="Descr "/>
        <xdr:cNvPicPr>
          <a:picLocks noChangeAspect="1"/>
        </xdr:cNvPicPr>
      </xdr:nvPicPr>
      <xdr:blipFill>
        <a:blip xmlns:r="http://schemas.openxmlformats.org/officeDocument/2006/relationships" r:embed="rId226"/>
        <a:stretch>
          <a:fillRect/>
        </a:stretch>
      </xdr:blipFill>
      <xdr:spPr>
        <a:xfrm>
          <a:off x="6019800" y="49025175"/>
          <a:ext cx="1332000" cy="1332000"/>
        </a:xfrm>
        <a:prstGeom prst="rect">
          <a:avLst/>
        </a:prstGeom>
        <a:ln w="9525">
          <a:solidFill>
            <a:srgbClr val="000000"/>
          </a:solidFill>
          <a:prstDash val="solid"/>
        </a:ln>
      </xdr:spPr>
    </xdr:pic>
    <xdr:clientData/>
  </xdr:twoCellAnchor>
  <xdr:twoCellAnchor>
    <xdr:from>
      <xdr:col>8</xdr:col>
      <xdr:colOff>152400</xdr:colOff>
      <xdr:row>240</xdr:row>
      <xdr:rowOff>104775</xdr:rowOff>
    </xdr:from>
    <xdr:to>
      <xdr:col>8</xdr:col>
      <xdr:colOff>1484400</xdr:colOff>
      <xdr:row>240</xdr:row>
      <xdr:rowOff>1436775</xdr:rowOff>
    </xdr:to>
    <xdr:pic>
      <xdr:nvPicPr>
        <xdr:cNvPr id="636" name="Имя " descr="Descr "/>
        <xdr:cNvPicPr>
          <a:picLocks noChangeAspect="1"/>
        </xdr:cNvPicPr>
      </xdr:nvPicPr>
      <xdr:blipFill>
        <a:blip xmlns:r="http://schemas.openxmlformats.org/officeDocument/2006/relationships" r:embed="rId227"/>
        <a:stretch>
          <a:fillRect/>
        </a:stretch>
      </xdr:blipFill>
      <xdr:spPr>
        <a:xfrm>
          <a:off x="6019800" y="50625375"/>
          <a:ext cx="1332000" cy="1332000"/>
        </a:xfrm>
        <a:prstGeom prst="rect">
          <a:avLst/>
        </a:prstGeom>
        <a:ln w="9525">
          <a:solidFill>
            <a:srgbClr val="000000"/>
          </a:solidFill>
          <a:prstDash val="solid"/>
        </a:ln>
      </xdr:spPr>
    </xdr:pic>
    <xdr:clientData/>
  </xdr:twoCellAnchor>
  <xdr:twoCellAnchor>
    <xdr:from>
      <xdr:col>8</xdr:col>
      <xdr:colOff>152400</xdr:colOff>
      <xdr:row>259</xdr:row>
      <xdr:rowOff>104775</xdr:rowOff>
    </xdr:from>
    <xdr:to>
      <xdr:col>8</xdr:col>
      <xdr:colOff>1484400</xdr:colOff>
      <xdr:row>259</xdr:row>
      <xdr:rowOff>1436775</xdr:rowOff>
    </xdr:to>
    <xdr:pic>
      <xdr:nvPicPr>
        <xdr:cNvPr id="637" name="Имя " descr="Descr "/>
        <xdr:cNvPicPr>
          <a:picLocks noChangeAspect="1"/>
        </xdr:cNvPicPr>
      </xdr:nvPicPr>
      <xdr:blipFill>
        <a:blip xmlns:r="http://schemas.openxmlformats.org/officeDocument/2006/relationships" r:embed="rId228"/>
        <a:stretch>
          <a:fillRect/>
        </a:stretch>
      </xdr:blipFill>
      <xdr:spPr>
        <a:xfrm>
          <a:off x="6019800" y="52225575"/>
          <a:ext cx="1332000" cy="1332000"/>
        </a:xfrm>
        <a:prstGeom prst="rect">
          <a:avLst/>
        </a:prstGeom>
        <a:ln w="9525">
          <a:solidFill>
            <a:srgbClr val="000000"/>
          </a:solidFill>
          <a:prstDash val="solid"/>
        </a:ln>
      </xdr:spPr>
    </xdr:pic>
    <xdr:clientData/>
  </xdr:twoCellAnchor>
  <xdr:twoCellAnchor>
    <xdr:from>
      <xdr:col>8</xdr:col>
      <xdr:colOff>152400</xdr:colOff>
      <xdr:row>263</xdr:row>
      <xdr:rowOff>104775</xdr:rowOff>
    </xdr:from>
    <xdr:to>
      <xdr:col>8</xdr:col>
      <xdr:colOff>1484400</xdr:colOff>
      <xdr:row>263</xdr:row>
      <xdr:rowOff>1436775</xdr:rowOff>
    </xdr:to>
    <xdr:pic>
      <xdr:nvPicPr>
        <xdr:cNvPr id="638" name="Имя " descr="Descr "/>
        <xdr:cNvPicPr>
          <a:picLocks noChangeAspect="1"/>
        </xdr:cNvPicPr>
      </xdr:nvPicPr>
      <xdr:blipFill>
        <a:blip xmlns:r="http://schemas.openxmlformats.org/officeDocument/2006/relationships" r:embed="rId229"/>
        <a:stretch>
          <a:fillRect/>
        </a:stretch>
      </xdr:blipFill>
      <xdr:spPr>
        <a:xfrm>
          <a:off x="6019800" y="53825775"/>
          <a:ext cx="1332000" cy="1332000"/>
        </a:xfrm>
        <a:prstGeom prst="rect">
          <a:avLst/>
        </a:prstGeom>
        <a:ln w="9525">
          <a:solidFill>
            <a:srgbClr val="000000"/>
          </a:solidFill>
          <a:prstDash val="solid"/>
        </a:ln>
      </xdr:spPr>
    </xdr:pic>
    <xdr:clientData/>
  </xdr:twoCellAnchor>
  <xdr:twoCellAnchor>
    <xdr:from>
      <xdr:col>8</xdr:col>
      <xdr:colOff>152400</xdr:colOff>
      <xdr:row>276</xdr:row>
      <xdr:rowOff>104775</xdr:rowOff>
    </xdr:from>
    <xdr:to>
      <xdr:col>8</xdr:col>
      <xdr:colOff>1484400</xdr:colOff>
      <xdr:row>276</xdr:row>
      <xdr:rowOff>1436775</xdr:rowOff>
    </xdr:to>
    <xdr:pic>
      <xdr:nvPicPr>
        <xdr:cNvPr id="639" name="Имя " descr="Descr "/>
        <xdr:cNvPicPr>
          <a:picLocks noChangeAspect="1"/>
        </xdr:cNvPicPr>
      </xdr:nvPicPr>
      <xdr:blipFill>
        <a:blip xmlns:r="http://schemas.openxmlformats.org/officeDocument/2006/relationships" r:embed="rId230"/>
        <a:stretch>
          <a:fillRect/>
        </a:stretch>
      </xdr:blipFill>
      <xdr:spPr>
        <a:xfrm>
          <a:off x="6019800" y="55425975"/>
          <a:ext cx="1332000" cy="1332000"/>
        </a:xfrm>
        <a:prstGeom prst="rect">
          <a:avLst/>
        </a:prstGeom>
        <a:ln w="9525">
          <a:solidFill>
            <a:srgbClr val="000000"/>
          </a:solidFill>
          <a:prstDash val="solid"/>
        </a:ln>
      </xdr:spPr>
    </xdr:pic>
    <xdr:clientData/>
  </xdr:twoCellAnchor>
  <xdr:twoCellAnchor>
    <xdr:from>
      <xdr:col>8</xdr:col>
      <xdr:colOff>152400</xdr:colOff>
      <xdr:row>277</xdr:row>
      <xdr:rowOff>104775</xdr:rowOff>
    </xdr:from>
    <xdr:to>
      <xdr:col>8</xdr:col>
      <xdr:colOff>1484400</xdr:colOff>
      <xdr:row>277</xdr:row>
      <xdr:rowOff>1436775</xdr:rowOff>
    </xdr:to>
    <xdr:pic>
      <xdr:nvPicPr>
        <xdr:cNvPr id="640" name="Имя " descr="Descr "/>
        <xdr:cNvPicPr>
          <a:picLocks noChangeAspect="1"/>
        </xdr:cNvPicPr>
      </xdr:nvPicPr>
      <xdr:blipFill>
        <a:blip xmlns:r="http://schemas.openxmlformats.org/officeDocument/2006/relationships" r:embed="rId231"/>
        <a:stretch>
          <a:fillRect/>
        </a:stretch>
      </xdr:blipFill>
      <xdr:spPr>
        <a:xfrm>
          <a:off x="6019800" y="57026175"/>
          <a:ext cx="1332000" cy="1332000"/>
        </a:xfrm>
        <a:prstGeom prst="rect">
          <a:avLst/>
        </a:prstGeom>
        <a:ln w="9525">
          <a:solidFill>
            <a:srgbClr val="000000"/>
          </a:solidFill>
          <a:prstDash val="solid"/>
        </a:ln>
      </xdr:spPr>
    </xdr:pic>
    <xdr:clientData/>
  </xdr:twoCellAnchor>
  <xdr:twoCellAnchor>
    <xdr:from>
      <xdr:col>8</xdr:col>
      <xdr:colOff>152400</xdr:colOff>
      <xdr:row>287</xdr:row>
      <xdr:rowOff>104775</xdr:rowOff>
    </xdr:from>
    <xdr:to>
      <xdr:col>8</xdr:col>
      <xdr:colOff>1484400</xdr:colOff>
      <xdr:row>287</xdr:row>
      <xdr:rowOff>1436775</xdr:rowOff>
    </xdr:to>
    <xdr:pic>
      <xdr:nvPicPr>
        <xdr:cNvPr id="641" name="Имя " descr="Descr "/>
        <xdr:cNvPicPr>
          <a:picLocks noChangeAspect="1"/>
        </xdr:cNvPicPr>
      </xdr:nvPicPr>
      <xdr:blipFill>
        <a:blip xmlns:r="http://schemas.openxmlformats.org/officeDocument/2006/relationships" r:embed="rId232"/>
        <a:stretch>
          <a:fillRect/>
        </a:stretch>
      </xdr:blipFill>
      <xdr:spPr>
        <a:xfrm>
          <a:off x="6019800" y="58626375"/>
          <a:ext cx="1332000" cy="1332000"/>
        </a:xfrm>
        <a:prstGeom prst="rect">
          <a:avLst/>
        </a:prstGeom>
        <a:ln w="9525">
          <a:solidFill>
            <a:srgbClr val="000000"/>
          </a:solidFill>
          <a:prstDash val="solid"/>
        </a:ln>
      </xdr:spPr>
    </xdr:pic>
    <xdr:clientData/>
  </xdr:twoCellAnchor>
  <xdr:twoCellAnchor>
    <xdr:from>
      <xdr:col>8</xdr:col>
      <xdr:colOff>152400</xdr:colOff>
      <xdr:row>288</xdr:row>
      <xdr:rowOff>104775</xdr:rowOff>
    </xdr:from>
    <xdr:to>
      <xdr:col>8</xdr:col>
      <xdr:colOff>1484400</xdr:colOff>
      <xdr:row>288</xdr:row>
      <xdr:rowOff>1436775</xdr:rowOff>
    </xdr:to>
    <xdr:pic>
      <xdr:nvPicPr>
        <xdr:cNvPr id="642" name="Имя " descr="Descr "/>
        <xdr:cNvPicPr>
          <a:picLocks noChangeAspect="1"/>
        </xdr:cNvPicPr>
      </xdr:nvPicPr>
      <xdr:blipFill>
        <a:blip xmlns:r="http://schemas.openxmlformats.org/officeDocument/2006/relationships" r:embed="rId233"/>
        <a:stretch>
          <a:fillRect/>
        </a:stretch>
      </xdr:blipFill>
      <xdr:spPr>
        <a:xfrm>
          <a:off x="6019800" y="60226575"/>
          <a:ext cx="1332000" cy="1332000"/>
        </a:xfrm>
        <a:prstGeom prst="rect">
          <a:avLst/>
        </a:prstGeom>
        <a:ln w="9525">
          <a:solidFill>
            <a:srgbClr val="000000"/>
          </a:solidFill>
          <a:prstDash val="solid"/>
        </a:ln>
      </xdr:spPr>
    </xdr:pic>
    <xdr:clientData/>
  </xdr:twoCellAnchor>
  <xdr:twoCellAnchor>
    <xdr:from>
      <xdr:col>8</xdr:col>
      <xdr:colOff>152400</xdr:colOff>
      <xdr:row>345</xdr:row>
      <xdr:rowOff>104775</xdr:rowOff>
    </xdr:from>
    <xdr:to>
      <xdr:col>8</xdr:col>
      <xdr:colOff>1484400</xdr:colOff>
      <xdr:row>345</xdr:row>
      <xdr:rowOff>1436775</xdr:rowOff>
    </xdr:to>
    <xdr:pic>
      <xdr:nvPicPr>
        <xdr:cNvPr id="643" name="Имя " descr="Descr "/>
        <xdr:cNvPicPr>
          <a:picLocks noChangeAspect="1"/>
        </xdr:cNvPicPr>
      </xdr:nvPicPr>
      <xdr:blipFill>
        <a:blip xmlns:r="http://schemas.openxmlformats.org/officeDocument/2006/relationships" r:embed="rId234"/>
        <a:stretch>
          <a:fillRect/>
        </a:stretch>
      </xdr:blipFill>
      <xdr:spPr>
        <a:xfrm>
          <a:off x="6019800" y="61826775"/>
          <a:ext cx="1332000" cy="1332000"/>
        </a:xfrm>
        <a:prstGeom prst="rect">
          <a:avLst/>
        </a:prstGeom>
        <a:ln w="9525">
          <a:solidFill>
            <a:srgbClr val="000000"/>
          </a:solidFill>
          <a:prstDash val="solid"/>
        </a:ln>
      </xdr:spPr>
    </xdr:pic>
    <xdr:clientData/>
  </xdr:twoCellAnchor>
  <xdr:twoCellAnchor>
    <xdr:from>
      <xdr:col>8</xdr:col>
      <xdr:colOff>152400</xdr:colOff>
      <xdr:row>354</xdr:row>
      <xdr:rowOff>104775</xdr:rowOff>
    </xdr:from>
    <xdr:to>
      <xdr:col>8</xdr:col>
      <xdr:colOff>1484400</xdr:colOff>
      <xdr:row>354</xdr:row>
      <xdr:rowOff>1436775</xdr:rowOff>
    </xdr:to>
    <xdr:pic>
      <xdr:nvPicPr>
        <xdr:cNvPr id="644" name="Имя " descr="Descr "/>
        <xdr:cNvPicPr>
          <a:picLocks noChangeAspect="1"/>
        </xdr:cNvPicPr>
      </xdr:nvPicPr>
      <xdr:blipFill>
        <a:blip xmlns:r="http://schemas.openxmlformats.org/officeDocument/2006/relationships" r:embed="rId235"/>
        <a:stretch>
          <a:fillRect/>
        </a:stretch>
      </xdr:blipFill>
      <xdr:spPr>
        <a:xfrm>
          <a:off x="6019800" y="63426975"/>
          <a:ext cx="1332000" cy="1332000"/>
        </a:xfrm>
        <a:prstGeom prst="rect">
          <a:avLst/>
        </a:prstGeom>
        <a:ln w="9525">
          <a:solidFill>
            <a:srgbClr val="000000"/>
          </a:solidFill>
          <a:prstDash val="solid"/>
        </a:ln>
      </xdr:spPr>
    </xdr:pic>
    <xdr:clientData/>
  </xdr:twoCellAnchor>
  <xdr:twoCellAnchor>
    <xdr:from>
      <xdr:col>8</xdr:col>
      <xdr:colOff>152400</xdr:colOff>
      <xdr:row>389</xdr:row>
      <xdr:rowOff>104775</xdr:rowOff>
    </xdr:from>
    <xdr:to>
      <xdr:col>8</xdr:col>
      <xdr:colOff>1484400</xdr:colOff>
      <xdr:row>389</xdr:row>
      <xdr:rowOff>1436775</xdr:rowOff>
    </xdr:to>
    <xdr:pic>
      <xdr:nvPicPr>
        <xdr:cNvPr id="645" name="Имя " descr="Descr "/>
        <xdr:cNvPicPr>
          <a:picLocks noChangeAspect="1"/>
        </xdr:cNvPicPr>
      </xdr:nvPicPr>
      <xdr:blipFill>
        <a:blip xmlns:r="http://schemas.openxmlformats.org/officeDocument/2006/relationships" r:embed="rId236"/>
        <a:stretch>
          <a:fillRect/>
        </a:stretch>
      </xdr:blipFill>
      <xdr:spPr>
        <a:xfrm>
          <a:off x="6019800" y="65027175"/>
          <a:ext cx="1332000" cy="1332000"/>
        </a:xfrm>
        <a:prstGeom prst="rect">
          <a:avLst/>
        </a:prstGeom>
        <a:ln w="9525">
          <a:solidFill>
            <a:srgbClr val="000000"/>
          </a:solidFill>
          <a:prstDash val="solid"/>
        </a:ln>
      </xdr:spPr>
    </xdr:pic>
    <xdr:clientData/>
  </xdr:twoCellAnchor>
  <xdr:twoCellAnchor>
    <xdr:from>
      <xdr:col>8</xdr:col>
      <xdr:colOff>152400</xdr:colOff>
      <xdr:row>402</xdr:row>
      <xdr:rowOff>104775</xdr:rowOff>
    </xdr:from>
    <xdr:to>
      <xdr:col>8</xdr:col>
      <xdr:colOff>1484400</xdr:colOff>
      <xdr:row>402</xdr:row>
      <xdr:rowOff>1436775</xdr:rowOff>
    </xdr:to>
    <xdr:pic>
      <xdr:nvPicPr>
        <xdr:cNvPr id="646" name="Имя " descr="Descr "/>
        <xdr:cNvPicPr>
          <a:picLocks noChangeAspect="1"/>
        </xdr:cNvPicPr>
      </xdr:nvPicPr>
      <xdr:blipFill>
        <a:blip xmlns:r="http://schemas.openxmlformats.org/officeDocument/2006/relationships" r:embed="rId237"/>
        <a:stretch>
          <a:fillRect/>
        </a:stretch>
      </xdr:blipFill>
      <xdr:spPr>
        <a:xfrm>
          <a:off x="6019800" y="66627375"/>
          <a:ext cx="1332000" cy="1332000"/>
        </a:xfrm>
        <a:prstGeom prst="rect">
          <a:avLst/>
        </a:prstGeom>
        <a:ln w="9525">
          <a:solidFill>
            <a:srgbClr val="000000"/>
          </a:solidFill>
          <a:prstDash val="solid"/>
        </a:ln>
      </xdr:spPr>
    </xdr:pic>
    <xdr:clientData/>
  </xdr:twoCellAnchor>
  <xdr:twoCellAnchor>
    <xdr:from>
      <xdr:col>8</xdr:col>
      <xdr:colOff>152400</xdr:colOff>
      <xdr:row>406</xdr:row>
      <xdr:rowOff>104775</xdr:rowOff>
    </xdr:from>
    <xdr:to>
      <xdr:col>8</xdr:col>
      <xdr:colOff>1484400</xdr:colOff>
      <xdr:row>406</xdr:row>
      <xdr:rowOff>1436775</xdr:rowOff>
    </xdr:to>
    <xdr:pic>
      <xdr:nvPicPr>
        <xdr:cNvPr id="647" name="Имя " descr="Descr "/>
        <xdr:cNvPicPr>
          <a:picLocks noChangeAspect="1"/>
        </xdr:cNvPicPr>
      </xdr:nvPicPr>
      <xdr:blipFill>
        <a:blip xmlns:r="http://schemas.openxmlformats.org/officeDocument/2006/relationships" r:embed="rId238"/>
        <a:stretch>
          <a:fillRect/>
        </a:stretch>
      </xdr:blipFill>
      <xdr:spPr>
        <a:xfrm>
          <a:off x="6019800" y="68227575"/>
          <a:ext cx="1332000" cy="1332000"/>
        </a:xfrm>
        <a:prstGeom prst="rect">
          <a:avLst/>
        </a:prstGeom>
        <a:ln w="9525">
          <a:solidFill>
            <a:srgbClr val="000000"/>
          </a:solidFill>
          <a:prstDash val="solid"/>
        </a:ln>
      </xdr:spPr>
    </xdr:pic>
    <xdr:clientData/>
  </xdr:twoCellAnchor>
  <xdr:twoCellAnchor>
    <xdr:from>
      <xdr:col>8</xdr:col>
      <xdr:colOff>152400</xdr:colOff>
      <xdr:row>411</xdr:row>
      <xdr:rowOff>104775</xdr:rowOff>
    </xdr:from>
    <xdr:to>
      <xdr:col>8</xdr:col>
      <xdr:colOff>1484400</xdr:colOff>
      <xdr:row>411</xdr:row>
      <xdr:rowOff>1436775</xdr:rowOff>
    </xdr:to>
    <xdr:pic>
      <xdr:nvPicPr>
        <xdr:cNvPr id="659" name="Имя " descr="Descr "/>
        <xdr:cNvPicPr>
          <a:picLocks noChangeAspect="1"/>
        </xdr:cNvPicPr>
      </xdr:nvPicPr>
      <xdr:blipFill>
        <a:blip xmlns:r="http://schemas.openxmlformats.org/officeDocument/2006/relationships" r:embed="rId239"/>
        <a:stretch>
          <a:fillRect/>
        </a:stretch>
      </xdr:blipFill>
      <xdr:spPr>
        <a:xfrm>
          <a:off x="6019800" y="69827775"/>
          <a:ext cx="1332000" cy="1332000"/>
        </a:xfrm>
        <a:prstGeom prst="rect">
          <a:avLst/>
        </a:prstGeom>
        <a:ln w="9525">
          <a:solidFill>
            <a:srgbClr val="000000"/>
          </a:solidFill>
          <a:prstDash val="solid"/>
        </a:ln>
      </xdr:spPr>
    </xdr:pic>
    <xdr:clientData/>
  </xdr:twoCellAnchor>
  <xdr:twoCellAnchor>
    <xdr:from>
      <xdr:col>8</xdr:col>
      <xdr:colOff>152400</xdr:colOff>
      <xdr:row>414</xdr:row>
      <xdr:rowOff>104775</xdr:rowOff>
    </xdr:from>
    <xdr:to>
      <xdr:col>8</xdr:col>
      <xdr:colOff>1484400</xdr:colOff>
      <xdr:row>414</xdr:row>
      <xdr:rowOff>1436775</xdr:rowOff>
    </xdr:to>
    <xdr:pic>
      <xdr:nvPicPr>
        <xdr:cNvPr id="660" name="Имя " descr="Descr "/>
        <xdr:cNvPicPr>
          <a:picLocks noChangeAspect="1"/>
        </xdr:cNvPicPr>
      </xdr:nvPicPr>
      <xdr:blipFill>
        <a:blip xmlns:r="http://schemas.openxmlformats.org/officeDocument/2006/relationships" r:embed="rId240"/>
        <a:stretch>
          <a:fillRect/>
        </a:stretch>
      </xdr:blipFill>
      <xdr:spPr>
        <a:xfrm>
          <a:off x="6019800" y="71427975"/>
          <a:ext cx="1332000" cy="1332000"/>
        </a:xfrm>
        <a:prstGeom prst="rect">
          <a:avLst/>
        </a:prstGeom>
        <a:ln w="9525">
          <a:solidFill>
            <a:srgbClr val="000000"/>
          </a:solidFill>
          <a:prstDash val="solid"/>
        </a:ln>
      </xdr:spPr>
    </xdr:pic>
    <xdr:clientData/>
  </xdr:twoCellAnchor>
  <xdr:twoCellAnchor>
    <xdr:from>
      <xdr:col>8</xdr:col>
      <xdr:colOff>152400</xdr:colOff>
      <xdr:row>423</xdr:row>
      <xdr:rowOff>104775</xdr:rowOff>
    </xdr:from>
    <xdr:to>
      <xdr:col>8</xdr:col>
      <xdr:colOff>1484400</xdr:colOff>
      <xdr:row>423</xdr:row>
      <xdr:rowOff>1436775</xdr:rowOff>
    </xdr:to>
    <xdr:pic>
      <xdr:nvPicPr>
        <xdr:cNvPr id="661" name="Имя " descr="Descr "/>
        <xdr:cNvPicPr>
          <a:picLocks noChangeAspect="1"/>
        </xdr:cNvPicPr>
      </xdr:nvPicPr>
      <xdr:blipFill>
        <a:blip xmlns:r="http://schemas.openxmlformats.org/officeDocument/2006/relationships" r:embed="rId241"/>
        <a:stretch>
          <a:fillRect/>
        </a:stretch>
      </xdr:blipFill>
      <xdr:spPr>
        <a:xfrm>
          <a:off x="6019800" y="73028175"/>
          <a:ext cx="1332000" cy="1332000"/>
        </a:xfrm>
        <a:prstGeom prst="rect">
          <a:avLst/>
        </a:prstGeom>
        <a:ln w="9525">
          <a:solidFill>
            <a:srgbClr val="000000"/>
          </a:solidFill>
          <a:prstDash val="solid"/>
        </a:ln>
      </xdr:spPr>
    </xdr:pic>
    <xdr:clientData/>
  </xdr:twoCellAnchor>
  <xdr:twoCellAnchor>
    <xdr:from>
      <xdr:col>8</xdr:col>
      <xdr:colOff>152400</xdr:colOff>
      <xdr:row>431</xdr:row>
      <xdr:rowOff>104775</xdr:rowOff>
    </xdr:from>
    <xdr:to>
      <xdr:col>8</xdr:col>
      <xdr:colOff>1484400</xdr:colOff>
      <xdr:row>431</xdr:row>
      <xdr:rowOff>1436775</xdr:rowOff>
    </xdr:to>
    <xdr:pic>
      <xdr:nvPicPr>
        <xdr:cNvPr id="662" name="Имя " descr="Descr "/>
        <xdr:cNvPicPr>
          <a:picLocks noChangeAspect="1"/>
        </xdr:cNvPicPr>
      </xdr:nvPicPr>
      <xdr:blipFill>
        <a:blip xmlns:r="http://schemas.openxmlformats.org/officeDocument/2006/relationships" r:embed="rId242"/>
        <a:stretch>
          <a:fillRect/>
        </a:stretch>
      </xdr:blipFill>
      <xdr:spPr>
        <a:xfrm>
          <a:off x="6019800" y="74628375"/>
          <a:ext cx="1332000" cy="1332000"/>
        </a:xfrm>
        <a:prstGeom prst="rect">
          <a:avLst/>
        </a:prstGeom>
        <a:ln w="9525">
          <a:solidFill>
            <a:srgbClr val="000000"/>
          </a:solidFill>
          <a:prstDash val="solid"/>
        </a:ln>
      </xdr:spPr>
    </xdr:pic>
    <xdr:clientData/>
  </xdr:twoCellAnchor>
  <xdr:twoCellAnchor>
    <xdr:from>
      <xdr:col>8</xdr:col>
      <xdr:colOff>152400</xdr:colOff>
      <xdr:row>435</xdr:row>
      <xdr:rowOff>104775</xdr:rowOff>
    </xdr:from>
    <xdr:to>
      <xdr:col>8</xdr:col>
      <xdr:colOff>1484400</xdr:colOff>
      <xdr:row>435</xdr:row>
      <xdr:rowOff>1436775</xdr:rowOff>
    </xdr:to>
    <xdr:pic>
      <xdr:nvPicPr>
        <xdr:cNvPr id="663" name="Имя " descr="Descr "/>
        <xdr:cNvPicPr>
          <a:picLocks noChangeAspect="1"/>
        </xdr:cNvPicPr>
      </xdr:nvPicPr>
      <xdr:blipFill>
        <a:blip xmlns:r="http://schemas.openxmlformats.org/officeDocument/2006/relationships" r:embed="rId243"/>
        <a:stretch>
          <a:fillRect/>
        </a:stretch>
      </xdr:blipFill>
      <xdr:spPr>
        <a:xfrm>
          <a:off x="6019800" y="76228575"/>
          <a:ext cx="1332000" cy="1332000"/>
        </a:xfrm>
        <a:prstGeom prst="rect">
          <a:avLst/>
        </a:prstGeom>
        <a:ln w="9525">
          <a:solidFill>
            <a:srgbClr val="000000"/>
          </a:solidFill>
          <a:prstDash val="solid"/>
        </a:ln>
      </xdr:spPr>
    </xdr:pic>
    <xdr:clientData/>
  </xdr:twoCellAnchor>
  <xdr:twoCellAnchor>
    <xdr:from>
      <xdr:col>8</xdr:col>
      <xdr:colOff>114300</xdr:colOff>
      <xdr:row>28</xdr:row>
      <xdr:rowOff>95250</xdr:rowOff>
    </xdr:from>
    <xdr:to>
      <xdr:col>8</xdr:col>
      <xdr:colOff>1446300</xdr:colOff>
      <xdr:row>28</xdr:row>
      <xdr:rowOff>1427250</xdr:rowOff>
    </xdr:to>
    <xdr:pic>
      <xdr:nvPicPr>
        <xdr:cNvPr id="653" name="Имя " descr="Descr "/>
        <xdr:cNvPicPr>
          <a:picLocks noChangeAspect="1"/>
        </xdr:cNvPicPr>
      </xdr:nvPicPr>
      <xdr:blipFill>
        <a:blip xmlns:r="http://schemas.openxmlformats.org/officeDocument/2006/relationships" r:embed="rId244"/>
        <a:stretch>
          <a:fillRect/>
        </a:stretch>
      </xdr:blipFill>
      <xdr:spPr>
        <a:xfrm>
          <a:off x="5981700" y="2609850"/>
          <a:ext cx="1332000" cy="1332000"/>
        </a:xfrm>
        <a:prstGeom prst="rect">
          <a:avLst/>
        </a:prstGeom>
        <a:ln w="9525">
          <a:solidFill>
            <a:srgbClr val="000000"/>
          </a:solidFill>
          <a:prstDash val="solid"/>
        </a:ln>
      </xdr:spPr>
    </xdr:pic>
    <xdr:clientData/>
  </xdr:twoCellAnchor>
  <xdr:twoCellAnchor>
    <xdr:from>
      <xdr:col>8</xdr:col>
      <xdr:colOff>114300</xdr:colOff>
      <xdr:row>36</xdr:row>
      <xdr:rowOff>95250</xdr:rowOff>
    </xdr:from>
    <xdr:to>
      <xdr:col>8</xdr:col>
      <xdr:colOff>1446300</xdr:colOff>
      <xdr:row>36</xdr:row>
      <xdr:rowOff>1427250</xdr:rowOff>
    </xdr:to>
    <xdr:pic>
      <xdr:nvPicPr>
        <xdr:cNvPr id="654" name="Имя " descr="Descr "/>
        <xdr:cNvPicPr>
          <a:picLocks noChangeAspect="1"/>
        </xdr:cNvPicPr>
      </xdr:nvPicPr>
      <xdr:blipFill>
        <a:blip xmlns:r="http://schemas.openxmlformats.org/officeDocument/2006/relationships" r:embed="rId245"/>
        <a:stretch>
          <a:fillRect/>
        </a:stretch>
      </xdr:blipFill>
      <xdr:spPr>
        <a:xfrm>
          <a:off x="5981700" y="4210050"/>
          <a:ext cx="1332000" cy="1332000"/>
        </a:xfrm>
        <a:prstGeom prst="rect">
          <a:avLst/>
        </a:prstGeom>
        <a:ln w="9525">
          <a:solidFill>
            <a:srgbClr val="000000"/>
          </a:solidFill>
          <a:prstDash val="solid"/>
        </a:ln>
      </xdr:spPr>
    </xdr:pic>
    <xdr:clientData/>
  </xdr:twoCellAnchor>
  <xdr:twoCellAnchor>
    <xdr:from>
      <xdr:col>8</xdr:col>
      <xdr:colOff>114300</xdr:colOff>
      <xdr:row>41</xdr:row>
      <xdr:rowOff>95250</xdr:rowOff>
    </xdr:from>
    <xdr:to>
      <xdr:col>8</xdr:col>
      <xdr:colOff>1446300</xdr:colOff>
      <xdr:row>41</xdr:row>
      <xdr:rowOff>1427250</xdr:rowOff>
    </xdr:to>
    <xdr:pic>
      <xdr:nvPicPr>
        <xdr:cNvPr id="655" name="Имя " descr="Descr "/>
        <xdr:cNvPicPr>
          <a:picLocks noChangeAspect="1"/>
        </xdr:cNvPicPr>
      </xdr:nvPicPr>
      <xdr:blipFill>
        <a:blip xmlns:r="http://schemas.openxmlformats.org/officeDocument/2006/relationships" r:embed="rId246"/>
        <a:stretch>
          <a:fillRect/>
        </a:stretch>
      </xdr:blipFill>
      <xdr:spPr>
        <a:xfrm>
          <a:off x="5981700" y="5810250"/>
          <a:ext cx="1332000" cy="1332000"/>
        </a:xfrm>
        <a:prstGeom prst="rect">
          <a:avLst/>
        </a:prstGeom>
        <a:ln w="9525">
          <a:solidFill>
            <a:srgbClr val="000000"/>
          </a:solidFill>
          <a:prstDash val="solid"/>
        </a:ln>
      </xdr:spPr>
    </xdr:pic>
    <xdr:clientData/>
  </xdr:twoCellAnchor>
  <xdr:twoCellAnchor>
    <xdr:from>
      <xdr:col>8</xdr:col>
      <xdr:colOff>114300</xdr:colOff>
      <xdr:row>49</xdr:row>
      <xdr:rowOff>95250</xdr:rowOff>
    </xdr:from>
    <xdr:to>
      <xdr:col>8</xdr:col>
      <xdr:colOff>1446300</xdr:colOff>
      <xdr:row>49</xdr:row>
      <xdr:rowOff>1427250</xdr:rowOff>
    </xdr:to>
    <xdr:pic>
      <xdr:nvPicPr>
        <xdr:cNvPr id="656" name="Имя " descr="Descr "/>
        <xdr:cNvPicPr>
          <a:picLocks noChangeAspect="1"/>
        </xdr:cNvPicPr>
      </xdr:nvPicPr>
      <xdr:blipFill>
        <a:blip xmlns:r="http://schemas.openxmlformats.org/officeDocument/2006/relationships" r:embed="rId247"/>
        <a:stretch>
          <a:fillRect/>
        </a:stretch>
      </xdr:blipFill>
      <xdr:spPr>
        <a:xfrm>
          <a:off x="5981700" y="7410450"/>
          <a:ext cx="1332000" cy="1332000"/>
        </a:xfrm>
        <a:prstGeom prst="rect">
          <a:avLst/>
        </a:prstGeom>
        <a:ln w="9525">
          <a:solidFill>
            <a:srgbClr val="000000"/>
          </a:solidFill>
          <a:prstDash val="solid"/>
        </a:ln>
      </xdr:spPr>
    </xdr:pic>
    <xdr:clientData/>
  </xdr:twoCellAnchor>
  <xdr:twoCellAnchor>
    <xdr:from>
      <xdr:col>8</xdr:col>
      <xdr:colOff>114300</xdr:colOff>
      <xdr:row>50</xdr:row>
      <xdr:rowOff>95250</xdr:rowOff>
    </xdr:from>
    <xdr:to>
      <xdr:col>8</xdr:col>
      <xdr:colOff>1446300</xdr:colOff>
      <xdr:row>50</xdr:row>
      <xdr:rowOff>1427250</xdr:rowOff>
    </xdr:to>
    <xdr:pic>
      <xdr:nvPicPr>
        <xdr:cNvPr id="657" name="Имя " descr="Descr "/>
        <xdr:cNvPicPr>
          <a:picLocks noChangeAspect="1"/>
        </xdr:cNvPicPr>
      </xdr:nvPicPr>
      <xdr:blipFill>
        <a:blip xmlns:r="http://schemas.openxmlformats.org/officeDocument/2006/relationships" r:embed="rId248"/>
        <a:stretch>
          <a:fillRect/>
        </a:stretch>
      </xdr:blipFill>
      <xdr:spPr>
        <a:xfrm>
          <a:off x="5981700" y="9010650"/>
          <a:ext cx="1332000" cy="1332000"/>
        </a:xfrm>
        <a:prstGeom prst="rect">
          <a:avLst/>
        </a:prstGeom>
        <a:ln w="9525">
          <a:solidFill>
            <a:srgbClr val="000000"/>
          </a:solidFill>
          <a:prstDash val="solid"/>
        </a:ln>
      </xdr:spPr>
    </xdr:pic>
    <xdr:clientData/>
  </xdr:twoCellAnchor>
  <xdr:twoCellAnchor>
    <xdr:from>
      <xdr:col>8</xdr:col>
      <xdr:colOff>114300</xdr:colOff>
      <xdr:row>51</xdr:row>
      <xdr:rowOff>95250</xdr:rowOff>
    </xdr:from>
    <xdr:to>
      <xdr:col>8</xdr:col>
      <xdr:colOff>1446300</xdr:colOff>
      <xdr:row>51</xdr:row>
      <xdr:rowOff>1427250</xdr:rowOff>
    </xdr:to>
    <xdr:pic>
      <xdr:nvPicPr>
        <xdr:cNvPr id="658" name="Имя " descr="Descr "/>
        <xdr:cNvPicPr>
          <a:picLocks noChangeAspect="1"/>
        </xdr:cNvPicPr>
      </xdr:nvPicPr>
      <xdr:blipFill>
        <a:blip xmlns:r="http://schemas.openxmlformats.org/officeDocument/2006/relationships" r:embed="rId249"/>
        <a:stretch>
          <a:fillRect/>
        </a:stretch>
      </xdr:blipFill>
      <xdr:spPr>
        <a:xfrm>
          <a:off x="5981700" y="10610850"/>
          <a:ext cx="1332000" cy="1332000"/>
        </a:xfrm>
        <a:prstGeom prst="rect">
          <a:avLst/>
        </a:prstGeom>
        <a:ln w="9525">
          <a:solidFill>
            <a:srgbClr val="000000"/>
          </a:solidFill>
          <a:prstDash val="solid"/>
        </a:ln>
      </xdr:spPr>
    </xdr:pic>
    <xdr:clientData/>
  </xdr:twoCellAnchor>
  <xdr:twoCellAnchor>
    <xdr:from>
      <xdr:col>8</xdr:col>
      <xdr:colOff>114300</xdr:colOff>
      <xdr:row>64</xdr:row>
      <xdr:rowOff>95250</xdr:rowOff>
    </xdr:from>
    <xdr:to>
      <xdr:col>8</xdr:col>
      <xdr:colOff>1446300</xdr:colOff>
      <xdr:row>64</xdr:row>
      <xdr:rowOff>1427250</xdr:rowOff>
    </xdr:to>
    <xdr:pic>
      <xdr:nvPicPr>
        <xdr:cNvPr id="664" name="Имя " descr="Descr "/>
        <xdr:cNvPicPr>
          <a:picLocks noChangeAspect="1"/>
        </xdr:cNvPicPr>
      </xdr:nvPicPr>
      <xdr:blipFill>
        <a:blip xmlns:r="http://schemas.openxmlformats.org/officeDocument/2006/relationships" r:embed="rId250"/>
        <a:stretch>
          <a:fillRect/>
        </a:stretch>
      </xdr:blipFill>
      <xdr:spPr>
        <a:xfrm>
          <a:off x="5981700" y="12211050"/>
          <a:ext cx="1332000" cy="1332000"/>
        </a:xfrm>
        <a:prstGeom prst="rect">
          <a:avLst/>
        </a:prstGeom>
        <a:ln w="9525">
          <a:solidFill>
            <a:srgbClr val="000000"/>
          </a:solidFill>
          <a:prstDash val="solid"/>
        </a:ln>
      </xdr:spPr>
    </xdr:pic>
    <xdr:clientData/>
  </xdr:twoCellAnchor>
  <xdr:twoCellAnchor>
    <xdr:from>
      <xdr:col>8</xdr:col>
      <xdr:colOff>114300</xdr:colOff>
      <xdr:row>132</xdr:row>
      <xdr:rowOff>95250</xdr:rowOff>
    </xdr:from>
    <xdr:to>
      <xdr:col>8</xdr:col>
      <xdr:colOff>1446300</xdr:colOff>
      <xdr:row>132</xdr:row>
      <xdr:rowOff>1427250</xdr:rowOff>
    </xdr:to>
    <xdr:pic>
      <xdr:nvPicPr>
        <xdr:cNvPr id="665" name="Имя " descr="Descr "/>
        <xdr:cNvPicPr>
          <a:picLocks noChangeAspect="1"/>
        </xdr:cNvPicPr>
      </xdr:nvPicPr>
      <xdr:blipFill>
        <a:blip xmlns:r="http://schemas.openxmlformats.org/officeDocument/2006/relationships" r:embed="rId251"/>
        <a:stretch>
          <a:fillRect/>
        </a:stretch>
      </xdr:blipFill>
      <xdr:spPr>
        <a:xfrm>
          <a:off x="5981700" y="13811250"/>
          <a:ext cx="1332000" cy="1332000"/>
        </a:xfrm>
        <a:prstGeom prst="rect">
          <a:avLst/>
        </a:prstGeom>
        <a:ln w="9525">
          <a:solidFill>
            <a:srgbClr val="000000"/>
          </a:solidFill>
          <a:prstDash val="solid"/>
        </a:ln>
      </xdr:spPr>
    </xdr:pic>
    <xdr:clientData/>
  </xdr:twoCellAnchor>
  <xdr:twoCellAnchor>
    <xdr:from>
      <xdr:col>8</xdr:col>
      <xdr:colOff>114300</xdr:colOff>
      <xdr:row>151</xdr:row>
      <xdr:rowOff>95250</xdr:rowOff>
    </xdr:from>
    <xdr:to>
      <xdr:col>8</xdr:col>
      <xdr:colOff>1446300</xdr:colOff>
      <xdr:row>151</xdr:row>
      <xdr:rowOff>1427250</xdr:rowOff>
    </xdr:to>
    <xdr:pic>
      <xdr:nvPicPr>
        <xdr:cNvPr id="666" name="Имя " descr="Descr "/>
        <xdr:cNvPicPr>
          <a:picLocks noChangeAspect="1"/>
        </xdr:cNvPicPr>
      </xdr:nvPicPr>
      <xdr:blipFill>
        <a:blip xmlns:r="http://schemas.openxmlformats.org/officeDocument/2006/relationships" r:embed="rId252"/>
        <a:stretch>
          <a:fillRect/>
        </a:stretch>
      </xdr:blipFill>
      <xdr:spPr>
        <a:xfrm>
          <a:off x="5981700" y="15411450"/>
          <a:ext cx="1332000" cy="1332000"/>
        </a:xfrm>
        <a:prstGeom prst="rect">
          <a:avLst/>
        </a:prstGeom>
        <a:ln w="9525">
          <a:solidFill>
            <a:srgbClr val="000000"/>
          </a:solidFill>
          <a:prstDash val="solid"/>
        </a:ln>
      </xdr:spPr>
    </xdr:pic>
    <xdr:clientData/>
  </xdr:twoCellAnchor>
  <xdr:twoCellAnchor>
    <xdr:from>
      <xdr:col>8</xdr:col>
      <xdr:colOff>114300</xdr:colOff>
      <xdr:row>156</xdr:row>
      <xdr:rowOff>95250</xdr:rowOff>
    </xdr:from>
    <xdr:to>
      <xdr:col>8</xdr:col>
      <xdr:colOff>1446300</xdr:colOff>
      <xdr:row>156</xdr:row>
      <xdr:rowOff>1427250</xdr:rowOff>
    </xdr:to>
    <xdr:pic>
      <xdr:nvPicPr>
        <xdr:cNvPr id="667" name="Имя " descr="Descr "/>
        <xdr:cNvPicPr>
          <a:picLocks noChangeAspect="1"/>
        </xdr:cNvPicPr>
      </xdr:nvPicPr>
      <xdr:blipFill>
        <a:blip xmlns:r="http://schemas.openxmlformats.org/officeDocument/2006/relationships" r:embed="rId253"/>
        <a:stretch>
          <a:fillRect/>
        </a:stretch>
      </xdr:blipFill>
      <xdr:spPr>
        <a:xfrm>
          <a:off x="5981700" y="17011650"/>
          <a:ext cx="1332000" cy="1332000"/>
        </a:xfrm>
        <a:prstGeom prst="rect">
          <a:avLst/>
        </a:prstGeom>
        <a:ln w="9525">
          <a:solidFill>
            <a:srgbClr val="000000"/>
          </a:solidFill>
          <a:prstDash val="solid"/>
        </a:ln>
      </xdr:spPr>
    </xdr:pic>
    <xdr:clientData/>
  </xdr:twoCellAnchor>
  <xdr:twoCellAnchor>
    <xdr:from>
      <xdr:col>8</xdr:col>
      <xdr:colOff>114300</xdr:colOff>
      <xdr:row>170</xdr:row>
      <xdr:rowOff>95250</xdr:rowOff>
    </xdr:from>
    <xdr:to>
      <xdr:col>8</xdr:col>
      <xdr:colOff>1446300</xdr:colOff>
      <xdr:row>170</xdr:row>
      <xdr:rowOff>1427250</xdr:rowOff>
    </xdr:to>
    <xdr:pic>
      <xdr:nvPicPr>
        <xdr:cNvPr id="668" name="Имя " descr="Descr "/>
        <xdr:cNvPicPr>
          <a:picLocks noChangeAspect="1"/>
        </xdr:cNvPicPr>
      </xdr:nvPicPr>
      <xdr:blipFill>
        <a:blip xmlns:r="http://schemas.openxmlformats.org/officeDocument/2006/relationships" r:embed="rId254"/>
        <a:stretch>
          <a:fillRect/>
        </a:stretch>
      </xdr:blipFill>
      <xdr:spPr>
        <a:xfrm>
          <a:off x="5981700" y="18611850"/>
          <a:ext cx="1332000" cy="1332000"/>
        </a:xfrm>
        <a:prstGeom prst="rect">
          <a:avLst/>
        </a:prstGeom>
        <a:ln w="9525">
          <a:solidFill>
            <a:srgbClr val="000000"/>
          </a:solidFill>
          <a:prstDash val="solid"/>
        </a:ln>
      </xdr:spPr>
    </xdr:pic>
    <xdr:clientData/>
  </xdr:twoCellAnchor>
  <xdr:twoCellAnchor>
    <xdr:from>
      <xdr:col>8</xdr:col>
      <xdr:colOff>114300</xdr:colOff>
      <xdr:row>175</xdr:row>
      <xdr:rowOff>95250</xdr:rowOff>
    </xdr:from>
    <xdr:to>
      <xdr:col>8</xdr:col>
      <xdr:colOff>1446300</xdr:colOff>
      <xdr:row>175</xdr:row>
      <xdr:rowOff>1427250</xdr:rowOff>
    </xdr:to>
    <xdr:pic>
      <xdr:nvPicPr>
        <xdr:cNvPr id="669" name="Имя " descr="Descr "/>
        <xdr:cNvPicPr>
          <a:picLocks noChangeAspect="1"/>
        </xdr:cNvPicPr>
      </xdr:nvPicPr>
      <xdr:blipFill>
        <a:blip xmlns:r="http://schemas.openxmlformats.org/officeDocument/2006/relationships" r:embed="rId255"/>
        <a:stretch>
          <a:fillRect/>
        </a:stretch>
      </xdr:blipFill>
      <xdr:spPr>
        <a:xfrm>
          <a:off x="5981700" y="20212050"/>
          <a:ext cx="1332000" cy="1332000"/>
        </a:xfrm>
        <a:prstGeom prst="rect">
          <a:avLst/>
        </a:prstGeom>
        <a:ln w="9525">
          <a:solidFill>
            <a:srgbClr val="000000"/>
          </a:solidFill>
          <a:prstDash val="solid"/>
        </a:ln>
      </xdr:spPr>
    </xdr:pic>
    <xdr:clientData/>
  </xdr:twoCellAnchor>
  <xdr:twoCellAnchor>
    <xdr:from>
      <xdr:col>8</xdr:col>
      <xdr:colOff>114300</xdr:colOff>
      <xdr:row>177</xdr:row>
      <xdr:rowOff>95250</xdr:rowOff>
    </xdr:from>
    <xdr:to>
      <xdr:col>8</xdr:col>
      <xdr:colOff>1446300</xdr:colOff>
      <xdr:row>177</xdr:row>
      <xdr:rowOff>1427250</xdr:rowOff>
    </xdr:to>
    <xdr:pic>
      <xdr:nvPicPr>
        <xdr:cNvPr id="670" name="Имя " descr="Descr "/>
        <xdr:cNvPicPr>
          <a:picLocks noChangeAspect="1"/>
        </xdr:cNvPicPr>
      </xdr:nvPicPr>
      <xdr:blipFill>
        <a:blip xmlns:r="http://schemas.openxmlformats.org/officeDocument/2006/relationships" r:embed="rId256"/>
        <a:stretch>
          <a:fillRect/>
        </a:stretch>
      </xdr:blipFill>
      <xdr:spPr>
        <a:xfrm>
          <a:off x="5981700" y="21812250"/>
          <a:ext cx="1332000" cy="1332000"/>
        </a:xfrm>
        <a:prstGeom prst="rect">
          <a:avLst/>
        </a:prstGeom>
        <a:ln w="9525">
          <a:solidFill>
            <a:srgbClr val="000000"/>
          </a:solidFill>
          <a:prstDash val="solid"/>
        </a:ln>
      </xdr:spPr>
    </xdr:pic>
    <xdr:clientData/>
  </xdr:twoCellAnchor>
  <xdr:twoCellAnchor>
    <xdr:from>
      <xdr:col>8</xdr:col>
      <xdr:colOff>114300</xdr:colOff>
      <xdr:row>232</xdr:row>
      <xdr:rowOff>95250</xdr:rowOff>
    </xdr:from>
    <xdr:to>
      <xdr:col>8</xdr:col>
      <xdr:colOff>1446300</xdr:colOff>
      <xdr:row>232</xdr:row>
      <xdr:rowOff>1427250</xdr:rowOff>
    </xdr:to>
    <xdr:pic>
      <xdr:nvPicPr>
        <xdr:cNvPr id="671" name="Имя " descr="Descr "/>
        <xdr:cNvPicPr>
          <a:picLocks noChangeAspect="1"/>
        </xdr:cNvPicPr>
      </xdr:nvPicPr>
      <xdr:blipFill>
        <a:blip xmlns:r="http://schemas.openxmlformats.org/officeDocument/2006/relationships" r:embed="rId257"/>
        <a:stretch>
          <a:fillRect/>
        </a:stretch>
      </xdr:blipFill>
      <xdr:spPr>
        <a:xfrm>
          <a:off x="5981700" y="23412450"/>
          <a:ext cx="1332000" cy="1332000"/>
        </a:xfrm>
        <a:prstGeom prst="rect">
          <a:avLst/>
        </a:prstGeom>
        <a:ln w="9525">
          <a:solidFill>
            <a:srgbClr val="000000"/>
          </a:solidFill>
          <a:prstDash val="solid"/>
        </a:ln>
      </xdr:spPr>
    </xdr:pic>
    <xdr:clientData/>
  </xdr:twoCellAnchor>
  <xdr:twoCellAnchor>
    <xdr:from>
      <xdr:col>8</xdr:col>
      <xdr:colOff>114300</xdr:colOff>
      <xdr:row>233</xdr:row>
      <xdr:rowOff>95250</xdr:rowOff>
    </xdr:from>
    <xdr:to>
      <xdr:col>8</xdr:col>
      <xdr:colOff>1446300</xdr:colOff>
      <xdr:row>233</xdr:row>
      <xdr:rowOff>1427250</xdr:rowOff>
    </xdr:to>
    <xdr:pic>
      <xdr:nvPicPr>
        <xdr:cNvPr id="672" name="Имя " descr="Descr "/>
        <xdr:cNvPicPr>
          <a:picLocks noChangeAspect="1"/>
        </xdr:cNvPicPr>
      </xdr:nvPicPr>
      <xdr:blipFill>
        <a:blip xmlns:r="http://schemas.openxmlformats.org/officeDocument/2006/relationships" r:embed="rId258"/>
        <a:stretch>
          <a:fillRect/>
        </a:stretch>
      </xdr:blipFill>
      <xdr:spPr>
        <a:xfrm>
          <a:off x="5981700" y="25012650"/>
          <a:ext cx="1332000" cy="1332000"/>
        </a:xfrm>
        <a:prstGeom prst="rect">
          <a:avLst/>
        </a:prstGeom>
        <a:ln w="9525">
          <a:solidFill>
            <a:srgbClr val="000000"/>
          </a:solidFill>
          <a:prstDash val="solid"/>
        </a:ln>
      </xdr:spPr>
    </xdr:pic>
    <xdr:clientData/>
  </xdr:twoCellAnchor>
  <xdr:twoCellAnchor>
    <xdr:from>
      <xdr:col>8</xdr:col>
      <xdr:colOff>114300</xdr:colOff>
      <xdr:row>234</xdr:row>
      <xdr:rowOff>95250</xdr:rowOff>
    </xdr:from>
    <xdr:to>
      <xdr:col>8</xdr:col>
      <xdr:colOff>1446300</xdr:colOff>
      <xdr:row>234</xdr:row>
      <xdr:rowOff>1427250</xdr:rowOff>
    </xdr:to>
    <xdr:pic>
      <xdr:nvPicPr>
        <xdr:cNvPr id="673" name="Имя " descr="Descr "/>
        <xdr:cNvPicPr>
          <a:picLocks noChangeAspect="1"/>
        </xdr:cNvPicPr>
      </xdr:nvPicPr>
      <xdr:blipFill>
        <a:blip xmlns:r="http://schemas.openxmlformats.org/officeDocument/2006/relationships" r:embed="rId259"/>
        <a:stretch>
          <a:fillRect/>
        </a:stretch>
      </xdr:blipFill>
      <xdr:spPr>
        <a:xfrm>
          <a:off x="5981700" y="26612850"/>
          <a:ext cx="1332000" cy="1332000"/>
        </a:xfrm>
        <a:prstGeom prst="rect">
          <a:avLst/>
        </a:prstGeom>
        <a:ln w="9525">
          <a:solidFill>
            <a:srgbClr val="000000"/>
          </a:solidFill>
          <a:prstDash val="solid"/>
        </a:ln>
      </xdr:spPr>
    </xdr:pic>
    <xdr:clientData/>
  </xdr:twoCellAnchor>
  <xdr:twoCellAnchor>
    <xdr:from>
      <xdr:col>8</xdr:col>
      <xdr:colOff>114300</xdr:colOff>
      <xdr:row>235</xdr:row>
      <xdr:rowOff>95250</xdr:rowOff>
    </xdr:from>
    <xdr:to>
      <xdr:col>8</xdr:col>
      <xdr:colOff>1446300</xdr:colOff>
      <xdr:row>235</xdr:row>
      <xdr:rowOff>1427250</xdr:rowOff>
    </xdr:to>
    <xdr:pic>
      <xdr:nvPicPr>
        <xdr:cNvPr id="674" name="Имя " descr="Descr "/>
        <xdr:cNvPicPr>
          <a:picLocks noChangeAspect="1"/>
        </xdr:cNvPicPr>
      </xdr:nvPicPr>
      <xdr:blipFill>
        <a:blip xmlns:r="http://schemas.openxmlformats.org/officeDocument/2006/relationships" r:embed="rId260"/>
        <a:stretch>
          <a:fillRect/>
        </a:stretch>
      </xdr:blipFill>
      <xdr:spPr>
        <a:xfrm>
          <a:off x="5981700" y="28213050"/>
          <a:ext cx="1332000" cy="1332000"/>
        </a:xfrm>
        <a:prstGeom prst="rect">
          <a:avLst/>
        </a:prstGeom>
        <a:ln w="9525">
          <a:solidFill>
            <a:srgbClr val="000000"/>
          </a:solidFill>
          <a:prstDash val="solid"/>
        </a:ln>
      </xdr:spPr>
    </xdr:pic>
    <xdr:clientData/>
  </xdr:twoCellAnchor>
  <xdr:twoCellAnchor>
    <xdr:from>
      <xdr:col>8</xdr:col>
      <xdr:colOff>114300</xdr:colOff>
      <xdr:row>236</xdr:row>
      <xdr:rowOff>95250</xdr:rowOff>
    </xdr:from>
    <xdr:to>
      <xdr:col>8</xdr:col>
      <xdr:colOff>1446300</xdr:colOff>
      <xdr:row>236</xdr:row>
      <xdr:rowOff>1427250</xdr:rowOff>
    </xdr:to>
    <xdr:pic>
      <xdr:nvPicPr>
        <xdr:cNvPr id="675" name="Имя " descr="Descr "/>
        <xdr:cNvPicPr>
          <a:picLocks noChangeAspect="1"/>
        </xdr:cNvPicPr>
      </xdr:nvPicPr>
      <xdr:blipFill>
        <a:blip xmlns:r="http://schemas.openxmlformats.org/officeDocument/2006/relationships" r:embed="rId261"/>
        <a:stretch>
          <a:fillRect/>
        </a:stretch>
      </xdr:blipFill>
      <xdr:spPr>
        <a:xfrm>
          <a:off x="5981700" y="29813250"/>
          <a:ext cx="1332000" cy="1332000"/>
        </a:xfrm>
        <a:prstGeom prst="rect">
          <a:avLst/>
        </a:prstGeom>
        <a:ln w="9525">
          <a:solidFill>
            <a:srgbClr val="000000"/>
          </a:solidFill>
          <a:prstDash val="solid"/>
        </a:ln>
      </xdr:spPr>
    </xdr:pic>
    <xdr:clientData/>
  </xdr:twoCellAnchor>
  <xdr:twoCellAnchor>
    <xdr:from>
      <xdr:col>8</xdr:col>
      <xdr:colOff>114300</xdr:colOff>
      <xdr:row>246</xdr:row>
      <xdr:rowOff>95250</xdr:rowOff>
    </xdr:from>
    <xdr:to>
      <xdr:col>8</xdr:col>
      <xdr:colOff>1446300</xdr:colOff>
      <xdr:row>246</xdr:row>
      <xdr:rowOff>1427250</xdr:rowOff>
    </xdr:to>
    <xdr:pic>
      <xdr:nvPicPr>
        <xdr:cNvPr id="677" name="Имя " descr="Descr "/>
        <xdr:cNvPicPr>
          <a:picLocks noChangeAspect="1"/>
        </xdr:cNvPicPr>
      </xdr:nvPicPr>
      <xdr:blipFill>
        <a:blip xmlns:r="http://schemas.openxmlformats.org/officeDocument/2006/relationships" r:embed="rId262"/>
        <a:stretch>
          <a:fillRect/>
        </a:stretch>
      </xdr:blipFill>
      <xdr:spPr>
        <a:xfrm>
          <a:off x="5981700" y="31413450"/>
          <a:ext cx="1332000" cy="1332000"/>
        </a:xfrm>
        <a:prstGeom prst="rect">
          <a:avLst/>
        </a:prstGeom>
        <a:ln w="9525">
          <a:solidFill>
            <a:srgbClr val="000000"/>
          </a:solidFill>
          <a:prstDash val="solid"/>
        </a:ln>
      </xdr:spPr>
    </xdr:pic>
    <xdr:clientData/>
  </xdr:twoCellAnchor>
  <xdr:twoCellAnchor>
    <xdr:from>
      <xdr:col>8</xdr:col>
      <xdr:colOff>114300</xdr:colOff>
      <xdr:row>262</xdr:row>
      <xdr:rowOff>95250</xdr:rowOff>
    </xdr:from>
    <xdr:to>
      <xdr:col>8</xdr:col>
      <xdr:colOff>1446300</xdr:colOff>
      <xdr:row>262</xdr:row>
      <xdr:rowOff>1427250</xdr:rowOff>
    </xdr:to>
    <xdr:pic>
      <xdr:nvPicPr>
        <xdr:cNvPr id="679" name="Имя " descr="Descr "/>
        <xdr:cNvPicPr>
          <a:picLocks noChangeAspect="1"/>
        </xdr:cNvPicPr>
      </xdr:nvPicPr>
      <xdr:blipFill>
        <a:blip xmlns:r="http://schemas.openxmlformats.org/officeDocument/2006/relationships" r:embed="rId263"/>
        <a:stretch>
          <a:fillRect/>
        </a:stretch>
      </xdr:blipFill>
      <xdr:spPr>
        <a:xfrm>
          <a:off x="5981700" y="33013650"/>
          <a:ext cx="1332000" cy="1332000"/>
        </a:xfrm>
        <a:prstGeom prst="rect">
          <a:avLst/>
        </a:prstGeom>
        <a:ln w="9525">
          <a:solidFill>
            <a:srgbClr val="000000"/>
          </a:solidFill>
          <a:prstDash val="solid"/>
        </a:ln>
      </xdr:spPr>
    </xdr:pic>
    <xdr:clientData/>
  </xdr:twoCellAnchor>
  <xdr:twoCellAnchor>
    <xdr:from>
      <xdr:col>8</xdr:col>
      <xdr:colOff>114300</xdr:colOff>
      <xdr:row>265</xdr:row>
      <xdr:rowOff>95250</xdr:rowOff>
    </xdr:from>
    <xdr:to>
      <xdr:col>8</xdr:col>
      <xdr:colOff>1446300</xdr:colOff>
      <xdr:row>265</xdr:row>
      <xdr:rowOff>1427250</xdr:rowOff>
    </xdr:to>
    <xdr:pic>
      <xdr:nvPicPr>
        <xdr:cNvPr id="680" name="Имя " descr="Descr "/>
        <xdr:cNvPicPr>
          <a:picLocks noChangeAspect="1"/>
        </xdr:cNvPicPr>
      </xdr:nvPicPr>
      <xdr:blipFill>
        <a:blip xmlns:r="http://schemas.openxmlformats.org/officeDocument/2006/relationships" r:embed="rId264"/>
        <a:stretch>
          <a:fillRect/>
        </a:stretch>
      </xdr:blipFill>
      <xdr:spPr>
        <a:xfrm>
          <a:off x="5981700" y="34613850"/>
          <a:ext cx="1332000" cy="1332000"/>
        </a:xfrm>
        <a:prstGeom prst="rect">
          <a:avLst/>
        </a:prstGeom>
        <a:ln w="9525">
          <a:solidFill>
            <a:srgbClr val="000000"/>
          </a:solidFill>
          <a:prstDash val="solid"/>
        </a:ln>
      </xdr:spPr>
    </xdr:pic>
    <xdr:clientData/>
  </xdr:twoCellAnchor>
  <xdr:twoCellAnchor>
    <xdr:from>
      <xdr:col>8</xdr:col>
      <xdr:colOff>114300</xdr:colOff>
      <xdr:row>278</xdr:row>
      <xdr:rowOff>95250</xdr:rowOff>
    </xdr:from>
    <xdr:to>
      <xdr:col>8</xdr:col>
      <xdr:colOff>1446300</xdr:colOff>
      <xdr:row>278</xdr:row>
      <xdr:rowOff>1427250</xdr:rowOff>
    </xdr:to>
    <xdr:pic>
      <xdr:nvPicPr>
        <xdr:cNvPr id="681" name="Имя " descr="Descr "/>
        <xdr:cNvPicPr>
          <a:picLocks noChangeAspect="1"/>
        </xdr:cNvPicPr>
      </xdr:nvPicPr>
      <xdr:blipFill>
        <a:blip xmlns:r="http://schemas.openxmlformats.org/officeDocument/2006/relationships" r:embed="rId265"/>
        <a:stretch>
          <a:fillRect/>
        </a:stretch>
      </xdr:blipFill>
      <xdr:spPr>
        <a:xfrm>
          <a:off x="5981700" y="36214050"/>
          <a:ext cx="1332000" cy="1332000"/>
        </a:xfrm>
        <a:prstGeom prst="rect">
          <a:avLst/>
        </a:prstGeom>
        <a:ln w="9525">
          <a:solidFill>
            <a:srgbClr val="000000"/>
          </a:solidFill>
          <a:prstDash val="solid"/>
        </a:ln>
      </xdr:spPr>
    </xdr:pic>
    <xdr:clientData/>
  </xdr:twoCellAnchor>
  <xdr:twoCellAnchor>
    <xdr:from>
      <xdr:col>8</xdr:col>
      <xdr:colOff>114300</xdr:colOff>
      <xdr:row>281</xdr:row>
      <xdr:rowOff>95250</xdr:rowOff>
    </xdr:from>
    <xdr:to>
      <xdr:col>8</xdr:col>
      <xdr:colOff>1446300</xdr:colOff>
      <xdr:row>281</xdr:row>
      <xdr:rowOff>1427250</xdr:rowOff>
    </xdr:to>
    <xdr:pic>
      <xdr:nvPicPr>
        <xdr:cNvPr id="682" name="Имя " descr="Descr "/>
        <xdr:cNvPicPr>
          <a:picLocks noChangeAspect="1"/>
        </xdr:cNvPicPr>
      </xdr:nvPicPr>
      <xdr:blipFill>
        <a:blip xmlns:r="http://schemas.openxmlformats.org/officeDocument/2006/relationships" r:embed="rId266"/>
        <a:stretch>
          <a:fillRect/>
        </a:stretch>
      </xdr:blipFill>
      <xdr:spPr>
        <a:xfrm>
          <a:off x="5981700" y="37814250"/>
          <a:ext cx="1332000" cy="1332000"/>
        </a:xfrm>
        <a:prstGeom prst="rect">
          <a:avLst/>
        </a:prstGeom>
        <a:ln w="9525">
          <a:solidFill>
            <a:srgbClr val="000000"/>
          </a:solidFill>
          <a:prstDash val="solid"/>
        </a:ln>
      </xdr:spPr>
    </xdr:pic>
    <xdr:clientData/>
  </xdr:twoCellAnchor>
  <xdr:twoCellAnchor>
    <xdr:from>
      <xdr:col>8</xdr:col>
      <xdr:colOff>114300</xdr:colOff>
      <xdr:row>298</xdr:row>
      <xdr:rowOff>95250</xdr:rowOff>
    </xdr:from>
    <xdr:to>
      <xdr:col>8</xdr:col>
      <xdr:colOff>1446300</xdr:colOff>
      <xdr:row>298</xdr:row>
      <xdr:rowOff>1427250</xdr:rowOff>
    </xdr:to>
    <xdr:pic>
      <xdr:nvPicPr>
        <xdr:cNvPr id="683" name="Имя " descr="Descr "/>
        <xdr:cNvPicPr>
          <a:picLocks noChangeAspect="1"/>
        </xdr:cNvPicPr>
      </xdr:nvPicPr>
      <xdr:blipFill>
        <a:blip xmlns:r="http://schemas.openxmlformats.org/officeDocument/2006/relationships" r:embed="rId267"/>
        <a:stretch>
          <a:fillRect/>
        </a:stretch>
      </xdr:blipFill>
      <xdr:spPr>
        <a:xfrm>
          <a:off x="5981700" y="39414450"/>
          <a:ext cx="1332000" cy="1332000"/>
        </a:xfrm>
        <a:prstGeom prst="rect">
          <a:avLst/>
        </a:prstGeom>
        <a:ln w="9525">
          <a:solidFill>
            <a:srgbClr val="000000"/>
          </a:solidFill>
          <a:prstDash val="solid"/>
        </a:ln>
      </xdr:spPr>
    </xdr:pic>
    <xdr:clientData/>
  </xdr:twoCellAnchor>
  <xdr:twoCellAnchor>
    <xdr:from>
      <xdr:col>8</xdr:col>
      <xdr:colOff>114300</xdr:colOff>
      <xdr:row>300</xdr:row>
      <xdr:rowOff>95250</xdr:rowOff>
    </xdr:from>
    <xdr:to>
      <xdr:col>8</xdr:col>
      <xdr:colOff>1446300</xdr:colOff>
      <xdr:row>300</xdr:row>
      <xdr:rowOff>1427250</xdr:rowOff>
    </xdr:to>
    <xdr:pic>
      <xdr:nvPicPr>
        <xdr:cNvPr id="684" name="Имя " descr="Descr "/>
        <xdr:cNvPicPr>
          <a:picLocks noChangeAspect="1"/>
        </xdr:cNvPicPr>
      </xdr:nvPicPr>
      <xdr:blipFill>
        <a:blip xmlns:r="http://schemas.openxmlformats.org/officeDocument/2006/relationships" r:embed="rId268"/>
        <a:stretch>
          <a:fillRect/>
        </a:stretch>
      </xdr:blipFill>
      <xdr:spPr>
        <a:xfrm>
          <a:off x="5981700" y="41014650"/>
          <a:ext cx="1332000" cy="1332000"/>
        </a:xfrm>
        <a:prstGeom prst="rect">
          <a:avLst/>
        </a:prstGeom>
        <a:ln w="9525">
          <a:solidFill>
            <a:srgbClr val="000000"/>
          </a:solidFill>
          <a:prstDash val="solid"/>
        </a:ln>
      </xdr:spPr>
    </xdr:pic>
    <xdr:clientData/>
  </xdr:twoCellAnchor>
  <xdr:twoCellAnchor>
    <xdr:from>
      <xdr:col>8</xdr:col>
      <xdr:colOff>114300</xdr:colOff>
      <xdr:row>301</xdr:row>
      <xdr:rowOff>95250</xdr:rowOff>
    </xdr:from>
    <xdr:to>
      <xdr:col>8</xdr:col>
      <xdr:colOff>1446300</xdr:colOff>
      <xdr:row>301</xdr:row>
      <xdr:rowOff>1427250</xdr:rowOff>
    </xdr:to>
    <xdr:pic>
      <xdr:nvPicPr>
        <xdr:cNvPr id="685" name="Имя " descr="Descr "/>
        <xdr:cNvPicPr>
          <a:picLocks noChangeAspect="1"/>
        </xdr:cNvPicPr>
      </xdr:nvPicPr>
      <xdr:blipFill>
        <a:blip xmlns:r="http://schemas.openxmlformats.org/officeDocument/2006/relationships" r:embed="rId269"/>
        <a:stretch>
          <a:fillRect/>
        </a:stretch>
      </xdr:blipFill>
      <xdr:spPr>
        <a:xfrm>
          <a:off x="5981700" y="42614850"/>
          <a:ext cx="1332000" cy="1332000"/>
        </a:xfrm>
        <a:prstGeom prst="rect">
          <a:avLst/>
        </a:prstGeom>
        <a:ln w="9525">
          <a:solidFill>
            <a:srgbClr val="000000"/>
          </a:solidFill>
          <a:prstDash val="solid"/>
        </a:ln>
      </xdr:spPr>
    </xdr:pic>
    <xdr:clientData/>
  </xdr:twoCellAnchor>
  <xdr:twoCellAnchor>
    <xdr:from>
      <xdr:col>8</xdr:col>
      <xdr:colOff>114300</xdr:colOff>
      <xdr:row>303</xdr:row>
      <xdr:rowOff>95250</xdr:rowOff>
    </xdr:from>
    <xdr:to>
      <xdr:col>8</xdr:col>
      <xdr:colOff>1446300</xdr:colOff>
      <xdr:row>303</xdr:row>
      <xdr:rowOff>1427250</xdr:rowOff>
    </xdr:to>
    <xdr:pic>
      <xdr:nvPicPr>
        <xdr:cNvPr id="687" name="Имя " descr="Descr "/>
        <xdr:cNvPicPr>
          <a:picLocks noChangeAspect="1"/>
        </xdr:cNvPicPr>
      </xdr:nvPicPr>
      <xdr:blipFill>
        <a:blip xmlns:r="http://schemas.openxmlformats.org/officeDocument/2006/relationships" r:embed="rId270"/>
        <a:stretch>
          <a:fillRect/>
        </a:stretch>
      </xdr:blipFill>
      <xdr:spPr>
        <a:xfrm>
          <a:off x="5981700" y="44215050"/>
          <a:ext cx="1332000" cy="1332000"/>
        </a:xfrm>
        <a:prstGeom prst="rect">
          <a:avLst/>
        </a:prstGeom>
        <a:ln w="9525">
          <a:solidFill>
            <a:srgbClr val="000000"/>
          </a:solidFill>
          <a:prstDash val="solid"/>
        </a:ln>
      </xdr:spPr>
    </xdr:pic>
    <xdr:clientData/>
  </xdr:twoCellAnchor>
  <xdr:twoCellAnchor>
    <xdr:from>
      <xdr:col>8</xdr:col>
      <xdr:colOff>114300</xdr:colOff>
      <xdr:row>306</xdr:row>
      <xdr:rowOff>95250</xdr:rowOff>
    </xdr:from>
    <xdr:to>
      <xdr:col>8</xdr:col>
      <xdr:colOff>1446300</xdr:colOff>
      <xdr:row>306</xdr:row>
      <xdr:rowOff>1427250</xdr:rowOff>
    </xdr:to>
    <xdr:pic>
      <xdr:nvPicPr>
        <xdr:cNvPr id="688" name="Имя " descr="Descr "/>
        <xdr:cNvPicPr>
          <a:picLocks noChangeAspect="1"/>
        </xdr:cNvPicPr>
      </xdr:nvPicPr>
      <xdr:blipFill>
        <a:blip xmlns:r="http://schemas.openxmlformats.org/officeDocument/2006/relationships" r:embed="rId271"/>
        <a:stretch>
          <a:fillRect/>
        </a:stretch>
      </xdr:blipFill>
      <xdr:spPr>
        <a:xfrm>
          <a:off x="5981700" y="45815250"/>
          <a:ext cx="1332000" cy="1332000"/>
        </a:xfrm>
        <a:prstGeom prst="rect">
          <a:avLst/>
        </a:prstGeom>
        <a:ln w="9525">
          <a:solidFill>
            <a:srgbClr val="000000"/>
          </a:solidFill>
          <a:prstDash val="solid"/>
        </a:ln>
      </xdr:spPr>
    </xdr:pic>
    <xdr:clientData/>
  </xdr:twoCellAnchor>
  <xdr:twoCellAnchor>
    <xdr:from>
      <xdr:col>8</xdr:col>
      <xdr:colOff>114300</xdr:colOff>
      <xdr:row>307</xdr:row>
      <xdr:rowOff>95250</xdr:rowOff>
    </xdr:from>
    <xdr:to>
      <xdr:col>8</xdr:col>
      <xdr:colOff>1446300</xdr:colOff>
      <xdr:row>307</xdr:row>
      <xdr:rowOff>1427250</xdr:rowOff>
    </xdr:to>
    <xdr:pic>
      <xdr:nvPicPr>
        <xdr:cNvPr id="689" name="Имя " descr="Descr "/>
        <xdr:cNvPicPr>
          <a:picLocks noChangeAspect="1"/>
        </xdr:cNvPicPr>
      </xdr:nvPicPr>
      <xdr:blipFill>
        <a:blip xmlns:r="http://schemas.openxmlformats.org/officeDocument/2006/relationships" r:embed="rId272"/>
        <a:stretch>
          <a:fillRect/>
        </a:stretch>
      </xdr:blipFill>
      <xdr:spPr>
        <a:xfrm>
          <a:off x="5981700" y="47415450"/>
          <a:ext cx="1332000" cy="1332000"/>
        </a:xfrm>
        <a:prstGeom prst="rect">
          <a:avLst/>
        </a:prstGeom>
        <a:ln w="9525">
          <a:solidFill>
            <a:srgbClr val="000000"/>
          </a:solidFill>
          <a:prstDash val="solid"/>
        </a:ln>
      </xdr:spPr>
    </xdr:pic>
    <xdr:clientData/>
  </xdr:twoCellAnchor>
  <xdr:twoCellAnchor>
    <xdr:from>
      <xdr:col>8</xdr:col>
      <xdr:colOff>114300</xdr:colOff>
      <xdr:row>325</xdr:row>
      <xdr:rowOff>95250</xdr:rowOff>
    </xdr:from>
    <xdr:to>
      <xdr:col>8</xdr:col>
      <xdr:colOff>1446300</xdr:colOff>
      <xdr:row>325</xdr:row>
      <xdr:rowOff>1427250</xdr:rowOff>
    </xdr:to>
    <xdr:pic>
      <xdr:nvPicPr>
        <xdr:cNvPr id="690" name="Имя " descr="Descr "/>
        <xdr:cNvPicPr>
          <a:picLocks noChangeAspect="1"/>
        </xdr:cNvPicPr>
      </xdr:nvPicPr>
      <xdr:blipFill>
        <a:blip xmlns:r="http://schemas.openxmlformats.org/officeDocument/2006/relationships" r:embed="rId273"/>
        <a:stretch>
          <a:fillRect/>
        </a:stretch>
      </xdr:blipFill>
      <xdr:spPr>
        <a:xfrm>
          <a:off x="5981700" y="49015650"/>
          <a:ext cx="1332000" cy="1332000"/>
        </a:xfrm>
        <a:prstGeom prst="rect">
          <a:avLst/>
        </a:prstGeom>
        <a:ln w="9525">
          <a:solidFill>
            <a:srgbClr val="000000"/>
          </a:solidFill>
          <a:prstDash val="solid"/>
        </a:ln>
      </xdr:spPr>
    </xdr:pic>
    <xdr:clientData/>
  </xdr:twoCellAnchor>
  <xdr:twoCellAnchor>
    <xdr:from>
      <xdr:col>8</xdr:col>
      <xdr:colOff>114300</xdr:colOff>
      <xdr:row>326</xdr:row>
      <xdr:rowOff>95250</xdr:rowOff>
    </xdr:from>
    <xdr:to>
      <xdr:col>8</xdr:col>
      <xdr:colOff>1446300</xdr:colOff>
      <xdr:row>326</xdr:row>
      <xdr:rowOff>1427250</xdr:rowOff>
    </xdr:to>
    <xdr:pic>
      <xdr:nvPicPr>
        <xdr:cNvPr id="691" name="Имя " descr="Descr "/>
        <xdr:cNvPicPr>
          <a:picLocks noChangeAspect="1"/>
        </xdr:cNvPicPr>
      </xdr:nvPicPr>
      <xdr:blipFill>
        <a:blip xmlns:r="http://schemas.openxmlformats.org/officeDocument/2006/relationships" r:embed="rId274"/>
        <a:stretch>
          <a:fillRect/>
        </a:stretch>
      </xdr:blipFill>
      <xdr:spPr>
        <a:xfrm>
          <a:off x="5981700" y="50615850"/>
          <a:ext cx="1332000" cy="1332000"/>
        </a:xfrm>
        <a:prstGeom prst="rect">
          <a:avLst/>
        </a:prstGeom>
        <a:ln w="9525">
          <a:solidFill>
            <a:srgbClr val="000000"/>
          </a:solidFill>
          <a:prstDash val="solid"/>
        </a:ln>
      </xdr:spPr>
    </xdr:pic>
    <xdr:clientData/>
  </xdr:twoCellAnchor>
  <xdr:twoCellAnchor>
    <xdr:from>
      <xdr:col>8</xdr:col>
      <xdr:colOff>114300</xdr:colOff>
      <xdr:row>330</xdr:row>
      <xdr:rowOff>95250</xdr:rowOff>
    </xdr:from>
    <xdr:to>
      <xdr:col>8</xdr:col>
      <xdr:colOff>1446300</xdr:colOff>
      <xdr:row>330</xdr:row>
      <xdr:rowOff>1427250</xdr:rowOff>
    </xdr:to>
    <xdr:pic>
      <xdr:nvPicPr>
        <xdr:cNvPr id="692" name="Имя " descr="Descr "/>
        <xdr:cNvPicPr>
          <a:picLocks noChangeAspect="1"/>
        </xdr:cNvPicPr>
      </xdr:nvPicPr>
      <xdr:blipFill>
        <a:blip xmlns:r="http://schemas.openxmlformats.org/officeDocument/2006/relationships" r:embed="rId275"/>
        <a:stretch>
          <a:fillRect/>
        </a:stretch>
      </xdr:blipFill>
      <xdr:spPr>
        <a:xfrm>
          <a:off x="5981700" y="52216050"/>
          <a:ext cx="1332000" cy="1332000"/>
        </a:xfrm>
        <a:prstGeom prst="rect">
          <a:avLst/>
        </a:prstGeom>
        <a:ln w="9525">
          <a:solidFill>
            <a:srgbClr val="000000"/>
          </a:solidFill>
          <a:prstDash val="solid"/>
        </a:ln>
      </xdr:spPr>
    </xdr:pic>
    <xdr:clientData/>
  </xdr:twoCellAnchor>
  <xdr:twoCellAnchor>
    <xdr:from>
      <xdr:col>8</xdr:col>
      <xdr:colOff>114300</xdr:colOff>
      <xdr:row>353</xdr:row>
      <xdr:rowOff>95250</xdr:rowOff>
    </xdr:from>
    <xdr:to>
      <xdr:col>8</xdr:col>
      <xdr:colOff>1446300</xdr:colOff>
      <xdr:row>353</xdr:row>
      <xdr:rowOff>1427250</xdr:rowOff>
    </xdr:to>
    <xdr:pic>
      <xdr:nvPicPr>
        <xdr:cNvPr id="693" name="Имя " descr="Descr "/>
        <xdr:cNvPicPr>
          <a:picLocks noChangeAspect="1"/>
        </xdr:cNvPicPr>
      </xdr:nvPicPr>
      <xdr:blipFill>
        <a:blip xmlns:r="http://schemas.openxmlformats.org/officeDocument/2006/relationships" r:embed="rId276"/>
        <a:stretch>
          <a:fillRect/>
        </a:stretch>
      </xdr:blipFill>
      <xdr:spPr>
        <a:xfrm>
          <a:off x="5981700" y="53816250"/>
          <a:ext cx="1332000" cy="1332000"/>
        </a:xfrm>
        <a:prstGeom prst="rect">
          <a:avLst/>
        </a:prstGeom>
        <a:ln w="9525">
          <a:solidFill>
            <a:srgbClr val="000000"/>
          </a:solidFill>
          <a:prstDash val="solid"/>
        </a:ln>
      </xdr:spPr>
    </xdr:pic>
    <xdr:clientData/>
  </xdr:twoCellAnchor>
  <xdr:twoCellAnchor>
    <xdr:from>
      <xdr:col>8</xdr:col>
      <xdr:colOff>114300</xdr:colOff>
      <xdr:row>358</xdr:row>
      <xdr:rowOff>95250</xdr:rowOff>
    </xdr:from>
    <xdr:to>
      <xdr:col>8</xdr:col>
      <xdr:colOff>1446300</xdr:colOff>
      <xdr:row>358</xdr:row>
      <xdr:rowOff>1427250</xdr:rowOff>
    </xdr:to>
    <xdr:pic>
      <xdr:nvPicPr>
        <xdr:cNvPr id="694" name="Имя " descr="Descr "/>
        <xdr:cNvPicPr>
          <a:picLocks noChangeAspect="1"/>
        </xdr:cNvPicPr>
      </xdr:nvPicPr>
      <xdr:blipFill>
        <a:blip xmlns:r="http://schemas.openxmlformats.org/officeDocument/2006/relationships" r:embed="rId277"/>
        <a:stretch>
          <a:fillRect/>
        </a:stretch>
      </xdr:blipFill>
      <xdr:spPr>
        <a:xfrm>
          <a:off x="5981700" y="55416450"/>
          <a:ext cx="1332000" cy="1332000"/>
        </a:xfrm>
        <a:prstGeom prst="rect">
          <a:avLst/>
        </a:prstGeom>
        <a:ln w="9525">
          <a:solidFill>
            <a:srgbClr val="000000"/>
          </a:solidFill>
          <a:prstDash val="solid"/>
        </a:ln>
      </xdr:spPr>
    </xdr:pic>
    <xdr:clientData/>
  </xdr:twoCellAnchor>
  <xdr:twoCellAnchor>
    <xdr:from>
      <xdr:col>8</xdr:col>
      <xdr:colOff>114300</xdr:colOff>
      <xdr:row>363</xdr:row>
      <xdr:rowOff>95250</xdr:rowOff>
    </xdr:from>
    <xdr:to>
      <xdr:col>8</xdr:col>
      <xdr:colOff>1446300</xdr:colOff>
      <xdr:row>363</xdr:row>
      <xdr:rowOff>1427250</xdr:rowOff>
    </xdr:to>
    <xdr:pic>
      <xdr:nvPicPr>
        <xdr:cNvPr id="695" name="Имя " descr="Descr "/>
        <xdr:cNvPicPr>
          <a:picLocks noChangeAspect="1"/>
        </xdr:cNvPicPr>
      </xdr:nvPicPr>
      <xdr:blipFill>
        <a:blip xmlns:r="http://schemas.openxmlformats.org/officeDocument/2006/relationships" r:embed="rId278"/>
        <a:stretch>
          <a:fillRect/>
        </a:stretch>
      </xdr:blipFill>
      <xdr:spPr>
        <a:xfrm>
          <a:off x="5981700" y="57016650"/>
          <a:ext cx="1332000" cy="1332000"/>
        </a:xfrm>
        <a:prstGeom prst="rect">
          <a:avLst/>
        </a:prstGeom>
        <a:ln w="9525">
          <a:solidFill>
            <a:srgbClr val="000000"/>
          </a:solidFill>
          <a:prstDash val="solid"/>
        </a:ln>
      </xdr:spPr>
    </xdr:pic>
    <xdr:clientData/>
  </xdr:twoCellAnchor>
  <xdr:twoCellAnchor>
    <xdr:from>
      <xdr:col>8</xdr:col>
      <xdr:colOff>114300</xdr:colOff>
      <xdr:row>374</xdr:row>
      <xdr:rowOff>95250</xdr:rowOff>
    </xdr:from>
    <xdr:to>
      <xdr:col>8</xdr:col>
      <xdr:colOff>1446300</xdr:colOff>
      <xdr:row>374</xdr:row>
      <xdr:rowOff>1427250</xdr:rowOff>
    </xdr:to>
    <xdr:pic>
      <xdr:nvPicPr>
        <xdr:cNvPr id="696" name="Имя " descr="Descr "/>
        <xdr:cNvPicPr>
          <a:picLocks noChangeAspect="1"/>
        </xdr:cNvPicPr>
      </xdr:nvPicPr>
      <xdr:blipFill>
        <a:blip xmlns:r="http://schemas.openxmlformats.org/officeDocument/2006/relationships" r:embed="rId279"/>
        <a:stretch>
          <a:fillRect/>
        </a:stretch>
      </xdr:blipFill>
      <xdr:spPr>
        <a:xfrm>
          <a:off x="5981700" y="58616850"/>
          <a:ext cx="1332000" cy="1332000"/>
        </a:xfrm>
        <a:prstGeom prst="rect">
          <a:avLst/>
        </a:prstGeom>
        <a:ln w="9525">
          <a:solidFill>
            <a:srgbClr val="000000"/>
          </a:solidFill>
          <a:prstDash val="solid"/>
        </a:ln>
      </xdr:spPr>
    </xdr:pic>
    <xdr:clientData/>
  </xdr:twoCellAnchor>
  <xdr:twoCellAnchor>
    <xdr:from>
      <xdr:col>8</xdr:col>
      <xdr:colOff>114300</xdr:colOff>
      <xdr:row>391</xdr:row>
      <xdr:rowOff>95250</xdr:rowOff>
    </xdr:from>
    <xdr:to>
      <xdr:col>8</xdr:col>
      <xdr:colOff>1446300</xdr:colOff>
      <xdr:row>391</xdr:row>
      <xdr:rowOff>1427250</xdr:rowOff>
    </xdr:to>
    <xdr:pic>
      <xdr:nvPicPr>
        <xdr:cNvPr id="697" name="Имя " descr="Descr "/>
        <xdr:cNvPicPr>
          <a:picLocks noChangeAspect="1"/>
        </xdr:cNvPicPr>
      </xdr:nvPicPr>
      <xdr:blipFill>
        <a:blip xmlns:r="http://schemas.openxmlformats.org/officeDocument/2006/relationships" r:embed="rId280"/>
        <a:stretch>
          <a:fillRect/>
        </a:stretch>
      </xdr:blipFill>
      <xdr:spPr>
        <a:xfrm>
          <a:off x="5981700" y="60217050"/>
          <a:ext cx="1332000" cy="1332000"/>
        </a:xfrm>
        <a:prstGeom prst="rect">
          <a:avLst/>
        </a:prstGeom>
        <a:ln w="9525">
          <a:solidFill>
            <a:srgbClr val="000000"/>
          </a:solidFill>
          <a:prstDash val="solid"/>
        </a:ln>
      </xdr:spPr>
    </xdr:pic>
    <xdr:clientData/>
  </xdr:twoCellAnchor>
  <xdr:twoCellAnchor>
    <xdr:from>
      <xdr:col>8</xdr:col>
      <xdr:colOff>114300</xdr:colOff>
      <xdr:row>422</xdr:row>
      <xdr:rowOff>95250</xdr:rowOff>
    </xdr:from>
    <xdr:to>
      <xdr:col>8</xdr:col>
      <xdr:colOff>1446300</xdr:colOff>
      <xdr:row>422</xdr:row>
      <xdr:rowOff>1427250</xdr:rowOff>
    </xdr:to>
    <xdr:pic>
      <xdr:nvPicPr>
        <xdr:cNvPr id="698" name="Имя " descr="Descr "/>
        <xdr:cNvPicPr>
          <a:picLocks noChangeAspect="1"/>
        </xdr:cNvPicPr>
      </xdr:nvPicPr>
      <xdr:blipFill>
        <a:blip xmlns:r="http://schemas.openxmlformats.org/officeDocument/2006/relationships" r:embed="rId281"/>
        <a:stretch>
          <a:fillRect/>
        </a:stretch>
      </xdr:blipFill>
      <xdr:spPr>
        <a:xfrm>
          <a:off x="5981700" y="61817250"/>
          <a:ext cx="1332000" cy="1332000"/>
        </a:xfrm>
        <a:prstGeom prst="rect">
          <a:avLst/>
        </a:prstGeom>
        <a:ln w="9525">
          <a:solidFill>
            <a:srgbClr val="000000"/>
          </a:solidFill>
          <a:prstDash val="solid"/>
        </a:ln>
      </xdr:spPr>
    </xdr:pic>
    <xdr:clientData/>
  </xdr:twoCellAnchor>
  <xdr:twoCellAnchor>
    <xdr:from>
      <xdr:col>8</xdr:col>
      <xdr:colOff>114300</xdr:colOff>
      <xdr:row>432</xdr:row>
      <xdr:rowOff>95250</xdr:rowOff>
    </xdr:from>
    <xdr:to>
      <xdr:col>8</xdr:col>
      <xdr:colOff>1446300</xdr:colOff>
      <xdr:row>432</xdr:row>
      <xdr:rowOff>1427250</xdr:rowOff>
    </xdr:to>
    <xdr:pic>
      <xdr:nvPicPr>
        <xdr:cNvPr id="699" name="Имя " descr="Descr "/>
        <xdr:cNvPicPr>
          <a:picLocks noChangeAspect="1"/>
        </xdr:cNvPicPr>
      </xdr:nvPicPr>
      <xdr:blipFill>
        <a:blip xmlns:r="http://schemas.openxmlformats.org/officeDocument/2006/relationships" r:embed="rId282"/>
        <a:stretch>
          <a:fillRect/>
        </a:stretch>
      </xdr:blipFill>
      <xdr:spPr>
        <a:xfrm>
          <a:off x="5981700" y="63417450"/>
          <a:ext cx="1332000" cy="1332000"/>
        </a:xfrm>
        <a:prstGeom prst="rect">
          <a:avLst/>
        </a:prstGeom>
        <a:ln w="9525">
          <a:solidFill>
            <a:srgbClr val="000000"/>
          </a:solidFill>
          <a:prstDash val="solid"/>
        </a:ln>
      </xdr:spPr>
    </xdr:pic>
    <xdr:clientData/>
  </xdr:twoCellAnchor>
  <xdr:twoCellAnchor>
    <xdr:from>
      <xdr:col>8</xdr:col>
      <xdr:colOff>114300</xdr:colOff>
      <xdr:row>438</xdr:row>
      <xdr:rowOff>95250</xdr:rowOff>
    </xdr:from>
    <xdr:to>
      <xdr:col>8</xdr:col>
      <xdr:colOff>1446300</xdr:colOff>
      <xdr:row>438</xdr:row>
      <xdr:rowOff>1427250</xdr:rowOff>
    </xdr:to>
    <xdr:pic>
      <xdr:nvPicPr>
        <xdr:cNvPr id="700" name="Имя " descr="Descr "/>
        <xdr:cNvPicPr>
          <a:picLocks noChangeAspect="1"/>
        </xdr:cNvPicPr>
      </xdr:nvPicPr>
      <xdr:blipFill>
        <a:blip xmlns:r="http://schemas.openxmlformats.org/officeDocument/2006/relationships" r:embed="rId283"/>
        <a:stretch>
          <a:fillRect/>
        </a:stretch>
      </xdr:blipFill>
      <xdr:spPr>
        <a:xfrm>
          <a:off x="5981700" y="65017650"/>
          <a:ext cx="1332000" cy="1332000"/>
        </a:xfrm>
        <a:prstGeom prst="rect">
          <a:avLst/>
        </a:prstGeom>
        <a:ln w="9525">
          <a:solidFill>
            <a:srgbClr val="000000"/>
          </a:solidFill>
          <a:prstDash val="solid"/>
        </a:ln>
      </xdr:spPr>
    </xdr:pic>
    <xdr:clientData/>
  </xdr:twoCellAnchor>
  <xdr:twoCellAnchor>
    <xdr:from>
      <xdr:col>8</xdr:col>
      <xdr:colOff>114300</xdr:colOff>
      <xdr:row>447</xdr:row>
      <xdr:rowOff>95250</xdr:rowOff>
    </xdr:from>
    <xdr:to>
      <xdr:col>8</xdr:col>
      <xdr:colOff>1446300</xdr:colOff>
      <xdr:row>447</xdr:row>
      <xdr:rowOff>1427250</xdr:rowOff>
    </xdr:to>
    <xdr:pic>
      <xdr:nvPicPr>
        <xdr:cNvPr id="701" name="Имя " descr="Descr "/>
        <xdr:cNvPicPr>
          <a:picLocks noChangeAspect="1"/>
        </xdr:cNvPicPr>
      </xdr:nvPicPr>
      <xdr:blipFill>
        <a:blip xmlns:r="http://schemas.openxmlformats.org/officeDocument/2006/relationships" r:embed="rId284"/>
        <a:stretch>
          <a:fillRect/>
        </a:stretch>
      </xdr:blipFill>
      <xdr:spPr>
        <a:xfrm>
          <a:off x="5981700" y="66617850"/>
          <a:ext cx="1332000" cy="1332000"/>
        </a:xfrm>
        <a:prstGeom prst="rect">
          <a:avLst/>
        </a:prstGeom>
        <a:ln w="9525">
          <a:solidFill>
            <a:srgbClr val="000000"/>
          </a:solidFill>
          <a:prstDash val="solid"/>
        </a:ln>
      </xdr:spPr>
    </xdr:pic>
    <xdr:clientData/>
  </xdr:twoCellAnchor>
  <xdr:twoCellAnchor>
    <xdr:from>
      <xdr:col>8</xdr:col>
      <xdr:colOff>114300</xdr:colOff>
      <xdr:row>459</xdr:row>
      <xdr:rowOff>95250</xdr:rowOff>
    </xdr:from>
    <xdr:to>
      <xdr:col>8</xdr:col>
      <xdr:colOff>1446300</xdr:colOff>
      <xdr:row>459</xdr:row>
      <xdr:rowOff>1427250</xdr:rowOff>
    </xdr:to>
    <xdr:pic>
      <xdr:nvPicPr>
        <xdr:cNvPr id="702" name="Имя " descr="Descr "/>
        <xdr:cNvPicPr>
          <a:picLocks noChangeAspect="1"/>
        </xdr:cNvPicPr>
      </xdr:nvPicPr>
      <xdr:blipFill>
        <a:blip xmlns:r="http://schemas.openxmlformats.org/officeDocument/2006/relationships" r:embed="rId285"/>
        <a:stretch>
          <a:fillRect/>
        </a:stretch>
      </xdr:blipFill>
      <xdr:spPr>
        <a:xfrm>
          <a:off x="5981700" y="68218050"/>
          <a:ext cx="1332000" cy="1332000"/>
        </a:xfrm>
        <a:prstGeom prst="rect">
          <a:avLst/>
        </a:prstGeom>
        <a:ln w="9525">
          <a:solidFill>
            <a:srgbClr val="000000"/>
          </a:solidFill>
          <a:prstDash val="solid"/>
        </a:ln>
      </xdr:spPr>
    </xdr:pic>
    <xdr:clientData/>
  </xdr:twoCellAnchor>
  <xdr:twoCellAnchor>
    <xdr:from>
      <xdr:col>8</xdr:col>
      <xdr:colOff>114300</xdr:colOff>
      <xdr:row>463</xdr:row>
      <xdr:rowOff>95250</xdr:rowOff>
    </xdr:from>
    <xdr:to>
      <xdr:col>8</xdr:col>
      <xdr:colOff>1446300</xdr:colOff>
      <xdr:row>463</xdr:row>
      <xdr:rowOff>1427250</xdr:rowOff>
    </xdr:to>
    <xdr:pic>
      <xdr:nvPicPr>
        <xdr:cNvPr id="703" name="Имя " descr="Descr "/>
        <xdr:cNvPicPr>
          <a:picLocks noChangeAspect="1"/>
        </xdr:cNvPicPr>
      </xdr:nvPicPr>
      <xdr:blipFill>
        <a:blip xmlns:r="http://schemas.openxmlformats.org/officeDocument/2006/relationships" r:embed="rId286"/>
        <a:stretch>
          <a:fillRect/>
        </a:stretch>
      </xdr:blipFill>
      <xdr:spPr>
        <a:xfrm>
          <a:off x="5981700" y="69818250"/>
          <a:ext cx="1332000" cy="1332000"/>
        </a:xfrm>
        <a:prstGeom prst="rect">
          <a:avLst/>
        </a:prstGeom>
        <a:ln w="9525">
          <a:solidFill>
            <a:srgbClr val="000000"/>
          </a:solidFill>
          <a:prstDash val="solid"/>
        </a:ln>
      </xdr:spPr>
    </xdr:pic>
    <xdr:clientData/>
  </xdr:twoCellAnchor>
  <xdr:twoCellAnchor>
    <xdr:from>
      <xdr:col>8</xdr:col>
      <xdr:colOff>114300</xdr:colOff>
      <xdr:row>466</xdr:row>
      <xdr:rowOff>95250</xdr:rowOff>
    </xdr:from>
    <xdr:to>
      <xdr:col>8</xdr:col>
      <xdr:colOff>1446300</xdr:colOff>
      <xdr:row>466</xdr:row>
      <xdr:rowOff>1427250</xdr:rowOff>
    </xdr:to>
    <xdr:pic>
      <xdr:nvPicPr>
        <xdr:cNvPr id="705" name="Имя " descr="Descr "/>
        <xdr:cNvPicPr>
          <a:picLocks noChangeAspect="1"/>
        </xdr:cNvPicPr>
      </xdr:nvPicPr>
      <xdr:blipFill>
        <a:blip xmlns:r="http://schemas.openxmlformats.org/officeDocument/2006/relationships" r:embed="rId287"/>
        <a:stretch>
          <a:fillRect/>
        </a:stretch>
      </xdr:blipFill>
      <xdr:spPr>
        <a:xfrm>
          <a:off x="5981700" y="71418450"/>
          <a:ext cx="1332000" cy="1332000"/>
        </a:xfrm>
        <a:prstGeom prst="rect">
          <a:avLst/>
        </a:prstGeom>
        <a:ln w="9525">
          <a:solidFill>
            <a:srgbClr val="000000"/>
          </a:solidFill>
          <a:prstDash val="solid"/>
        </a:ln>
      </xdr:spPr>
    </xdr:pic>
    <xdr:clientData/>
  </xdr:twoCellAnchor>
  <xdr:twoCellAnchor>
    <xdr:from>
      <xdr:col>8</xdr:col>
      <xdr:colOff>114300</xdr:colOff>
      <xdr:row>470</xdr:row>
      <xdr:rowOff>95250</xdr:rowOff>
    </xdr:from>
    <xdr:to>
      <xdr:col>8</xdr:col>
      <xdr:colOff>1446300</xdr:colOff>
      <xdr:row>470</xdr:row>
      <xdr:rowOff>1427250</xdr:rowOff>
    </xdr:to>
    <xdr:pic>
      <xdr:nvPicPr>
        <xdr:cNvPr id="706" name="Имя " descr="Descr "/>
        <xdr:cNvPicPr>
          <a:picLocks noChangeAspect="1"/>
        </xdr:cNvPicPr>
      </xdr:nvPicPr>
      <xdr:blipFill>
        <a:blip xmlns:r="http://schemas.openxmlformats.org/officeDocument/2006/relationships" r:embed="rId288"/>
        <a:stretch>
          <a:fillRect/>
        </a:stretch>
      </xdr:blipFill>
      <xdr:spPr>
        <a:xfrm>
          <a:off x="5981700" y="73018650"/>
          <a:ext cx="1332000" cy="1332000"/>
        </a:xfrm>
        <a:prstGeom prst="rect">
          <a:avLst/>
        </a:prstGeom>
        <a:ln w="9525">
          <a:solidFill>
            <a:srgbClr val="000000"/>
          </a:solidFill>
          <a:prstDash val="solid"/>
        </a:ln>
      </xdr:spPr>
    </xdr:pic>
    <xdr:clientData/>
  </xdr:twoCellAnchor>
  <xdr:twoCellAnchor>
    <xdr:from>
      <xdr:col>8</xdr:col>
      <xdr:colOff>142875</xdr:colOff>
      <xdr:row>18</xdr:row>
      <xdr:rowOff>95250</xdr:rowOff>
    </xdr:from>
    <xdr:to>
      <xdr:col>8</xdr:col>
      <xdr:colOff>1474875</xdr:colOff>
      <xdr:row>18</xdr:row>
      <xdr:rowOff>1427250</xdr:rowOff>
    </xdr:to>
    <xdr:pic>
      <xdr:nvPicPr>
        <xdr:cNvPr id="676" name="Имя " descr="Descr "/>
        <xdr:cNvPicPr>
          <a:picLocks noChangeAspect="1"/>
        </xdr:cNvPicPr>
      </xdr:nvPicPr>
      <xdr:blipFill>
        <a:blip xmlns:r="http://schemas.openxmlformats.org/officeDocument/2006/relationships" r:embed="rId289"/>
        <a:stretch>
          <a:fillRect/>
        </a:stretch>
      </xdr:blipFill>
      <xdr:spPr>
        <a:xfrm>
          <a:off x="6010275" y="2609850"/>
          <a:ext cx="1332000" cy="1332000"/>
        </a:xfrm>
        <a:prstGeom prst="rect">
          <a:avLst/>
        </a:prstGeom>
        <a:ln w="9525">
          <a:solidFill>
            <a:srgbClr val="000000"/>
          </a:solidFill>
          <a:prstDash val="solid"/>
        </a:ln>
      </xdr:spPr>
    </xdr:pic>
    <xdr:clientData/>
  </xdr:twoCellAnchor>
  <xdr:twoCellAnchor>
    <xdr:from>
      <xdr:col>8</xdr:col>
      <xdr:colOff>142875</xdr:colOff>
      <xdr:row>21</xdr:row>
      <xdr:rowOff>95250</xdr:rowOff>
    </xdr:from>
    <xdr:to>
      <xdr:col>8</xdr:col>
      <xdr:colOff>1474875</xdr:colOff>
      <xdr:row>21</xdr:row>
      <xdr:rowOff>1427250</xdr:rowOff>
    </xdr:to>
    <xdr:pic>
      <xdr:nvPicPr>
        <xdr:cNvPr id="707" name="Имя " descr="Descr "/>
        <xdr:cNvPicPr>
          <a:picLocks noChangeAspect="1"/>
        </xdr:cNvPicPr>
      </xdr:nvPicPr>
      <xdr:blipFill>
        <a:blip xmlns:r="http://schemas.openxmlformats.org/officeDocument/2006/relationships" r:embed="rId290"/>
        <a:stretch>
          <a:fillRect/>
        </a:stretch>
      </xdr:blipFill>
      <xdr:spPr>
        <a:xfrm>
          <a:off x="6010275" y="4210050"/>
          <a:ext cx="1332000" cy="1332000"/>
        </a:xfrm>
        <a:prstGeom prst="rect">
          <a:avLst/>
        </a:prstGeom>
        <a:ln w="9525">
          <a:solidFill>
            <a:srgbClr val="000000"/>
          </a:solidFill>
          <a:prstDash val="solid"/>
        </a:ln>
      </xdr:spPr>
    </xdr:pic>
    <xdr:clientData/>
  </xdr:twoCellAnchor>
  <xdr:twoCellAnchor>
    <xdr:from>
      <xdr:col>8</xdr:col>
      <xdr:colOff>142875</xdr:colOff>
      <xdr:row>42</xdr:row>
      <xdr:rowOff>95250</xdr:rowOff>
    </xdr:from>
    <xdr:to>
      <xdr:col>8</xdr:col>
      <xdr:colOff>1474875</xdr:colOff>
      <xdr:row>42</xdr:row>
      <xdr:rowOff>1427250</xdr:rowOff>
    </xdr:to>
    <xdr:pic>
      <xdr:nvPicPr>
        <xdr:cNvPr id="708" name="Имя " descr="Descr "/>
        <xdr:cNvPicPr>
          <a:picLocks noChangeAspect="1"/>
        </xdr:cNvPicPr>
      </xdr:nvPicPr>
      <xdr:blipFill>
        <a:blip xmlns:r="http://schemas.openxmlformats.org/officeDocument/2006/relationships" r:embed="rId291"/>
        <a:stretch>
          <a:fillRect/>
        </a:stretch>
      </xdr:blipFill>
      <xdr:spPr>
        <a:xfrm>
          <a:off x="6010275" y="5810250"/>
          <a:ext cx="1332000" cy="1332000"/>
        </a:xfrm>
        <a:prstGeom prst="rect">
          <a:avLst/>
        </a:prstGeom>
        <a:ln w="9525">
          <a:solidFill>
            <a:srgbClr val="000000"/>
          </a:solidFill>
          <a:prstDash val="solid"/>
        </a:ln>
      </xdr:spPr>
    </xdr:pic>
    <xdr:clientData/>
  </xdr:twoCellAnchor>
  <xdr:twoCellAnchor>
    <xdr:from>
      <xdr:col>8</xdr:col>
      <xdr:colOff>142875</xdr:colOff>
      <xdr:row>43</xdr:row>
      <xdr:rowOff>95250</xdr:rowOff>
    </xdr:from>
    <xdr:to>
      <xdr:col>8</xdr:col>
      <xdr:colOff>1474875</xdr:colOff>
      <xdr:row>43</xdr:row>
      <xdr:rowOff>1427250</xdr:rowOff>
    </xdr:to>
    <xdr:pic>
      <xdr:nvPicPr>
        <xdr:cNvPr id="709" name="Имя " descr="Descr "/>
        <xdr:cNvPicPr>
          <a:picLocks noChangeAspect="1"/>
        </xdr:cNvPicPr>
      </xdr:nvPicPr>
      <xdr:blipFill>
        <a:blip xmlns:r="http://schemas.openxmlformats.org/officeDocument/2006/relationships" r:embed="rId292"/>
        <a:stretch>
          <a:fillRect/>
        </a:stretch>
      </xdr:blipFill>
      <xdr:spPr>
        <a:xfrm>
          <a:off x="6010275" y="7410450"/>
          <a:ext cx="1332000" cy="1332000"/>
        </a:xfrm>
        <a:prstGeom prst="rect">
          <a:avLst/>
        </a:prstGeom>
        <a:ln w="9525">
          <a:solidFill>
            <a:srgbClr val="000000"/>
          </a:solidFill>
          <a:prstDash val="solid"/>
        </a:ln>
      </xdr:spPr>
    </xdr:pic>
    <xdr:clientData/>
  </xdr:twoCellAnchor>
  <xdr:twoCellAnchor>
    <xdr:from>
      <xdr:col>8</xdr:col>
      <xdr:colOff>142875</xdr:colOff>
      <xdr:row>46</xdr:row>
      <xdr:rowOff>95250</xdr:rowOff>
    </xdr:from>
    <xdr:to>
      <xdr:col>8</xdr:col>
      <xdr:colOff>1474875</xdr:colOff>
      <xdr:row>46</xdr:row>
      <xdr:rowOff>1427250</xdr:rowOff>
    </xdr:to>
    <xdr:pic>
      <xdr:nvPicPr>
        <xdr:cNvPr id="710" name="Имя " descr="Descr "/>
        <xdr:cNvPicPr>
          <a:picLocks noChangeAspect="1"/>
        </xdr:cNvPicPr>
      </xdr:nvPicPr>
      <xdr:blipFill>
        <a:blip xmlns:r="http://schemas.openxmlformats.org/officeDocument/2006/relationships" r:embed="rId293"/>
        <a:stretch>
          <a:fillRect/>
        </a:stretch>
      </xdr:blipFill>
      <xdr:spPr>
        <a:xfrm>
          <a:off x="6010275" y="9010650"/>
          <a:ext cx="1332000" cy="1332000"/>
        </a:xfrm>
        <a:prstGeom prst="rect">
          <a:avLst/>
        </a:prstGeom>
        <a:ln w="9525">
          <a:solidFill>
            <a:srgbClr val="000000"/>
          </a:solidFill>
          <a:prstDash val="solid"/>
        </a:ln>
      </xdr:spPr>
    </xdr:pic>
    <xdr:clientData/>
  </xdr:twoCellAnchor>
  <xdr:twoCellAnchor>
    <xdr:from>
      <xdr:col>8</xdr:col>
      <xdr:colOff>142875</xdr:colOff>
      <xdr:row>47</xdr:row>
      <xdr:rowOff>95250</xdr:rowOff>
    </xdr:from>
    <xdr:to>
      <xdr:col>8</xdr:col>
      <xdr:colOff>1474875</xdr:colOff>
      <xdr:row>47</xdr:row>
      <xdr:rowOff>1427250</xdr:rowOff>
    </xdr:to>
    <xdr:pic>
      <xdr:nvPicPr>
        <xdr:cNvPr id="711" name="Имя " descr="Descr "/>
        <xdr:cNvPicPr>
          <a:picLocks noChangeAspect="1"/>
        </xdr:cNvPicPr>
      </xdr:nvPicPr>
      <xdr:blipFill>
        <a:blip xmlns:r="http://schemas.openxmlformats.org/officeDocument/2006/relationships" r:embed="rId294"/>
        <a:stretch>
          <a:fillRect/>
        </a:stretch>
      </xdr:blipFill>
      <xdr:spPr>
        <a:xfrm>
          <a:off x="6010275" y="10610850"/>
          <a:ext cx="1332000" cy="1332000"/>
        </a:xfrm>
        <a:prstGeom prst="rect">
          <a:avLst/>
        </a:prstGeom>
        <a:ln w="9525">
          <a:solidFill>
            <a:srgbClr val="000000"/>
          </a:solidFill>
          <a:prstDash val="solid"/>
        </a:ln>
      </xdr:spPr>
    </xdr:pic>
    <xdr:clientData/>
  </xdr:twoCellAnchor>
  <xdr:twoCellAnchor>
    <xdr:from>
      <xdr:col>8</xdr:col>
      <xdr:colOff>142875</xdr:colOff>
      <xdr:row>48</xdr:row>
      <xdr:rowOff>95250</xdr:rowOff>
    </xdr:from>
    <xdr:to>
      <xdr:col>8</xdr:col>
      <xdr:colOff>1474875</xdr:colOff>
      <xdr:row>48</xdr:row>
      <xdr:rowOff>1427250</xdr:rowOff>
    </xdr:to>
    <xdr:pic>
      <xdr:nvPicPr>
        <xdr:cNvPr id="712" name="Имя " descr="Descr "/>
        <xdr:cNvPicPr>
          <a:picLocks noChangeAspect="1"/>
        </xdr:cNvPicPr>
      </xdr:nvPicPr>
      <xdr:blipFill>
        <a:blip xmlns:r="http://schemas.openxmlformats.org/officeDocument/2006/relationships" r:embed="rId295"/>
        <a:stretch>
          <a:fillRect/>
        </a:stretch>
      </xdr:blipFill>
      <xdr:spPr>
        <a:xfrm>
          <a:off x="6010275" y="12211050"/>
          <a:ext cx="1332000" cy="1332000"/>
        </a:xfrm>
        <a:prstGeom prst="rect">
          <a:avLst/>
        </a:prstGeom>
        <a:ln w="9525">
          <a:solidFill>
            <a:srgbClr val="000000"/>
          </a:solidFill>
          <a:prstDash val="solid"/>
        </a:ln>
      </xdr:spPr>
    </xdr:pic>
    <xdr:clientData/>
  </xdr:twoCellAnchor>
  <xdr:twoCellAnchor>
    <xdr:from>
      <xdr:col>8</xdr:col>
      <xdr:colOff>142875</xdr:colOff>
      <xdr:row>52</xdr:row>
      <xdr:rowOff>95250</xdr:rowOff>
    </xdr:from>
    <xdr:to>
      <xdr:col>8</xdr:col>
      <xdr:colOff>1474875</xdr:colOff>
      <xdr:row>52</xdr:row>
      <xdr:rowOff>1427250</xdr:rowOff>
    </xdr:to>
    <xdr:pic>
      <xdr:nvPicPr>
        <xdr:cNvPr id="713" name="Имя " descr="Descr "/>
        <xdr:cNvPicPr>
          <a:picLocks noChangeAspect="1"/>
        </xdr:cNvPicPr>
      </xdr:nvPicPr>
      <xdr:blipFill>
        <a:blip xmlns:r="http://schemas.openxmlformats.org/officeDocument/2006/relationships" r:embed="rId296"/>
        <a:stretch>
          <a:fillRect/>
        </a:stretch>
      </xdr:blipFill>
      <xdr:spPr>
        <a:xfrm>
          <a:off x="6010275" y="13811250"/>
          <a:ext cx="1332000" cy="1332000"/>
        </a:xfrm>
        <a:prstGeom prst="rect">
          <a:avLst/>
        </a:prstGeom>
        <a:ln w="9525">
          <a:solidFill>
            <a:srgbClr val="000000"/>
          </a:solidFill>
          <a:prstDash val="solid"/>
        </a:ln>
      </xdr:spPr>
    </xdr:pic>
    <xdr:clientData/>
  </xdr:twoCellAnchor>
  <xdr:twoCellAnchor>
    <xdr:from>
      <xdr:col>8</xdr:col>
      <xdr:colOff>142875</xdr:colOff>
      <xdr:row>55</xdr:row>
      <xdr:rowOff>95250</xdr:rowOff>
    </xdr:from>
    <xdr:to>
      <xdr:col>8</xdr:col>
      <xdr:colOff>1474875</xdr:colOff>
      <xdr:row>55</xdr:row>
      <xdr:rowOff>1427250</xdr:rowOff>
    </xdr:to>
    <xdr:pic>
      <xdr:nvPicPr>
        <xdr:cNvPr id="714" name="Имя " descr="Descr "/>
        <xdr:cNvPicPr>
          <a:picLocks noChangeAspect="1"/>
        </xdr:cNvPicPr>
      </xdr:nvPicPr>
      <xdr:blipFill>
        <a:blip xmlns:r="http://schemas.openxmlformats.org/officeDocument/2006/relationships" r:embed="rId297"/>
        <a:stretch>
          <a:fillRect/>
        </a:stretch>
      </xdr:blipFill>
      <xdr:spPr>
        <a:xfrm>
          <a:off x="6010275" y="15411450"/>
          <a:ext cx="1332000" cy="1332000"/>
        </a:xfrm>
        <a:prstGeom prst="rect">
          <a:avLst/>
        </a:prstGeom>
        <a:ln w="9525">
          <a:solidFill>
            <a:srgbClr val="000000"/>
          </a:solidFill>
          <a:prstDash val="solid"/>
        </a:ln>
      </xdr:spPr>
    </xdr:pic>
    <xdr:clientData/>
  </xdr:twoCellAnchor>
  <xdr:twoCellAnchor>
    <xdr:from>
      <xdr:col>8</xdr:col>
      <xdr:colOff>142875</xdr:colOff>
      <xdr:row>56</xdr:row>
      <xdr:rowOff>95250</xdr:rowOff>
    </xdr:from>
    <xdr:to>
      <xdr:col>8</xdr:col>
      <xdr:colOff>1474875</xdr:colOff>
      <xdr:row>56</xdr:row>
      <xdr:rowOff>1427250</xdr:rowOff>
    </xdr:to>
    <xdr:pic>
      <xdr:nvPicPr>
        <xdr:cNvPr id="715" name="Имя " descr="Descr "/>
        <xdr:cNvPicPr>
          <a:picLocks noChangeAspect="1"/>
        </xdr:cNvPicPr>
      </xdr:nvPicPr>
      <xdr:blipFill>
        <a:blip xmlns:r="http://schemas.openxmlformats.org/officeDocument/2006/relationships" r:embed="rId298"/>
        <a:stretch>
          <a:fillRect/>
        </a:stretch>
      </xdr:blipFill>
      <xdr:spPr>
        <a:xfrm>
          <a:off x="6010275" y="17011650"/>
          <a:ext cx="1332000" cy="1332000"/>
        </a:xfrm>
        <a:prstGeom prst="rect">
          <a:avLst/>
        </a:prstGeom>
        <a:ln w="9525">
          <a:solidFill>
            <a:srgbClr val="000000"/>
          </a:solidFill>
          <a:prstDash val="solid"/>
        </a:ln>
      </xdr:spPr>
    </xdr:pic>
    <xdr:clientData/>
  </xdr:twoCellAnchor>
  <xdr:twoCellAnchor>
    <xdr:from>
      <xdr:col>8</xdr:col>
      <xdr:colOff>142875</xdr:colOff>
      <xdr:row>66</xdr:row>
      <xdr:rowOff>95250</xdr:rowOff>
    </xdr:from>
    <xdr:to>
      <xdr:col>8</xdr:col>
      <xdr:colOff>1474875</xdr:colOff>
      <xdr:row>66</xdr:row>
      <xdr:rowOff>1427250</xdr:rowOff>
    </xdr:to>
    <xdr:pic>
      <xdr:nvPicPr>
        <xdr:cNvPr id="716" name="Имя " descr="Descr "/>
        <xdr:cNvPicPr>
          <a:picLocks noChangeAspect="1"/>
        </xdr:cNvPicPr>
      </xdr:nvPicPr>
      <xdr:blipFill>
        <a:blip xmlns:r="http://schemas.openxmlformats.org/officeDocument/2006/relationships" r:embed="rId299"/>
        <a:stretch>
          <a:fillRect/>
        </a:stretch>
      </xdr:blipFill>
      <xdr:spPr>
        <a:xfrm>
          <a:off x="6010275" y="18611850"/>
          <a:ext cx="1332000" cy="1332000"/>
        </a:xfrm>
        <a:prstGeom prst="rect">
          <a:avLst/>
        </a:prstGeom>
        <a:ln w="9525">
          <a:solidFill>
            <a:srgbClr val="000000"/>
          </a:solidFill>
          <a:prstDash val="solid"/>
        </a:ln>
      </xdr:spPr>
    </xdr:pic>
    <xdr:clientData/>
  </xdr:twoCellAnchor>
  <xdr:twoCellAnchor>
    <xdr:from>
      <xdr:col>8</xdr:col>
      <xdr:colOff>142875</xdr:colOff>
      <xdr:row>79</xdr:row>
      <xdr:rowOff>95250</xdr:rowOff>
    </xdr:from>
    <xdr:to>
      <xdr:col>8</xdr:col>
      <xdr:colOff>1474875</xdr:colOff>
      <xdr:row>79</xdr:row>
      <xdr:rowOff>1427250</xdr:rowOff>
    </xdr:to>
    <xdr:pic>
      <xdr:nvPicPr>
        <xdr:cNvPr id="717" name="Имя " descr="Descr "/>
        <xdr:cNvPicPr>
          <a:picLocks noChangeAspect="1"/>
        </xdr:cNvPicPr>
      </xdr:nvPicPr>
      <xdr:blipFill>
        <a:blip xmlns:r="http://schemas.openxmlformats.org/officeDocument/2006/relationships" r:embed="rId300"/>
        <a:stretch>
          <a:fillRect/>
        </a:stretch>
      </xdr:blipFill>
      <xdr:spPr>
        <a:xfrm>
          <a:off x="6010275" y="20212050"/>
          <a:ext cx="1332000" cy="1332000"/>
        </a:xfrm>
        <a:prstGeom prst="rect">
          <a:avLst/>
        </a:prstGeom>
        <a:ln w="9525">
          <a:solidFill>
            <a:srgbClr val="000000"/>
          </a:solidFill>
          <a:prstDash val="solid"/>
        </a:ln>
      </xdr:spPr>
    </xdr:pic>
    <xdr:clientData/>
  </xdr:twoCellAnchor>
  <xdr:twoCellAnchor>
    <xdr:from>
      <xdr:col>8</xdr:col>
      <xdr:colOff>142875</xdr:colOff>
      <xdr:row>80</xdr:row>
      <xdr:rowOff>95250</xdr:rowOff>
    </xdr:from>
    <xdr:to>
      <xdr:col>8</xdr:col>
      <xdr:colOff>1474875</xdr:colOff>
      <xdr:row>80</xdr:row>
      <xdr:rowOff>1427250</xdr:rowOff>
    </xdr:to>
    <xdr:pic>
      <xdr:nvPicPr>
        <xdr:cNvPr id="718" name="Имя " descr="Descr "/>
        <xdr:cNvPicPr>
          <a:picLocks noChangeAspect="1"/>
        </xdr:cNvPicPr>
      </xdr:nvPicPr>
      <xdr:blipFill>
        <a:blip xmlns:r="http://schemas.openxmlformats.org/officeDocument/2006/relationships" r:embed="rId300"/>
        <a:stretch>
          <a:fillRect/>
        </a:stretch>
      </xdr:blipFill>
      <xdr:spPr>
        <a:xfrm>
          <a:off x="6010275" y="21812250"/>
          <a:ext cx="1332000" cy="1332000"/>
        </a:xfrm>
        <a:prstGeom prst="rect">
          <a:avLst/>
        </a:prstGeom>
        <a:ln w="9525">
          <a:solidFill>
            <a:srgbClr val="000000"/>
          </a:solidFill>
          <a:prstDash val="solid"/>
        </a:ln>
      </xdr:spPr>
    </xdr:pic>
    <xdr:clientData/>
  </xdr:twoCellAnchor>
  <xdr:twoCellAnchor>
    <xdr:from>
      <xdr:col>8</xdr:col>
      <xdr:colOff>142875</xdr:colOff>
      <xdr:row>113</xdr:row>
      <xdr:rowOff>95250</xdr:rowOff>
    </xdr:from>
    <xdr:to>
      <xdr:col>8</xdr:col>
      <xdr:colOff>1474875</xdr:colOff>
      <xdr:row>113</xdr:row>
      <xdr:rowOff>1427250</xdr:rowOff>
    </xdr:to>
    <xdr:pic>
      <xdr:nvPicPr>
        <xdr:cNvPr id="719" name="Имя " descr="Descr "/>
        <xdr:cNvPicPr>
          <a:picLocks noChangeAspect="1"/>
        </xdr:cNvPicPr>
      </xdr:nvPicPr>
      <xdr:blipFill>
        <a:blip xmlns:r="http://schemas.openxmlformats.org/officeDocument/2006/relationships" r:embed="rId301"/>
        <a:stretch>
          <a:fillRect/>
        </a:stretch>
      </xdr:blipFill>
      <xdr:spPr>
        <a:xfrm>
          <a:off x="6010275" y="23412450"/>
          <a:ext cx="1332000" cy="1332000"/>
        </a:xfrm>
        <a:prstGeom prst="rect">
          <a:avLst/>
        </a:prstGeom>
        <a:ln w="9525">
          <a:solidFill>
            <a:srgbClr val="000000"/>
          </a:solidFill>
          <a:prstDash val="solid"/>
        </a:ln>
      </xdr:spPr>
    </xdr:pic>
    <xdr:clientData/>
  </xdr:twoCellAnchor>
  <xdr:twoCellAnchor>
    <xdr:from>
      <xdr:col>8</xdr:col>
      <xdr:colOff>142875</xdr:colOff>
      <xdr:row>116</xdr:row>
      <xdr:rowOff>95250</xdr:rowOff>
    </xdr:from>
    <xdr:to>
      <xdr:col>8</xdr:col>
      <xdr:colOff>1474875</xdr:colOff>
      <xdr:row>116</xdr:row>
      <xdr:rowOff>1427250</xdr:rowOff>
    </xdr:to>
    <xdr:pic>
      <xdr:nvPicPr>
        <xdr:cNvPr id="720" name="Имя " descr="Descr "/>
        <xdr:cNvPicPr>
          <a:picLocks noChangeAspect="1"/>
        </xdr:cNvPicPr>
      </xdr:nvPicPr>
      <xdr:blipFill>
        <a:blip xmlns:r="http://schemas.openxmlformats.org/officeDocument/2006/relationships" r:embed="rId302"/>
        <a:stretch>
          <a:fillRect/>
        </a:stretch>
      </xdr:blipFill>
      <xdr:spPr>
        <a:xfrm>
          <a:off x="6010275" y="25012650"/>
          <a:ext cx="1332000" cy="1332000"/>
        </a:xfrm>
        <a:prstGeom prst="rect">
          <a:avLst/>
        </a:prstGeom>
        <a:ln w="9525">
          <a:solidFill>
            <a:srgbClr val="000000"/>
          </a:solidFill>
          <a:prstDash val="solid"/>
        </a:ln>
      </xdr:spPr>
    </xdr:pic>
    <xdr:clientData/>
  </xdr:twoCellAnchor>
  <xdr:twoCellAnchor>
    <xdr:from>
      <xdr:col>8</xdr:col>
      <xdr:colOff>142875</xdr:colOff>
      <xdr:row>119</xdr:row>
      <xdr:rowOff>95250</xdr:rowOff>
    </xdr:from>
    <xdr:to>
      <xdr:col>8</xdr:col>
      <xdr:colOff>1474875</xdr:colOff>
      <xdr:row>119</xdr:row>
      <xdr:rowOff>1427250</xdr:rowOff>
    </xdr:to>
    <xdr:pic>
      <xdr:nvPicPr>
        <xdr:cNvPr id="721" name="Имя " descr="Descr "/>
        <xdr:cNvPicPr>
          <a:picLocks noChangeAspect="1"/>
        </xdr:cNvPicPr>
      </xdr:nvPicPr>
      <xdr:blipFill>
        <a:blip xmlns:r="http://schemas.openxmlformats.org/officeDocument/2006/relationships" r:embed="rId303"/>
        <a:stretch>
          <a:fillRect/>
        </a:stretch>
      </xdr:blipFill>
      <xdr:spPr>
        <a:xfrm>
          <a:off x="6010275" y="26612850"/>
          <a:ext cx="1332000" cy="1332000"/>
        </a:xfrm>
        <a:prstGeom prst="rect">
          <a:avLst/>
        </a:prstGeom>
        <a:ln w="9525">
          <a:solidFill>
            <a:srgbClr val="000000"/>
          </a:solidFill>
          <a:prstDash val="solid"/>
        </a:ln>
      </xdr:spPr>
    </xdr:pic>
    <xdr:clientData/>
  </xdr:twoCellAnchor>
  <xdr:twoCellAnchor>
    <xdr:from>
      <xdr:col>8</xdr:col>
      <xdr:colOff>142875</xdr:colOff>
      <xdr:row>123</xdr:row>
      <xdr:rowOff>95250</xdr:rowOff>
    </xdr:from>
    <xdr:to>
      <xdr:col>8</xdr:col>
      <xdr:colOff>1474875</xdr:colOff>
      <xdr:row>123</xdr:row>
      <xdr:rowOff>1427250</xdr:rowOff>
    </xdr:to>
    <xdr:pic>
      <xdr:nvPicPr>
        <xdr:cNvPr id="722" name="Имя " descr="Descr "/>
        <xdr:cNvPicPr>
          <a:picLocks noChangeAspect="1"/>
        </xdr:cNvPicPr>
      </xdr:nvPicPr>
      <xdr:blipFill>
        <a:blip xmlns:r="http://schemas.openxmlformats.org/officeDocument/2006/relationships" r:embed="rId304"/>
        <a:stretch>
          <a:fillRect/>
        </a:stretch>
      </xdr:blipFill>
      <xdr:spPr>
        <a:xfrm>
          <a:off x="6010275" y="28213050"/>
          <a:ext cx="1332000" cy="1332000"/>
        </a:xfrm>
        <a:prstGeom prst="rect">
          <a:avLst/>
        </a:prstGeom>
        <a:ln w="9525">
          <a:solidFill>
            <a:srgbClr val="000000"/>
          </a:solidFill>
          <a:prstDash val="solid"/>
        </a:ln>
      </xdr:spPr>
    </xdr:pic>
    <xdr:clientData/>
  </xdr:twoCellAnchor>
  <xdr:twoCellAnchor>
    <xdr:from>
      <xdr:col>8</xdr:col>
      <xdr:colOff>142875</xdr:colOff>
      <xdr:row>125</xdr:row>
      <xdr:rowOff>95250</xdr:rowOff>
    </xdr:from>
    <xdr:to>
      <xdr:col>8</xdr:col>
      <xdr:colOff>1474875</xdr:colOff>
      <xdr:row>125</xdr:row>
      <xdr:rowOff>1427250</xdr:rowOff>
    </xdr:to>
    <xdr:pic>
      <xdr:nvPicPr>
        <xdr:cNvPr id="723" name="Имя " descr="Descr "/>
        <xdr:cNvPicPr>
          <a:picLocks noChangeAspect="1"/>
        </xdr:cNvPicPr>
      </xdr:nvPicPr>
      <xdr:blipFill>
        <a:blip xmlns:r="http://schemas.openxmlformats.org/officeDocument/2006/relationships" r:embed="rId305"/>
        <a:stretch>
          <a:fillRect/>
        </a:stretch>
      </xdr:blipFill>
      <xdr:spPr>
        <a:xfrm>
          <a:off x="6010275" y="29813250"/>
          <a:ext cx="1332000" cy="1332000"/>
        </a:xfrm>
        <a:prstGeom prst="rect">
          <a:avLst/>
        </a:prstGeom>
        <a:ln w="9525">
          <a:solidFill>
            <a:srgbClr val="000000"/>
          </a:solidFill>
          <a:prstDash val="solid"/>
        </a:ln>
      </xdr:spPr>
    </xdr:pic>
    <xdr:clientData/>
  </xdr:twoCellAnchor>
  <xdr:twoCellAnchor>
    <xdr:from>
      <xdr:col>8</xdr:col>
      <xdr:colOff>142875</xdr:colOff>
      <xdr:row>135</xdr:row>
      <xdr:rowOff>95250</xdr:rowOff>
    </xdr:from>
    <xdr:to>
      <xdr:col>8</xdr:col>
      <xdr:colOff>1474875</xdr:colOff>
      <xdr:row>135</xdr:row>
      <xdr:rowOff>1427250</xdr:rowOff>
    </xdr:to>
    <xdr:pic>
      <xdr:nvPicPr>
        <xdr:cNvPr id="724" name="Имя " descr="Descr "/>
        <xdr:cNvPicPr>
          <a:picLocks noChangeAspect="1"/>
        </xdr:cNvPicPr>
      </xdr:nvPicPr>
      <xdr:blipFill>
        <a:blip xmlns:r="http://schemas.openxmlformats.org/officeDocument/2006/relationships" r:embed="rId306"/>
        <a:stretch>
          <a:fillRect/>
        </a:stretch>
      </xdr:blipFill>
      <xdr:spPr>
        <a:xfrm>
          <a:off x="6010275" y="31413450"/>
          <a:ext cx="1332000" cy="1332000"/>
        </a:xfrm>
        <a:prstGeom prst="rect">
          <a:avLst/>
        </a:prstGeom>
        <a:ln w="9525">
          <a:solidFill>
            <a:srgbClr val="000000"/>
          </a:solidFill>
          <a:prstDash val="solid"/>
        </a:ln>
      </xdr:spPr>
    </xdr:pic>
    <xdr:clientData/>
  </xdr:twoCellAnchor>
  <xdr:twoCellAnchor>
    <xdr:from>
      <xdr:col>8</xdr:col>
      <xdr:colOff>142875</xdr:colOff>
      <xdr:row>136</xdr:row>
      <xdr:rowOff>95250</xdr:rowOff>
    </xdr:from>
    <xdr:to>
      <xdr:col>8</xdr:col>
      <xdr:colOff>1474875</xdr:colOff>
      <xdr:row>136</xdr:row>
      <xdr:rowOff>1427250</xdr:rowOff>
    </xdr:to>
    <xdr:pic>
      <xdr:nvPicPr>
        <xdr:cNvPr id="725" name="Имя " descr="Descr "/>
        <xdr:cNvPicPr>
          <a:picLocks noChangeAspect="1"/>
        </xdr:cNvPicPr>
      </xdr:nvPicPr>
      <xdr:blipFill>
        <a:blip xmlns:r="http://schemas.openxmlformats.org/officeDocument/2006/relationships" r:embed="rId307"/>
        <a:stretch>
          <a:fillRect/>
        </a:stretch>
      </xdr:blipFill>
      <xdr:spPr>
        <a:xfrm>
          <a:off x="6010275" y="33013650"/>
          <a:ext cx="1332000" cy="1332000"/>
        </a:xfrm>
        <a:prstGeom prst="rect">
          <a:avLst/>
        </a:prstGeom>
        <a:ln w="9525">
          <a:solidFill>
            <a:srgbClr val="000000"/>
          </a:solidFill>
          <a:prstDash val="solid"/>
        </a:ln>
      </xdr:spPr>
    </xdr:pic>
    <xdr:clientData/>
  </xdr:twoCellAnchor>
  <xdr:twoCellAnchor>
    <xdr:from>
      <xdr:col>8</xdr:col>
      <xdr:colOff>142875</xdr:colOff>
      <xdr:row>138</xdr:row>
      <xdr:rowOff>95250</xdr:rowOff>
    </xdr:from>
    <xdr:to>
      <xdr:col>8</xdr:col>
      <xdr:colOff>1474875</xdr:colOff>
      <xdr:row>138</xdr:row>
      <xdr:rowOff>1427250</xdr:rowOff>
    </xdr:to>
    <xdr:pic>
      <xdr:nvPicPr>
        <xdr:cNvPr id="726" name="Имя " descr="Descr "/>
        <xdr:cNvPicPr>
          <a:picLocks noChangeAspect="1"/>
        </xdr:cNvPicPr>
      </xdr:nvPicPr>
      <xdr:blipFill>
        <a:blip xmlns:r="http://schemas.openxmlformats.org/officeDocument/2006/relationships" r:embed="rId308"/>
        <a:stretch>
          <a:fillRect/>
        </a:stretch>
      </xdr:blipFill>
      <xdr:spPr>
        <a:xfrm>
          <a:off x="6010275" y="34613850"/>
          <a:ext cx="1332000" cy="1332000"/>
        </a:xfrm>
        <a:prstGeom prst="rect">
          <a:avLst/>
        </a:prstGeom>
        <a:ln w="9525">
          <a:solidFill>
            <a:srgbClr val="000000"/>
          </a:solidFill>
          <a:prstDash val="solid"/>
        </a:ln>
      </xdr:spPr>
    </xdr:pic>
    <xdr:clientData/>
  </xdr:twoCellAnchor>
  <xdr:twoCellAnchor>
    <xdr:from>
      <xdr:col>8</xdr:col>
      <xdr:colOff>142875</xdr:colOff>
      <xdr:row>144</xdr:row>
      <xdr:rowOff>95250</xdr:rowOff>
    </xdr:from>
    <xdr:to>
      <xdr:col>8</xdr:col>
      <xdr:colOff>1474875</xdr:colOff>
      <xdr:row>144</xdr:row>
      <xdr:rowOff>1427250</xdr:rowOff>
    </xdr:to>
    <xdr:pic>
      <xdr:nvPicPr>
        <xdr:cNvPr id="727" name="Имя " descr="Descr "/>
        <xdr:cNvPicPr>
          <a:picLocks noChangeAspect="1"/>
        </xdr:cNvPicPr>
      </xdr:nvPicPr>
      <xdr:blipFill>
        <a:blip xmlns:r="http://schemas.openxmlformats.org/officeDocument/2006/relationships" r:embed="rId309"/>
        <a:stretch>
          <a:fillRect/>
        </a:stretch>
      </xdr:blipFill>
      <xdr:spPr>
        <a:xfrm>
          <a:off x="6010275" y="36214050"/>
          <a:ext cx="1332000" cy="1332000"/>
        </a:xfrm>
        <a:prstGeom prst="rect">
          <a:avLst/>
        </a:prstGeom>
        <a:ln w="9525">
          <a:solidFill>
            <a:srgbClr val="000000"/>
          </a:solidFill>
          <a:prstDash val="solid"/>
        </a:ln>
      </xdr:spPr>
    </xdr:pic>
    <xdr:clientData/>
  </xdr:twoCellAnchor>
  <xdr:twoCellAnchor>
    <xdr:from>
      <xdr:col>8</xdr:col>
      <xdr:colOff>142875</xdr:colOff>
      <xdr:row>152</xdr:row>
      <xdr:rowOff>95250</xdr:rowOff>
    </xdr:from>
    <xdr:to>
      <xdr:col>8</xdr:col>
      <xdr:colOff>1474875</xdr:colOff>
      <xdr:row>152</xdr:row>
      <xdr:rowOff>1427250</xdr:rowOff>
    </xdr:to>
    <xdr:pic>
      <xdr:nvPicPr>
        <xdr:cNvPr id="728" name="Имя " descr="Descr "/>
        <xdr:cNvPicPr>
          <a:picLocks noChangeAspect="1"/>
        </xdr:cNvPicPr>
      </xdr:nvPicPr>
      <xdr:blipFill>
        <a:blip xmlns:r="http://schemas.openxmlformats.org/officeDocument/2006/relationships" r:embed="rId310"/>
        <a:stretch>
          <a:fillRect/>
        </a:stretch>
      </xdr:blipFill>
      <xdr:spPr>
        <a:xfrm>
          <a:off x="6010275" y="37814250"/>
          <a:ext cx="1332000" cy="1332000"/>
        </a:xfrm>
        <a:prstGeom prst="rect">
          <a:avLst/>
        </a:prstGeom>
        <a:ln w="9525">
          <a:solidFill>
            <a:srgbClr val="000000"/>
          </a:solidFill>
          <a:prstDash val="solid"/>
        </a:ln>
      </xdr:spPr>
    </xdr:pic>
    <xdr:clientData/>
  </xdr:twoCellAnchor>
  <xdr:twoCellAnchor>
    <xdr:from>
      <xdr:col>8</xdr:col>
      <xdr:colOff>142875</xdr:colOff>
      <xdr:row>154</xdr:row>
      <xdr:rowOff>95250</xdr:rowOff>
    </xdr:from>
    <xdr:to>
      <xdr:col>8</xdr:col>
      <xdr:colOff>1474875</xdr:colOff>
      <xdr:row>154</xdr:row>
      <xdr:rowOff>1427250</xdr:rowOff>
    </xdr:to>
    <xdr:pic>
      <xdr:nvPicPr>
        <xdr:cNvPr id="729" name="Имя " descr="Descr "/>
        <xdr:cNvPicPr>
          <a:picLocks noChangeAspect="1"/>
        </xdr:cNvPicPr>
      </xdr:nvPicPr>
      <xdr:blipFill>
        <a:blip xmlns:r="http://schemas.openxmlformats.org/officeDocument/2006/relationships" r:embed="rId311"/>
        <a:stretch>
          <a:fillRect/>
        </a:stretch>
      </xdr:blipFill>
      <xdr:spPr>
        <a:xfrm>
          <a:off x="6010275" y="39414450"/>
          <a:ext cx="1332000" cy="1332000"/>
        </a:xfrm>
        <a:prstGeom prst="rect">
          <a:avLst/>
        </a:prstGeom>
        <a:ln w="9525">
          <a:solidFill>
            <a:srgbClr val="000000"/>
          </a:solidFill>
          <a:prstDash val="solid"/>
        </a:ln>
      </xdr:spPr>
    </xdr:pic>
    <xdr:clientData/>
  </xdr:twoCellAnchor>
  <xdr:twoCellAnchor>
    <xdr:from>
      <xdr:col>8</xdr:col>
      <xdr:colOff>142875</xdr:colOff>
      <xdr:row>165</xdr:row>
      <xdr:rowOff>95250</xdr:rowOff>
    </xdr:from>
    <xdr:to>
      <xdr:col>8</xdr:col>
      <xdr:colOff>1474875</xdr:colOff>
      <xdr:row>165</xdr:row>
      <xdr:rowOff>1427250</xdr:rowOff>
    </xdr:to>
    <xdr:pic>
      <xdr:nvPicPr>
        <xdr:cNvPr id="730" name="Имя " descr="Descr "/>
        <xdr:cNvPicPr>
          <a:picLocks noChangeAspect="1"/>
        </xdr:cNvPicPr>
      </xdr:nvPicPr>
      <xdr:blipFill>
        <a:blip xmlns:r="http://schemas.openxmlformats.org/officeDocument/2006/relationships" r:embed="rId312"/>
        <a:stretch>
          <a:fillRect/>
        </a:stretch>
      </xdr:blipFill>
      <xdr:spPr>
        <a:xfrm>
          <a:off x="6010275" y="41014650"/>
          <a:ext cx="1332000" cy="1332000"/>
        </a:xfrm>
        <a:prstGeom prst="rect">
          <a:avLst/>
        </a:prstGeom>
        <a:ln w="9525">
          <a:solidFill>
            <a:srgbClr val="000000"/>
          </a:solidFill>
          <a:prstDash val="solid"/>
        </a:ln>
      </xdr:spPr>
    </xdr:pic>
    <xdr:clientData/>
  </xdr:twoCellAnchor>
  <xdr:twoCellAnchor>
    <xdr:from>
      <xdr:col>8</xdr:col>
      <xdr:colOff>142875</xdr:colOff>
      <xdr:row>167</xdr:row>
      <xdr:rowOff>95250</xdr:rowOff>
    </xdr:from>
    <xdr:to>
      <xdr:col>8</xdr:col>
      <xdr:colOff>1474875</xdr:colOff>
      <xdr:row>167</xdr:row>
      <xdr:rowOff>1427250</xdr:rowOff>
    </xdr:to>
    <xdr:pic>
      <xdr:nvPicPr>
        <xdr:cNvPr id="731" name="Имя " descr="Descr "/>
        <xdr:cNvPicPr>
          <a:picLocks noChangeAspect="1"/>
        </xdr:cNvPicPr>
      </xdr:nvPicPr>
      <xdr:blipFill>
        <a:blip xmlns:r="http://schemas.openxmlformats.org/officeDocument/2006/relationships" r:embed="rId313"/>
        <a:stretch>
          <a:fillRect/>
        </a:stretch>
      </xdr:blipFill>
      <xdr:spPr>
        <a:xfrm>
          <a:off x="6010275" y="42614850"/>
          <a:ext cx="1332000" cy="1332000"/>
        </a:xfrm>
        <a:prstGeom prst="rect">
          <a:avLst/>
        </a:prstGeom>
        <a:ln w="9525">
          <a:solidFill>
            <a:srgbClr val="000000"/>
          </a:solidFill>
          <a:prstDash val="solid"/>
        </a:ln>
      </xdr:spPr>
    </xdr:pic>
    <xdr:clientData/>
  </xdr:twoCellAnchor>
  <xdr:twoCellAnchor>
    <xdr:from>
      <xdr:col>8</xdr:col>
      <xdr:colOff>142875</xdr:colOff>
      <xdr:row>172</xdr:row>
      <xdr:rowOff>95250</xdr:rowOff>
    </xdr:from>
    <xdr:to>
      <xdr:col>8</xdr:col>
      <xdr:colOff>1474875</xdr:colOff>
      <xdr:row>172</xdr:row>
      <xdr:rowOff>1427250</xdr:rowOff>
    </xdr:to>
    <xdr:pic>
      <xdr:nvPicPr>
        <xdr:cNvPr id="732" name="Имя " descr="Descr "/>
        <xdr:cNvPicPr>
          <a:picLocks noChangeAspect="1"/>
        </xdr:cNvPicPr>
      </xdr:nvPicPr>
      <xdr:blipFill>
        <a:blip xmlns:r="http://schemas.openxmlformats.org/officeDocument/2006/relationships" r:embed="rId314"/>
        <a:stretch>
          <a:fillRect/>
        </a:stretch>
      </xdr:blipFill>
      <xdr:spPr>
        <a:xfrm>
          <a:off x="6010275" y="44215050"/>
          <a:ext cx="1332000" cy="1332000"/>
        </a:xfrm>
        <a:prstGeom prst="rect">
          <a:avLst/>
        </a:prstGeom>
        <a:ln w="9525">
          <a:solidFill>
            <a:srgbClr val="000000"/>
          </a:solidFill>
          <a:prstDash val="solid"/>
        </a:ln>
      </xdr:spPr>
    </xdr:pic>
    <xdr:clientData/>
  </xdr:twoCellAnchor>
  <xdr:twoCellAnchor>
    <xdr:from>
      <xdr:col>8</xdr:col>
      <xdr:colOff>142875</xdr:colOff>
      <xdr:row>182</xdr:row>
      <xdr:rowOff>95250</xdr:rowOff>
    </xdr:from>
    <xdr:to>
      <xdr:col>8</xdr:col>
      <xdr:colOff>1474875</xdr:colOff>
      <xdr:row>182</xdr:row>
      <xdr:rowOff>1427250</xdr:rowOff>
    </xdr:to>
    <xdr:pic>
      <xdr:nvPicPr>
        <xdr:cNvPr id="733" name="Имя " descr="Descr "/>
        <xdr:cNvPicPr>
          <a:picLocks noChangeAspect="1"/>
        </xdr:cNvPicPr>
      </xdr:nvPicPr>
      <xdr:blipFill>
        <a:blip xmlns:r="http://schemas.openxmlformats.org/officeDocument/2006/relationships" r:embed="rId315"/>
        <a:stretch>
          <a:fillRect/>
        </a:stretch>
      </xdr:blipFill>
      <xdr:spPr>
        <a:xfrm>
          <a:off x="6010275" y="45815250"/>
          <a:ext cx="1332000" cy="1332000"/>
        </a:xfrm>
        <a:prstGeom prst="rect">
          <a:avLst/>
        </a:prstGeom>
        <a:ln w="9525">
          <a:solidFill>
            <a:srgbClr val="000000"/>
          </a:solidFill>
          <a:prstDash val="solid"/>
        </a:ln>
      </xdr:spPr>
    </xdr:pic>
    <xdr:clientData/>
  </xdr:twoCellAnchor>
  <xdr:twoCellAnchor>
    <xdr:from>
      <xdr:col>8</xdr:col>
      <xdr:colOff>142875</xdr:colOff>
      <xdr:row>199</xdr:row>
      <xdr:rowOff>95250</xdr:rowOff>
    </xdr:from>
    <xdr:to>
      <xdr:col>8</xdr:col>
      <xdr:colOff>1474875</xdr:colOff>
      <xdr:row>199</xdr:row>
      <xdr:rowOff>1427250</xdr:rowOff>
    </xdr:to>
    <xdr:pic>
      <xdr:nvPicPr>
        <xdr:cNvPr id="734" name="Имя " descr="Descr "/>
        <xdr:cNvPicPr>
          <a:picLocks noChangeAspect="1"/>
        </xdr:cNvPicPr>
      </xdr:nvPicPr>
      <xdr:blipFill>
        <a:blip xmlns:r="http://schemas.openxmlformats.org/officeDocument/2006/relationships" r:embed="rId316"/>
        <a:stretch>
          <a:fillRect/>
        </a:stretch>
      </xdr:blipFill>
      <xdr:spPr>
        <a:xfrm>
          <a:off x="6010275" y="47415450"/>
          <a:ext cx="1332000" cy="1332000"/>
        </a:xfrm>
        <a:prstGeom prst="rect">
          <a:avLst/>
        </a:prstGeom>
        <a:ln w="9525">
          <a:solidFill>
            <a:srgbClr val="000000"/>
          </a:solidFill>
          <a:prstDash val="solid"/>
        </a:ln>
      </xdr:spPr>
    </xdr:pic>
    <xdr:clientData/>
  </xdr:twoCellAnchor>
  <xdr:twoCellAnchor>
    <xdr:from>
      <xdr:col>8</xdr:col>
      <xdr:colOff>142875</xdr:colOff>
      <xdr:row>200</xdr:row>
      <xdr:rowOff>95250</xdr:rowOff>
    </xdr:from>
    <xdr:to>
      <xdr:col>8</xdr:col>
      <xdr:colOff>1474875</xdr:colOff>
      <xdr:row>200</xdr:row>
      <xdr:rowOff>1427250</xdr:rowOff>
    </xdr:to>
    <xdr:pic>
      <xdr:nvPicPr>
        <xdr:cNvPr id="735" name="Имя " descr="Descr "/>
        <xdr:cNvPicPr>
          <a:picLocks noChangeAspect="1"/>
        </xdr:cNvPicPr>
      </xdr:nvPicPr>
      <xdr:blipFill>
        <a:blip xmlns:r="http://schemas.openxmlformats.org/officeDocument/2006/relationships" r:embed="rId317"/>
        <a:stretch>
          <a:fillRect/>
        </a:stretch>
      </xdr:blipFill>
      <xdr:spPr>
        <a:xfrm>
          <a:off x="6010275" y="49015650"/>
          <a:ext cx="1332000" cy="1332000"/>
        </a:xfrm>
        <a:prstGeom prst="rect">
          <a:avLst/>
        </a:prstGeom>
        <a:ln w="9525">
          <a:solidFill>
            <a:srgbClr val="000000"/>
          </a:solidFill>
          <a:prstDash val="solid"/>
        </a:ln>
      </xdr:spPr>
    </xdr:pic>
    <xdr:clientData/>
  </xdr:twoCellAnchor>
  <xdr:twoCellAnchor>
    <xdr:from>
      <xdr:col>8</xdr:col>
      <xdr:colOff>142875</xdr:colOff>
      <xdr:row>201</xdr:row>
      <xdr:rowOff>95250</xdr:rowOff>
    </xdr:from>
    <xdr:to>
      <xdr:col>8</xdr:col>
      <xdr:colOff>1474875</xdr:colOff>
      <xdr:row>201</xdr:row>
      <xdr:rowOff>1427250</xdr:rowOff>
    </xdr:to>
    <xdr:pic>
      <xdr:nvPicPr>
        <xdr:cNvPr id="736" name="Имя " descr="Descr "/>
        <xdr:cNvPicPr>
          <a:picLocks noChangeAspect="1"/>
        </xdr:cNvPicPr>
      </xdr:nvPicPr>
      <xdr:blipFill>
        <a:blip xmlns:r="http://schemas.openxmlformats.org/officeDocument/2006/relationships" r:embed="rId318"/>
        <a:stretch>
          <a:fillRect/>
        </a:stretch>
      </xdr:blipFill>
      <xdr:spPr>
        <a:xfrm>
          <a:off x="6010275" y="50615850"/>
          <a:ext cx="1332000" cy="1332000"/>
        </a:xfrm>
        <a:prstGeom prst="rect">
          <a:avLst/>
        </a:prstGeom>
        <a:ln w="9525">
          <a:solidFill>
            <a:srgbClr val="000000"/>
          </a:solidFill>
          <a:prstDash val="solid"/>
        </a:ln>
      </xdr:spPr>
    </xdr:pic>
    <xdr:clientData/>
  </xdr:twoCellAnchor>
  <xdr:twoCellAnchor>
    <xdr:from>
      <xdr:col>8</xdr:col>
      <xdr:colOff>142875</xdr:colOff>
      <xdr:row>231</xdr:row>
      <xdr:rowOff>95250</xdr:rowOff>
    </xdr:from>
    <xdr:to>
      <xdr:col>8</xdr:col>
      <xdr:colOff>1474875</xdr:colOff>
      <xdr:row>231</xdr:row>
      <xdr:rowOff>1427250</xdr:rowOff>
    </xdr:to>
    <xdr:pic>
      <xdr:nvPicPr>
        <xdr:cNvPr id="737" name="Имя " descr="Descr "/>
        <xdr:cNvPicPr>
          <a:picLocks noChangeAspect="1"/>
        </xdr:cNvPicPr>
      </xdr:nvPicPr>
      <xdr:blipFill>
        <a:blip xmlns:r="http://schemas.openxmlformats.org/officeDocument/2006/relationships" r:embed="rId319"/>
        <a:stretch>
          <a:fillRect/>
        </a:stretch>
      </xdr:blipFill>
      <xdr:spPr>
        <a:xfrm>
          <a:off x="6010275" y="52216050"/>
          <a:ext cx="1332000" cy="1332000"/>
        </a:xfrm>
        <a:prstGeom prst="rect">
          <a:avLst/>
        </a:prstGeom>
        <a:ln w="9525">
          <a:solidFill>
            <a:srgbClr val="000000"/>
          </a:solidFill>
          <a:prstDash val="solid"/>
        </a:ln>
      </xdr:spPr>
    </xdr:pic>
    <xdr:clientData/>
  </xdr:twoCellAnchor>
  <xdr:twoCellAnchor>
    <xdr:from>
      <xdr:col>8</xdr:col>
      <xdr:colOff>142875</xdr:colOff>
      <xdr:row>237</xdr:row>
      <xdr:rowOff>95250</xdr:rowOff>
    </xdr:from>
    <xdr:to>
      <xdr:col>8</xdr:col>
      <xdr:colOff>1474875</xdr:colOff>
      <xdr:row>237</xdr:row>
      <xdr:rowOff>1427250</xdr:rowOff>
    </xdr:to>
    <xdr:pic>
      <xdr:nvPicPr>
        <xdr:cNvPr id="738" name="Имя " descr="Descr "/>
        <xdr:cNvPicPr>
          <a:picLocks noChangeAspect="1"/>
        </xdr:cNvPicPr>
      </xdr:nvPicPr>
      <xdr:blipFill>
        <a:blip xmlns:r="http://schemas.openxmlformats.org/officeDocument/2006/relationships" r:embed="rId320"/>
        <a:stretch>
          <a:fillRect/>
        </a:stretch>
      </xdr:blipFill>
      <xdr:spPr>
        <a:xfrm>
          <a:off x="6010275" y="53816250"/>
          <a:ext cx="1332000" cy="1332000"/>
        </a:xfrm>
        <a:prstGeom prst="rect">
          <a:avLst/>
        </a:prstGeom>
        <a:ln w="9525">
          <a:solidFill>
            <a:srgbClr val="000000"/>
          </a:solidFill>
          <a:prstDash val="solid"/>
        </a:ln>
      </xdr:spPr>
    </xdr:pic>
    <xdr:clientData/>
  </xdr:twoCellAnchor>
  <xdr:twoCellAnchor>
    <xdr:from>
      <xdr:col>8</xdr:col>
      <xdr:colOff>142875</xdr:colOff>
      <xdr:row>244</xdr:row>
      <xdr:rowOff>95250</xdr:rowOff>
    </xdr:from>
    <xdr:to>
      <xdr:col>8</xdr:col>
      <xdr:colOff>1474875</xdr:colOff>
      <xdr:row>244</xdr:row>
      <xdr:rowOff>1427250</xdr:rowOff>
    </xdr:to>
    <xdr:pic>
      <xdr:nvPicPr>
        <xdr:cNvPr id="739" name="Имя " descr="Descr "/>
        <xdr:cNvPicPr>
          <a:picLocks noChangeAspect="1"/>
        </xdr:cNvPicPr>
      </xdr:nvPicPr>
      <xdr:blipFill>
        <a:blip xmlns:r="http://schemas.openxmlformats.org/officeDocument/2006/relationships" r:embed="rId321"/>
        <a:stretch>
          <a:fillRect/>
        </a:stretch>
      </xdr:blipFill>
      <xdr:spPr>
        <a:xfrm>
          <a:off x="6010275" y="55416450"/>
          <a:ext cx="1332000" cy="1332000"/>
        </a:xfrm>
        <a:prstGeom prst="rect">
          <a:avLst/>
        </a:prstGeom>
        <a:ln w="9525">
          <a:solidFill>
            <a:srgbClr val="000000"/>
          </a:solidFill>
          <a:prstDash val="solid"/>
        </a:ln>
      </xdr:spPr>
    </xdr:pic>
    <xdr:clientData/>
  </xdr:twoCellAnchor>
  <xdr:twoCellAnchor>
    <xdr:from>
      <xdr:col>8</xdr:col>
      <xdr:colOff>142875</xdr:colOff>
      <xdr:row>248</xdr:row>
      <xdr:rowOff>95250</xdr:rowOff>
    </xdr:from>
    <xdr:to>
      <xdr:col>8</xdr:col>
      <xdr:colOff>1474875</xdr:colOff>
      <xdr:row>248</xdr:row>
      <xdr:rowOff>1427250</xdr:rowOff>
    </xdr:to>
    <xdr:pic>
      <xdr:nvPicPr>
        <xdr:cNvPr id="740" name="Имя " descr="Descr "/>
        <xdr:cNvPicPr>
          <a:picLocks noChangeAspect="1"/>
        </xdr:cNvPicPr>
      </xdr:nvPicPr>
      <xdr:blipFill>
        <a:blip xmlns:r="http://schemas.openxmlformats.org/officeDocument/2006/relationships" r:embed="rId322"/>
        <a:stretch>
          <a:fillRect/>
        </a:stretch>
      </xdr:blipFill>
      <xdr:spPr>
        <a:xfrm>
          <a:off x="6010275" y="57016650"/>
          <a:ext cx="1332000" cy="1332000"/>
        </a:xfrm>
        <a:prstGeom prst="rect">
          <a:avLst/>
        </a:prstGeom>
        <a:ln w="9525">
          <a:solidFill>
            <a:srgbClr val="000000"/>
          </a:solidFill>
          <a:prstDash val="solid"/>
        </a:ln>
      </xdr:spPr>
    </xdr:pic>
    <xdr:clientData/>
  </xdr:twoCellAnchor>
  <xdr:twoCellAnchor>
    <xdr:from>
      <xdr:col>8</xdr:col>
      <xdr:colOff>142875</xdr:colOff>
      <xdr:row>255</xdr:row>
      <xdr:rowOff>95250</xdr:rowOff>
    </xdr:from>
    <xdr:to>
      <xdr:col>8</xdr:col>
      <xdr:colOff>1474875</xdr:colOff>
      <xdr:row>255</xdr:row>
      <xdr:rowOff>1427250</xdr:rowOff>
    </xdr:to>
    <xdr:pic>
      <xdr:nvPicPr>
        <xdr:cNvPr id="741" name="Имя " descr="Descr "/>
        <xdr:cNvPicPr>
          <a:picLocks noChangeAspect="1"/>
        </xdr:cNvPicPr>
      </xdr:nvPicPr>
      <xdr:blipFill>
        <a:blip xmlns:r="http://schemas.openxmlformats.org/officeDocument/2006/relationships" r:embed="rId323"/>
        <a:stretch>
          <a:fillRect/>
        </a:stretch>
      </xdr:blipFill>
      <xdr:spPr>
        <a:xfrm>
          <a:off x="6010275" y="58616850"/>
          <a:ext cx="1332000" cy="1332000"/>
        </a:xfrm>
        <a:prstGeom prst="rect">
          <a:avLst/>
        </a:prstGeom>
        <a:ln w="9525">
          <a:solidFill>
            <a:srgbClr val="000000"/>
          </a:solidFill>
          <a:prstDash val="solid"/>
        </a:ln>
      </xdr:spPr>
    </xdr:pic>
    <xdr:clientData/>
  </xdr:twoCellAnchor>
  <xdr:twoCellAnchor>
    <xdr:from>
      <xdr:col>8</xdr:col>
      <xdr:colOff>142875</xdr:colOff>
      <xdr:row>260</xdr:row>
      <xdr:rowOff>95250</xdr:rowOff>
    </xdr:from>
    <xdr:to>
      <xdr:col>8</xdr:col>
      <xdr:colOff>1474875</xdr:colOff>
      <xdr:row>260</xdr:row>
      <xdr:rowOff>1427250</xdr:rowOff>
    </xdr:to>
    <xdr:pic>
      <xdr:nvPicPr>
        <xdr:cNvPr id="742" name="Имя " descr="Descr "/>
        <xdr:cNvPicPr>
          <a:picLocks noChangeAspect="1"/>
        </xdr:cNvPicPr>
      </xdr:nvPicPr>
      <xdr:blipFill>
        <a:blip xmlns:r="http://schemas.openxmlformats.org/officeDocument/2006/relationships" r:embed="rId324"/>
        <a:stretch>
          <a:fillRect/>
        </a:stretch>
      </xdr:blipFill>
      <xdr:spPr>
        <a:xfrm>
          <a:off x="6010275" y="60217050"/>
          <a:ext cx="1332000" cy="1332000"/>
        </a:xfrm>
        <a:prstGeom prst="rect">
          <a:avLst/>
        </a:prstGeom>
        <a:ln w="9525">
          <a:solidFill>
            <a:srgbClr val="000000"/>
          </a:solidFill>
          <a:prstDash val="solid"/>
        </a:ln>
      </xdr:spPr>
    </xdr:pic>
    <xdr:clientData/>
  </xdr:twoCellAnchor>
  <xdr:twoCellAnchor>
    <xdr:from>
      <xdr:col>8</xdr:col>
      <xdr:colOff>142875</xdr:colOff>
      <xdr:row>266</xdr:row>
      <xdr:rowOff>95250</xdr:rowOff>
    </xdr:from>
    <xdr:to>
      <xdr:col>8</xdr:col>
      <xdr:colOff>1474875</xdr:colOff>
      <xdr:row>266</xdr:row>
      <xdr:rowOff>1427250</xdr:rowOff>
    </xdr:to>
    <xdr:pic>
      <xdr:nvPicPr>
        <xdr:cNvPr id="743" name="Имя " descr="Descr "/>
        <xdr:cNvPicPr>
          <a:picLocks noChangeAspect="1"/>
        </xdr:cNvPicPr>
      </xdr:nvPicPr>
      <xdr:blipFill>
        <a:blip xmlns:r="http://schemas.openxmlformats.org/officeDocument/2006/relationships" r:embed="rId325"/>
        <a:stretch>
          <a:fillRect/>
        </a:stretch>
      </xdr:blipFill>
      <xdr:spPr>
        <a:xfrm>
          <a:off x="6010275" y="61817250"/>
          <a:ext cx="1332000" cy="1332000"/>
        </a:xfrm>
        <a:prstGeom prst="rect">
          <a:avLst/>
        </a:prstGeom>
        <a:ln w="9525">
          <a:solidFill>
            <a:srgbClr val="000000"/>
          </a:solidFill>
          <a:prstDash val="solid"/>
        </a:ln>
      </xdr:spPr>
    </xdr:pic>
    <xdr:clientData/>
  </xdr:twoCellAnchor>
  <xdr:twoCellAnchor>
    <xdr:from>
      <xdr:col>8</xdr:col>
      <xdr:colOff>142875</xdr:colOff>
      <xdr:row>271</xdr:row>
      <xdr:rowOff>95250</xdr:rowOff>
    </xdr:from>
    <xdr:to>
      <xdr:col>8</xdr:col>
      <xdr:colOff>1474875</xdr:colOff>
      <xdr:row>271</xdr:row>
      <xdr:rowOff>1427250</xdr:rowOff>
    </xdr:to>
    <xdr:pic>
      <xdr:nvPicPr>
        <xdr:cNvPr id="744" name="Имя " descr="Descr "/>
        <xdr:cNvPicPr>
          <a:picLocks noChangeAspect="1"/>
        </xdr:cNvPicPr>
      </xdr:nvPicPr>
      <xdr:blipFill>
        <a:blip xmlns:r="http://schemas.openxmlformats.org/officeDocument/2006/relationships" r:embed="rId326"/>
        <a:stretch>
          <a:fillRect/>
        </a:stretch>
      </xdr:blipFill>
      <xdr:spPr>
        <a:xfrm>
          <a:off x="6010275" y="63417450"/>
          <a:ext cx="1332000" cy="1332000"/>
        </a:xfrm>
        <a:prstGeom prst="rect">
          <a:avLst/>
        </a:prstGeom>
        <a:ln w="9525">
          <a:solidFill>
            <a:srgbClr val="000000"/>
          </a:solidFill>
          <a:prstDash val="solid"/>
        </a:ln>
      </xdr:spPr>
    </xdr:pic>
    <xdr:clientData/>
  </xdr:twoCellAnchor>
  <xdr:twoCellAnchor>
    <xdr:from>
      <xdr:col>8</xdr:col>
      <xdr:colOff>142875</xdr:colOff>
      <xdr:row>274</xdr:row>
      <xdr:rowOff>95250</xdr:rowOff>
    </xdr:from>
    <xdr:to>
      <xdr:col>8</xdr:col>
      <xdr:colOff>1474875</xdr:colOff>
      <xdr:row>274</xdr:row>
      <xdr:rowOff>1427250</xdr:rowOff>
    </xdr:to>
    <xdr:pic>
      <xdr:nvPicPr>
        <xdr:cNvPr id="745" name="Имя " descr="Descr "/>
        <xdr:cNvPicPr>
          <a:picLocks noChangeAspect="1"/>
        </xdr:cNvPicPr>
      </xdr:nvPicPr>
      <xdr:blipFill>
        <a:blip xmlns:r="http://schemas.openxmlformats.org/officeDocument/2006/relationships" r:embed="rId327"/>
        <a:stretch>
          <a:fillRect/>
        </a:stretch>
      </xdr:blipFill>
      <xdr:spPr>
        <a:xfrm>
          <a:off x="6010275" y="65017650"/>
          <a:ext cx="1332000" cy="1332000"/>
        </a:xfrm>
        <a:prstGeom prst="rect">
          <a:avLst/>
        </a:prstGeom>
        <a:ln w="9525">
          <a:solidFill>
            <a:srgbClr val="000000"/>
          </a:solidFill>
          <a:prstDash val="solid"/>
        </a:ln>
      </xdr:spPr>
    </xdr:pic>
    <xdr:clientData/>
  </xdr:twoCellAnchor>
  <xdr:twoCellAnchor>
    <xdr:from>
      <xdr:col>8</xdr:col>
      <xdr:colOff>142875</xdr:colOff>
      <xdr:row>285</xdr:row>
      <xdr:rowOff>95250</xdr:rowOff>
    </xdr:from>
    <xdr:to>
      <xdr:col>8</xdr:col>
      <xdr:colOff>1474875</xdr:colOff>
      <xdr:row>285</xdr:row>
      <xdr:rowOff>1427250</xdr:rowOff>
    </xdr:to>
    <xdr:pic>
      <xdr:nvPicPr>
        <xdr:cNvPr id="746" name="Имя " descr="Descr "/>
        <xdr:cNvPicPr>
          <a:picLocks noChangeAspect="1"/>
        </xdr:cNvPicPr>
      </xdr:nvPicPr>
      <xdr:blipFill>
        <a:blip xmlns:r="http://schemas.openxmlformats.org/officeDocument/2006/relationships" r:embed="rId328"/>
        <a:stretch>
          <a:fillRect/>
        </a:stretch>
      </xdr:blipFill>
      <xdr:spPr>
        <a:xfrm>
          <a:off x="6010275" y="66617850"/>
          <a:ext cx="1332000" cy="1332000"/>
        </a:xfrm>
        <a:prstGeom prst="rect">
          <a:avLst/>
        </a:prstGeom>
        <a:ln w="9525">
          <a:solidFill>
            <a:srgbClr val="000000"/>
          </a:solidFill>
          <a:prstDash val="solid"/>
        </a:ln>
      </xdr:spPr>
    </xdr:pic>
    <xdr:clientData/>
  </xdr:twoCellAnchor>
  <xdr:twoCellAnchor>
    <xdr:from>
      <xdr:col>8</xdr:col>
      <xdr:colOff>142875</xdr:colOff>
      <xdr:row>292</xdr:row>
      <xdr:rowOff>95250</xdr:rowOff>
    </xdr:from>
    <xdr:to>
      <xdr:col>8</xdr:col>
      <xdr:colOff>1474875</xdr:colOff>
      <xdr:row>292</xdr:row>
      <xdr:rowOff>1427250</xdr:rowOff>
    </xdr:to>
    <xdr:pic>
      <xdr:nvPicPr>
        <xdr:cNvPr id="747" name="Имя " descr="Descr "/>
        <xdr:cNvPicPr>
          <a:picLocks noChangeAspect="1"/>
        </xdr:cNvPicPr>
      </xdr:nvPicPr>
      <xdr:blipFill>
        <a:blip xmlns:r="http://schemas.openxmlformats.org/officeDocument/2006/relationships" r:embed="rId329"/>
        <a:stretch>
          <a:fillRect/>
        </a:stretch>
      </xdr:blipFill>
      <xdr:spPr>
        <a:xfrm>
          <a:off x="6010275" y="68218050"/>
          <a:ext cx="1332000" cy="1332000"/>
        </a:xfrm>
        <a:prstGeom prst="rect">
          <a:avLst/>
        </a:prstGeom>
        <a:ln w="9525">
          <a:solidFill>
            <a:srgbClr val="000000"/>
          </a:solidFill>
          <a:prstDash val="solid"/>
        </a:ln>
      </xdr:spPr>
    </xdr:pic>
    <xdr:clientData/>
  </xdr:twoCellAnchor>
  <xdr:twoCellAnchor>
    <xdr:from>
      <xdr:col>8</xdr:col>
      <xdr:colOff>142875</xdr:colOff>
      <xdr:row>295</xdr:row>
      <xdr:rowOff>95250</xdr:rowOff>
    </xdr:from>
    <xdr:to>
      <xdr:col>8</xdr:col>
      <xdr:colOff>1474875</xdr:colOff>
      <xdr:row>295</xdr:row>
      <xdr:rowOff>1427250</xdr:rowOff>
    </xdr:to>
    <xdr:pic>
      <xdr:nvPicPr>
        <xdr:cNvPr id="749" name="Имя " descr="Descr "/>
        <xdr:cNvPicPr>
          <a:picLocks noChangeAspect="1"/>
        </xdr:cNvPicPr>
      </xdr:nvPicPr>
      <xdr:blipFill>
        <a:blip xmlns:r="http://schemas.openxmlformats.org/officeDocument/2006/relationships" r:embed="rId330"/>
        <a:stretch>
          <a:fillRect/>
        </a:stretch>
      </xdr:blipFill>
      <xdr:spPr>
        <a:xfrm>
          <a:off x="6010275" y="69818250"/>
          <a:ext cx="1332000" cy="1332000"/>
        </a:xfrm>
        <a:prstGeom prst="rect">
          <a:avLst/>
        </a:prstGeom>
        <a:ln w="9525">
          <a:solidFill>
            <a:srgbClr val="000000"/>
          </a:solidFill>
          <a:prstDash val="solid"/>
        </a:ln>
      </xdr:spPr>
    </xdr:pic>
    <xdr:clientData/>
  </xdr:twoCellAnchor>
  <xdr:twoCellAnchor>
    <xdr:from>
      <xdr:col>8</xdr:col>
      <xdr:colOff>142875</xdr:colOff>
      <xdr:row>296</xdr:row>
      <xdr:rowOff>95250</xdr:rowOff>
    </xdr:from>
    <xdr:to>
      <xdr:col>8</xdr:col>
      <xdr:colOff>1474875</xdr:colOff>
      <xdr:row>296</xdr:row>
      <xdr:rowOff>1427250</xdr:rowOff>
    </xdr:to>
    <xdr:pic>
      <xdr:nvPicPr>
        <xdr:cNvPr id="750" name="Имя " descr="Descr "/>
        <xdr:cNvPicPr>
          <a:picLocks noChangeAspect="1"/>
        </xdr:cNvPicPr>
      </xdr:nvPicPr>
      <xdr:blipFill>
        <a:blip xmlns:r="http://schemas.openxmlformats.org/officeDocument/2006/relationships" r:embed="rId331"/>
        <a:stretch>
          <a:fillRect/>
        </a:stretch>
      </xdr:blipFill>
      <xdr:spPr>
        <a:xfrm>
          <a:off x="6010275" y="71418450"/>
          <a:ext cx="1332000" cy="1332000"/>
        </a:xfrm>
        <a:prstGeom prst="rect">
          <a:avLst/>
        </a:prstGeom>
        <a:ln w="9525">
          <a:solidFill>
            <a:srgbClr val="000000"/>
          </a:solidFill>
          <a:prstDash val="solid"/>
        </a:ln>
      </xdr:spPr>
    </xdr:pic>
    <xdr:clientData/>
  </xdr:twoCellAnchor>
  <xdr:twoCellAnchor>
    <xdr:from>
      <xdr:col>8</xdr:col>
      <xdr:colOff>142875</xdr:colOff>
      <xdr:row>314</xdr:row>
      <xdr:rowOff>95250</xdr:rowOff>
    </xdr:from>
    <xdr:to>
      <xdr:col>8</xdr:col>
      <xdr:colOff>1474875</xdr:colOff>
      <xdr:row>314</xdr:row>
      <xdr:rowOff>1427250</xdr:rowOff>
    </xdr:to>
    <xdr:pic>
      <xdr:nvPicPr>
        <xdr:cNvPr id="751" name="Имя " descr="Descr "/>
        <xdr:cNvPicPr>
          <a:picLocks noChangeAspect="1"/>
        </xdr:cNvPicPr>
      </xdr:nvPicPr>
      <xdr:blipFill>
        <a:blip xmlns:r="http://schemas.openxmlformats.org/officeDocument/2006/relationships" r:embed="rId332"/>
        <a:stretch>
          <a:fillRect/>
        </a:stretch>
      </xdr:blipFill>
      <xdr:spPr>
        <a:xfrm>
          <a:off x="6010275" y="73018650"/>
          <a:ext cx="1332000" cy="1332000"/>
        </a:xfrm>
        <a:prstGeom prst="rect">
          <a:avLst/>
        </a:prstGeom>
        <a:ln w="9525">
          <a:solidFill>
            <a:srgbClr val="000000"/>
          </a:solidFill>
          <a:prstDash val="solid"/>
        </a:ln>
      </xdr:spPr>
    </xdr:pic>
    <xdr:clientData/>
  </xdr:twoCellAnchor>
  <xdr:twoCellAnchor>
    <xdr:from>
      <xdr:col>8</xdr:col>
      <xdr:colOff>142875</xdr:colOff>
      <xdr:row>315</xdr:row>
      <xdr:rowOff>95250</xdr:rowOff>
    </xdr:from>
    <xdr:to>
      <xdr:col>8</xdr:col>
      <xdr:colOff>1474875</xdr:colOff>
      <xdr:row>315</xdr:row>
      <xdr:rowOff>1427250</xdr:rowOff>
    </xdr:to>
    <xdr:pic>
      <xdr:nvPicPr>
        <xdr:cNvPr id="752" name="Имя " descr="Descr "/>
        <xdr:cNvPicPr>
          <a:picLocks noChangeAspect="1"/>
        </xdr:cNvPicPr>
      </xdr:nvPicPr>
      <xdr:blipFill>
        <a:blip xmlns:r="http://schemas.openxmlformats.org/officeDocument/2006/relationships" r:embed="rId333"/>
        <a:stretch>
          <a:fillRect/>
        </a:stretch>
      </xdr:blipFill>
      <xdr:spPr>
        <a:xfrm>
          <a:off x="6010275" y="74618850"/>
          <a:ext cx="1332000" cy="1332000"/>
        </a:xfrm>
        <a:prstGeom prst="rect">
          <a:avLst/>
        </a:prstGeom>
        <a:ln w="9525">
          <a:solidFill>
            <a:srgbClr val="000000"/>
          </a:solidFill>
          <a:prstDash val="solid"/>
        </a:ln>
      </xdr:spPr>
    </xdr:pic>
    <xdr:clientData/>
  </xdr:twoCellAnchor>
  <xdr:twoCellAnchor>
    <xdr:from>
      <xdr:col>8</xdr:col>
      <xdr:colOff>142875</xdr:colOff>
      <xdr:row>316</xdr:row>
      <xdr:rowOff>95250</xdr:rowOff>
    </xdr:from>
    <xdr:to>
      <xdr:col>8</xdr:col>
      <xdr:colOff>1474875</xdr:colOff>
      <xdr:row>316</xdr:row>
      <xdr:rowOff>1427250</xdr:rowOff>
    </xdr:to>
    <xdr:pic>
      <xdr:nvPicPr>
        <xdr:cNvPr id="753" name="Имя " descr="Descr "/>
        <xdr:cNvPicPr>
          <a:picLocks noChangeAspect="1"/>
        </xdr:cNvPicPr>
      </xdr:nvPicPr>
      <xdr:blipFill>
        <a:blip xmlns:r="http://schemas.openxmlformats.org/officeDocument/2006/relationships" r:embed="rId334"/>
        <a:stretch>
          <a:fillRect/>
        </a:stretch>
      </xdr:blipFill>
      <xdr:spPr>
        <a:xfrm>
          <a:off x="6010275" y="76219050"/>
          <a:ext cx="1332000" cy="1332000"/>
        </a:xfrm>
        <a:prstGeom prst="rect">
          <a:avLst/>
        </a:prstGeom>
        <a:ln w="9525">
          <a:solidFill>
            <a:srgbClr val="000000"/>
          </a:solidFill>
          <a:prstDash val="solid"/>
        </a:ln>
      </xdr:spPr>
    </xdr:pic>
    <xdr:clientData/>
  </xdr:twoCellAnchor>
  <xdr:twoCellAnchor>
    <xdr:from>
      <xdr:col>8</xdr:col>
      <xdr:colOff>142875</xdr:colOff>
      <xdr:row>318</xdr:row>
      <xdr:rowOff>95250</xdr:rowOff>
    </xdr:from>
    <xdr:to>
      <xdr:col>8</xdr:col>
      <xdr:colOff>1474875</xdr:colOff>
      <xdr:row>318</xdr:row>
      <xdr:rowOff>1427250</xdr:rowOff>
    </xdr:to>
    <xdr:pic>
      <xdr:nvPicPr>
        <xdr:cNvPr id="754" name="Имя " descr="Descr "/>
        <xdr:cNvPicPr>
          <a:picLocks noChangeAspect="1"/>
        </xdr:cNvPicPr>
      </xdr:nvPicPr>
      <xdr:blipFill>
        <a:blip xmlns:r="http://schemas.openxmlformats.org/officeDocument/2006/relationships" r:embed="rId335"/>
        <a:stretch>
          <a:fillRect/>
        </a:stretch>
      </xdr:blipFill>
      <xdr:spPr>
        <a:xfrm>
          <a:off x="6010275" y="77819250"/>
          <a:ext cx="1332000" cy="1332000"/>
        </a:xfrm>
        <a:prstGeom prst="rect">
          <a:avLst/>
        </a:prstGeom>
        <a:ln w="9525">
          <a:solidFill>
            <a:srgbClr val="000000"/>
          </a:solidFill>
          <a:prstDash val="solid"/>
        </a:ln>
      </xdr:spPr>
    </xdr:pic>
    <xdr:clientData/>
  </xdr:twoCellAnchor>
  <xdr:twoCellAnchor>
    <xdr:from>
      <xdr:col>8</xdr:col>
      <xdr:colOff>142875</xdr:colOff>
      <xdr:row>338</xdr:row>
      <xdr:rowOff>95250</xdr:rowOff>
    </xdr:from>
    <xdr:to>
      <xdr:col>8</xdr:col>
      <xdr:colOff>1474875</xdr:colOff>
      <xdr:row>338</xdr:row>
      <xdr:rowOff>1427250</xdr:rowOff>
    </xdr:to>
    <xdr:pic>
      <xdr:nvPicPr>
        <xdr:cNvPr id="755" name="Имя " descr="Descr "/>
        <xdr:cNvPicPr>
          <a:picLocks noChangeAspect="1"/>
        </xdr:cNvPicPr>
      </xdr:nvPicPr>
      <xdr:blipFill>
        <a:blip xmlns:r="http://schemas.openxmlformats.org/officeDocument/2006/relationships" r:embed="rId336"/>
        <a:stretch>
          <a:fillRect/>
        </a:stretch>
      </xdr:blipFill>
      <xdr:spPr>
        <a:xfrm>
          <a:off x="6010275" y="79419450"/>
          <a:ext cx="1332000" cy="1332000"/>
        </a:xfrm>
        <a:prstGeom prst="rect">
          <a:avLst/>
        </a:prstGeom>
        <a:ln w="9525">
          <a:solidFill>
            <a:srgbClr val="000000"/>
          </a:solidFill>
          <a:prstDash val="solid"/>
        </a:ln>
      </xdr:spPr>
    </xdr:pic>
    <xdr:clientData/>
  </xdr:twoCellAnchor>
  <xdr:twoCellAnchor>
    <xdr:from>
      <xdr:col>8</xdr:col>
      <xdr:colOff>142875</xdr:colOff>
      <xdr:row>340</xdr:row>
      <xdr:rowOff>95250</xdr:rowOff>
    </xdr:from>
    <xdr:to>
      <xdr:col>8</xdr:col>
      <xdr:colOff>1474875</xdr:colOff>
      <xdr:row>340</xdr:row>
      <xdr:rowOff>1427250</xdr:rowOff>
    </xdr:to>
    <xdr:pic>
      <xdr:nvPicPr>
        <xdr:cNvPr id="756" name="Имя " descr="Descr "/>
        <xdr:cNvPicPr>
          <a:picLocks noChangeAspect="1"/>
        </xdr:cNvPicPr>
      </xdr:nvPicPr>
      <xdr:blipFill>
        <a:blip xmlns:r="http://schemas.openxmlformats.org/officeDocument/2006/relationships" r:embed="rId337"/>
        <a:stretch>
          <a:fillRect/>
        </a:stretch>
      </xdr:blipFill>
      <xdr:spPr>
        <a:xfrm>
          <a:off x="6010275" y="81019650"/>
          <a:ext cx="1332000" cy="1332000"/>
        </a:xfrm>
        <a:prstGeom prst="rect">
          <a:avLst/>
        </a:prstGeom>
        <a:ln w="9525">
          <a:solidFill>
            <a:srgbClr val="000000"/>
          </a:solidFill>
          <a:prstDash val="solid"/>
        </a:ln>
      </xdr:spPr>
    </xdr:pic>
    <xdr:clientData/>
  </xdr:twoCellAnchor>
  <xdr:twoCellAnchor>
    <xdr:from>
      <xdr:col>8</xdr:col>
      <xdr:colOff>142875</xdr:colOff>
      <xdr:row>346</xdr:row>
      <xdr:rowOff>95250</xdr:rowOff>
    </xdr:from>
    <xdr:to>
      <xdr:col>8</xdr:col>
      <xdr:colOff>1474875</xdr:colOff>
      <xdr:row>346</xdr:row>
      <xdr:rowOff>1427250</xdr:rowOff>
    </xdr:to>
    <xdr:pic>
      <xdr:nvPicPr>
        <xdr:cNvPr id="757" name="Имя " descr="Descr "/>
        <xdr:cNvPicPr>
          <a:picLocks noChangeAspect="1"/>
        </xdr:cNvPicPr>
      </xdr:nvPicPr>
      <xdr:blipFill>
        <a:blip xmlns:r="http://schemas.openxmlformats.org/officeDocument/2006/relationships" r:embed="rId338"/>
        <a:stretch>
          <a:fillRect/>
        </a:stretch>
      </xdr:blipFill>
      <xdr:spPr>
        <a:xfrm>
          <a:off x="6010275" y="82619850"/>
          <a:ext cx="1332000" cy="1332000"/>
        </a:xfrm>
        <a:prstGeom prst="rect">
          <a:avLst/>
        </a:prstGeom>
        <a:ln w="9525">
          <a:solidFill>
            <a:srgbClr val="000000"/>
          </a:solidFill>
          <a:prstDash val="solid"/>
        </a:ln>
      </xdr:spPr>
    </xdr:pic>
    <xdr:clientData/>
  </xdr:twoCellAnchor>
  <xdr:twoCellAnchor>
    <xdr:from>
      <xdr:col>8</xdr:col>
      <xdr:colOff>142875</xdr:colOff>
      <xdr:row>349</xdr:row>
      <xdr:rowOff>95250</xdr:rowOff>
    </xdr:from>
    <xdr:to>
      <xdr:col>8</xdr:col>
      <xdr:colOff>1474875</xdr:colOff>
      <xdr:row>349</xdr:row>
      <xdr:rowOff>1427250</xdr:rowOff>
    </xdr:to>
    <xdr:pic>
      <xdr:nvPicPr>
        <xdr:cNvPr id="758" name="Имя " descr="Descr "/>
        <xdr:cNvPicPr>
          <a:picLocks noChangeAspect="1"/>
        </xdr:cNvPicPr>
      </xdr:nvPicPr>
      <xdr:blipFill>
        <a:blip xmlns:r="http://schemas.openxmlformats.org/officeDocument/2006/relationships" r:embed="rId339"/>
        <a:stretch>
          <a:fillRect/>
        </a:stretch>
      </xdr:blipFill>
      <xdr:spPr>
        <a:xfrm>
          <a:off x="6010275" y="84220050"/>
          <a:ext cx="1332000" cy="1332000"/>
        </a:xfrm>
        <a:prstGeom prst="rect">
          <a:avLst/>
        </a:prstGeom>
        <a:ln w="9525">
          <a:solidFill>
            <a:srgbClr val="000000"/>
          </a:solidFill>
          <a:prstDash val="solid"/>
        </a:ln>
      </xdr:spPr>
    </xdr:pic>
    <xdr:clientData/>
  </xdr:twoCellAnchor>
  <xdr:twoCellAnchor>
    <xdr:from>
      <xdr:col>8</xdr:col>
      <xdr:colOff>142875</xdr:colOff>
      <xdr:row>351</xdr:row>
      <xdr:rowOff>95250</xdr:rowOff>
    </xdr:from>
    <xdr:to>
      <xdr:col>8</xdr:col>
      <xdr:colOff>1474875</xdr:colOff>
      <xdr:row>351</xdr:row>
      <xdr:rowOff>1427250</xdr:rowOff>
    </xdr:to>
    <xdr:pic>
      <xdr:nvPicPr>
        <xdr:cNvPr id="759" name="Имя " descr="Descr "/>
        <xdr:cNvPicPr>
          <a:picLocks noChangeAspect="1"/>
        </xdr:cNvPicPr>
      </xdr:nvPicPr>
      <xdr:blipFill>
        <a:blip xmlns:r="http://schemas.openxmlformats.org/officeDocument/2006/relationships" r:embed="rId340"/>
        <a:stretch>
          <a:fillRect/>
        </a:stretch>
      </xdr:blipFill>
      <xdr:spPr>
        <a:xfrm>
          <a:off x="6010275" y="85820250"/>
          <a:ext cx="1332000" cy="1332000"/>
        </a:xfrm>
        <a:prstGeom prst="rect">
          <a:avLst/>
        </a:prstGeom>
        <a:ln w="9525">
          <a:solidFill>
            <a:srgbClr val="000000"/>
          </a:solidFill>
          <a:prstDash val="solid"/>
        </a:ln>
      </xdr:spPr>
    </xdr:pic>
    <xdr:clientData/>
  </xdr:twoCellAnchor>
  <xdr:twoCellAnchor>
    <xdr:from>
      <xdr:col>8</xdr:col>
      <xdr:colOff>142875</xdr:colOff>
      <xdr:row>364</xdr:row>
      <xdr:rowOff>95250</xdr:rowOff>
    </xdr:from>
    <xdr:to>
      <xdr:col>8</xdr:col>
      <xdr:colOff>1474875</xdr:colOff>
      <xdr:row>364</xdr:row>
      <xdr:rowOff>1427250</xdr:rowOff>
    </xdr:to>
    <xdr:pic>
      <xdr:nvPicPr>
        <xdr:cNvPr id="760" name="Имя " descr="Descr "/>
        <xdr:cNvPicPr>
          <a:picLocks noChangeAspect="1"/>
        </xdr:cNvPicPr>
      </xdr:nvPicPr>
      <xdr:blipFill>
        <a:blip xmlns:r="http://schemas.openxmlformats.org/officeDocument/2006/relationships" r:embed="rId341"/>
        <a:stretch>
          <a:fillRect/>
        </a:stretch>
      </xdr:blipFill>
      <xdr:spPr>
        <a:xfrm>
          <a:off x="6010275" y="87420450"/>
          <a:ext cx="1332000" cy="1332000"/>
        </a:xfrm>
        <a:prstGeom prst="rect">
          <a:avLst/>
        </a:prstGeom>
        <a:ln w="9525">
          <a:solidFill>
            <a:srgbClr val="000000"/>
          </a:solidFill>
          <a:prstDash val="solid"/>
        </a:ln>
      </xdr:spPr>
    </xdr:pic>
    <xdr:clientData/>
  </xdr:twoCellAnchor>
  <xdr:twoCellAnchor>
    <xdr:from>
      <xdr:col>8</xdr:col>
      <xdr:colOff>142875</xdr:colOff>
      <xdr:row>365</xdr:row>
      <xdr:rowOff>95250</xdr:rowOff>
    </xdr:from>
    <xdr:to>
      <xdr:col>8</xdr:col>
      <xdr:colOff>1474875</xdr:colOff>
      <xdr:row>365</xdr:row>
      <xdr:rowOff>1427250</xdr:rowOff>
    </xdr:to>
    <xdr:pic>
      <xdr:nvPicPr>
        <xdr:cNvPr id="761" name="Имя " descr="Descr "/>
        <xdr:cNvPicPr>
          <a:picLocks noChangeAspect="1"/>
        </xdr:cNvPicPr>
      </xdr:nvPicPr>
      <xdr:blipFill>
        <a:blip xmlns:r="http://schemas.openxmlformats.org/officeDocument/2006/relationships" r:embed="rId342"/>
        <a:stretch>
          <a:fillRect/>
        </a:stretch>
      </xdr:blipFill>
      <xdr:spPr>
        <a:xfrm>
          <a:off x="6010275" y="89020650"/>
          <a:ext cx="1332000" cy="1332000"/>
        </a:xfrm>
        <a:prstGeom prst="rect">
          <a:avLst/>
        </a:prstGeom>
        <a:ln w="9525">
          <a:solidFill>
            <a:srgbClr val="000000"/>
          </a:solidFill>
          <a:prstDash val="solid"/>
        </a:ln>
      </xdr:spPr>
    </xdr:pic>
    <xdr:clientData/>
  </xdr:twoCellAnchor>
  <xdr:twoCellAnchor>
    <xdr:from>
      <xdr:col>8</xdr:col>
      <xdr:colOff>142875</xdr:colOff>
      <xdr:row>366</xdr:row>
      <xdr:rowOff>95250</xdr:rowOff>
    </xdr:from>
    <xdr:to>
      <xdr:col>8</xdr:col>
      <xdr:colOff>1474875</xdr:colOff>
      <xdr:row>366</xdr:row>
      <xdr:rowOff>1427250</xdr:rowOff>
    </xdr:to>
    <xdr:pic>
      <xdr:nvPicPr>
        <xdr:cNvPr id="762" name="Имя " descr="Descr "/>
        <xdr:cNvPicPr>
          <a:picLocks noChangeAspect="1"/>
        </xdr:cNvPicPr>
      </xdr:nvPicPr>
      <xdr:blipFill>
        <a:blip xmlns:r="http://schemas.openxmlformats.org/officeDocument/2006/relationships" r:embed="rId343"/>
        <a:stretch>
          <a:fillRect/>
        </a:stretch>
      </xdr:blipFill>
      <xdr:spPr>
        <a:xfrm>
          <a:off x="6010275" y="90620850"/>
          <a:ext cx="1332000" cy="1332000"/>
        </a:xfrm>
        <a:prstGeom prst="rect">
          <a:avLst/>
        </a:prstGeom>
        <a:ln w="9525">
          <a:solidFill>
            <a:srgbClr val="000000"/>
          </a:solidFill>
          <a:prstDash val="solid"/>
        </a:ln>
      </xdr:spPr>
    </xdr:pic>
    <xdr:clientData/>
  </xdr:twoCellAnchor>
  <xdr:twoCellAnchor>
    <xdr:from>
      <xdr:col>8</xdr:col>
      <xdr:colOff>142875</xdr:colOff>
      <xdr:row>367</xdr:row>
      <xdr:rowOff>95250</xdr:rowOff>
    </xdr:from>
    <xdr:to>
      <xdr:col>8</xdr:col>
      <xdr:colOff>1474875</xdr:colOff>
      <xdr:row>367</xdr:row>
      <xdr:rowOff>1427250</xdr:rowOff>
    </xdr:to>
    <xdr:pic>
      <xdr:nvPicPr>
        <xdr:cNvPr id="763" name="Имя " descr="Descr "/>
        <xdr:cNvPicPr>
          <a:picLocks noChangeAspect="1"/>
        </xdr:cNvPicPr>
      </xdr:nvPicPr>
      <xdr:blipFill>
        <a:blip xmlns:r="http://schemas.openxmlformats.org/officeDocument/2006/relationships" r:embed="rId344"/>
        <a:stretch>
          <a:fillRect/>
        </a:stretch>
      </xdr:blipFill>
      <xdr:spPr>
        <a:xfrm>
          <a:off x="6010275" y="92221050"/>
          <a:ext cx="1332000" cy="1332000"/>
        </a:xfrm>
        <a:prstGeom prst="rect">
          <a:avLst/>
        </a:prstGeom>
        <a:ln w="9525">
          <a:solidFill>
            <a:srgbClr val="000000"/>
          </a:solidFill>
          <a:prstDash val="solid"/>
        </a:ln>
      </xdr:spPr>
    </xdr:pic>
    <xdr:clientData/>
  </xdr:twoCellAnchor>
  <xdr:twoCellAnchor>
    <xdr:from>
      <xdr:col>8</xdr:col>
      <xdr:colOff>142875</xdr:colOff>
      <xdr:row>375</xdr:row>
      <xdr:rowOff>95250</xdr:rowOff>
    </xdr:from>
    <xdr:to>
      <xdr:col>8</xdr:col>
      <xdr:colOff>1474875</xdr:colOff>
      <xdr:row>375</xdr:row>
      <xdr:rowOff>1427250</xdr:rowOff>
    </xdr:to>
    <xdr:pic>
      <xdr:nvPicPr>
        <xdr:cNvPr id="764" name="Имя " descr="Descr "/>
        <xdr:cNvPicPr>
          <a:picLocks noChangeAspect="1"/>
        </xdr:cNvPicPr>
      </xdr:nvPicPr>
      <xdr:blipFill>
        <a:blip xmlns:r="http://schemas.openxmlformats.org/officeDocument/2006/relationships" r:embed="rId345"/>
        <a:stretch>
          <a:fillRect/>
        </a:stretch>
      </xdr:blipFill>
      <xdr:spPr>
        <a:xfrm>
          <a:off x="6010275" y="93821250"/>
          <a:ext cx="1332000" cy="1332000"/>
        </a:xfrm>
        <a:prstGeom prst="rect">
          <a:avLst/>
        </a:prstGeom>
        <a:ln w="9525">
          <a:solidFill>
            <a:srgbClr val="000000"/>
          </a:solidFill>
          <a:prstDash val="solid"/>
        </a:ln>
      </xdr:spPr>
    </xdr:pic>
    <xdr:clientData/>
  </xdr:twoCellAnchor>
  <xdr:twoCellAnchor>
    <xdr:from>
      <xdr:col>8</xdr:col>
      <xdr:colOff>142875</xdr:colOff>
      <xdr:row>376</xdr:row>
      <xdr:rowOff>95250</xdr:rowOff>
    </xdr:from>
    <xdr:to>
      <xdr:col>8</xdr:col>
      <xdr:colOff>1474875</xdr:colOff>
      <xdr:row>376</xdr:row>
      <xdr:rowOff>1427250</xdr:rowOff>
    </xdr:to>
    <xdr:pic>
      <xdr:nvPicPr>
        <xdr:cNvPr id="765" name="Имя " descr="Descr "/>
        <xdr:cNvPicPr>
          <a:picLocks noChangeAspect="1"/>
        </xdr:cNvPicPr>
      </xdr:nvPicPr>
      <xdr:blipFill>
        <a:blip xmlns:r="http://schemas.openxmlformats.org/officeDocument/2006/relationships" r:embed="rId346"/>
        <a:stretch>
          <a:fillRect/>
        </a:stretch>
      </xdr:blipFill>
      <xdr:spPr>
        <a:xfrm>
          <a:off x="6010275" y="95421450"/>
          <a:ext cx="1332000" cy="1332000"/>
        </a:xfrm>
        <a:prstGeom prst="rect">
          <a:avLst/>
        </a:prstGeom>
        <a:ln w="9525">
          <a:solidFill>
            <a:srgbClr val="000000"/>
          </a:solidFill>
          <a:prstDash val="solid"/>
        </a:ln>
      </xdr:spPr>
    </xdr:pic>
    <xdr:clientData/>
  </xdr:twoCellAnchor>
  <xdr:twoCellAnchor>
    <xdr:from>
      <xdr:col>8</xdr:col>
      <xdr:colOff>142875</xdr:colOff>
      <xdr:row>377</xdr:row>
      <xdr:rowOff>95250</xdr:rowOff>
    </xdr:from>
    <xdr:to>
      <xdr:col>8</xdr:col>
      <xdr:colOff>1474875</xdr:colOff>
      <xdr:row>377</xdr:row>
      <xdr:rowOff>1427250</xdr:rowOff>
    </xdr:to>
    <xdr:pic>
      <xdr:nvPicPr>
        <xdr:cNvPr id="766" name="Имя " descr="Descr "/>
        <xdr:cNvPicPr>
          <a:picLocks noChangeAspect="1"/>
        </xdr:cNvPicPr>
      </xdr:nvPicPr>
      <xdr:blipFill>
        <a:blip xmlns:r="http://schemas.openxmlformats.org/officeDocument/2006/relationships" r:embed="rId347"/>
        <a:stretch>
          <a:fillRect/>
        </a:stretch>
      </xdr:blipFill>
      <xdr:spPr>
        <a:xfrm>
          <a:off x="6010275" y="97021650"/>
          <a:ext cx="1332000" cy="1332000"/>
        </a:xfrm>
        <a:prstGeom prst="rect">
          <a:avLst/>
        </a:prstGeom>
        <a:ln w="9525">
          <a:solidFill>
            <a:srgbClr val="000000"/>
          </a:solidFill>
          <a:prstDash val="solid"/>
        </a:ln>
      </xdr:spPr>
    </xdr:pic>
    <xdr:clientData/>
  </xdr:twoCellAnchor>
  <xdr:twoCellAnchor>
    <xdr:from>
      <xdr:col>8</xdr:col>
      <xdr:colOff>142875</xdr:colOff>
      <xdr:row>378</xdr:row>
      <xdr:rowOff>95250</xdr:rowOff>
    </xdr:from>
    <xdr:to>
      <xdr:col>8</xdr:col>
      <xdr:colOff>1474875</xdr:colOff>
      <xdr:row>378</xdr:row>
      <xdr:rowOff>1427250</xdr:rowOff>
    </xdr:to>
    <xdr:pic>
      <xdr:nvPicPr>
        <xdr:cNvPr id="767" name="Имя " descr="Descr "/>
        <xdr:cNvPicPr>
          <a:picLocks noChangeAspect="1"/>
        </xdr:cNvPicPr>
      </xdr:nvPicPr>
      <xdr:blipFill>
        <a:blip xmlns:r="http://schemas.openxmlformats.org/officeDocument/2006/relationships" r:embed="rId348"/>
        <a:stretch>
          <a:fillRect/>
        </a:stretch>
      </xdr:blipFill>
      <xdr:spPr>
        <a:xfrm>
          <a:off x="6010275" y="98621850"/>
          <a:ext cx="1332000" cy="1332000"/>
        </a:xfrm>
        <a:prstGeom prst="rect">
          <a:avLst/>
        </a:prstGeom>
        <a:ln w="9525">
          <a:solidFill>
            <a:srgbClr val="000000"/>
          </a:solidFill>
          <a:prstDash val="solid"/>
        </a:ln>
      </xdr:spPr>
    </xdr:pic>
    <xdr:clientData/>
  </xdr:twoCellAnchor>
  <xdr:twoCellAnchor>
    <xdr:from>
      <xdr:col>8</xdr:col>
      <xdr:colOff>142875</xdr:colOff>
      <xdr:row>385</xdr:row>
      <xdr:rowOff>95250</xdr:rowOff>
    </xdr:from>
    <xdr:to>
      <xdr:col>8</xdr:col>
      <xdr:colOff>1474875</xdr:colOff>
      <xdr:row>385</xdr:row>
      <xdr:rowOff>1427250</xdr:rowOff>
    </xdr:to>
    <xdr:pic>
      <xdr:nvPicPr>
        <xdr:cNvPr id="768" name="Имя " descr="Descr "/>
        <xdr:cNvPicPr>
          <a:picLocks noChangeAspect="1"/>
        </xdr:cNvPicPr>
      </xdr:nvPicPr>
      <xdr:blipFill>
        <a:blip xmlns:r="http://schemas.openxmlformats.org/officeDocument/2006/relationships" r:embed="rId349"/>
        <a:stretch>
          <a:fillRect/>
        </a:stretch>
      </xdr:blipFill>
      <xdr:spPr>
        <a:xfrm>
          <a:off x="6010275" y="100222050"/>
          <a:ext cx="1332000" cy="1332000"/>
        </a:xfrm>
        <a:prstGeom prst="rect">
          <a:avLst/>
        </a:prstGeom>
        <a:ln w="9525">
          <a:solidFill>
            <a:srgbClr val="000000"/>
          </a:solidFill>
          <a:prstDash val="solid"/>
        </a:ln>
      </xdr:spPr>
    </xdr:pic>
    <xdr:clientData/>
  </xdr:twoCellAnchor>
  <xdr:twoCellAnchor>
    <xdr:from>
      <xdr:col>8</xdr:col>
      <xdr:colOff>142875</xdr:colOff>
      <xdr:row>392</xdr:row>
      <xdr:rowOff>95250</xdr:rowOff>
    </xdr:from>
    <xdr:to>
      <xdr:col>8</xdr:col>
      <xdr:colOff>1474875</xdr:colOff>
      <xdr:row>392</xdr:row>
      <xdr:rowOff>1427250</xdr:rowOff>
    </xdr:to>
    <xdr:pic>
      <xdr:nvPicPr>
        <xdr:cNvPr id="769" name="Имя " descr="Descr "/>
        <xdr:cNvPicPr>
          <a:picLocks noChangeAspect="1"/>
        </xdr:cNvPicPr>
      </xdr:nvPicPr>
      <xdr:blipFill>
        <a:blip xmlns:r="http://schemas.openxmlformats.org/officeDocument/2006/relationships" r:embed="rId350"/>
        <a:stretch>
          <a:fillRect/>
        </a:stretch>
      </xdr:blipFill>
      <xdr:spPr>
        <a:xfrm>
          <a:off x="6010275" y="101822250"/>
          <a:ext cx="1332000" cy="1332000"/>
        </a:xfrm>
        <a:prstGeom prst="rect">
          <a:avLst/>
        </a:prstGeom>
        <a:ln w="9525">
          <a:solidFill>
            <a:srgbClr val="000000"/>
          </a:solidFill>
          <a:prstDash val="solid"/>
        </a:ln>
      </xdr:spPr>
    </xdr:pic>
    <xdr:clientData/>
  </xdr:twoCellAnchor>
  <xdr:twoCellAnchor>
    <xdr:from>
      <xdr:col>8</xdr:col>
      <xdr:colOff>142875</xdr:colOff>
      <xdr:row>393</xdr:row>
      <xdr:rowOff>95250</xdr:rowOff>
    </xdr:from>
    <xdr:to>
      <xdr:col>8</xdr:col>
      <xdr:colOff>1474875</xdr:colOff>
      <xdr:row>393</xdr:row>
      <xdr:rowOff>1427250</xdr:rowOff>
    </xdr:to>
    <xdr:pic>
      <xdr:nvPicPr>
        <xdr:cNvPr id="939" name="Имя " descr="Descr "/>
        <xdr:cNvPicPr>
          <a:picLocks noChangeAspect="1"/>
        </xdr:cNvPicPr>
      </xdr:nvPicPr>
      <xdr:blipFill>
        <a:blip xmlns:r="http://schemas.openxmlformats.org/officeDocument/2006/relationships" r:embed="rId351"/>
        <a:stretch>
          <a:fillRect/>
        </a:stretch>
      </xdr:blipFill>
      <xdr:spPr>
        <a:xfrm>
          <a:off x="6010275" y="103422450"/>
          <a:ext cx="1332000" cy="1332000"/>
        </a:xfrm>
        <a:prstGeom prst="rect">
          <a:avLst/>
        </a:prstGeom>
        <a:ln w="9525">
          <a:solidFill>
            <a:srgbClr val="000000"/>
          </a:solidFill>
          <a:prstDash val="solid"/>
        </a:ln>
      </xdr:spPr>
    </xdr:pic>
    <xdr:clientData/>
  </xdr:twoCellAnchor>
  <xdr:twoCellAnchor>
    <xdr:from>
      <xdr:col>8</xdr:col>
      <xdr:colOff>142875</xdr:colOff>
      <xdr:row>399</xdr:row>
      <xdr:rowOff>95250</xdr:rowOff>
    </xdr:from>
    <xdr:to>
      <xdr:col>8</xdr:col>
      <xdr:colOff>1474875</xdr:colOff>
      <xdr:row>399</xdr:row>
      <xdr:rowOff>1427250</xdr:rowOff>
    </xdr:to>
    <xdr:pic>
      <xdr:nvPicPr>
        <xdr:cNvPr id="940" name="Имя " descr="Descr "/>
        <xdr:cNvPicPr>
          <a:picLocks noChangeAspect="1"/>
        </xdr:cNvPicPr>
      </xdr:nvPicPr>
      <xdr:blipFill>
        <a:blip xmlns:r="http://schemas.openxmlformats.org/officeDocument/2006/relationships" r:embed="rId352"/>
        <a:stretch>
          <a:fillRect/>
        </a:stretch>
      </xdr:blipFill>
      <xdr:spPr>
        <a:xfrm>
          <a:off x="6010275" y="105022650"/>
          <a:ext cx="1332000" cy="1332000"/>
        </a:xfrm>
        <a:prstGeom prst="rect">
          <a:avLst/>
        </a:prstGeom>
        <a:ln w="9525">
          <a:solidFill>
            <a:srgbClr val="000000"/>
          </a:solidFill>
          <a:prstDash val="solid"/>
        </a:ln>
      </xdr:spPr>
    </xdr:pic>
    <xdr:clientData/>
  </xdr:twoCellAnchor>
  <xdr:twoCellAnchor>
    <xdr:from>
      <xdr:col>8</xdr:col>
      <xdr:colOff>142875</xdr:colOff>
      <xdr:row>400</xdr:row>
      <xdr:rowOff>95250</xdr:rowOff>
    </xdr:from>
    <xdr:to>
      <xdr:col>8</xdr:col>
      <xdr:colOff>1474875</xdr:colOff>
      <xdr:row>400</xdr:row>
      <xdr:rowOff>1427250</xdr:rowOff>
    </xdr:to>
    <xdr:pic>
      <xdr:nvPicPr>
        <xdr:cNvPr id="941" name="Имя " descr="Descr "/>
        <xdr:cNvPicPr>
          <a:picLocks noChangeAspect="1"/>
        </xdr:cNvPicPr>
      </xdr:nvPicPr>
      <xdr:blipFill>
        <a:blip xmlns:r="http://schemas.openxmlformats.org/officeDocument/2006/relationships" r:embed="rId353"/>
        <a:stretch>
          <a:fillRect/>
        </a:stretch>
      </xdr:blipFill>
      <xdr:spPr>
        <a:xfrm>
          <a:off x="6010275" y="106622850"/>
          <a:ext cx="1332000" cy="1332000"/>
        </a:xfrm>
        <a:prstGeom prst="rect">
          <a:avLst/>
        </a:prstGeom>
        <a:ln w="9525">
          <a:solidFill>
            <a:srgbClr val="000000"/>
          </a:solidFill>
          <a:prstDash val="solid"/>
        </a:ln>
      </xdr:spPr>
    </xdr:pic>
    <xdr:clientData/>
  </xdr:twoCellAnchor>
  <xdr:twoCellAnchor>
    <xdr:from>
      <xdr:col>8</xdr:col>
      <xdr:colOff>142875</xdr:colOff>
      <xdr:row>401</xdr:row>
      <xdr:rowOff>95250</xdr:rowOff>
    </xdr:from>
    <xdr:to>
      <xdr:col>8</xdr:col>
      <xdr:colOff>1474875</xdr:colOff>
      <xdr:row>401</xdr:row>
      <xdr:rowOff>1427250</xdr:rowOff>
    </xdr:to>
    <xdr:pic>
      <xdr:nvPicPr>
        <xdr:cNvPr id="942" name="Имя " descr="Descr "/>
        <xdr:cNvPicPr>
          <a:picLocks noChangeAspect="1"/>
        </xdr:cNvPicPr>
      </xdr:nvPicPr>
      <xdr:blipFill>
        <a:blip xmlns:r="http://schemas.openxmlformats.org/officeDocument/2006/relationships" r:embed="rId354"/>
        <a:stretch>
          <a:fillRect/>
        </a:stretch>
      </xdr:blipFill>
      <xdr:spPr>
        <a:xfrm>
          <a:off x="6010275" y="108223050"/>
          <a:ext cx="1332000" cy="1332000"/>
        </a:xfrm>
        <a:prstGeom prst="rect">
          <a:avLst/>
        </a:prstGeom>
        <a:ln w="9525">
          <a:solidFill>
            <a:srgbClr val="000000"/>
          </a:solidFill>
          <a:prstDash val="solid"/>
        </a:ln>
      </xdr:spPr>
    </xdr:pic>
    <xdr:clientData/>
  </xdr:twoCellAnchor>
  <xdr:twoCellAnchor>
    <xdr:from>
      <xdr:col>8</xdr:col>
      <xdr:colOff>142875</xdr:colOff>
      <xdr:row>412</xdr:row>
      <xdr:rowOff>95250</xdr:rowOff>
    </xdr:from>
    <xdr:to>
      <xdr:col>8</xdr:col>
      <xdr:colOff>1474875</xdr:colOff>
      <xdr:row>412</xdr:row>
      <xdr:rowOff>1427250</xdr:rowOff>
    </xdr:to>
    <xdr:pic>
      <xdr:nvPicPr>
        <xdr:cNvPr id="943" name="Имя " descr="Descr "/>
        <xdr:cNvPicPr>
          <a:picLocks noChangeAspect="1"/>
        </xdr:cNvPicPr>
      </xdr:nvPicPr>
      <xdr:blipFill>
        <a:blip xmlns:r="http://schemas.openxmlformats.org/officeDocument/2006/relationships" r:embed="rId355"/>
        <a:stretch>
          <a:fillRect/>
        </a:stretch>
      </xdr:blipFill>
      <xdr:spPr>
        <a:xfrm>
          <a:off x="6010275" y="109823250"/>
          <a:ext cx="1332000" cy="1332000"/>
        </a:xfrm>
        <a:prstGeom prst="rect">
          <a:avLst/>
        </a:prstGeom>
        <a:ln w="9525">
          <a:solidFill>
            <a:srgbClr val="000000"/>
          </a:solidFill>
          <a:prstDash val="solid"/>
        </a:ln>
      </xdr:spPr>
    </xdr:pic>
    <xdr:clientData/>
  </xdr:twoCellAnchor>
  <xdr:twoCellAnchor>
    <xdr:from>
      <xdr:col>8</xdr:col>
      <xdr:colOff>142875</xdr:colOff>
      <xdr:row>417</xdr:row>
      <xdr:rowOff>95250</xdr:rowOff>
    </xdr:from>
    <xdr:to>
      <xdr:col>8</xdr:col>
      <xdr:colOff>1474875</xdr:colOff>
      <xdr:row>417</xdr:row>
      <xdr:rowOff>1427250</xdr:rowOff>
    </xdr:to>
    <xdr:pic>
      <xdr:nvPicPr>
        <xdr:cNvPr id="944" name="Имя " descr="Descr "/>
        <xdr:cNvPicPr>
          <a:picLocks noChangeAspect="1"/>
        </xdr:cNvPicPr>
      </xdr:nvPicPr>
      <xdr:blipFill>
        <a:blip xmlns:r="http://schemas.openxmlformats.org/officeDocument/2006/relationships" r:embed="rId356"/>
        <a:stretch>
          <a:fillRect/>
        </a:stretch>
      </xdr:blipFill>
      <xdr:spPr>
        <a:xfrm>
          <a:off x="6010275" y="111423450"/>
          <a:ext cx="1332000" cy="1332000"/>
        </a:xfrm>
        <a:prstGeom prst="rect">
          <a:avLst/>
        </a:prstGeom>
        <a:ln w="9525">
          <a:solidFill>
            <a:srgbClr val="000000"/>
          </a:solidFill>
          <a:prstDash val="solid"/>
        </a:ln>
      </xdr:spPr>
    </xdr:pic>
    <xdr:clientData/>
  </xdr:twoCellAnchor>
  <xdr:twoCellAnchor>
    <xdr:from>
      <xdr:col>8</xdr:col>
      <xdr:colOff>142875</xdr:colOff>
      <xdr:row>419</xdr:row>
      <xdr:rowOff>95250</xdr:rowOff>
    </xdr:from>
    <xdr:to>
      <xdr:col>8</xdr:col>
      <xdr:colOff>1474875</xdr:colOff>
      <xdr:row>419</xdr:row>
      <xdr:rowOff>1427250</xdr:rowOff>
    </xdr:to>
    <xdr:pic>
      <xdr:nvPicPr>
        <xdr:cNvPr id="945" name="Имя " descr="Descr "/>
        <xdr:cNvPicPr>
          <a:picLocks noChangeAspect="1"/>
        </xdr:cNvPicPr>
      </xdr:nvPicPr>
      <xdr:blipFill>
        <a:blip xmlns:r="http://schemas.openxmlformats.org/officeDocument/2006/relationships" r:embed="rId357"/>
        <a:stretch>
          <a:fillRect/>
        </a:stretch>
      </xdr:blipFill>
      <xdr:spPr>
        <a:xfrm>
          <a:off x="6010275" y="113023650"/>
          <a:ext cx="1332000" cy="1332000"/>
        </a:xfrm>
        <a:prstGeom prst="rect">
          <a:avLst/>
        </a:prstGeom>
        <a:ln w="9525">
          <a:solidFill>
            <a:srgbClr val="000000"/>
          </a:solidFill>
          <a:prstDash val="solid"/>
        </a:ln>
      </xdr:spPr>
    </xdr:pic>
    <xdr:clientData/>
  </xdr:twoCellAnchor>
  <xdr:twoCellAnchor>
    <xdr:from>
      <xdr:col>8</xdr:col>
      <xdr:colOff>142875</xdr:colOff>
      <xdr:row>424</xdr:row>
      <xdr:rowOff>95250</xdr:rowOff>
    </xdr:from>
    <xdr:to>
      <xdr:col>8</xdr:col>
      <xdr:colOff>1474875</xdr:colOff>
      <xdr:row>424</xdr:row>
      <xdr:rowOff>1427250</xdr:rowOff>
    </xdr:to>
    <xdr:pic>
      <xdr:nvPicPr>
        <xdr:cNvPr id="946" name="Имя " descr="Descr "/>
        <xdr:cNvPicPr>
          <a:picLocks noChangeAspect="1"/>
        </xdr:cNvPicPr>
      </xdr:nvPicPr>
      <xdr:blipFill>
        <a:blip xmlns:r="http://schemas.openxmlformats.org/officeDocument/2006/relationships" r:embed="rId358"/>
        <a:stretch>
          <a:fillRect/>
        </a:stretch>
      </xdr:blipFill>
      <xdr:spPr>
        <a:xfrm>
          <a:off x="6010275" y="114623850"/>
          <a:ext cx="1332000" cy="1332000"/>
        </a:xfrm>
        <a:prstGeom prst="rect">
          <a:avLst/>
        </a:prstGeom>
        <a:ln w="9525">
          <a:solidFill>
            <a:srgbClr val="000000"/>
          </a:solidFill>
          <a:prstDash val="solid"/>
        </a:ln>
      </xdr:spPr>
    </xdr:pic>
    <xdr:clientData/>
  </xdr:twoCellAnchor>
  <xdr:twoCellAnchor>
    <xdr:from>
      <xdr:col>8</xdr:col>
      <xdr:colOff>142875</xdr:colOff>
      <xdr:row>425</xdr:row>
      <xdr:rowOff>95250</xdr:rowOff>
    </xdr:from>
    <xdr:to>
      <xdr:col>8</xdr:col>
      <xdr:colOff>1474875</xdr:colOff>
      <xdr:row>425</xdr:row>
      <xdr:rowOff>1427250</xdr:rowOff>
    </xdr:to>
    <xdr:pic>
      <xdr:nvPicPr>
        <xdr:cNvPr id="947" name="Имя " descr="Descr "/>
        <xdr:cNvPicPr>
          <a:picLocks noChangeAspect="1"/>
        </xdr:cNvPicPr>
      </xdr:nvPicPr>
      <xdr:blipFill>
        <a:blip xmlns:r="http://schemas.openxmlformats.org/officeDocument/2006/relationships" r:embed="rId359"/>
        <a:stretch>
          <a:fillRect/>
        </a:stretch>
      </xdr:blipFill>
      <xdr:spPr>
        <a:xfrm>
          <a:off x="6010275" y="116224050"/>
          <a:ext cx="1332000" cy="1332000"/>
        </a:xfrm>
        <a:prstGeom prst="rect">
          <a:avLst/>
        </a:prstGeom>
        <a:ln w="9525">
          <a:solidFill>
            <a:srgbClr val="000000"/>
          </a:solidFill>
          <a:prstDash val="solid"/>
        </a:ln>
      </xdr:spPr>
    </xdr:pic>
    <xdr:clientData/>
  </xdr:twoCellAnchor>
  <xdr:twoCellAnchor>
    <xdr:from>
      <xdr:col>8</xdr:col>
      <xdr:colOff>142875</xdr:colOff>
      <xdr:row>426</xdr:row>
      <xdr:rowOff>95250</xdr:rowOff>
    </xdr:from>
    <xdr:to>
      <xdr:col>8</xdr:col>
      <xdr:colOff>1474875</xdr:colOff>
      <xdr:row>426</xdr:row>
      <xdr:rowOff>1427250</xdr:rowOff>
    </xdr:to>
    <xdr:pic>
      <xdr:nvPicPr>
        <xdr:cNvPr id="948" name="Имя " descr="Descr "/>
        <xdr:cNvPicPr>
          <a:picLocks noChangeAspect="1"/>
        </xdr:cNvPicPr>
      </xdr:nvPicPr>
      <xdr:blipFill>
        <a:blip xmlns:r="http://schemas.openxmlformats.org/officeDocument/2006/relationships" r:embed="rId360"/>
        <a:stretch>
          <a:fillRect/>
        </a:stretch>
      </xdr:blipFill>
      <xdr:spPr>
        <a:xfrm>
          <a:off x="6010275" y="117824250"/>
          <a:ext cx="1332000" cy="1332000"/>
        </a:xfrm>
        <a:prstGeom prst="rect">
          <a:avLst/>
        </a:prstGeom>
        <a:ln w="9525">
          <a:solidFill>
            <a:srgbClr val="000000"/>
          </a:solidFill>
          <a:prstDash val="solid"/>
        </a:ln>
      </xdr:spPr>
    </xdr:pic>
    <xdr:clientData/>
  </xdr:twoCellAnchor>
  <xdr:twoCellAnchor>
    <xdr:from>
      <xdr:col>8</xdr:col>
      <xdr:colOff>142875</xdr:colOff>
      <xdr:row>427</xdr:row>
      <xdr:rowOff>95250</xdr:rowOff>
    </xdr:from>
    <xdr:to>
      <xdr:col>8</xdr:col>
      <xdr:colOff>1474875</xdr:colOff>
      <xdr:row>427</xdr:row>
      <xdr:rowOff>1427250</xdr:rowOff>
    </xdr:to>
    <xdr:pic>
      <xdr:nvPicPr>
        <xdr:cNvPr id="949" name="Имя " descr="Descr "/>
        <xdr:cNvPicPr>
          <a:picLocks noChangeAspect="1"/>
        </xdr:cNvPicPr>
      </xdr:nvPicPr>
      <xdr:blipFill>
        <a:blip xmlns:r="http://schemas.openxmlformats.org/officeDocument/2006/relationships" r:embed="rId361"/>
        <a:stretch>
          <a:fillRect/>
        </a:stretch>
      </xdr:blipFill>
      <xdr:spPr>
        <a:xfrm>
          <a:off x="6010275" y="119424450"/>
          <a:ext cx="1332000" cy="1332000"/>
        </a:xfrm>
        <a:prstGeom prst="rect">
          <a:avLst/>
        </a:prstGeom>
        <a:ln w="9525">
          <a:solidFill>
            <a:srgbClr val="000000"/>
          </a:solidFill>
          <a:prstDash val="solid"/>
        </a:ln>
      </xdr:spPr>
    </xdr:pic>
    <xdr:clientData/>
  </xdr:twoCellAnchor>
  <xdr:twoCellAnchor>
    <xdr:from>
      <xdr:col>8</xdr:col>
      <xdr:colOff>142875</xdr:colOff>
      <xdr:row>428</xdr:row>
      <xdr:rowOff>95250</xdr:rowOff>
    </xdr:from>
    <xdr:to>
      <xdr:col>8</xdr:col>
      <xdr:colOff>1474875</xdr:colOff>
      <xdr:row>428</xdr:row>
      <xdr:rowOff>1427250</xdr:rowOff>
    </xdr:to>
    <xdr:pic>
      <xdr:nvPicPr>
        <xdr:cNvPr id="950" name="Имя " descr="Descr "/>
        <xdr:cNvPicPr>
          <a:picLocks noChangeAspect="1"/>
        </xdr:cNvPicPr>
      </xdr:nvPicPr>
      <xdr:blipFill>
        <a:blip xmlns:r="http://schemas.openxmlformats.org/officeDocument/2006/relationships" r:embed="rId362"/>
        <a:stretch>
          <a:fillRect/>
        </a:stretch>
      </xdr:blipFill>
      <xdr:spPr>
        <a:xfrm>
          <a:off x="6010275" y="121024650"/>
          <a:ext cx="1332000" cy="1332000"/>
        </a:xfrm>
        <a:prstGeom prst="rect">
          <a:avLst/>
        </a:prstGeom>
        <a:ln w="9525">
          <a:solidFill>
            <a:srgbClr val="000000"/>
          </a:solidFill>
          <a:prstDash val="solid"/>
        </a:ln>
      </xdr:spPr>
    </xdr:pic>
    <xdr:clientData/>
  </xdr:twoCellAnchor>
  <xdr:twoCellAnchor>
    <xdr:from>
      <xdr:col>8</xdr:col>
      <xdr:colOff>142875</xdr:colOff>
      <xdr:row>430</xdr:row>
      <xdr:rowOff>95250</xdr:rowOff>
    </xdr:from>
    <xdr:to>
      <xdr:col>8</xdr:col>
      <xdr:colOff>1474875</xdr:colOff>
      <xdr:row>430</xdr:row>
      <xdr:rowOff>1427250</xdr:rowOff>
    </xdr:to>
    <xdr:pic>
      <xdr:nvPicPr>
        <xdr:cNvPr id="951" name="Имя " descr="Descr "/>
        <xdr:cNvPicPr>
          <a:picLocks noChangeAspect="1"/>
        </xdr:cNvPicPr>
      </xdr:nvPicPr>
      <xdr:blipFill>
        <a:blip xmlns:r="http://schemas.openxmlformats.org/officeDocument/2006/relationships" r:embed="rId363"/>
        <a:stretch>
          <a:fillRect/>
        </a:stretch>
      </xdr:blipFill>
      <xdr:spPr>
        <a:xfrm>
          <a:off x="6010275" y="122624850"/>
          <a:ext cx="1332000" cy="1332000"/>
        </a:xfrm>
        <a:prstGeom prst="rect">
          <a:avLst/>
        </a:prstGeom>
        <a:ln w="9525">
          <a:solidFill>
            <a:srgbClr val="000000"/>
          </a:solidFill>
          <a:prstDash val="solid"/>
        </a:ln>
      </xdr:spPr>
    </xdr:pic>
    <xdr:clientData/>
  </xdr:twoCellAnchor>
  <xdr:twoCellAnchor>
    <xdr:from>
      <xdr:col>8</xdr:col>
      <xdr:colOff>142875</xdr:colOff>
      <xdr:row>440</xdr:row>
      <xdr:rowOff>95250</xdr:rowOff>
    </xdr:from>
    <xdr:to>
      <xdr:col>8</xdr:col>
      <xdr:colOff>1474875</xdr:colOff>
      <xdr:row>440</xdr:row>
      <xdr:rowOff>1427250</xdr:rowOff>
    </xdr:to>
    <xdr:pic>
      <xdr:nvPicPr>
        <xdr:cNvPr id="1089" name="Имя " descr="Descr "/>
        <xdr:cNvPicPr>
          <a:picLocks noChangeAspect="1"/>
        </xdr:cNvPicPr>
      </xdr:nvPicPr>
      <xdr:blipFill>
        <a:blip xmlns:r="http://schemas.openxmlformats.org/officeDocument/2006/relationships" r:embed="rId364"/>
        <a:stretch>
          <a:fillRect/>
        </a:stretch>
      </xdr:blipFill>
      <xdr:spPr>
        <a:xfrm>
          <a:off x="6010275" y="124225050"/>
          <a:ext cx="1332000" cy="1332000"/>
        </a:xfrm>
        <a:prstGeom prst="rect">
          <a:avLst/>
        </a:prstGeom>
        <a:ln w="9525">
          <a:solidFill>
            <a:srgbClr val="000000"/>
          </a:solidFill>
          <a:prstDash val="solid"/>
        </a:ln>
      </xdr:spPr>
    </xdr:pic>
    <xdr:clientData/>
  </xdr:twoCellAnchor>
  <xdr:twoCellAnchor>
    <xdr:from>
      <xdr:col>8</xdr:col>
      <xdr:colOff>142875</xdr:colOff>
      <xdr:row>442</xdr:row>
      <xdr:rowOff>95250</xdr:rowOff>
    </xdr:from>
    <xdr:to>
      <xdr:col>8</xdr:col>
      <xdr:colOff>1474875</xdr:colOff>
      <xdr:row>442</xdr:row>
      <xdr:rowOff>1427250</xdr:rowOff>
    </xdr:to>
    <xdr:pic>
      <xdr:nvPicPr>
        <xdr:cNvPr id="1090" name="Имя " descr="Descr "/>
        <xdr:cNvPicPr>
          <a:picLocks noChangeAspect="1"/>
        </xdr:cNvPicPr>
      </xdr:nvPicPr>
      <xdr:blipFill>
        <a:blip xmlns:r="http://schemas.openxmlformats.org/officeDocument/2006/relationships" r:embed="rId365"/>
        <a:stretch>
          <a:fillRect/>
        </a:stretch>
      </xdr:blipFill>
      <xdr:spPr>
        <a:xfrm>
          <a:off x="6010275" y="125825250"/>
          <a:ext cx="1332000" cy="1332000"/>
        </a:xfrm>
        <a:prstGeom prst="rect">
          <a:avLst/>
        </a:prstGeom>
        <a:ln w="9525">
          <a:solidFill>
            <a:srgbClr val="000000"/>
          </a:solidFill>
          <a:prstDash val="solid"/>
        </a:ln>
      </xdr:spPr>
    </xdr:pic>
    <xdr:clientData/>
  </xdr:twoCellAnchor>
  <xdr:twoCellAnchor>
    <xdr:from>
      <xdr:col>8</xdr:col>
      <xdr:colOff>142875</xdr:colOff>
      <xdr:row>446</xdr:row>
      <xdr:rowOff>95250</xdr:rowOff>
    </xdr:from>
    <xdr:to>
      <xdr:col>8</xdr:col>
      <xdr:colOff>1474875</xdr:colOff>
      <xdr:row>446</xdr:row>
      <xdr:rowOff>1427250</xdr:rowOff>
    </xdr:to>
    <xdr:pic>
      <xdr:nvPicPr>
        <xdr:cNvPr id="1091" name="Имя " descr="Descr "/>
        <xdr:cNvPicPr>
          <a:picLocks noChangeAspect="1"/>
        </xdr:cNvPicPr>
      </xdr:nvPicPr>
      <xdr:blipFill>
        <a:blip xmlns:r="http://schemas.openxmlformats.org/officeDocument/2006/relationships" r:embed="rId366"/>
        <a:stretch>
          <a:fillRect/>
        </a:stretch>
      </xdr:blipFill>
      <xdr:spPr>
        <a:xfrm>
          <a:off x="6010275" y="127425450"/>
          <a:ext cx="1332000" cy="1332000"/>
        </a:xfrm>
        <a:prstGeom prst="rect">
          <a:avLst/>
        </a:prstGeom>
        <a:ln w="9525">
          <a:solidFill>
            <a:srgbClr val="000000"/>
          </a:solidFill>
          <a:prstDash val="solid"/>
        </a:ln>
      </xdr:spPr>
    </xdr:pic>
    <xdr:clientData/>
  </xdr:twoCellAnchor>
  <xdr:twoCellAnchor>
    <xdr:from>
      <xdr:col>8</xdr:col>
      <xdr:colOff>142875</xdr:colOff>
      <xdr:row>451</xdr:row>
      <xdr:rowOff>95250</xdr:rowOff>
    </xdr:from>
    <xdr:to>
      <xdr:col>8</xdr:col>
      <xdr:colOff>1474875</xdr:colOff>
      <xdr:row>451</xdr:row>
      <xdr:rowOff>1427250</xdr:rowOff>
    </xdr:to>
    <xdr:pic>
      <xdr:nvPicPr>
        <xdr:cNvPr id="1092" name="Имя " descr="Descr "/>
        <xdr:cNvPicPr>
          <a:picLocks noChangeAspect="1"/>
        </xdr:cNvPicPr>
      </xdr:nvPicPr>
      <xdr:blipFill>
        <a:blip xmlns:r="http://schemas.openxmlformats.org/officeDocument/2006/relationships" r:embed="rId367"/>
        <a:stretch>
          <a:fillRect/>
        </a:stretch>
      </xdr:blipFill>
      <xdr:spPr>
        <a:xfrm>
          <a:off x="6010275" y="129025650"/>
          <a:ext cx="1332000" cy="1332000"/>
        </a:xfrm>
        <a:prstGeom prst="rect">
          <a:avLst/>
        </a:prstGeom>
        <a:ln w="9525">
          <a:solidFill>
            <a:srgbClr val="000000"/>
          </a:solidFill>
          <a:prstDash val="solid"/>
        </a:ln>
      </xdr:spPr>
    </xdr:pic>
    <xdr:clientData/>
  </xdr:twoCellAnchor>
  <xdr:twoCellAnchor>
    <xdr:from>
      <xdr:col>8</xdr:col>
      <xdr:colOff>142875</xdr:colOff>
      <xdr:row>464</xdr:row>
      <xdr:rowOff>95250</xdr:rowOff>
    </xdr:from>
    <xdr:to>
      <xdr:col>8</xdr:col>
      <xdr:colOff>1474875</xdr:colOff>
      <xdr:row>464</xdr:row>
      <xdr:rowOff>1427250</xdr:rowOff>
    </xdr:to>
    <xdr:pic>
      <xdr:nvPicPr>
        <xdr:cNvPr id="1093" name="Имя " descr="Descr "/>
        <xdr:cNvPicPr>
          <a:picLocks noChangeAspect="1"/>
        </xdr:cNvPicPr>
      </xdr:nvPicPr>
      <xdr:blipFill>
        <a:blip xmlns:r="http://schemas.openxmlformats.org/officeDocument/2006/relationships" r:embed="rId368"/>
        <a:stretch>
          <a:fillRect/>
        </a:stretch>
      </xdr:blipFill>
      <xdr:spPr>
        <a:xfrm>
          <a:off x="6010275" y="130625850"/>
          <a:ext cx="1332000" cy="1332000"/>
        </a:xfrm>
        <a:prstGeom prst="rect">
          <a:avLst/>
        </a:prstGeom>
        <a:ln w="9525">
          <a:solidFill>
            <a:srgbClr val="000000"/>
          </a:solidFill>
          <a:prstDash val="solid"/>
        </a:ln>
      </xdr:spPr>
    </xdr:pic>
    <xdr:clientData/>
  </xdr:twoCellAnchor>
  <xdr:twoCellAnchor>
    <xdr:from>
      <xdr:col>8</xdr:col>
      <xdr:colOff>142875</xdr:colOff>
      <xdr:row>467</xdr:row>
      <xdr:rowOff>95250</xdr:rowOff>
    </xdr:from>
    <xdr:to>
      <xdr:col>8</xdr:col>
      <xdr:colOff>1474875</xdr:colOff>
      <xdr:row>467</xdr:row>
      <xdr:rowOff>1427250</xdr:rowOff>
    </xdr:to>
    <xdr:pic>
      <xdr:nvPicPr>
        <xdr:cNvPr id="1094" name="Имя " descr="Descr "/>
        <xdr:cNvPicPr>
          <a:picLocks noChangeAspect="1"/>
        </xdr:cNvPicPr>
      </xdr:nvPicPr>
      <xdr:blipFill>
        <a:blip xmlns:r="http://schemas.openxmlformats.org/officeDocument/2006/relationships" r:embed="rId369"/>
        <a:stretch>
          <a:fillRect/>
        </a:stretch>
      </xdr:blipFill>
      <xdr:spPr>
        <a:xfrm>
          <a:off x="6010275" y="132226050"/>
          <a:ext cx="1332000" cy="1332000"/>
        </a:xfrm>
        <a:prstGeom prst="rect">
          <a:avLst/>
        </a:prstGeom>
        <a:ln w="9525">
          <a:solidFill>
            <a:srgbClr val="000000"/>
          </a:solidFill>
          <a:prstDash val="solid"/>
        </a:ln>
      </xdr:spPr>
    </xdr:pic>
    <xdr:clientData/>
  </xdr:twoCellAnchor>
  <xdr:twoCellAnchor>
    <xdr:from>
      <xdr:col>8</xdr:col>
      <xdr:colOff>142875</xdr:colOff>
      <xdr:row>480</xdr:row>
      <xdr:rowOff>95250</xdr:rowOff>
    </xdr:from>
    <xdr:to>
      <xdr:col>8</xdr:col>
      <xdr:colOff>1474875</xdr:colOff>
      <xdr:row>480</xdr:row>
      <xdr:rowOff>1427250</xdr:rowOff>
    </xdr:to>
    <xdr:pic>
      <xdr:nvPicPr>
        <xdr:cNvPr id="1095" name="Имя " descr="Descr "/>
        <xdr:cNvPicPr>
          <a:picLocks noChangeAspect="1"/>
        </xdr:cNvPicPr>
      </xdr:nvPicPr>
      <xdr:blipFill>
        <a:blip xmlns:r="http://schemas.openxmlformats.org/officeDocument/2006/relationships" r:embed="rId370"/>
        <a:stretch>
          <a:fillRect/>
        </a:stretch>
      </xdr:blipFill>
      <xdr:spPr>
        <a:xfrm>
          <a:off x="6010275" y="133826250"/>
          <a:ext cx="1332000" cy="1332000"/>
        </a:xfrm>
        <a:prstGeom prst="rect">
          <a:avLst/>
        </a:prstGeom>
        <a:ln w="9525">
          <a:solidFill>
            <a:srgbClr val="000000"/>
          </a:solidFill>
          <a:prstDash val="solid"/>
        </a:ln>
      </xdr:spPr>
    </xdr:pic>
    <xdr:clientData/>
  </xdr:twoCellAnchor>
  <xdr:twoCellAnchor>
    <xdr:from>
      <xdr:col>8</xdr:col>
      <xdr:colOff>152400</xdr:colOff>
      <xdr:row>24</xdr:row>
      <xdr:rowOff>95250</xdr:rowOff>
    </xdr:from>
    <xdr:to>
      <xdr:col>8</xdr:col>
      <xdr:colOff>1484400</xdr:colOff>
      <xdr:row>24</xdr:row>
      <xdr:rowOff>1427250</xdr:rowOff>
    </xdr:to>
    <xdr:pic>
      <xdr:nvPicPr>
        <xdr:cNvPr id="678" name="Имя " descr="Descr "/>
        <xdr:cNvPicPr>
          <a:picLocks noChangeAspect="1"/>
        </xdr:cNvPicPr>
      </xdr:nvPicPr>
      <xdr:blipFill>
        <a:blip xmlns:r="http://schemas.openxmlformats.org/officeDocument/2006/relationships" r:embed="rId371"/>
        <a:stretch>
          <a:fillRect/>
        </a:stretch>
      </xdr:blipFill>
      <xdr:spPr>
        <a:xfrm>
          <a:off x="6019800" y="2609850"/>
          <a:ext cx="1332000" cy="1332000"/>
        </a:xfrm>
        <a:prstGeom prst="rect">
          <a:avLst/>
        </a:prstGeom>
        <a:ln w="9525">
          <a:solidFill>
            <a:srgbClr val="000000"/>
          </a:solidFill>
          <a:prstDash val="solid"/>
        </a:ln>
      </xdr:spPr>
    </xdr:pic>
    <xdr:clientData/>
  </xdr:twoCellAnchor>
  <xdr:twoCellAnchor>
    <xdr:from>
      <xdr:col>8</xdr:col>
      <xdr:colOff>152400</xdr:colOff>
      <xdr:row>54</xdr:row>
      <xdr:rowOff>95250</xdr:rowOff>
    </xdr:from>
    <xdr:to>
      <xdr:col>8</xdr:col>
      <xdr:colOff>1484400</xdr:colOff>
      <xdr:row>54</xdr:row>
      <xdr:rowOff>1427250</xdr:rowOff>
    </xdr:to>
    <xdr:pic>
      <xdr:nvPicPr>
        <xdr:cNvPr id="748" name="Имя " descr="Descr "/>
        <xdr:cNvPicPr>
          <a:picLocks noChangeAspect="1"/>
        </xdr:cNvPicPr>
      </xdr:nvPicPr>
      <xdr:blipFill>
        <a:blip xmlns:r="http://schemas.openxmlformats.org/officeDocument/2006/relationships" r:embed="rId372"/>
        <a:stretch>
          <a:fillRect/>
        </a:stretch>
      </xdr:blipFill>
      <xdr:spPr>
        <a:xfrm>
          <a:off x="6019800" y="4210050"/>
          <a:ext cx="1332000" cy="1332000"/>
        </a:xfrm>
        <a:prstGeom prst="rect">
          <a:avLst/>
        </a:prstGeom>
        <a:ln w="9525">
          <a:solidFill>
            <a:srgbClr val="000000"/>
          </a:solidFill>
          <a:prstDash val="solid"/>
        </a:ln>
      </xdr:spPr>
    </xdr:pic>
    <xdr:clientData/>
  </xdr:twoCellAnchor>
  <xdr:twoCellAnchor>
    <xdr:from>
      <xdr:col>8</xdr:col>
      <xdr:colOff>152400</xdr:colOff>
      <xdr:row>62</xdr:row>
      <xdr:rowOff>95250</xdr:rowOff>
    </xdr:from>
    <xdr:to>
      <xdr:col>8</xdr:col>
      <xdr:colOff>1484400</xdr:colOff>
      <xdr:row>62</xdr:row>
      <xdr:rowOff>1427250</xdr:rowOff>
    </xdr:to>
    <xdr:pic>
      <xdr:nvPicPr>
        <xdr:cNvPr id="770" name="Имя " descr="Descr "/>
        <xdr:cNvPicPr>
          <a:picLocks noChangeAspect="1"/>
        </xdr:cNvPicPr>
      </xdr:nvPicPr>
      <xdr:blipFill>
        <a:blip xmlns:r="http://schemas.openxmlformats.org/officeDocument/2006/relationships" r:embed="rId373"/>
        <a:stretch>
          <a:fillRect/>
        </a:stretch>
      </xdr:blipFill>
      <xdr:spPr>
        <a:xfrm>
          <a:off x="6019800" y="5810250"/>
          <a:ext cx="1332000" cy="1332000"/>
        </a:xfrm>
        <a:prstGeom prst="rect">
          <a:avLst/>
        </a:prstGeom>
        <a:ln w="9525">
          <a:solidFill>
            <a:srgbClr val="000000"/>
          </a:solidFill>
          <a:prstDash val="solid"/>
        </a:ln>
      </xdr:spPr>
    </xdr:pic>
    <xdr:clientData/>
  </xdr:twoCellAnchor>
  <xdr:twoCellAnchor>
    <xdr:from>
      <xdr:col>8</xdr:col>
      <xdr:colOff>152400</xdr:colOff>
      <xdr:row>70</xdr:row>
      <xdr:rowOff>95250</xdr:rowOff>
    </xdr:from>
    <xdr:to>
      <xdr:col>8</xdr:col>
      <xdr:colOff>1484400</xdr:colOff>
      <xdr:row>70</xdr:row>
      <xdr:rowOff>1427250</xdr:rowOff>
    </xdr:to>
    <xdr:pic>
      <xdr:nvPicPr>
        <xdr:cNvPr id="771" name="Имя " descr="Descr "/>
        <xdr:cNvPicPr>
          <a:picLocks noChangeAspect="1"/>
        </xdr:cNvPicPr>
      </xdr:nvPicPr>
      <xdr:blipFill>
        <a:blip xmlns:r="http://schemas.openxmlformats.org/officeDocument/2006/relationships" r:embed="rId374"/>
        <a:stretch>
          <a:fillRect/>
        </a:stretch>
      </xdr:blipFill>
      <xdr:spPr>
        <a:xfrm>
          <a:off x="6019800" y="7410450"/>
          <a:ext cx="1332000" cy="1332000"/>
        </a:xfrm>
        <a:prstGeom prst="rect">
          <a:avLst/>
        </a:prstGeom>
        <a:ln w="9525">
          <a:solidFill>
            <a:srgbClr val="000000"/>
          </a:solidFill>
          <a:prstDash val="solid"/>
        </a:ln>
      </xdr:spPr>
    </xdr:pic>
    <xdr:clientData/>
  </xdr:twoCellAnchor>
  <xdr:twoCellAnchor>
    <xdr:from>
      <xdr:col>8</xdr:col>
      <xdr:colOff>152400</xdr:colOff>
      <xdr:row>76</xdr:row>
      <xdr:rowOff>95250</xdr:rowOff>
    </xdr:from>
    <xdr:to>
      <xdr:col>8</xdr:col>
      <xdr:colOff>1484400</xdr:colOff>
      <xdr:row>76</xdr:row>
      <xdr:rowOff>1427250</xdr:rowOff>
    </xdr:to>
    <xdr:pic>
      <xdr:nvPicPr>
        <xdr:cNvPr id="772" name="Имя " descr="Descr "/>
        <xdr:cNvPicPr>
          <a:picLocks noChangeAspect="1"/>
        </xdr:cNvPicPr>
      </xdr:nvPicPr>
      <xdr:blipFill>
        <a:blip xmlns:r="http://schemas.openxmlformats.org/officeDocument/2006/relationships" r:embed="rId375"/>
        <a:stretch>
          <a:fillRect/>
        </a:stretch>
      </xdr:blipFill>
      <xdr:spPr>
        <a:xfrm>
          <a:off x="6019800" y="9010650"/>
          <a:ext cx="1332000" cy="1332000"/>
        </a:xfrm>
        <a:prstGeom prst="rect">
          <a:avLst/>
        </a:prstGeom>
        <a:ln w="9525">
          <a:solidFill>
            <a:srgbClr val="000000"/>
          </a:solidFill>
          <a:prstDash val="solid"/>
        </a:ln>
      </xdr:spPr>
    </xdr:pic>
    <xdr:clientData/>
  </xdr:twoCellAnchor>
  <xdr:twoCellAnchor>
    <xdr:from>
      <xdr:col>8</xdr:col>
      <xdr:colOff>152400</xdr:colOff>
      <xdr:row>77</xdr:row>
      <xdr:rowOff>95250</xdr:rowOff>
    </xdr:from>
    <xdr:to>
      <xdr:col>8</xdr:col>
      <xdr:colOff>1484400</xdr:colOff>
      <xdr:row>77</xdr:row>
      <xdr:rowOff>1427250</xdr:rowOff>
    </xdr:to>
    <xdr:pic>
      <xdr:nvPicPr>
        <xdr:cNvPr id="773" name="Имя " descr="Descr "/>
        <xdr:cNvPicPr>
          <a:picLocks noChangeAspect="1"/>
        </xdr:cNvPicPr>
      </xdr:nvPicPr>
      <xdr:blipFill>
        <a:blip xmlns:r="http://schemas.openxmlformats.org/officeDocument/2006/relationships" r:embed="rId376"/>
        <a:stretch>
          <a:fillRect/>
        </a:stretch>
      </xdr:blipFill>
      <xdr:spPr>
        <a:xfrm>
          <a:off x="6019800" y="10610850"/>
          <a:ext cx="1332000" cy="1332000"/>
        </a:xfrm>
        <a:prstGeom prst="rect">
          <a:avLst/>
        </a:prstGeom>
        <a:ln w="9525">
          <a:solidFill>
            <a:srgbClr val="000000"/>
          </a:solidFill>
          <a:prstDash val="solid"/>
        </a:ln>
      </xdr:spPr>
    </xdr:pic>
    <xdr:clientData/>
  </xdr:twoCellAnchor>
  <xdr:twoCellAnchor>
    <xdr:from>
      <xdr:col>8</xdr:col>
      <xdr:colOff>152400</xdr:colOff>
      <xdr:row>117</xdr:row>
      <xdr:rowOff>95250</xdr:rowOff>
    </xdr:from>
    <xdr:to>
      <xdr:col>8</xdr:col>
      <xdr:colOff>1484400</xdr:colOff>
      <xdr:row>117</xdr:row>
      <xdr:rowOff>1427250</xdr:rowOff>
    </xdr:to>
    <xdr:pic>
      <xdr:nvPicPr>
        <xdr:cNvPr id="774" name="Имя " descr="Descr "/>
        <xdr:cNvPicPr>
          <a:picLocks noChangeAspect="1"/>
        </xdr:cNvPicPr>
      </xdr:nvPicPr>
      <xdr:blipFill>
        <a:blip xmlns:r="http://schemas.openxmlformats.org/officeDocument/2006/relationships" r:embed="rId377"/>
        <a:stretch>
          <a:fillRect/>
        </a:stretch>
      </xdr:blipFill>
      <xdr:spPr>
        <a:xfrm>
          <a:off x="6019800" y="12211050"/>
          <a:ext cx="1332000" cy="1332000"/>
        </a:xfrm>
        <a:prstGeom prst="rect">
          <a:avLst/>
        </a:prstGeom>
        <a:ln w="9525">
          <a:solidFill>
            <a:srgbClr val="000000"/>
          </a:solidFill>
          <a:prstDash val="solid"/>
        </a:ln>
      </xdr:spPr>
    </xdr:pic>
    <xdr:clientData/>
  </xdr:twoCellAnchor>
  <xdr:twoCellAnchor>
    <xdr:from>
      <xdr:col>8</xdr:col>
      <xdr:colOff>152400</xdr:colOff>
      <xdr:row>140</xdr:row>
      <xdr:rowOff>95250</xdr:rowOff>
    </xdr:from>
    <xdr:to>
      <xdr:col>8</xdr:col>
      <xdr:colOff>1484400</xdr:colOff>
      <xdr:row>140</xdr:row>
      <xdr:rowOff>1427250</xdr:rowOff>
    </xdr:to>
    <xdr:pic>
      <xdr:nvPicPr>
        <xdr:cNvPr id="775" name="Имя " descr="Descr "/>
        <xdr:cNvPicPr>
          <a:picLocks noChangeAspect="1"/>
        </xdr:cNvPicPr>
      </xdr:nvPicPr>
      <xdr:blipFill>
        <a:blip xmlns:r="http://schemas.openxmlformats.org/officeDocument/2006/relationships" r:embed="rId378"/>
        <a:stretch>
          <a:fillRect/>
        </a:stretch>
      </xdr:blipFill>
      <xdr:spPr>
        <a:xfrm>
          <a:off x="6019800" y="13811250"/>
          <a:ext cx="1332000" cy="1332000"/>
        </a:xfrm>
        <a:prstGeom prst="rect">
          <a:avLst/>
        </a:prstGeom>
        <a:ln w="9525">
          <a:solidFill>
            <a:srgbClr val="000000"/>
          </a:solidFill>
          <a:prstDash val="solid"/>
        </a:ln>
      </xdr:spPr>
    </xdr:pic>
    <xdr:clientData/>
  </xdr:twoCellAnchor>
  <xdr:twoCellAnchor>
    <xdr:from>
      <xdr:col>8</xdr:col>
      <xdr:colOff>152400</xdr:colOff>
      <xdr:row>147</xdr:row>
      <xdr:rowOff>95250</xdr:rowOff>
    </xdr:from>
    <xdr:to>
      <xdr:col>8</xdr:col>
      <xdr:colOff>1484400</xdr:colOff>
      <xdr:row>147</xdr:row>
      <xdr:rowOff>1427250</xdr:rowOff>
    </xdr:to>
    <xdr:pic>
      <xdr:nvPicPr>
        <xdr:cNvPr id="776" name="Имя " descr="Descr "/>
        <xdr:cNvPicPr>
          <a:picLocks noChangeAspect="1"/>
        </xdr:cNvPicPr>
      </xdr:nvPicPr>
      <xdr:blipFill>
        <a:blip xmlns:r="http://schemas.openxmlformats.org/officeDocument/2006/relationships" r:embed="rId379"/>
        <a:stretch>
          <a:fillRect/>
        </a:stretch>
      </xdr:blipFill>
      <xdr:spPr>
        <a:xfrm>
          <a:off x="6019800" y="15411450"/>
          <a:ext cx="1332000" cy="1332000"/>
        </a:xfrm>
        <a:prstGeom prst="rect">
          <a:avLst/>
        </a:prstGeom>
        <a:ln w="9525">
          <a:solidFill>
            <a:srgbClr val="000000"/>
          </a:solidFill>
          <a:prstDash val="solid"/>
        </a:ln>
      </xdr:spPr>
    </xdr:pic>
    <xdr:clientData/>
  </xdr:twoCellAnchor>
  <xdr:twoCellAnchor>
    <xdr:from>
      <xdr:col>8</xdr:col>
      <xdr:colOff>152400</xdr:colOff>
      <xdr:row>171</xdr:row>
      <xdr:rowOff>95250</xdr:rowOff>
    </xdr:from>
    <xdr:to>
      <xdr:col>8</xdr:col>
      <xdr:colOff>1484400</xdr:colOff>
      <xdr:row>171</xdr:row>
      <xdr:rowOff>1427250</xdr:rowOff>
    </xdr:to>
    <xdr:pic>
      <xdr:nvPicPr>
        <xdr:cNvPr id="777" name="Имя " descr="Descr "/>
        <xdr:cNvPicPr>
          <a:picLocks noChangeAspect="1"/>
        </xdr:cNvPicPr>
      </xdr:nvPicPr>
      <xdr:blipFill>
        <a:blip xmlns:r="http://schemas.openxmlformats.org/officeDocument/2006/relationships" r:embed="rId380"/>
        <a:stretch>
          <a:fillRect/>
        </a:stretch>
      </xdr:blipFill>
      <xdr:spPr>
        <a:xfrm>
          <a:off x="6019800" y="17011650"/>
          <a:ext cx="1332000" cy="1332000"/>
        </a:xfrm>
        <a:prstGeom prst="rect">
          <a:avLst/>
        </a:prstGeom>
        <a:ln w="9525">
          <a:solidFill>
            <a:srgbClr val="000000"/>
          </a:solidFill>
          <a:prstDash val="solid"/>
        </a:ln>
      </xdr:spPr>
    </xdr:pic>
    <xdr:clientData/>
  </xdr:twoCellAnchor>
  <xdr:twoCellAnchor>
    <xdr:from>
      <xdr:col>8</xdr:col>
      <xdr:colOff>152400</xdr:colOff>
      <xdr:row>192</xdr:row>
      <xdr:rowOff>95250</xdr:rowOff>
    </xdr:from>
    <xdr:to>
      <xdr:col>8</xdr:col>
      <xdr:colOff>1484400</xdr:colOff>
      <xdr:row>192</xdr:row>
      <xdr:rowOff>1427250</xdr:rowOff>
    </xdr:to>
    <xdr:pic>
      <xdr:nvPicPr>
        <xdr:cNvPr id="778" name="Имя " descr="Descr "/>
        <xdr:cNvPicPr>
          <a:picLocks noChangeAspect="1"/>
        </xdr:cNvPicPr>
      </xdr:nvPicPr>
      <xdr:blipFill>
        <a:blip xmlns:r="http://schemas.openxmlformats.org/officeDocument/2006/relationships" r:embed="rId381"/>
        <a:stretch>
          <a:fillRect/>
        </a:stretch>
      </xdr:blipFill>
      <xdr:spPr>
        <a:xfrm>
          <a:off x="6019800" y="18611850"/>
          <a:ext cx="1332000" cy="1332000"/>
        </a:xfrm>
        <a:prstGeom prst="rect">
          <a:avLst/>
        </a:prstGeom>
        <a:ln w="9525">
          <a:solidFill>
            <a:srgbClr val="000000"/>
          </a:solidFill>
          <a:prstDash val="solid"/>
        </a:ln>
      </xdr:spPr>
    </xdr:pic>
    <xdr:clientData/>
  </xdr:twoCellAnchor>
  <xdr:twoCellAnchor>
    <xdr:from>
      <xdr:col>8</xdr:col>
      <xdr:colOff>152400</xdr:colOff>
      <xdr:row>204</xdr:row>
      <xdr:rowOff>95250</xdr:rowOff>
    </xdr:from>
    <xdr:to>
      <xdr:col>8</xdr:col>
      <xdr:colOff>1484400</xdr:colOff>
      <xdr:row>204</xdr:row>
      <xdr:rowOff>1427250</xdr:rowOff>
    </xdr:to>
    <xdr:pic>
      <xdr:nvPicPr>
        <xdr:cNvPr id="779" name="Имя " descr="Descr "/>
        <xdr:cNvPicPr>
          <a:picLocks noChangeAspect="1"/>
        </xdr:cNvPicPr>
      </xdr:nvPicPr>
      <xdr:blipFill>
        <a:blip xmlns:r="http://schemas.openxmlformats.org/officeDocument/2006/relationships" r:embed="rId382"/>
        <a:stretch>
          <a:fillRect/>
        </a:stretch>
      </xdr:blipFill>
      <xdr:spPr>
        <a:xfrm>
          <a:off x="6019800" y="20212050"/>
          <a:ext cx="1332000" cy="1332000"/>
        </a:xfrm>
        <a:prstGeom prst="rect">
          <a:avLst/>
        </a:prstGeom>
        <a:ln w="9525">
          <a:solidFill>
            <a:srgbClr val="000000"/>
          </a:solidFill>
          <a:prstDash val="solid"/>
        </a:ln>
      </xdr:spPr>
    </xdr:pic>
    <xdr:clientData/>
  </xdr:twoCellAnchor>
  <xdr:twoCellAnchor>
    <xdr:from>
      <xdr:col>8</xdr:col>
      <xdr:colOff>152400</xdr:colOff>
      <xdr:row>252</xdr:row>
      <xdr:rowOff>95250</xdr:rowOff>
    </xdr:from>
    <xdr:to>
      <xdr:col>8</xdr:col>
      <xdr:colOff>1484400</xdr:colOff>
      <xdr:row>252</xdr:row>
      <xdr:rowOff>1427250</xdr:rowOff>
    </xdr:to>
    <xdr:pic>
      <xdr:nvPicPr>
        <xdr:cNvPr id="780" name="Имя " descr="Descr "/>
        <xdr:cNvPicPr>
          <a:picLocks noChangeAspect="1"/>
        </xdr:cNvPicPr>
      </xdr:nvPicPr>
      <xdr:blipFill>
        <a:blip xmlns:r="http://schemas.openxmlformats.org/officeDocument/2006/relationships" r:embed="rId383"/>
        <a:stretch>
          <a:fillRect/>
        </a:stretch>
      </xdr:blipFill>
      <xdr:spPr>
        <a:xfrm>
          <a:off x="6019800" y="21812250"/>
          <a:ext cx="1332000" cy="1332000"/>
        </a:xfrm>
        <a:prstGeom prst="rect">
          <a:avLst/>
        </a:prstGeom>
        <a:ln w="9525">
          <a:solidFill>
            <a:srgbClr val="000000"/>
          </a:solidFill>
          <a:prstDash val="solid"/>
        </a:ln>
      </xdr:spPr>
    </xdr:pic>
    <xdr:clientData/>
  </xdr:twoCellAnchor>
  <xdr:twoCellAnchor>
    <xdr:from>
      <xdr:col>8</xdr:col>
      <xdr:colOff>152400</xdr:colOff>
      <xdr:row>254</xdr:row>
      <xdr:rowOff>95250</xdr:rowOff>
    </xdr:from>
    <xdr:to>
      <xdr:col>8</xdr:col>
      <xdr:colOff>1484400</xdr:colOff>
      <xdr:row>254</xdr:row>
      <xdr:rowOff>1427250</xdr:rowOff>
    </xdr:to>
    <xdr:pic>
      <xdr:nvPicPr>
        <xdr:cNvPr id="781" name="Имя " descr="Descr "/>
        <xdr:cNvPicPr>
          <a:picLocks noChangeAspect="1"/>
        </xdr:cNvPicPr>
      </xdr:nvPicPr>
      <xdr:blipFill>
        <a:blip xmlns:r="http://schemas.openxmlformats.org/officeDocument/2006/relationships" r:embed="rId384"/>
        <a:stretch>
          <a:fillRect/>
        </a:stretch>
      </xdr:blipFill>
      <xdr:spPr>
        <a:xfrm>
          <a:off x="6019800" y="23412450"/>
          <a:ext cx="1332000" cy="1332000"/>
        </a:xfrm>
        <a:prstGeom prst="rect">
          <a:avLst/>
        </a:prstGeom>
        <a:ln w="9525">
          <a:solidFill>
            <a:srgbClr val="000000"/>
          </a:solidFill>
          <a:prstDash val="solid"/>
        </a:ln>
      </xdr:spPr>
    </xdr:pic>
    <xdr:clientData/>
  </xdr:twoCellAnchor>
  <xdr:twoCellAnchor>
    <xdr:from>
      <xdr:col>8</xdr:col>
      <xdr:colOff>152400</xdr:colOff>
      <xdr:row>268</xdr:row>
      <xdr:rowOff>95250</xdr:rowOff>
    </xdr:from>
    <xdr:to>
      <xdr:col>8</xdr:col>
      <xdr:colOff>1484400</xdr:colOff>
      <xdr:row>268</xdr:row>
      <xdr:rowOff>1427250</xdr:rowOff>
    </xdr:to>
    <xdr:pic>
      <xdr:nvPicPr>
        <xdr:cNvPr id="782" name="Имя " descr="Descr "/>
        <xdr:cNvPicPr>
          <a:picLocks noChangeAspect="1"/>
        </xdr:cNvPicPr>
      </xdr:nvPicPr>
      <xdr:blipFill>
        <a:blip xmlns:r="http://schemas.openxmlformats.org/officeDocument/2006/relationships" r:embed="rId385"/>
        <a:stretch>
          <a:fillRect/>
        </a:stretch>
      </xdr:blipFill>
      <xdr:spPr>
        <a:xfrm>
          <a:off x="6019800" y="25012650"/>
          <a:ext cx="1332000" cy="1332000"/>
        </a:xfrm>
        <a:prstGeom prst="rect">
          <a:avLst/>
        </a:prstGeom>
        <a:ln w="9525">
          <a:solidFill>
            <a:srgbClr val="000000"/>
          </a:solidFill>
          <a:prstDash val="solid"/>
        </a:ln>
      </xdr:spPr>
    </xdr:pic>
    <xdr:clientData/>
  </xdr:twoCellAnchor>
  <xdr:twoCellAnchor>
    <xdr:from>
      <xdr:col>8</xdr:col>
      <xdr:colOff>152400</xdr:colOff>
      <xdr:row>275</xdr:row>
      <xdr:rowOff>95250</xdr:rowOff>
    </xdr:from>
    <xdr:to>
      <xdr:col>8</xdr:col>
      <xdr:colOff>1484400</xdr:colOff>
      <xdr:row>275</xdr:row>
      <xdr:rowOff>1427250</xdr:rowOff>
    </xdr:to>
    <xdr:pic>
      <xdr:nvPicPr>
        <xdr:cNvPr id="783" name="Имя " descr="Descr "/>
        <xdr:cNvPicPr>
          <a:picLocks noChangeAspect="1"/>
        </xdr:cNvPicPr>
      </xdr:nvPicPr>
      <xdr:blipFill>
        <a:blip xmlns:r="http://schemas.openxmlformats.org/officeDocument/2006/relationships" r:embed="rId386"/>
        <a:stretch>
          <a:fillRect/>
        </a:stretch>
      </xdr:blipFill>
      <xdr:spPr>
        <a:xfrm>
          <a:off x="6019800" y="26612850"/>
          <a:ext cx="1332000" cy="1332000"/>
        </a:xfrm>
        <a:prstGeom prst="rect">
          <a:avLst/>
        </a:prstGeom>
        <a:ln w="9525">
          <a:solidFill>
            <a:srgbClr val="000000"/>
          </a:solidFill>
          <a:prstDash val="solid"/>
        </a:ln>
      </xdr:spPr>
    </xdr:pic>
    <xdr:clientData/>
  </xdr:twoCellAnchor>
  <xdr:twoCellAnchor>
    <xdr:from>
      <xdr:col>8</xdr:col>
      <xdr:colOff>152400</xdr:colOff>
      <xdr:row>279</xdr:row>
      <xdr:rowOff>95250</xdr:rowOff>
    </xdr:from>
    <xdr:to>
      <xdr:col>8</xdr:col>
      <xdr:colOff>1484400</xdr:colOff>
      <xdr:row>279</xdr:row>
      <xdr:rowOff>1427250</xdr:rowOff>
    </xdr:to>
    <xdr:pic>
      <xdr:nvPicPr>
        <xdr:cNvPr id="784" name="Имя " descr="Descr "/>
        <xdr:cNvPicPr>
          <a:picLocks noChangeAspect="1"/>
        </xdr:cNvPicPr>
      </xdr:nvPicPr>
      <xdr:blipFill>
        <a:blip xmlns:r="http://schemas.openxmlformats.org/officeDocument/2006/relationships" r:embed="rId387"/>
        <a:stretch>
          <a:fillRect/>
        </a:stretch>
      </xdr:blipFill>
      <xdr:spPr>
        <a:xfrm>
          <a:off x="6019800" y="28213050"/>
          <a:ext cx="1332000" cy="1332000"/>
        </a:xfrm>
        <a:prstGeom prst="rect">
          <a:avLst/>
        </a:prstGeom>
        <a:ln w="9525">
          <a:solidFill>
            <a:srgbClr val="000000"/>
          </a:solidFill>
          <a:prstDash val="solid"/>
        </a:ln>
      </xdr:spPr>
    </xdr:pic>
    <xdr:clientData/>
  </xdr:twoCellAnchor>
  <xdr:twoCellAnchor>
    <xdr:from>
      <xdr:col>8</xdr:col>
      <xdr:colOff>152400</xdr:colOff>
      <xdr:row>282</xdr:row>
      <xdr:rowOff>95250</xdr:rowOff>
    </xdr:from>
    <xdr:to>
      <xdr:col>8</xdr:col>
      <xdr:colOff>1484400</xdr:colOff>
      <xdr:row>282</xdr:row>
      <xdr:rowOff>1427250</xdr:rowOff>
    </xdr:to>
    <xdr:pic>
      <xdr:nvPicPr>
        <xdr:cNvPr id="785" name="Имя " descr="Descr "/>
        <xdr:cNvPicPr>
          <a:picLocks noChangeAspect="1"/>
        </xdr:cNvPicPr>
      </xdr:nvPicPr>
      <xdr:blipFill>
        <a:blip xmlns:r="http://schemas.openxmlformats.org/officeDocument/2006/relationships" r:embed="rId388"/>
        <a:stretch>
          <a:fillRect/>
        </a:stretch>
      </xdr:blipFill>
      <xdr:spPr>
        <a:xfrm>
          <a:off x="6019800" y="29813250"/>
          <a:ext cx="1332000" cy="1332000"/>
        </a:xfrm>
        <a:prstGeom prst="rect">
          <a:avLst/>
        </a:prstGeom>
        <a:ln w="9525">
          <a:solidFill>
            <a:srgbClr val="000000"/>
          </a:solidFill>
          <a:prstDash val="solid"/>
        </a:ln>
      </xdr:spPr>
    </xdr:pic>
    <xdr:clientData/>
  </xdr:twoCellAnchor>
  <xdr:twoCellAnchor>
    <xdr:from>
      <xdr:col>8</xdr:col>
      <xdr:colOff>152400</xdr:colOff>
      <xdr:row>294</xdr:row>
      <xdr:rowOff>95250</xdr:rowOff>
    </xdr:from>
    <xdr:to>
      <xdr:col>8</xdr:col>
      <xdr:colOff>1484400</xdr:colOff>
      <xdr:row>294</xdr:row>
      <xdr:rowOff>1427250</xdr:rowOff>
    </xdr:to>
    <xdr:pic>
      <xdr:nvPicPr>
        <xdr:cNvPr id="786" name="Имя " descr="Descr "/>
        <xdr:cNvPicPr>
          <a:picLocks noChangeAspect="1"/>
        </xdr:cNvPicPr>
      </xdr:nvPicPr>
      <xdr:blipFill>
        <a:blip xmlns:r="http://schemas.openxmlformats.org/officeDocument/2006/relationships" r:embed="rId389"/>
        <a:stretch>
          <a:fillRect/>
        </a:stretch>
      </xdr:blipFill>
      <xdr:spPr>
        <a:xfrm>
          <a:off x="6019800" y="31413450"/>
          <a:ext cx="1332000" cy="1332000"/>
        </a:xfrm>
        <a:prstGeom prst="rect">
          <a:avLst/>
        </a:prstGeom>
        <a:ln w="9525">
          <a:solidFill>
            <a:srgbClr val="000000"/>
          </a:solidFill>
          <a:prstDash val="solid"/>
        </a:ln>
      </xdr:spPr>
    </xdr:pic>
    <xdr:clientData/>
  </xdr:twoCellAnchor>
  <xdr:twoCellAnchor>
    <xdr:from>
      <xdr:col>8</xdr:col>
      <xdr:colOff>152400</xdr:colOff>
      <xdr:row>310</xdr:row>
      <xdr:rowOff>95250</xdr:rowOff>
    </xdr:from>
    <xdr:to>
      <xdr:col>8</xdr:col>
      <xdr:colOff>1484400</xdr:colOff>
      <xdr:row>310</xdr:row>
      <xdr:rowOff>1427250</xdr:rowOff>
    </xdr:to>
    <xdr:pic>
      <xdr:nvPicPr>
        <xdr:cNvPr id="787" name="Имя " descr="Descr "/>
        <xdr:cNvPicPr>
          <a:picLocks noChangeAspect="1"/>
        </xdr:cNvPicPr>
      </xdr:nvPicPr>
      <xdr:blipFill>
        <a:blip xmlns:r="http://schemas.openxmlformats.org/officeDocument/2006/relationships" r:embed="rId390"/>
        <a:stretch>
          <a:fillRect/>
        </a:stretch>
      </xdr:blipFill>
      <xdr:spPr>
        <a:xfrm>
          <a:off x="6019800" y="33013650"/>
          <a:ext cx="1332000" cy="1332000"/>
        </a:xfrm>
        <a:prstGeom prst="rect">
          <a:avLst/>
        </a:prstGeom>
        <a:ln w="9525">
          <a:solidFill>
            <a:srgbClr val="000000"/>
          </a:solidFill>
          <a:prstDash val="solid"/>
        </a:ln>
      </xdr:spPr>
    </xdr:pic>
    <xdr:clientData/>
  </xdr:twoCellAnchor>
  <xdr:twoCellAnchor>
    <xdr:from>
      <xdr:col>8</xdr:col>
      <xdr:colOff>152400</xdr:colOff>
      <xdr:row>332</xdr:row>
      <xdr:rowOff>95250</xdr:rowOff>
    </xdr:from>
    <xdr:to>
      <xdr:col>8</xdr:col>
      <xdr:colOff>1484400</xdr:colOff>
      <xdr:row>332</xdr:row>
      <xdr:rowOff>1427250</xdr:rowOff>
    </xdr:to>
    <xdr:pic>
      <xdr:nvPicPr>
        <xdr:cNvPr id="788" name="Имя " descr="Descr "/>
        <xdr:cNvPicPr>
          <a:picLocks noChangeAspect="1"/>
        </xdr:cNvPicPr>
      </xdr:nvPicPr>
      <xdr:blipFill>
        <a:blip xmlns:r="http://schemas.openxmlformats.org/officeDocument/2006/relationships" r:embed="rId391"/>
        <a:stretch>
          <a:fillRect/>
        </a:stretch>
      </xdr:blipFill>
      <xdr:spPr>
        <a:xfrm>
          <a:off x="6019800" y="34613850"/>
          <a:ext cx="1332000" cy="1332000"/>
        </a:xfrm>
        <a:prstGeom prst="rect">
          <a:avLst/>
        </a:prstGeom>
        <a:ln w="9525">
          <a:solidFill>
            <a:srgbClr val="000000"/>
          </a:solidFill>
          <a:prstDash val="solid"/>
        </a:ln>
      </xdr:spPr>
    </xdr:pic>
    <xdr:clientData/>
  </xdr:twoCellAnchor>
  <xdr:twoCellAnchor>
    <xdr:from>
      <xdr:col>8</xdr:col>
      <xdr:colOff>152400</xdr:colOff>
      <xdr:row>347</xdr:row>
      <xdr:rowOff>95250</xdr:rowOff>
    </xdr:from>
    <xdr:to>
      <xdr:col>8</xdr:col>
      <xdr:colOff>1484400</xdr:colOff>
      <xdr:row>347</xdr:row>
      <xdr:rowOff>1427250</xdr:rowOff>
    </xdr:to>
    <xdr:pic>
      <xdr:nvPicPr>
        <xdr:cNvPr id="789" name="Имя " descr="Descr "/>
        <xdr:cNvPicPr>
          <a:picLocks noChangeAspect="1"/>
        </xdr:cNvPicPr>
      </xdr:nvPicPr>
      <xdr:blipFill>
        <a:blip xmlns:r="http://schemas.openxmlformats.org/officeDocument/2006/relationships" r:embed="rId392"/>
        <a:stretch>
          <a:fillRect/>
        </a:stretch>
      </xdr:blipFill>
      <xdr:spPr>
        <a:xfrm>
          <a:off x="6019800" y="36214050"/>
          <a:ext cx="1332000" cy="1332000"/>
        </a:xfrm>
        <a:prstGeom prst="rect">
          <a:avLst/>
        </a:prstGeom>
        <a:ln w="9525">
          <a:solidFill>
            <a:srgbClr val="000000"/>
          </a:solidFill>
          <a:prstDash val="solid"/>
        </a:ln>
      </xdr:spPr>
    </xdr:pic>
    <xdr:clientData/>
  </xdr:twoCellAnchor>
  <xdr:twoCellAnchor>
    <xdr:from>
      <xdr:col>8</xdr:col>
      <xdr:colOff>152400</xdr:colOff>
      <xdr:row>373</xdr:row>
      <xdr:rowOff>95250</xdr:rowOff>
    </xdr:from>
    <xdr:to>
      <xdr:col>8</xdr:col>
      <xdr:colOff>1484400</xdr:colOff>
      <xdr:row>373</xdr:row>
      <xdr:rowOff>1427250</xdr:rowOff>
    </xdr:to>
    <xdr:pic>
      <xdr:nvPicPr>
        <xdr:cNvPr id="790" name="Имя " descr="Descr "/>
        <xdr:cNvPicPr>
          <a:picLocks noChangeAspect="1"/>
        </xdr:cNvPicPr>
      </xdr:nvPicPr>
      <xdr:blipFill>
        <a:blip xmlns:r="http://schemas.openxmlformats.org/officeDocument/2006/relationships" r:embed="rId393"/>
        <a:stretch>
          <a:fillRect/>
        </a:stretch>
      </xdr:blipFill>
      <xdr:spPr>
        <a:xfrm>
          <a:off x="6019800" y="37814250"/>
          <a:ext cx="1332000" cy="1332000"/>
        </a:xfrm>
        <a:prstGeom prst="rect">
          <a:avLst/>
        </a:prstGeom>
        <a:ln w="9525">
          <a:solidFill>
            <a:srgbClr val="000000"/>
          </a:solidFill>
          <a:prstDash val="solid"/>
        </a:ln>
      </xdr:spPr>
    </xdr:pic>
    <xdr:clientData/>
  </xdr:twoCellAnchor>
  <xdr:twoCellAnchor>
    <xdr:from>
      <xdr:col>8</xdr:col>
      <xdr:colOff>152400</xdr:colOff>
      <xdr:row>379</xdr:row>
      <xdr:rowOff>95250</xdr:rowOff>
    </xdr:from>
    <xdr:to>
      <xdr:col>8</xdr:col>
      <xdr:colOff>1484400</xdr:colOff>
      <xdr:row>379</xdr:row>
      <xdr:rowOff>1427250</xdr:rowOff>
    </xdr:to>
    <xdr:pic>
      <xdr:nvPicPr>
        <xdr:cNvPr id="791" name="Имя " descr="Descr "/>
        <xdr:cNvPicPr>
          <a:picLocks noChangeAspect="1"/>
        </xdr:cNvPicPr>
      </xdr:nvPicPr>
      <xdr:blipFill>
        <a:blip xmlns:r="http://schemas.openxmlformats.org/officeDocument/2006/relationships" r:embed="rId394"/>
        <a:stretch>
          <a:fillRect/>
        </a:stretch>
      </xdr:blipFill>
      <xdr:spPr>
        <a:xfrm>
          <a:off x="6019800" y="39414450"/>
          <a:ext cx="1332000" cy="1332000"/>
        </a:xfrm>
        <a:prstGeom prst="rect">
          <a:avLst/>
        </a:prstGeom>
        <a:ln w="9525">
          <a:solidFill>
            <a:srgbClr val="000000"/>
          </a:solidFill>
          <a:prstDash val="solid"/>
        </a:ln>
      </xdr:spPr>
    </xdr:pic>
    <xdr:clientData/>
  </xdr:twoCellAnchor>
  <xdr:twoCellAnchor>
    <xdr:from>
      <xdr:col>8</xdr:col>
      <xdr:colOff>152400</xdr:colOff>
      <xdr:row>381</xdr:row>
      <xdr:rowOff>95250</xdr:rowOff>
    </xdr:from>
    <xdr:to>
      <xdr:col>8</xdr:col>
      <xdr:colOff>1484400</xdr:colOff>
      <xdr:row>381</xdr:row>
      <xdr:rowOff>1427250</xdr:rowOff>
    </xdr:to>
    <xdr:pic>
      <xdr:nvPicPr>
        <xdr:cNvPr id="792" name="Имя " descr="Descr "/>
        <xdr:cNvPicPr>
          <a:picLocks noChangeAspect="1"/>
        </xdr:cNvPicPr>
      </xdr:nvPicPr>
      <xdr:blipFill>
        <a:blip xmlns:r="http://schemas.openxmlformats.org/officeDocument/2006/relationships" r:embed="rId395"/>
        <a:stretch>
          <a:fillRect/>
        </a:stretch>
      </xdr:blipFill>
      <xdr:spPr>
        <a:xfrm>
          <a:off x="6019800" y="41014650"/>
          <a:ext cx="1332000" cy="1332000"/>
        </a:xfrm>
        <a:prstGeom prst="rect">
          <a:avLst/>
        </a:prstGeom>
        <a:ln w="9525">
          <a:solidFill>
            <a:srgbClr val="000000"/>
          </a:solidFill>
          <a:prstDash val="solid"/>
        </a:ln>
      </xdr:spPr>
    </xdr:pic>
    <xdr:clientData/>
  </xdr:twoCellAnchor>
  <xdr:twoCellAnchor>
    <xdr:from>
      <xdr:col>8</xdr:col>
      <xdr:colOff>152400</xdr:colOff>
      <xdr:row>382</xdr:row>
      <xdr:rowOff>95250</xdr:rowOff>
    </xdr:from>
    <xdr:to>
      <xdr:col>8</xdr:col>
      <xdr:colOff>1484400</xdr:colOff>
      <xdr:row>382</xdr:row>
      <xdr:rowOff>1427250</xdr:rowOff>
    </xdr:to>
    <xdr:pic>
      <xdr:nvPicPr>
        <xdr:cNvPr id="952" name="Имя " descr="Descr "/>
        <xdr:cNvPicPr>
          <a:picLocks noChangeAspect="1"/>
        </xdr:cNvPicPr>
      </xdr:nvPicPr>
      <xdr:blipFill>
        <a:blip xmlns:r="http://schemas.openxmlformats.org/officeDocument/2006/relationships" r:embed="rId396"/>
        <a:stretch>
          <a:fillRect/>
        </a:stretch>
      </xdr:blipFill>
      <xdr:spPr>
        <a:xfrm>
          <a:off x="6019800" y="42614850"/>
          <a:ext cx="1332000" cy="1332000"/>
        </a:xfrm>
        <a:prstGeom prst="rect">
          <a:avLst/>
        </a:prstGeom>
        <a:ln w="9525">
          <a:solidFill>
            <a:srgbClr val="000000"/>
          </a:solidFill>
          <a:prstDash val="solid"/>
        </a:ln>
      </xdr:spPr>
    </xdr:pic>
    <xdr:clientData/>
  </xdr:twoCellAnchor>
  <xdr:twoCellAnchor>
    <xdr:from>
      <xdr:col>8</xdr:col>
      <xdr:colOff>152400</xdr:colOff>
      <xdr:row>383</xdr:row>
      <xdr:rowOff>95250</xdr:rowOff>
    </xdr:from>
    <xdr:to>
      <xdr:col>8</xdr:col>
      <xdr:colOff>1484400</xdr:colOff>
      <xdr:row>383</xdr:row>
      <xdr:rowOff>1427250</xdr:rowOff>
    </xdr:to>
    <xdr:pic>
      <xdr:nvPicPr>
        <xdr:cNvPr id="953" name="Имя " descr="Descr "/>
        <xdr:cNvPicPr>
          <a:picLocks noChangeAspect="1"/>
        </xdr:cNvPicPr>
      </xdr:nvPicPr>
      <xdr:blipFill>
        <a:blip xmlns:r="http://schemas.openxmlformats.org/officeDocument/2006/relationships" r:embed="rId397"/>
        <a:stretch>
          <a:fillRect/>
        </a:stretch>
      </xdr:blipFill>
      <xdr:spPr>
        <a:xfrm>
          <a:off x="6019800" y="44215050"/>
          <a:ext cx="1332000" cy="1332000"/>
        </a:xfrm>
        <a:prstGeom prst="rect">
          <a:avLst/>
        </a:prstGeom>
        <a:ln w="9525">
          <a:solidFill>
            <a:srgbClr val="000000"/>
          </a:solidFill>
          <a:prstDash val="solid"/>
        </a:ln>
      </xdr:spPr>
    </xdr:pic>
    <xdr:clientData/>
  </xdr:twoCellAnchor>
  <xdr:twoCellAnchor>
    <xdr:from>
      <xdr:col>8</xdr:col>
      <xdr:colOff>152400</xdr:colOff>
      <xdr:row>390</xdr:row>
      <xdr:rowOff>95250</xdr:rowOff>
    </xdr:from>
    <xdr:to>
      <xdr:col>8</xdr:col>
      <xdr:colOff>1484400</xdr:colOff>
      <xdr:row>390</xdr:row>
      <xdr:rowOff>1427250</xdr:rowOff>
    </xdr:to>
    <xdr:pic>
      <xdr:nvPicPr>
        <xdr:cNvPr id="954" name="Имя " descr="Descr "/>
        <xdr:cNvPicPr>
          <a:picLocks noChangeAspect="1"/>
        </xdr:cNvPicPr>
      </xdr:nvPicPr>
      <xdr:blipFill>
        <a:blip xmlns:r="http://schemas.openxmlformats.org/officeDocument/2006/relationships" r:embed="rId398"/>
        <a:stretch>
          <a:fillRect/>
        </a:stretch>
      </xdr:blipFill>
      <xdr:spPr>
        <a:xfrm>
          <a:off x="6019800" y="45815250"/>
          <a:ext cx="1332000" cy="1332000"/>
        </a:xfrm>
        <a:prstGeom prst="rect">
          <a:avLst/>
        </a:prstGeom>
        <a:ln w="9525">
          <a:solidFill>
            <a:srgbClr val="000000"/>
          </a:solidFill>
          <a:prstDash val="solid"/>
        </a:ln>
      </xdr:spPr>
    </xdr:pic>
    <xdr:clientData/>
  </xdr:twoCellAnchor>
  <xdr:twoCellAnchor>
    <xdr:from>
      <xdr:col>8</xdr:col>
      <xdr:colOff>152400</xdr:colOff>
      <xdr:row>397</xdr:row>
      <xdr:rowOff>95250</xdr:rowOff>
    </xdr:from>
    <xdr:to>
      <xdr:col>8</xdr:col>
      <xdr:colOff>1484400</xdr:colOff>
      <xdr:row>397</xdr:row>
      <xdr:rowOff>1427250</xdr:rowOff>
    </xdr:to>
    <xdr:pic>
      <xdr:nvPicPr>
        <xdr:cNvPr id="955" name="Имя " descr="Descr "/>
        <xdr:cNvPicPr>
          <a:picLocks noChangeAspect="1"/>
        </xdr:cNvPicPr>
      </xdr:nvPicPr>
      <xdr:blipFill>
        <a:blip xmlns:r="http://schemas.openxmlformats.org/officeDocument/2006/relationships" r:embed="rId399"/>
        <a:stretch>
          <a:fillRect/>
        </a:stretch>
      </xdr:blipFill>
      <xdr:spPr>
        <a:xfrm>
          <a:off x="6019800" y="47415450"/>
          <a:ext cx="1332000" cy="1332000"/>
        </a:xfrm>
        <a:prstGeom prst="rect">
          <a:avLst/>
        </a:prstGeom>
        <a:ln w="9525">
          <a:solidFill>
            <a:srgbClr val="000000"/>
          </a:solidFill>
          <a:prstDash val="solid"/>
        </a:ln>
      </xdr:spPr>
    </xdr:pic>
    <xdr:clientData/>
  </xdr:twoCellAnchor>
  <xdr:twoCellAnchor>
    <xdr:from>
      <xdr:col>8</xdr:col>
      <xdr:colOff>152400</xdr:colOff>
      <xdr:row>398</xdr:row>
      <xdr:rowOff>95250</xdr:rowOff>
    </xdr:from>
    <xdr:to>
      <xdr:col>8</xdr:col>
      <xdr:colOff>1484400</xdr:colOff>
      <xdr:row>398</xdr:row>
      <xdr:rowOff>1427250</xdr:rowOff>
    </xdr:to>
    <xdr:pic>
      <xdr:nvPicPr>
        <xdr:cNvPr id="956" name="Имя " descr="Descr "/>
        <xdr:cNvPicPr>
          <a:picLocks noChangeAspect="1"/>
        </xdr:cNvPicPr>
      </xdr:nvPicPr>
      <xdr:blipFill>
        <a:blip xmlns:r="http://schemas.openxmlformats.org/officeDocument/2006/relationships" r:embed="rId400"/>
        <a:stretch>
          <a:fillRect/>
        </a:stretch>
      </xdr:blipFill>
      <xdr:spPr>
        <a:xfrm>
          <a:off x="6019800" y="49015650"/>
          <a:ext cx="1332000" cy="1332000"/>
        </a:xfrm>
        <a:prstGeom prst="rect">
          <a:avLst/>
        </a:prstGeom>
        <a:ln w="9525">
          <a:solidFill>
            <a:srgbClr val="000000"/>
          </a:solidFill>
          <a:prstDash val="solid"/>
        </a:ln>
      </xdr:spPr>
    </xdr:pic>
    <xdr:clientData/>
  </xdr:twoCellAnchor>
  <xdr:twoCellAnchor>
    <xdr:from>
      <xdr:col>8</xdr:col>
      <xdr:colOff>152400</xdr:colOff>
      <xdr:row>420</xdr:row>
      <xdr:rowOff>95250</xdr:rowOff>
    </xdr:from>
    <xdr:to>
      <xdr:col>8</xdr:col>
      <xdr:colOff>1484400</xdr:colOff>
      <xdr:row>420</xdr:row>
      <xdr:rowOff>1427250</xdr:rowOff>
    </xdr:to>
    <xdr:pic>
      <xdr:nvPicPr>
        <xdr:cNvPr id="957" name="Имя " descr="Descr "/>
        <xdr:cNvPicPr>
          <a:picLocks noChangeAspect="1"/>
        </xdr:cNvPicPr>
      </xdr:nvPicPr>
      <xdr:blipFill>
        <a:blip xmlns:r="http://schemas.openxmlformats.org/officeDocument/2006/relationships" r:embed="rId401"/>
        <a:stretch>
          <a:fillRect/>
        </a:stretch>
      </xdr:blipFill>
      <xdr:spPr>
        <a:xfrm>
          <a:off x="6019800" y="50615850"/>
          <a:ext cx="1332000" cy="1332000"/>
        </a:xfrm>
        <a:prstGeom prst="rect">
          <a:avLst/>
        </a:prstGeom>
        <a:ln w="9525">
          <a:solidFill>
            <a:srgbClr val="000000"/>
          </a:solidFill>
          <a:prstDash val="solid"/>
        </a:ln>
      </xdr:spPr>
    </xdr:pic>
    <xdr:clientData/>
  </xdr:twoCellAnchor>
  <xdr:twoCellAnchor>
    <xdr:from>
      <xdr:col>8</xdr:col>
      <xdr:colOff>161925</xdr:colOff>
      <xdr:row>34</xdr:row>
      <xdr:rowOff>104775</xdr:rowOff>
    </xdr:from>
    <xdr:to>
      <xdr:col>8</xdr:col>
      <xdr:colOff>1493925</xdr:colOff>
      <xdr:row>34</xdr:row>
      <xdr:rowOff>1436775</xdr:rowOff>
    </xdr:to>
    <xdr:pic>
      <xdr:nvPicPr>
        <xdr:cNvPr id="793" name="Имя " descr="Descr "/>
        <xdr:cNvPicPr>
          <a:picLocks noChangeAspect="1"/>
        </xdr:cNvPicPr>
      </xdr:nvPicPr>
      <xdr:blipFill>
        <a:blip xmlns:r="http://schemas.openxmlformats.org/officeDocument/2006/relationships" r:embed="rId402"/>
        <a:stretch>
          <a:fillRect/>
        </a:stretch>
      </xdr:blipFill>
      <xdr:spPr>
        <a:xfrm>
          <a:off x="6029325" y="2619375"/>
          <a:ext cx="1332000" cy="1332000"/>
        </a:xfrm>
        <a:prstGeom prst="rect">
          <a:avLst/>
        </a:prstGeom>
        <a:ln w="9525">
          <a:solidFill>
            <a:srgbClr val="000000"/>
          </a:solidFill>
          <a:prstDash val="solid"/>
        </a:ln>
      </xdr:spPr>
    </xdr:pic>
    <xdr:clientData/>
  </xdr:twoCellAnchor>
  <xdr:twoCellAnchor>
    <xdr:from>
      <xdr:col>8</xdr:col>
      <xdr:colOff>161925</xdr:colOff>
      <xdr:row>57</xdr:row>
      <xdr:rowOff>104775</xdr:rowOff>
    </xdr:from>
    <xdr:to>
      <xdr:col>8</xdr:col>
      <xdr:colOff>1493925</xdr:colOff>
      <xdr:row>57</xdr:row>
      <xdr:rowOff>1436775</xdr:rowOff>
    </xdr:to>
    <xdr:pic>
      <xdr:nvPicPr>
        <xdr:cNvPr id="794" name="Имя " descr="Descr "/>
        <xdr:cNvPicPr>
          <a:picLocks noChangeAspect="1"/>
        </xdr:cNvPicPr>
      </xdr:nvPicPr>
      <xdr:blipFill>
        <a:blip xmlns:r="http://schemas.openxmlformats.org/officeDocument/2006/relationships" r:embed="rId403"/>
        <a:stretch>
          <a:fillRect/>
        </a:stretch>
      </xdr:blipFill>
      <xdr:spPr>
        <a:xfrm>
          <a:off x="6029325" y="4219575"/>
          <a:ext cx="1332000" cy="1332000"/>
        </a:xfrm>
        <a:prstGeom prst="rect">
          <a:avLst/>
        </a:prstGeom>
        <a:ln w="9525">
          <a:solidFill>
            <a:srgbClr val="000000"/>
          </a:solidFill>
          <a:prstDash val="solid"/>
        </a:ln>
      </xdr:spPr>
    </xdr:pic>
    <xdr:clientData/>
  </xdr:twoCellAnchor>
  <xdr:twoCellAnchor>
    <xdr:from>
      <xdr:col>8</xdr:col>
      <xdr:colOff>161925</xdr:colOff>
      <xdr:row>60</xdr:row>
      <xdr:rowOff>104775</xdr:rowOff>
    </xdr:from>
    <xdr:to>
      <xdr:col>8</xdr:col>
      <xdr:colOff>1493925</xdr:colOff>
      <xdr:row>60</xdr:row>
      <xdr:rowOff>1436775</xdr:rowOff>
    </xdr:to>
    <xdr:pic>
      <xdr:nvPicPr>
        <xdr:cNvPr id="795" name="Имя " descr="Descr "/>
        <xdr:cNvPicPr>
          <a:picLocks noChangeAspect="1"/>
        </xdr:cNvPicPr>
      </xdr:nvPicPr>
      <xdr:blipFill>
        <a:blip xmlns:r="http://schemas.openxmlformats.org/officeDocument/2006/relationships" r:embed="rId404"/>
        <a:stretch>
          <a:fillRect/>
        </a:stretch>
      </xdr:blipFill>
      <xdr:spPr>
        <a:xfrm>
          <a:off x="6029325" y="5819775"/>
          <a:ext cx="1332000" cy="1332000"/>
        </a:xfrm>
        <a:prstGeom prst="rect">
          <a:avLst/>
        </a:prstGeom>
        <a:ln w="9525">
          <a:solidFill>
            <a:srgbClr val="000000"/>
          </a:solidFill>
          <a:prstDash val="solid"/>
        </a:ln>
      </xdr:spPr>
    </xdr:pic>
    <xdr:clientData/>
  </xdr:twoCellAnchor>
  <xdr:twoCellAnchor>
    <xdr:from>
      <xdr:col>8</xdr:col>
      <xdr:colOff>161925</xdr:colOff>
      <xdr:row>83</xdr:row>
      <xdr:rowOff>104775</xdr:rowOff>
    </xdr:from>
    <xdr:to>
      <xdr:col>8</xdr:col>
      <xdr:colOff>1493925</xdr:colOff>
      <xdr:row>83</xdr:row>
      <xdr:rowOff>1436775</xdr:rowOff>
    </xdr:to>
    <xdr:pic>
      <xdr:nvPicPr>
        <xdr:cNvPr id="796" name="Имя " descr="Descr "/>
        <xdr:cNvPicPr>
          <a:picLocks noChangeAspect="1"/>
        </xdr:cNvPicPr>
      </xdr:nvPicPr>
      <xdr:blipFill>
        <a:blip xmlns:r="http://schemas.openxmlformats.org/officeDocument/2006/relationships" r:embed="rId405"/>
        <a:stretch>
          <a:fillRect/>
        </a:stretch>
      </xdr:blipFill>
      <xdr:spPr>
        <a:xfrm>
          <a:off x="6029325" y="7419975"/>
          <a:ext cx="1332000" cy="1332000"/>
        </a:xfrm>
        <a:prstGeom prst="rect">
          <a:avLst/>
        </a:prstGeom>
        <a:ln w="9525">
          <a:solidFill>
            <a:srgbClr val="000000"/>
          </a:solidFill>
          <a:prstDash val="solid"/>
        </a:ln>
      </xdr:spPr>
    </xdr:pic>
    <xdr:clientData/>
  </xdr:twoCellAnchor>
  <xdr:twoCellAnchor>
    <xdr:from>
      <xdr:col>8</xdr:col>
      <xdr:colOff>161925</xdr:colOff>
      <xdr:row>115</xdr:row>
      <xdr:rowOff>104775</xdr:rowOff>
    </xdr:from>
    <xdr:to>
      <xdr:col>8</xdr:col>
      <xdr:colOff>1493925</xdr:colOff>
      <xdr:row>115</xdr:row>
      <xdr:rowOff>1436775</xdr:rowOff>
    </xdr:to>
    <xdr:pic>
      <xdr:nvPicPr>
        <xdr:cNvPr id="797" name="Имя " descr="Descr "/>
        <xdr:cNvPicPr>
          <a:picLocks noChangeAspect="1"/>
        </xdr:cNvPicPr>
      </xdr:nvPicPr>
      <xdr:blipFill>
        <a:blip xmlns:r="http://schemas.openxmlformats.org/officeDocument/2006/relationships" r:embed="rId406"/>
        <a:stretch>
          <a:fillRect/>
        </a:stretch>
      </xdr:blipFill>
      <xdr:spPr>
        <a:xfrm>
          <a:off x="6029325" y="9020175"/>
          <a:ext cx="1332000" cy="1332000"/>
        </a:xfrm>
        <a:prstGeom prst="rect">
          <a:avLst/>
        </a:prstGeom>
        <a:ln w="9525">
          <a:solidFill>
            <a:srgbClr val="000000"/>
          </a:solidFill>
          <a:prstDash val="solid"/>
        </a:ln>
      </xdr:spPr>
    </xdr:pic>
    <xdr:clientData/>
  </xdr:twoCellAnchor>
  <xdr:twoCellAnchor>
    <xdr:from>
      <xdr:col>8</xdr:col>
      <xdr:colOff>161925</xdr:colOff>
      <xdr:row>130</xdr:row>
      <xdr:rowOff>104775</xdr:rowOff>
    </xdr:from>
    <xdr:to>
      <xdr:col>8</xdr:col>
      <xdr:colOff>1493925</xdr:colOff>
      <xdr:row>130</xdr:row>
      <xdr:rowOff>1436775</xdr:rowOff>
    </xdr:to>
    <xdr:pic>
      <xdr:nvPicPr>
        <xdr:cNvPr id="798" name="Имя " descr="Descr "/>
        <xdr:cNvPicPr>
          <a:picLocks noChangeAspect="1"/>
        </xdr:cNvPicPr>
      </xdr:nvPicPr>
      <xdr:blipFill>
        <a:blip xmlns:r="http://schemas.openxmlformats.org/officeDocument/2006/relationships" r:embed="rId407"/>
        <a:stretch>
          <a:fillRect/>
        </a:stretch>
      </xdr:blipFill>
      <xdr:spPr>
        <a:xfrm>
          <a:off x="6029325" y="10620375"/>
          <a:ext cx="1332000" cy="1332000"/>
        </a:xfrm>
        <a:prstGeom prst="rect">
          <a:avLst/>
        </a:prstGeom>
        <a:ln w="9525">
          <a:solidFill>
            <a:srgbClr val="000000"/>
          </a:solidFill>
          <a:prstDash val="solid"/>
        </a:ln>
      </xdr:spPr>
    </xdr:pic>
    <xdr:clientData/>
  </xdr:twoCellAnchor>
  <xdr:twoCellAnchor>
    <xdr:from>
      <xdr:col>8</xdr:col>
      <xdr:colOff>161925</xdr:colOff>
      <xdr:row>131</xdr:row>
      <xdr:rowOff>104775</xdr:rowOff>
    </xdr:from>
    <xdr:to>
      <xdr:col>8</xdr:col>
      <xdr:colOff>1493925</xdr:colOff>
      <xdr:row>131</xdr:row>
      <xdr:rowOff>1436775</xdr:rowOff>
    </xdr:to>
    <xdr:pic>
      <xdr:nvPicPr>
        <xdr:cNvPr id="799" name="Имя " descr="Descr "/>
        <xdr:cNvPicPr>
          <a:picLocks noChangeAspect="1"/>
        </xdr:cNvPicPr>
      </xdr:nvPicPr>
      <xdr:blipFill>
        <a:blip xmlns:r="http://schemas.openxmlformats.org/officeDocument/2006/relationships" r:embed="rId408"/>
        <a:stretch>
          <a:fillRect/>
        </a:stretch>
      </xdr:blipFill>
      <xdr:spPr>
        <a:xfrm>
          <a:off x="6029325" y="12220575"/>
          <a:ext cx="1332000" cy="1332000"/>
        </a:xfrm>
        <a:prstGeom prst="rect">
          <a:avLst/>
        </a:prstGeom>
        <a:ln w="9525">
          <a:solidFill>
            <a:srgbClr val="000000"/>
          </a:solidFill>
          <a:prstDash val="solid"/>
        </a:ln>
      </xdr:spPr>
    </xdr:pic>
    <xdr:clientData/>
  </xdr:twoCellAnchor>
  <xdr:twoCellAnchor>
    <xdr:from>
      <xdr:col>8</xdr:col>
      <xdr:colOff>161925</xdr:colOff>
      <xdr:row>161</xdr:row>
      <xdr:rowOff>104775</xdr:rowOff>
    </xdr:from>
    <xdr:to>
      <xdr:col>8</xdr:col>
      <xdr:colOff>1493925</xdr:colOff>
      <xdr:row>161</xdr:row>
      <xdr:rowOff>1436775</xdr:rowOff>
    </xdr:to>
    <xdr:pic>
      <xdr:nvPicPr>
        <xdr:cNvPr id="800" name="Имя " descr="Descr "/>
        <xdr:cNvPicPr>
          <a:picLocks noChangeAspect="1"/>
        </xdr:cNvPicPr>
      </xdr:nvPicPr>
      <xdr:blipFill>
        <a:blip xmlns:r="http://schemas.openxmlformats.org/officeDocument/2006/relationships" r:embed="rId409"/>
        <a:stretch>
          <a:fillRect/>
        </a:stretch>
      </xdr:blipFill>
      <xdr:spPr>
        <a:xfrm>
          <a:off x="6029325" y="13820775"/>
          <a:ext cx="1332000" cy="1332000"/>
        </a:xfrm>
        <a:prstGeom prst="rect">
          <a:avLst/>
        </a:prstGeom>
        <a:ln w="9525">
          <a:solidFill>
            <a:srgbClr val="000000"/>
          </a:solidFill>
          <a:prstDash val="solid"/>
        </a:ln>
      </xdr:spPr>
    </xdr:pic>
    <xdr:clientData/>
  </xdr:twoCellAnchor>
  <xdr:twoCellAnchor>
    <xdr:from>
      <xdr:col>8</xdr:col>
      <xdr:colOff>161925</xdr:colOff>
      <xdr:row>164</xdr:row>
      <xdr:rowOff>104775</xdr:rowOff>
    </xdr:from>
    <xdr:to>
      <xdr:col>8</xdr:col>
      <xdr:colOff>1493925</xdr:colOff>
      <xdr:row>164</xdr:row>
      <xdr:rowOff>1436775</xdr:rowOff>
    </xdr:to>
    <xdr:pic>
      <xdr:nvPicPr>
        <xdr:cNvPr id="801" name="Имя " descr="Descr "/>
        <xdr:cNvPicPr>
          <a:picLocks noChangeAspect="1"/>
        </xdr:cNvPicPr>
      </xdr:nvPicPr>
      <xdr:blipFill>
        <a:blip xmlns:r="http://schemas.openxmlformats.org/officeDocument/2006/relationships" r:embed="rId410"/>
        <a:stretch>
          <a:fillRect/>
        </a:stretch>
      </xdr:blipFill>
      <xdr:spPr>
        <a:xfrm>
          <a:off x="6029325" y="15420975"/>
          <a:ext cx="1332000" cy="1332000"/>
        </a:xfrm>
        <a:prstGeom prst="rect">
          <a:avLst/>
        </a:prstGeom>
        <a:ln w="9525">
          <a:solidFill>
            <a:srgbClr val="000000"/>
          </a:solidFill>
          <a:prstDash val="solid"/>
        </a:ln>
      </xdr:spPr>
    </xdr:pic>
    <xdr:clientData/>
  </xdr:twoCellAnchor>
  <xdr:twoCellAnchor>
    <xdr:from>
      <xdr:col>8</xdr:col>
      <xdr:colOff>161925</xdr:colOff>
      <xdr:row>180</xdr:row>
      <xdr:rowOff>104775</xdr:rowOff>
    </xdr:from>
    <xdr:to>
      <xdr:col>8</xdr:col>
      <xdr:colOff>1493925</xdr:colOff>
      <xdr:row>180</xdr:row>
      <xdr:rowOff>1436775</xdr:rowOff>
    </xdr:to>
    <xdr:pic>
      <xdr:nvPicPr>
        <xdr:cNvPr id="802" name="Имя " descr="Descr "/>
        <xdr:cNvPicPr>
          <a:picLocks noChangeAspect="1"/>
        </xdr:cNvPicPr>
      </xdr:nvPicPr>
      <xdr:blipFill>
        <a:blip xmlns:r="http://schemas.openxmlformats.org/officeDocument/2006/relationships" r:embed="rId411"/>
        <a:stretch>
          <a:fillRect/>
        </a:stretch>
      </xdr:blipFill>
      <xdr:spPr>
        <a:xfrm>
          <a:off x="6029325" y="17021175"/>
          <a:ext cx="1332000" cy="1332000"/>
        </a:xfrm>
        <a:prstGeom prst="rect">
          <a:avLst/>
        </a:prstGeom>
        <a:ln w="9525">
          <a:solidFill>
            <a:srgbClr val="000000"/>
          </a:solidFill>
          <a:prstDash val="solid"/>
        </a:ln>
      </xdr:spPr>
    </xdr:pic>
    <xdr:clientData/>
  </xdr:twoCellAnchor>
  <xdr:twoCellAnchor>
    <xdr:from>
      <xdr:col>8</xdr:col>
      <xdr:colOff>161925</xdr:colOff>
      <xdr:row>181</xdr:row>
      <xdr:rowOff>104775</xdr:rowOff>
    </xdr:from>
    <xdr:to>
      <xdr:col>8</xdr:col>
      <xdr:colOff>1493925</xdr:colOff>
      <xdr:row>181</xdr:row>
      <xdr:rowOff>1436775</xdr:rowOff>
    </xdr:to>
    <xdr:pic>
      <xdr:nvPicPr>
        <xdr:cNvPr id="803" name="Имя " descr="Descr "/>
        <xdr:cNvPicPr>
          <a:picLocks noChangeAspect="1"/>
        </xdr:cNvPicPr>
      </xdr:nvPicPr>
      <xdr:blipFill>
        <a:blip xmlns:r="http://schemas.openxmlformats.org/officeDocument/2006/relationships" r:embed="rId412"/>
        <a:stretch>
          <a:fillRect/>
        </a:stretch>
      </xdr:blipFill>
      <xdr:spPr>
        <a:xfrm>
          <a:off x="6029325" y="18621375"/>
          <a:ext cx="1332000" cy="1332000"/>
        </a:xfrm>
        <a:prstGeom prst="rect">
          <a:avLst/>
        </a:prstGeom>
        <a:ln w="9525">
          <a:solidFill>
            <a:srgbClr val="000000"/>
          </a:solidFill>
          <a:prstDash val="solid"/>
        </a:ln>
      </xdr:spPr>
    </xdr:pic>
    <xdr:clientData/>
  </xdr:twoCellAnchor>
  <xdr:twoCellAnchor>
    <xdr:from>
      <xdr:col>8</xdr:col>
      <xdr:colOff>161925</xdr:colOff>
      <xdr:row>196</xdr:row>
      <xdr:rowOff>104775</xdr:rowOff>
    </xdr:from>
    <xdr:to>
      <xdr:col>8</xdr:col>
      <xdr:colOff>1493925</xdr:colOff>
      <xdr:row>196</xdr:row>
      <xdr:rowOff>1436775</xdr:rowOff>
    </xdr:to>
    <xdr:pic>
      <xdr:nvPicPr>
        <xdr:cNvPr id="804" name="Имя " descr="Descr "/>
        <xdr:cNvPicPr>
          <a:picLocks noChangeAspect="1"/>
        </xdr:cNvPicPr>
      </xdr:nvPicPr>
      <xdr:blipFill>
        <a:blip xmlns:r="http://schemas.openxmlformats.org/officeDocument/2006/relationships" r:embed="rId413"/>
        <a:stretch>
          <a:fillRect/>
        </a:stretch>
      </xdr:blipFill>
      <xdr:spPr>
        <a:xfrm>
          <a:off x="6029325" y="20221575"/>
          <a:ext cx="1332000" cy="1332000"/>
        </a:xfrm>
        <a:prstGeom prst="rect">
          <a:avLst/>
        </a:prstGeom>
        <a:ln w="9525">
          <a:solidFill>
            <a:srgbClr val="000000"/>
          </a:solidFill>
          <a:prstDash val="solid"/>
        </a:ln>
      </xdr:spPr>
    </xdr:pic>
    <xdr:clientData/>
  </xdr:twoCellAnchor>
  <xdr:twoCellAnchor>
    <xdr:from>
      <xdr:col>8</xdr:col>
      <xdr:colOff>161925</xdr:colOff>
      <xdr:row>218</xdr:row>
      <xdr:rowOff>104775</xdr:rowOff>
    </xdr:from>
    <xdr:to>
      <xdr:col>8</xdr:col>
      <xdr:colOff>1493925</xdr:colOff>
      <xdr:row>218</xdr:row>
      <xdr:rowOff>1436775</xdr:rowOff>
    </xdr:to>
    <xdr:pic>
      <xdr:nvPicPr>
        <xdr:cNvPr id="805" name="Имя " descr="Descr "/>
        <xdr:cNvPicPr>
          <a:picLocks noChangeAspect="1"/>
        </xdr:cNvPicPr>
      </xdr:nvPicPr>
      <xdr:blipFill>
        <a:blip xmlns:r="http://schemas.openxmlformats.org/officeDocument/2006/relationships" r:embed="rId414"/>
        <a:stretch>
          <a:fillRect/>
        </a:stretch>
      </xdr:blipFill>
      <xdr:spPr>
        <a:xfrm>
          <a:off x="6029325" y="21821775"/>
          <a:ext cx="1332000" cy="1332000"/>
        </a:xfrm>
        <a:prstGeom prst="rect">
          <a:avLst/>
        </a:prstGeom>
        <a:ln w="9525">
          <a:solidFill>
            <a:srgbClr val="000000"/>
          </a:solidFill>
          <a:prstDash val="solid"/>
        </a:ln>
      </xdr:spPr>
    </xdr:pic>
    <xdr:clientData/>
  </xdr:twoCellAnchor>
  <xdr:twoCellAnchor>
    <xdr:from>
      <xdr:col>8</xdr:col>
      <xdr:colOff>161925</xdr:colOff>
      <xdr:row>253</xdr:row>
      <xdr:rowOff>104775</xdr:rowOff>
    </xdr:from>
    <xdr:to>
      <xdr:col>8</xdr:col>
      <xdr:colOff>1493925</xdr:colOff>
      <xdr:row>253</xdr:row>
      <xdr:rowOff>1436775</xdr:rowOff>
    </xdr:to>
    <xdr:pic>
      <xdr:nvPicPr>
        <xdr:cNvPr id="806" name="Имя " descr="Descr "/>
        <xdr:cNvPicPr>
          <a:picLocks noChangeAspect="1"/>
        </xdr:cNvPicPr>
      </xdr:nvPicPr>
      <xdr:blipFill>
        <a:blip xmlns:r="http://schemas.openxmlformats.org/officeDocument/2006/relationships" r:embed="rId415"/>
        <a:stretch>
          <a:fillRect/>
        </a:stretch>
      </xdr:blipFill>
      <xdr:spPr>
        <a:xfrm>
          <a:off x="6029325" y="23421975"/>
          <a:ext cx="1332000" cy="1332000"/>
        </a:xfrm>
        <a:prstGeom prst="rect">
          <a:avLst/>
        </a:prstGeom>
        <a:ln w="9525">
          <a:solidFill>
            <a:srgbClr val="000000"/>
          </a:solidFill>
          <a:prstDash val="solid"/>
        </a:ln>
      </xdr:spPr>
    </xdr:pic>
    <xdr:clientData/>
  </xdr:twoCellAnchor>
  <xdr:twoCellAnchor>
    <xdr:from>
      <xdr:col>8</xdr:col>
      <xdr:colOff>161925</xdr:colOff>
      <xdr:row>264</xdr:row>
      <xdr:rowOff>104775</xdr:rowOff>
    </xdr:from>
    <xdr:to>
      <xdr:col>8</xdr:col>
      <xdr:colOff>1493925</xdr:colOff>
      <xdr:row>264</xdr:row>
      <xdr:rowOff>1436775</xdr:rowOff>
    </xdr:to>
    <xdr:pic>
      <xdr:nvPicPr>
        <xdr:cNvPr id="807" name="Имя " descr="Descr "/>
        <xdr:cNvPicPr>
          <a:picLocks noChangeAspect="1"/>
        </xdr:cNvPicPr>
      </xdr:nvPicPr>
      <xdr:blipFill>
        <a:blip xmlns:r="http://schemas.openxmlformats.org/officeDocument/2006/relationships" r:embed="rId416"/>
        <a:stretch>
          <a:fillRect/>
        </a:stretch>
      </xdr:blipFill>
      <xdr:spPr>
        <a:xfrm>
          <a:off x="6029325" y="25022175"/>
          <a:ext cx="1332000" cy="1332000"/>
        </a:xfrm>
        <a:prstGeom prst="rect">
          <a:avLst/>
        </a:prstGeom>
        <a:ln w="9525">
          <a:solidFill>
            <a:srgbClr val="000000"/>
          </a:solidFill>
          <a:prstDash val="solid"/>
        </a:ln>
      </xdr:spPr>
    </xdr:pic>
    <xdr:clientData/>
  </xdr:twoCellAnchor>
  <xdr:twoCellAnchor>
    <xdr:from>
      <xdr:col>8</xdr:col>
      <xdr:colOff>161925</xdr:colOff>
      <xdr:row>269</xdr:row>
      <xdr:rowOff>104775</xdr:rowOff>
    </xdr:from>
    <xdr:to>
      <xdr:col>8</xdr:col>
      <xdr:colOff>1493925</xdr:colOff>
      <xdr:row>269</xdr:row>
      <xdr:rowOff>1436775</xdr:rowOff>
    </xdr:to>
    <xdr:pic>
      <xdr:nvPicPr>
        <xdr:cNvPr id="808" name="Имя " descr="Descr "/>
        <xdr:cNvPicPr>
          <a:picLocks noChangeAspect="1"/>
        </xdr:cNvPicPr>
      </xdr:nvPicPr>
      <xdr:blipFill>
        <a:blip xmlns:r="http://schemas.openxmlformats.org/officeDocument/2006/relationships" r:embed="rId417"/>
        <a:stretch>
          <a:fillRect/>
        </a:stretch>
      </xdr:blipFill>
      <xdr:spPr>
        <a:xfrm>
          <a:off x="6029325" y="26622375"/>
          <a:ext cx="1332000" cy="1332000"/>
        </a:xfrm>
        <a:prstGeom prst="rect">
          <a:avLst/>
        </a:prstGeom>
        <a:ln w="9525">
          <a:solidFill>
            <a:srgbClr val="000000"/>
          </a:solidFill>
          <a:prstDash val="solid"/>
        </a:ln>
      </xdr:spPr>
    </xdr:pic>
    <xdr:clientData/>
  </xdr:twoCellAnchor>
  <xdr:twoCellAnchor>
    <xdr:from>
      <xdr:col>8</xdr:col>
      <xdr:colOff>161925</xdr:colOff>
      <xdr:row>272</xdr:row>
      <xdr:rowOff>104775</xdr:rowOff>
    </xdr:from>
    <xdr:to>
      <xdr:col>8</xdr:col>
      <xdr:colOff>1493925</xdr:colOff>
      <xdr:row>272</xdr:row>
      <xdr:rowOff>1436775</xdr:rowOff>
    </xdr:to>
    <xdr:pic>
      <xdr:nvPicPr>
        <xdr:cNvPr id="809" name="Имя " descr="Descr "/>
        <xdr:cNvPicPr>
          <a:picLocks noChangeAspect="1"/>
        </xdr:cNvPicPr>
      </xdr:nvPicPr>
      <xdr:blipFill>
        <a:blip xmlns:r="http://schemas.openxmlformats.org/officeDocument/2006/relationships" r:embed="rId418"/>
        <a:stretch>
          <a:fillRect/>
        </a:stretch>
      </xdr:blipFill>
      <xdr:spPr>
        <a:xfrm>
          <a:off x="6029325" y="28222575"/>
          <a:ext cx="1332000" cy="1332000"/>
        </a:xfrm>
        <a:prstGeom prst="rect">
          <a:avLst/>
        </a:prstGeom>
        <a:ln w="9525">
          <a:solidFill>
            <a:srgbClr val="000000"/>
          </a:solidFill>
          <a:prstDash val="solid"/>
        </a:ln>
      </xdr:spPr>
    </xdr:pic>
    <xdr:clientData/>
  </xdr:twoCellAnchor>
  <xdr:twoCellAnchor>
    <xdr:from>
      <xdr:col>8</xdr:col>
      <xdr:colOff>161925</xdr:colOff>
      <xdr:row>283</xdr:row>
      <xdr:rowOff>104775</xdr:rowOff>
    </xdr:from>
    <xdr:to>
      <xdr:col>8</xdr:col>
      <xdr:colOff>1493925</xdr:colOff>
      <xdr:row>283</xdr:row>
      <xdr:rowOff>1436775</xdr:rowOff>
    </xdr:to>
    <xdr:pic>
      <xdr:nvPicPr>
        <xdr:cNvPr id="810" name="Имя " descr="Descr "/>
        <xdr:cNvPicPr>
          <a:picLocks noChangeAspect="1"/>
        </xdr:cNvPicPr>
      </xdr:nvPicPr>
      <xdr:blipFill>
        <a:blip xmlns:r="http://schemas.openxmlformats.org/officeDocument/2006/relationships" r:embed="rId419"/>
        <a:stretch>
          <a:fillRect/>
        </a:stretch>
      </xdr:blipFill>
      <xdr:spPr>
        <a:xfrm>
          <a:off x="6029325" y="29822775"/>
          <a:ext cx="1332000" cy="1332000"/>
        </a:xfrm>
        <a:prstGeom prst="rect">
          <a:avLst/>
        </a:prstGeom>
        <a:ln w="9525">
          <a:solidFill>
            <a:srgbClr val="000000"/>
          </a:solidFill>
          <a:prstDash val="solid"/>
        </a:ln>
      </xdr:spPr>
    </xdr:pic>
    <xdr:clientData/>
  </xdr:twoCellAnchor>
  <xdr:twoCellAnchor>
    <xdr:from>
      <xdr:col>8</xdr:col>
      <xdr:colOff>161925</xdr:colOff>
      <xdr:row>284</xdr:row>
      <xdr:rowOff>104775</xdr:rowOff>
    </xdr:from>
    <xdr:to>
      <xdr:col>8</xdr:col>
      <xdr:colOff>1493925</xdr:colOff>
      <xdr:row>284</xdr:row>
      <xdr:rowOff>1436775</xdr:rowOff>
    </xdr:to>
    <xdr:pic>
      <xdr:nvPicPr>
        <xdr:cNvPr id="811" name="Имя " descr="Descr "/>
        <xdr:cNvPicPr>
          <a:picLocks noChangeAspect="1"/>
        </xdr:cNvPicPr>
      </xdr:nvPicPr>
      <xdr:blipFill>
        <a:blip xmlns:r="http://schemas.openxmlformats.org/officeDocument/2006/relationships" r:embed="rId420"/>
        <a:stretch>
          <a:fillRect/>
        </a:stretch>
      </xdr:blipFill>
      <xdr:spPr>
        <a:xfrm>
          <a:off x="6029325" y="31422975"/>
          <a:ext cx="1332000" cy="1332000"/>
        </a:xfrm>
        <a:prstGeom prst="rect">
          <a:avLst/>
        </a:prstGeom>
        <a:ln w="9525">
          <a:solidFill>
            <a:srgbClr val="000000"/>
          </a:solidFill>
          <a:prstDash val="solid"/>
        </a:ln>
      </xdr:spPr>
    </xdr:pic>
    <xdr:clientData/>
  </xdr:twoCellAnchor>
  <xdr:twoCellAnchor>
    <xdr:from>
      <xdr:col>8</xdr:col>
      <xdr:colOff>161925</xdr:colOff>
      <xdr:row>304</xdr:row>
      <xdr:rowOff>104775</xdr:rowOff>
    </xdr:from>
    <xdr:to>
      <xdr:col>8</xdr:col>
      <xdr:colOff>1493925</xdr:colOff>
      <xdr:row>304</xdr:row>
      <xdr:rowOff>1436775</xdr:rowOff>
    </xdr:to>
    <xdr:pic>
      <xdr:nvPicPr>
        <xdr:cNvPr id="812" name="Имя " descr="Descr "/>
        <xdr:cNvPicPr>
          <a:picLocks noChangeAspect="1"/>
        </xdr:cNvPicPr>
      </xdr:nvPicPr>
      <xdr:blipFill>
        <a:blip xmlns:r="http://schemas.openxmlformats.org/officeDocument/2006/relationships" r:embed="rId421"/>
        <a:stretch>
          <a:fillRect/>
        </a:stretch>
      </xdr:blipFill>
      <xdr:spPr>
        <a:xfrm>
          <a:off x="6029325" y="33023175"/>
          <a:ext cx="1332000" cy="1332000"/>
        </a:xfrm>
        <a:prstGeom prst="rect">
          <a:avLst/>
        </a:prstGeom>
        <a:ln w="9525">
          <a:solidFill>
            <a:srgbClr val="000000"/>
          </a:solidFill>
          <a:prstDash val="solid"/>
        </a:ln>
      </xdr:spPr>
    </xdr:pic>
    <xdr:clientData/>
  </xdr:twoCellAnchor>
  <xdr:twoCellAnchor>
    <xdr:from>
      <xdr:col>8</xdr:col>
      <xdr:colOff>161925</xdr:colOff>
      <xdr:row>320</xdr:row>
      <xdr:rowOff>104775</xdr:rowOff>
    </xdr:from>
    <xdr:to>
      <xdr:col>8</xdr:col>
      <xdr:colOff>1493925</xdr:colOff>
      <xdr:row>320</xdr:row>
      <xdr:rowOff>1436775</xdr:rowOff>
    </xdr:to>
    <xdr:pic>
      <xdr:nvPicPr>
        <xdr:cNvPr id="813" name="Имя " descr="Descr "/>
        <xdr:cNvPicPr>
          <a:picLocks noChangeAspect="1"/>
        </xdr:cNvPicPr>
      </xdr:nvPicPr>
      <xdr:blipFill>
        <a:blip xmlns:r="http://schemas.openxmlformats.org/officeDocument/2006/relationships" r:embed="rId422"/>
        <a:stretch>
          <a:fillRect/>
        </a:stretch>
      </xdr:blipFill>
      <xdr:spPr>
        <a:xfrm>
          <a:off x="6029325" y="34623375"/>
          <a:ext cx="1332000" cy="1332000"/>
        </a:xfrm>
        <a:prstGeom prst="rect">
          <a:avLst/>
        </a:prstGeom>
        <a:ln w="9525">
          <a:solidFill>
            <a:srgbClr val="000000"/>
          </a:solidFill>
          <a:prstDash val="solid"/>
        </a:ln>
      </xdr:spPr>
    </xdr:pic>
    <xdr:clientData/>
  </xdr:twoCellAnchor>
  <xdr:twoCellAnchor>
    <xdr:from>
      <xdr:col>8</xdr:col>
      <xdr:colOff>161925</xdr:colOff>
      <xdr:row>342</xdr:row>
      <xdr:rowOff>104775</xdr:rowOff>
    </xdr:from>
    <xdr:to>
      <xdr:col>8</xdr:col>
      <xdr:colOff>1493925</xdr:colOff>
      <xdr:row>342</xdr:row>
      <xdr:rowOff>1436775</xdr:rowOff>
    </xdr:to>
    <xdr:pic>
      <xdr:nvPicPr>
        <xdr:cNvPr id="814" name="Имя " descr="Descr "/>
        <xdr:cNvPicPr>
          <a:picLocks noChangeAspect="1"/>
        </xdr:cNvPicPr>
      </xdr:nvPicPr>
      <xdr:blipFill>
        <a:blip xmlns:r="http://schemas.openxmlformats.org/officeDocument/2006/relationships" r:embed="rId423"/>
        <a:stretch>
          <a:fillRect/>
        </a:stretch>
      </xdr:blipFill>
      <xdr:spPr>
        <a:xfrm>
          <a:off x="6029325" y="36223575"/>
          <a:ext cx="1332000" cy="1332000"/>
        </a:xfrm>
        <a:prstGeom prst="rect">
          <a:avLst/>
        </a:prstGeom>
        <a:ln w="9525">
          <a:solidFill>
            <a:srgbClr val="000000"/>
          </a:solidFill>
          <a:prstDash val="solid"/>
        </a:ln>
      </xdr:spPr>
    </xdr:pic>
    <xdr:clientData/>
  </xdr:twoCellAnchor>
  <xdr:twoCellAnchor>
    <xdr:from>
      <xdr:col>8</xdr:col>
      <xdr:colOff>161925</xdr:colOff>
      <xdr:row>343</xdr:row>
      <xdr:rowOff>104775</xdr:rowOff>
    </xdr:from>
    <xdr:to>
      <xdr:col>8</xdr:col>
      <xdr:colOff>1493925</xdr:colOff>
      <xdr:row>343</xdr:row>
      <xdr:rowOff>1436775</xdr:rowOff>
    </xdr:to>
    <xdr:pic>
      <xdr:nvPicPr>
        <xdr:cNvPr id="815" name="Имя " descr="Descr "/>
        <xdr:cNvPicPr>
          <a:picLocks noChangeAspect="1"/>
        </xdr:cNvPicPr>
      </xdr:nvPicPr>
      <xdr:blipFill>
        <a:blip xmlns:r="http://schemas.openxmlformats.org/officeDocument/2006/relationships" r:embed="rId424"/>
        <a:stretch>
          <a:fillRect/>
        </a:stretch>
      </xdr:blipFill>
      <xdr:spPr>
        <a:xfrm>
          <a:off x="6029325" y="37823775"/>
          <a:ext cx="1332000" cy="1332000"/>
        </a:xfrm>
        <a:prstGeom prst="rect">
          <a:avLst/>
        </a:prstGeom>
        <a:ln w="9525">
          <a:solidFill>
            <a:srgbClr val="000000"/>
          </a:solidFill>
          <a:prstDash val="solid"/>
        </a:ln>
      </xdr:spPr>
    </xdr:pic>
    <xdr:clientData/>
  </xdr:twoCellAnchor>
  <xdr:twoCellAnchor>
    <xdr:from>
      <xdr:col>8</xdr:col>
      <xdr:colOff>161925</xdr:colOff>
      <xdr:row>344</xdr:row>
      <xdr:rowOff>104775</xdr:rowOff>
    </xdr:from>
    <xdr:to>
      <xdr:col>8</xdr:col>
      <xdr:colOff>1493925</xdr:colOff>
      <xdr:row>344</xdr:row>
      <xdr:rowOff>1436775</xdr:rowOff>
    </xdr:to>
    <xdr:pic>
      <xdr:nvPicPr>
        <xdr:cNvPr id="816" name="Имя " descr="Descr "/>
        <xdr:cNvPicPr>
          <a:picLocks noChangeAspect="1"/>
        </xdr:cNvPicPr>
      </xdr:nvPicPr>
      <xdr:blipFill>
        <a:blip xmlns:r="http://schemas.openxmlformats.org/officeDocument/2006/relationships" r:embed="rId425"/>
        <a:stretch>
          <a:fillRect/>
        </a:stretch>
      </xdr:blipFill>
      <xdr:spPr>
        <a:xfrm>
          <a:off x="6029325" y="39423975"/>
          <a:ext cx="1332000" cy="1332000"/>
        </a:xfrm>
        <a:prstGeom prst="rect">
          <a:avLst/>
        </a:prstGeom>
        <a:ln w="9525">
          <a:solidFill>
            <a:srgbClr val="000000"/>
          </a:solidFill>
          <a:prstDash val="solid"/>
        </a:ln>
      </xdr:spPr>
    </xdr:pic>
    <xdr:clientData/>
  </xdr:twoCellAnchor>
  <xdr:twoCellAnchor>
    <xdr:from>
      <xdr:col>8</xdr:col>
      <xdr:colOff>161925</xdr:colOff>
      <xdr:row>350</xdr:row>
      <xdr:rowOff>104775</xdr:rowOff>
    </xdr:from>
    <xdr:to>
      <xdr:col>8</xdr:col>
      <xdr:colOff>1493925</xdr:colOff>
      <xdr:row>350</xdr:row>
      <xdr:rowOff>1436775</xdr:rowOff>
    </xdr:to>
    <xdr:pic>
      <xdr:nvPicPr>
        <xdr:cNvPr id="817" name="Имя " descr="Descr "/>
        <xdr:cNvPicPr>
          <a:picLocks noChangeAspect="1"/>
        </xdr:cNvPicPr>
      </xdr:nvPicPr>
      <xdr:blipFill>
        <a:blip xmlns:r="http://schemas.openxmlformats.org/officeDocument/2006/relationships" r:embed="rId426"/>
        <a:stretch>
          <a:fillRect/>
        </a:stretch>
      </xdr:blipFill>
      <xdr:spPr>
        <a:xfrm>
          <a:off x="6029325" y="41024175"/>
          <a:ext cx="1332000" cy="1332000"/>
        </a:xfrm>
        <a:prstGeom prst="rect">
          <a:avLst/>
        </a:prstGeom>
        <a:ln w="9525">
          <a:solidFill>
            <a:srgbClr val="000000"/>
          </a:solidFill>
          <a:prstDash val="solid"/>
        </a:ln>
      </xdr:spPr>
    </xdr:pic>
    <xdr:clientData/>
  </xdr:twoCellAnchor>
  <xdr:twoCellAnchor>
    <xdr:from>
      <xdr:col>8</xdr:col>
      <xdr:colOff>161925</xdr:colOff>
      <xdr:row>413</xdr:row>
      <xdr:rowOff>104775</xdr:rowOff>
    </xdr:from>
    <xdr:to>
      <xdr:col>8</xdr:col>
      <xdr:colOff>1493925</xdr:colOff>
      <xdr:row>413</xdr:row>
      <xdr:rowOff>1436775</xdr:rowOff>
    </xdr:to>
    <xdr:pic>
      <xdr:nvPicPr>
        <xdr:cNvPr id="818" name="Имя " descr="Descr "/>
        <xdr:cNvPicPr>
          <a:picLocks noChangeAspect="1"/>
        </xdr:cNvPicPr>
      </xdr:nvPicPr>
      <xdr:blipFill>
        <a:blip xmlns:r="http://schemas.openxmlformats.org/officeDocument/2006/relationships" r:embed="rId427"/>
        <a:stretch>
          <a:fillRect/>
        </a:stretch>
      </xdr:blipFill>
      <xdr:spPr>
        <a:xfrm>
          <a:off x="6029325" y="42624375"/>
          <a:ext cx="1332000" cy="1332000"/>
        </a:xfrm>
        <a:prstGeom prst="rect">
          <a:avLst/>
        </a:prstGeom>
        <a:ln w="9525">
          <a:solidFill>
            <a:srgbClr val="000000"/>
          </a:solidFill>
          <a:prstDash val="solid"/>
        </a:ln>
      </xdr:spPr>
    </xdr:pic>
    <xdr:clientData/>
  </xdr:twoCellAnchor>
  <xdr:twoCellAnchor>
    <xdr:from>
      <xdr:col>8</xdr:col>
      <xdr:colOff>161925</xdr:colOff>
      <xdr:row>449</xdr:row>
      <xdr:rowOff>104775</xdr:rowOff>
    </xdr:from>
    <xdr:to>
      <xdr:col>8</xdr:col>
      <xdr:colOff>1493925</xdr:colOff>
      <xdr:row>449</xdr:row>
      <xdr:rowOff>1436775</xdr:rowOff>
    </xdr:to>
    <xdr:pic>
      <xdr:nvPicPr>
        <xdr:cNvPr id="819" name="Имя " descr="Descr "/>
        <xdr:cNvPicPr>
          <a:picLocks noChangeAspect="1"/>
        </xdr:cNvPicPr>
      </xdr:nvPicPr>
      <xdr:blipFill>
        <a:blip xmlns:r="http://schemas.openxmlformats.org/officeDocument/2006/relationships" r:embed="rId428"/>
        <a:stretch>
          <a:fillRect/>
        </a:stretch>
      </xdr:blipFill>
      <xdr:spPr>
        <a:xfrm>
          <a:off x="6029325" y="44224575"/>
          <a:ext cx="1332000" cy="1332000"/>
        </a:xfrm>
        <a:prstGeom prst="rect">
          <a:avLst/>
        </a:prstGeom>
        <a:ln w="9525">
          <a:solidFill>
            <a:srgbClr val="000000"/>
          </a:solidFill>
          <a:prstDash val="solid"/>
        </a:ln>
      </xdr:spPr>
    </xdr:pic>
    <xdr:clientData/>
  </xdr:twoCellAnchor>
  <xdr:twoCellAnchor>
    <xdr:from>
      <xdr:col>8</xdr:col>
      <xdr:colOff>161925</xdr:colOff>
      <xdr:row>478</xdr:row>
      <xdr:rowOff>104775</xdr:rowOff>
    </xdr:from>
    <xdr:to>
      <xdr:col>8</xdr:col>
      <xdr:colOff>1493925</xdr:colOff>
      <xdr:row>478</xdr:row>
      <xdr:rowOff>1436775</xdr:rowOff>
    </xdr:to>
    <xdr:pic>
      <xdr:nvPicPr>
        <xdr:cNvPr id="820" name="Имя " descr="Descr "/>
        <xdr:cNvPicPr>
          <a:picLocks noChangeAspect="1"/>
        </xdr:cNvPicPr>
      </xdr:nvPicPr>
      <xdr:blipFill>
        <a:blip xmlns:r="http://schemas.openxmlformats.org/officeDocument/2006/relationships" r:embed="rId429"/>
        <a:stretch>
          <a:fillRect/>
        </a:stretch>
      </xdr:blipFill>
      <xdr:spPr>
        <a:xfrm>
          <a:off x="6029325" y="45824775"/>
          <a:ext cx="1332000" cy="1332000"/>
        </a:xfrm>
        <a:prstGeom prst="rect">
          <a:avLst/>
        </a:prstGeom>
        <a:ln w="9525">
          <a:solidFill>
            <a:srgbClr val="000000"/>
          </a:solidFill>
          <a:prstDash val="solid"/>
        </a:ln>
      </xdr:spPr>
    </xdr:pic>
    <xdr:clientData/>
  </xdr:twoCellAnchor>
  <xdr:twoCellAnchor>
    <xdr:from>
      <xdr:col>8</xdr:col>
      <xdr:colOff>123825</xdr:colOff>
      <xdr:row>67</xdr:row>
      <xdr:rowOff>95250</xdr:rowOff>
    </xdr:from>
    <xdr:to>
      <xdr:col>8</xdr:col>
      <xdr:colOff>1455825</xdr:colOff>
      <xdr:row>67</xdr:row>
      <xdr:rowOff>1427250</xdr:rowOff>
    </xdr:to>
    <xdr:pic>
      <xdr:nvPicPr>
        <xdr:cNvPr id="821" name="Имя " descr="Descr "/>
        <xdr:cNvPicPr>
          <a:picLocks noChangeAspect="1"/>
        </xdr:cNvPicPr>
      </xdr:nvPicPr>
      <xdr:blipFill>
        <a:blip xmlns:r="http://schemas.openxmlformats.org/officeDocument/2006/relationships" r:embed="rId430"/>
        <a:stretch>
          <a:fillRect/>
        </a:stretch>
      </xdr:blipFill>
      <xdr:spPr>
        <a:xfrm>
          <a:off x="5991225" y="2609850"/>
          <a:ext cx="1332000" cy="1332000"/>
        </a:xfrm>
        <a:prstGeom prst="rect">
          <a:avLst/>
        </a:prstGeom>
        <a:ln w="9525">
          <a:solidFill>
            <a:srgbClr val="000000"/>
          </a:solidFill>
          <a:prstDash val="solid"/>
        </a:ln>
      </xdr:spPr>
    </xdr:pic>
    <xdr:clientData/>
  </xdr:twoCellAnchor>
  <xdr:twoCellAnchor>
    <xdr:from>
      <xdr:col>8</xdr:col>
      <xdr:colOff>123825</xdr:colOff>
      <xdr:row>69</xdr:row>
      <xdr:rowOff>95250</xdr:rowOff>
    </xdr:from>
    <xdr:to>
      <xdr:col>8</xdr:col>
      <xdr:colOff>1455825</xdr:colOff>
      <xdr:row>69</xdr:row>
      <xdr:rowOff>1427250</xdr:rowOff>
    </xdr:to>
    <xdr:pic>
      <xdr:nvPicPr>
        <xdr:cNvPr id="822" name="Имя " descr="Descr "/>
        <xdr:cNvPicPr>
          <a:picLocks noChangeAspect="1"/>
        </xdr:cNvPicPr>
      </xdr:nvPicPr>
      <xdr:blipFill>
        <a:blip xmlns:r="http://schemas.openxmlformats.org/officeDocument/2006/relationships" r:embed="rId431"/>
        <a:stretch>
          <a:fillRect/>
        </a:stretch>
      </xdr:blipFill>
      <xdr:spPr>
        <a:xfrm>
          <a:off x="5991225" y="4210050"/>
          <a:ext cx="1332000" cy="1332000"/>
        </a:xfrm>
        <a:prstGeom prst="rect">
          <a:avLst/>
        </a:prstGeom>
        <a:ln w="9525">
          <a:solidFill>
            <a:srgbClr val="000000"/>
          </a:solidFill>
          <a:prstDash val="solid"/>
        </a:ln>
      </xdr:spPr>
    </xdr:pic>
    <xdr:clientData/>
  </xdr:twoCellAnchor>
  <xdr:twoCellAnchor>
    <xdr:from>
      <xdr:col>8</xdr:col>
      <xdr:colOff>123825</xdr:colOff>
      <xdr:row>134</xdr:row>
      <xdr:rowOff>95250</xdr:rowOff>
    </xdr:from>
    <xdr:to>
      <xdr:col>8</xdr:col>
      <xdr:colOff>1455825</xdr:colOff>
      <xdr:row>134</xdr:row>
      <xdr:rowOff>1427250</xdr:rowOff>
    </xdr:to>
    <xdr:pic>
      <xdr:nvPicPr>
        <xdr:cNvPr id="823" name="Имя " descr="Descr "/>
        <xdr:cNvPicPr>
          <a:picLocks noChangeAspect="1"/>
        </xdr:cNvPicPr>
      </xdr:nvPicPr>
      <xdr:blipFill>
        <a:blip xmlns:r="http://schemas.openxmlformats.org/officeDocument/2006/relationships" r:embed="rId432"/>
        <a:stretch>
          <a:fillRect/>
        </a:stretch>
      </xdr:blipFill>
      <xdr:spPr>
        <a:xfrm>
          <a:off x="5991225" y="5810250"/>
          <a:ext cx="1332000" cy="1332000"/>
        </a:xfrm>
        <a:prstGeom prst="rect">
          <a:avLst/>
        </a:prstGeom>
        <a:ln w="9525">
          <a:solidFill>
            <a:srgbClr val="000000"/>
          </a:solidFill>
          <a:prstDash val="solid"/>
        </a:ln>
      </xdr:spPr>
    </xdr:pic>
    <xdr:clientData/>
  </xdr:twoCellAnchor>
  <xdr:twoCellAnchor>
    <xdr:from>
      <xdr:col>8</xdr:col>
      <xdr:colOff>123825</xdr:colOff>
      <xdr:row>148</xdr:row>
      <xdr:rowOff>95250</xdr:rowOff>
    </xdr:from>
    <xdr:to>
      <xdr:col>8</xdr:col>
      <xdr:colOff>1455825</xdr:colOff>
      <xdr:row>148</xdr:row>
      <xdr:rowOff>1427250</xdr:rowOff>
    </xdr:to>
    <xdr:pic>
      <xdr:nvPicPr>
        <xdr:cNvPr id="824" name="Имя " descr="Descr "/>
        <xdr:cNvPicPr>
          <a:picLocks noChangeAspect="1"/>
        </xdr:cNvPicPr>
      </xdr:nvPicPr>
      <xdr:blipFill>
        <a:blip xmlns:r="http://schemas.openxmlformats.org/officeDocument/2006/relationships" r:embed="rId433"/>
        <a:stretch>
          <a:fillRect/>
        </a:stretch>
      </xdr:blipFill>
      <xdr:spPr>
        <a:xfrm>
          <a:off x="5991225" y="7410450"/>
          <a:ext cx="1332000" cy="1332000"/>
        </a:xfrm>
        <a:prstGeom prst="rect">
          <a:avLst/>
        </a:prstGeom>
        <a:ln w="9525">
          <a:solidFill>
            <a:srgbClr val="000000"/>
          </a:solidFill>
          <a:prstDash val="solid"/>
        </a:ln>
      </xdr:spPr>
    </xdr:pic>
    <xdr:clientData/>
  </xdr:twoCellAnchor>
  <xdr:twoCellAnchor>
    <xdr:from>
      <xdr:col>8</xdr:col>
      <xdr:colOff>123825</xdr:colOff>
      <xdr:row>149</xdr:row>
      <xdr:rowOff>95250</xdr:rowOff>
    </xdr:from>
    <xdr:to>
      <xdr:col>8</xdr:col>
      <xdr:colOff>1455825</xdr:colOff>
      <xdr:row>149</xdr:row>
      <xdr:rowOff>1427250</xdr:rowOff>
    </xdr:to>
    <xdr:pic>
      <xdr:nvPicPr>
        <xdr:cNvPr id="825" name="Имя " descr="Descr "/>
        <xdr:cNvPicPr>
          <a:picLocks noChangeAspect="1"/>
        </xdr:cNvPicPr>
      </xdr:nvPicPr>
      <xdr:blipFill>
        <a:blip xmlns:r="http://schemas.openxmlformats.org/officeDocument/2006/relationships" r:embed="rId434"/>
        <a:stretch>
          <a:fillRect/>
        </a:stretch>
      </xdr:blipFill>
      <xdr:spPr>
        <a:xfrm>
          <a:off x="5991225" y="9010650"/>
          <a:ext cx="1332000" cy="1332000"/>
        </a:xfrm>
        <a:prstGeom prst="rect">
          <a:avLst/>
        </a:prstGeom>
        <a:ln w="9525">
          <a:solidFill>
            <a:srgbClr val="000000"/>
          </a:solidFill>
          <a:prstDash val="solid"/>
        </a:ln>
      </xdr:spPr>
    </xdr:pic>
    <xdr:clientData/>
  </xdr:twoCellAnchor>
  <xdr:twoCellAnchor>
    <xdr:from>
      <xdr:col>8</xdr:col>
      <xdr:colOff>123825</xdr:colOff>
      <xdr:row>166</xdr:row>
      <xdr:rowOff>95250</xdr:rowOff>
    </xdr:from>
    <xdr:to>
      <xdr:col>8</xdr:col>
      <xdr:colOff>1455825</xdr:colOff>
      <xdr:row>166</xdr:row>
      <xdr:rowOff>1427250</xdr:rowOff>
    </xdr:to>
    <xdr:pic>
      <xdr:nvPicPr>
        <xdr:cNvPr id="826" name="Имя " descr="Descr "/>
        <xdr:cNvPicPr>
          <a:picLocks noChangeAspect="1"/>
        </xdr:cNvPicPr>
      </xdr:nvPicPr>
      <xdr:blipFill>
        <a:blip xmlns:r="http://schemas.openxmlformats.org/officeDocument/2006/relationships" r:embed="rId435"/>
        <a:stretch>
          <a:fillRect/>
        </a:stretch>
      </xdr:blipFill>
      <xdr:spPr>
        <a:xfrm>
          <a:off x="5991225" y="10610850"/>
          <a:ext cx="1332000" cy="1332000"/>
        </a:xfrm>
        <a:prstGeom prst="rect">
          <a:avLst/>
        </a:prstGeom>
        <a:ln w="9525">
          <a:solidFill>
            <a:srgbClr val="000000"/>
          </a:solidFill>
          <a:prstDash val="solid"/>
        </a:ln>
      </xdr:spPr>
    </xdr:pic>
    <xdr:clientData/>
  </xdr:twoCellAnchor>
  <xdr:twoCellAnchor>
    <xdr:from>
      <xdr:col>8</xdr:col>
      <xdr:colOff>123825</xdr:colOff>
      <xdr:row>169</xdr:row>
      <xdr:rowOff>95250</xdr:rowOff>
    </xdr:from>
    <xdr:to>
      <xdr:col>8</xdr:col>
      <xdr:colOff>1455825</xdr:colOff>
      <xdr:row>169</xdr:row>
      <xdr:rowOff>1427250</xdr:rowOff>
    </xdr:to>
    <xdr:pic>
      <xdr:nvPicPr>
        <xdr:cNvPr id="827" name="Имя " descr="Descr "/>
        <xdr:cNvPicPr>
          <a:picLocks noChangeAspect="1"/>
        </xdr:cNvPicPr>
      </xdr:nvPicPr>
      <xdr:blipFill>
        <a:blip xmlns:r="http://schemas.openxmlformats.org/officeDocument/2006/relationships" r:embed="rId436"/>
        <a:stretch>
          <a:fillRect/>
        </a:stretch>
      </xdr:blipFill>
      <xdr:spPr>
        <a:xfrm>
          <a:off x="5991225" y="12211050"/>
          <a:ext cx="1332000" cy="1332000"/>
        </a:xfrm>
        <a:prstGeom prst="rect">
          <a:avLst/>
        </a:prstGeom>
        <a:ln w="9525">
          <a:solidFill>
            <a:srgbClr val="000000"/>
          </a:solidFill>
          <a:prstDash val="solid"/>
        </a:ln>
      </xdr:spPr>
    </xdr:pic>
    <xdr:clientData/>
  </xdr:twoCellAnchor>
  <xdr:twoCellAnchor>
    <xdr:from>
      <xdr:col>8</xdr:col>
      <xdr:colOff>123825</xdr:colOff>
      <xdr:row>179</xdr:row>
      <xdr:rowOff>95250</xdr:rowOff>
    </xdr:from>
    <xdr:to>
      <xdr:col>8</xdr:col>
      <xdr:colOff>1455825</xdr:colOff>
      <xdr:row>179</xdr:row>
      <xdr:rowOff>1427250</xdr:rowOff>
    </xdr:to>
    <xdr:pic>
      <xdr:nvPicPr>
        <xdr:cNvPr id="828" name="Имя " descr="Descr "/>
        <xdr:cNvPicPr>
          <a:picLocks noChangeAspect="1"/>
        </xdr:cNvPicPr>
      </xdr:nvPicPr>
      <xdr:blipFill>
        <a:blip xmlns:r="http://schemas.openxmlformats.org/officeDocument/2006/relationships" r:embed="rId437"/>
        <a:stretch>
          <a:fillRect/>
        </a:stretch>
      </xdr:blipFill>
      <xdr:spPr>
        <a:xfrm>
          <a:off x="5991225" y="13811250"/>
          <a:ext cx="1332000" cy="1332000"/>
        </a:xfrm>
        <a:prstGeom prst="rect">
          <a:avLst/>
        </a:prstGeom>
        <a:ln w="9525">
          <a:solidFill>
            <a:srgbClr val="000000"/>
          </a:solidFill>
          <a:prstDash val="solid"/>
        </a:ln>
      </xdr:spPr>
    </xdr:pic>
    <xdr:clientData/>
  </xdr:twoCellAnchor>
  <xdr:twoCellAnchor>
    <xdr:from>
      <xdr:col>8</xdr:col>
      <xdr:colOff>123825</xdr:colOff>
      <xdr:row>198</xdr:row>
      <xdr:rowOff>95250</xdr:rowOff>
    </xdr:from>
    <xdr:to>
      <xdr:col>8</xdr:col>
      <xdr:colOff>1455825</xdr:colOff>
      <xdr:row>198</xdr:row>
      <xdr:rowOff>1427250</xdr:rowOff>
    </xdr:to>
    <xdr:pic>
      <xdr:nvPicPr>
        <xdr:cNvPr id="829" name="Имя " descr="Descr "/>
        <xdr:cNvPicPr>
          <a:picLocks noChangeAspect="1"/>
        </xdr:cNvPicPr>
      </xdr:nvPicPr>
      <xdr:blipFill>
        <a:blip xmlns:r="http://schemas.openxmlformats.org/officeDocument/2006/relationships" r:embed="rId438"/>
        <a:stretch>
          <a:fillRect/>
        </a:stretch>
      </xdr:blipFill>
      <xdr:spPr>
        <a:xfrm>
          <a:off x="5991225" y="15411450"/>
          <a:ext cx="1332000" cy="1332000"/>
        </a:xfrm>
        <a:prstGeom prst="rect">
          <a:avLst/>
        </a:prstGeom>
        <a:ln w="9525">
          <a:solidFill>
            <a:srgbClr val="000000"/>
          </a:solidFill>
          <a:prstDash val="solid"/>
        </a:ln>
      </xdr:spPr>
    </xdr:pic>
    <xdr:clientData/>
  </xdr:twoCellAnchor>
  <xdr:twoCellAnchor>
    <xdr:from>
      <xdr:col>8</xdr:col>
      <xdr:colOff>123825</xdr:colOff>
      <xdr:row>202</xdr:row>
      <xdr:rowOff>95250</xdr:rowOff>
    </xdr:from>
    <xdr:to>
      <xdr:col>8</xdr:col>
      <xdr:colOff>1455825</xdr:colOff>
      <xdr:row>202</xdr:row>
      <xdr:rowOff>1427250</xdr:rowOff>
    </xdr:to>
    <xdr:pic>
      <xdr:nvPicPr>
        <xdr:cNvPr id="830" name="Имя " descr="Descr "/>
        <xdr:cNvPicPr>
          <a:picLocks noChangeAspect="1"/>
        </xdr:cNvPicPr>
      </xdr:nvPicPr>
      <xdr:blipFill>
        <a:blip xmlns:r="http://schemas.openxmlformats.org/officeDocument/2006/relationships" r:embed="rId439"/>
        <a:stretch>
          <a:fillRect/>
        </a:stretch>
      </xdr:blipFill>
      <xdr:spPr>
        <a:xfrm>
          <a:off x="5991225" y="17011650"/>
          <a:ext cx="1332000" cy="1332000"/>
        </a:xfrm>
        <a:prstGeom prst="rect">
          <a:avLst/>
        </a:prstGeom>
        <a:ln w="9525">
          <a:solidFill>
            <a:srgbClr val="000000"/>
          </a:solidFill>
          <a:prstDash val="solid"/>
        </a:ln>
      </xdr:spPr>
    </xdr:pic>
    <xdr:clientData/>
  </xdr:twoCellAnchor>
  <xdr:twoCellAnchor>
    <xdr:from>
      <xdr:col>8</xdr:col>
      <xdr:colOff>123825</xdr:colOff>
      <xdr:row>214</xdr:row>
      <xdr:rowOff>95250</xdr:rowOff>
    </xdr:from>
    <xdr:to>
      <xdr:col>8</xdr:col>
      <xdr:colOff>1455825</xdr:colOff>
      <xdr:row>214</xdr:row>
      <xdr:rowOff>1427250</xdr:rowOff>
    </xdr:to>
    <xdr:pic>
      <xdr:nvPicPr>
        <xdr:cNvPr id="832" name="Имя " descr="Descr "/>
        <xdr:cNvPicPr>
          <a:picLocks noChangeAspect="1"/>
        </xdr:cNvPicPr>
      </xdr:nvPicPr>
      <xdr:blipFill>
        <a:blip xmlns:r="http://schemas.openxmlformats.org/officeDocument/2006/relationships" r:embed="rId440"/>
        <a:stretch>
          <a:fillRect/>
        </a:stretch>
      </xdr:blipFill>
      <xdr:spPr>
        <a:xfrm>
          <a:off x="5991225" y="18611850"/>
          <a:ext cx="1332000" cy="1332000"/>
        </a:xfrm>
        <a:prstGeom prst="rect">
          <a:avLst/>
        </a:prstGeom>
        <a:ln w="9525">
          <a:solidFill>
            <a:srgbClr val="000000"/>
          </a:solidFill>
          <a:prstDash val="solid"/>
        </a:ln>
      </xdr:spPr>
    </xdr:pic>
    <xdr:clientData/>
  </xdr:twoCellAnchor>
  <xdr:twoCellAnchor>
    <xdr:from>
      <xdr:col>8</xdr:col>
      <xdr:colOff>123825</xdr:colOff>
      <xdr:row>217</xdr:row>
      <xdr:rowOff>95250</xdr:rowOff>
    </xdr:from>
    <xdr:to>
      <xdr:col>8</xdr:col>
      <xdr:colOff>1455825</xdr:colOff>
      <xdr:row>217</xdr:row>
      <xdr:rowOff>1427250</xdr:rowOff>
    </xdr:to>
    <xdr:pic>
      <xdr:nvPicPr>
        <xdr:cNvPr id="833" name="Имя " descr="Descr "/>
        <xdr:cNvPicPr>
          <a:picLocks noChangeAspect="1"/>
        </xdr:cNvPicPr>
      </xdr:nvPicPr>
      <xdr:blipFill>
        <a:blip xmlns:r="http://schemas.openxmlformats.org/officeDocument/2006/relationships" r:embed="rId441"/>
        <a:stretch>
          <a:fillRect/>
        </a:stretch>
      </xdr:blipFill>
      <xdr:spPr>
        <a:xfrm>
          <a:off x="5991225" y="20212050"/>
          <a:ext cx="1332000" cy="1332000"/>
        </a:xfrm>
        <a:prstGeom prst="rect">
          <a:avLst/>
        </a:prstGeom>
        <a:ln w="9525">
          <a:solidFill>
            <a:srgbClr val="000000"/>
          </a:solidFill>
          <a:prstDash val="solid"/>
        </a:ln>
      </xdr:spPr>
    </xdr:pic>
    <xdr:clientData/>
  </xdr:twoCellAnchor>
  <xdr:twoCellAnchor>
    <xdr:from>
      <xdr:col>8</xdr:col>
      <xdr:colOff>123825</xdr:colOff>
      <xdr:row>224</xdr:row>
      <xdr:rowOff>95250</xdr:rowOff>
    </xdr:from>
    <xdr:to>
      <xdr:col>8</xdr:col>
      <xdr:colOff>1455825</xdr:colOff>
      <xdr:row>224</xdr:row>
      <xdr:rowOff>1427250</xdr:rowOff>
    </xdr:to>
    <xdr:pic>
      <xdr:nvPicPr>
        <xdr:cNvPr id="834" name="Имя " descr="Descr "/>
        <xdr:cNvPicPr>
          <a:picLocks noChangeAspect="1"/>
        </xdr:cNvPicPr>
      </xdr:nvPicPr>
      <xdr:blipFill>
        <a:blip xmlns:r="http://schemas.openxmlformats.org/officeDocument/2006/relationships" r:embed="rId442"/>
        <a:stretch>
          <a:fillRect/>
        </a:stretch>
      </xdr:blipFill>
      <xdr:spPr>
        <a:xfrm>
          <a:off x="5991225" y="21812250"/>
          <a:ext cx="1332000" cy="1332000"/>
        </a:xfrm>
        <a:prstGeom prst="rect">
          <a:avLst/>
        </a:prstGeom>
        <a:ln w="9525">
          <a:solidFill>
            <a:srgbClr val="000000"/>
          </a:solidFill>
          <a:prstDash val="solid"/>
        </a:ln>
      </xdr:spPr>
    </xdr:pic>
    <xdr:clientData/>
  </xdr:twoCellAnchor>
  <xdr:twoCellAnchor>
    <xdr:from>
      <xdr:col>8</xdr:col>
      <xdr:colOff>123825</xdr:colOff>
      <xdr:row>289</xdr:row>
      <xdr:rowOff>95250</xdr:rowOff>
    </xdr:from>
    <xdr:to>
      <xdr:col>8</xdr:col>
      <xdr:colOff>1455825</xdr:colOff>
      <xdr:row>289</xdr:row>
      <xdr:rowOff>1427250</xdr:rowOff>
    </xdr:to>
    <xdr:pic>
      <xdr:nvPicPr>
        <xdr:cNvPr id="835" name="Имя " descr="Descr "/>
        <xdr:cNvPicPr>
          <a:picLocks noChangeAspect="1"/>
        </xdr:cNvPicPr>
      </xdr:nvPicPr>
      <xdr:blipFill>
        <a:blip xmlns:r="http://schemas.openxmlformats.org/officeDocument/2006/relationships" r:embed="rId443"/>
        <a:stretch>
          <a:fillRect/>
        </a:stretch>
      </xdr:blipFill>
      <xdr:spPr>
        <a:xfrm>
          <a:off x="5991225" y="23412450"/>
          <a:ext cx="1332000" cy="1332000"/>
        </a:xfrm>
        <a:prstGeom prst="rect">
          <a:avLst/>
        </a:prstGeom>
        <a:ln w="9525">
          <a:solidFill>
            <a:srgbClr val="000000"/>
          </a:solidFill>
          <a:prstDash val="solid"/>
        </a:ln>
      </xdr:spPr>
    </xdr:pic>
    <xdr:clientData/>
  </xdr:twoCellAnchor>
  <xdr:twoCellAnchor>
    <xdr:from>
      <xdr:col>8</xdr:col>
      <xdr:colOff>123825</xdr:colOff>
      <xdr:row>305</xdr:row>
      <xdr:rowOff>95250</xdr:rowOff>
    </xdr:from>
    <xdr:to>
      <xdr:col>8</xdr:col>
      <xdr:colOff>1455825</xdr:colOff>
      <xdr:row>305</xdr:row>
      <xdr:rowOff>1427250</xdr:rowOff>
    </xdr:to>
    <xdr:pic>
      <xdr:nvPicPr>
        <xdr:cNvPr id="836" name="Имя " descr="Descr "/>
        <xdr:cNvPicPr>
          <a:picLocks noChangeAspect="1"/>
        </xdr:cNvPicPr>
      </xdr:nvPicPr>
      <xdr:blipFill>
        <a:blip xmlns:r="http://schemas.openxmlformats.org/officeDocument/2006/relationships" r:embed="rId444"/>
        <a:stretch>
          <a:fillRect/>
        </a:stretch>
      </xdr:blipFill>
      <xdr:spPr>
        <a:xfrm>
          <a:off x="5991225" y="25012650"/>
          <a:ext cx="1332000" cy="1332000"/>
        </a:xfrm>
        <a:prstGeom prst="rect">
          <a:avLst/>
        </a:prstGeom>
        <a:ln w="9525">
          <a:solidFill>
            <a:srgbClr val="000000"/>
          </a:solidFill>
          <a:prstDash val="solid"/>
        </a:ln>
      </xdr:spPr>
    </xdr:pic>
    <xdr:clientData/>
  </xdr:twoCellAnchor>
  <xdr:twoCellAnchor>
    <xdr:from>
      <xdr:col>8</xdr:col>
      <xdr:colOff>123825</xdr:colOff>
      <xdr:row>308</xdr:row>
      <xdr:rowOff>95250</xdr:rowOff>
    </xdr:from>
    <xdr:to>
      <xdr:col>8</xdr:col>
      <xdr:colOff>1455825</xdr:colOff>
      <xdr:row>308</xdr:row>
      <xdr:rowOff>1427250</xdr:rowOff>
    </xdr:to>
    <xdr:pic>
      <xdr:nvPicPr>
        <xdr:cNvPr id="837" name="Имя " descr="Descr "/>
        <xdr:cNvPicPr>
          <a:picLocks noChangeAspect="1"/>
        </xdr:cNvPicPr>
      </xdr:nvPicPr>
      <xdr:blipFill>
        <a:blip xmlns:r="http://schemas.openxmlformats.org/officeDocument/2006/relationships" r:embed="rId445"/>
        <a:stretch>
          <a:fillRect/>
        </a:stretch>
      </xdr:blipFill>
      <xdr:spPr>
        <a:xfrm>
          <a:off x="5991225" y="26612850"/>
          <a:ext cx="1332000" cy="1332000"/>
        </a:xfrm>
        <a:prstGeom prst="rect">
          <a:avLst/>
        </a:prstGeom>
        <a:ln w="9525">
          <a:solidFill>
            <a:srgbClr val="000000"/>
          </a:solidFill>
          <a:prstDash val="solid"/>
        </a:ln>
      </xdr:spPr>
    </xdr:pic>
    <xdr:clientData/>
  </xdr:twoCellAnchor>
  <xdr:twoCellAnchor>
    <xdr:from>
      <xdr:col>8</xdr:col>
      <xdr:colOff>123825</xdr:colOff>
      <xdr:row>313</xdr:row>
      <xdr:rowOff>95250</xdr:rowOff>
    </xdr:from>
    <xdr:to>
      <xdr:col>8</xdr:col>
      <xdr:colOff>1455825</xdr:colOff>
      <xdr:row>313</xdr:row>
      <xdr:rowOff>1427250</xdr:rowOff>
    </xdr:to>
    <xdr:pic>
      <xdr:nvPicPr>
        <xdr:cNvPr id="838" name="Имя " descr="Descr "/>
        <xdr:cNvPicPr>
          <a:picLocks noChangeAspect="1"/>
        </xdr:cNvPicPr>
      </xdr:nvPicPr>
      <xdr:blipFill>
        <a:blip xmlns:r="http://schemas.openxmlformats.org/officeDocument/2006/relationships" r:embed="rId446"/>
        <a:stretch>
          <a:fillRect/>
        </a:stretch>
      </xdr:blipFill>
      <xdr:spPr>
        <a:xfrm>
          <a:off x="5991225" y="28213050"/>
          <a:ext cx="1332000" cy="1332000"/>
        </a:xfrm>
        <a:prstGeom prst="rect">
          <a:avLst/>
        </a:prstGeom>
        <a:ln w="9525">
          <a:solidFill>
            <a:srgbClr val="000000"/>
          </a:solidFill>
          <a:prstDash val="solid"/>
        </a:ln>
      </xdr:spPr>
    </xdr:pic>
    <xdr:clientData/>
  </xdr:twoCellAnchor>
  <xdr:twoCellAnchor>
    <xdr:from>
      <xdr:col>8</xdr:col>
      <xdr:colOff>123825</xdr:colOff>
      <xdr:row>321</xdr:row>
      <xdr:rowOff>95250</xdr:rowOff>
    </xdr:from>
    <xdr:to>
      <xdr:col>8</xdr:col>
      <xdr:colOff>1455825</xdr:colOff>
      <xdr:row>321</xdr:row>
      <xdr:rowOff>1427250</xdr:rowOff>
    </xdr:to>
    <xdr:pic>
      <xdr:nvPicPr>
        <xdr:cNvPr id="839" name="Имя " descr="Descr "/>
        <xdr:cNvPicPr>
          <a:picLocks noChangeAspect="1"/>
        </xdr:cNvPicPr>
      </xdr:nvPicPr>
      <xdr:blipFill>
        <a:blip xmlns:r="http://schemas.openxmlformats.org/officeDocument/2006/relationships" r:embed="rId447"/>
        <a:stretch>
          <a:fillRect/>
        </a:stretch>
      </xdr:blipFill>
      <xdr:spPr>
        <a:xfrm>
          <a:off x="5991225" y="29813250"/>
          <a:ext cx="1332000" cy="1332000"/>
        </a:xfrm>
        <a:prstGeom prst="rect">
          <a:avLst/>
        </a:prstGeom>
        <a:ln w="9525">
          <a:solidFill>
            <a:srgbClr val="000000"/>
          </a:solidFill>
          <a:prstDash val="solid"/>
        </a:ln>
      </xdr:spPr>
    </xdr:pic>
    <xdr:clientData/>
  </xdr:twoCellAnchor>
  <xdr:twoCellAnchor>
    <xdr:from>
      <xdr:col>8</xdr:col>
      <xdr:colOff>123825</xdr:colOff>
      <xdr:row>323</xdr:row>
      <xdr:rowOff>95250</xdr:rowOff>
    </xdr:from>
    <xdr:to>
      <xdr:col>8</xdr:col>
      <xdr:colOff>1455825</xdr:colOff>
      <xdr:row>323</xdr:row>
      <xdr:rowOff>1427250</xdr:rowOff>
    </xdr:to>
    <xdr:pic>
      <xdr:nvPicPr>
        <xdr:cNvPr id="840" name="Имя " descr="Descr "/>
        <xdr:cNvPicPr>
          <a:picLocks noChangeAspect="1"/>
        </xdr:cNvPicPr>
      </xdr:nvPicPr>
      <xdr:blipFill>
        <a:blip xmlns:r="http://schemas.openxmlformats.org/officeDocument/2006/relationships" r:embed="rId448"/>
        <a:stretch>
          <a:fillRect/>
        </a:stretch>
      </xdr:blipFill>
      <xdr:spPr>
        <a:xfrm>
          <a:off x="5991225" y="31413450"/>
          <a:ext cx="1332000" cy="1332000"/>
        </a:xfrm>
        <a:prstGeom prst="rect">
          <a:avLst/>
        </a:prstGeom>
        <a:ln w="9525">
          <a:solidFill>
            <a:srgbClr val="000000"/>
          </a:solidFill>
          <a:prstDash val="solid"/>
        </a:ln>
      </xdr:spPr>
    </xdr:pic>
    <xdr:clientData/>
  </xdr:twoCellAnchor>
  <xdr:twoCellAnchor>
    <xdr:from>
      <xdr:col>8</xdr:col>
      <xdr:colOff>123825</xdr:colOff>
      <xdr:row>324</xdr:row>
      <xdr:rowOff>95250</xdr:rowOff>
    </xdr:from>
    <xdr:to>
      <xdr:col>8</xdr:col>
      <xdr:colOff>1455825</xdr:colOff>
      <xdr:row>324</xdr:row>
      <xdr:rowOff>1427250</xdr:rowOff>
    </xdr:to>
    <xdr:pic>
      <xdr:nvPicPr>
        <xdr:cNvPr id="841" name="Имя " descr="Descr "/>
        <xdr:cNvPicPr>
          <a:picLocks noChangeAspect="1"/>
        </xdr:cNvPicPr>
      </xdr:nvPicPr>
      <xdr:blipFill>
        <a:blip xmlns:r="http://schemas.openxmlformats.org/officeDocument/2006/relationships" r:embed="rId449"/>
        <a:stretch>
          <a:fillRect/>
        </a:stretch>
      </xdr:blipFill>
      <xdr:spPr>
        <a:xfrm>
          <a:off x="5991225" y="33013650"/>
          <a:ext cx="1332000" cy="1332000"/>
        </a:xfrm>
        <a:prstGeom prst="rect">
          <a:avLst/>
        </a:prstGeom>
        <a:ln w="9525">
          <a:solidFill>
            <a:srgbClr val="000000"/>
          </a:solidFill>
          <a:prstDash val="solid"/>
        </a:ln>
      </xdr:spPr>
    </xdr:pic>
    <xdr:clientData/>
  </xdr:twoCellAnchor>
  <xdr:twoCellAnchor>
    <xdr:from>
      <xdr:col>8</xdr:col>
      <xdr:colOff>123825</xdr:colOff>
      <xdr:row>331</xdr:row>
      <xdr:rowOff>95250</xdr:rowOff>
    </xdr:from>
    <xdr:to>
      <xdr:col>8</xdr:col>
      <xdr:colOff>1455825</xdr:colOff>
      <xdr:row>331</xdr:row>
      <xdr:rowOff>1427250</xdr:rowOff>
    </xdr:to>
    <xdr:pic>
      <xdr:nvPicPr>
        <xdr:cNvPr id="842" name="Имя " descr="Descr "/>
        <xdr:cNvPicPr>
          <a:picLocks noChangeAspect="1"/>
        </xdr:cNvPicPr>
      </xdr:nvPicPr>
      <xdr:blipFill>
        <a:blip xmlns:r="http://schemas.openxmlformats.org/officeDocument/2006/relationships" r:embed="rId450"/>
        <a:stretch>
          <a:fillRect/>
        </a:stretch>
      </xdr:blipFill>
      <xdr:spPr>
        <a:xfrm>
          <a:off x="5991225" y="34613850"/>
          <a:ext cx="1332000" cy="1332000"/>
        </a:xfrm>
        <a:prstGeom prst="rect">
          <a:avLst/>
        </a:prstGeom>
        <a:ln w="9525">
          <a:solidFill>
            <a:srgbClr val="000000"/>
          </a:solidFill>
          <a:prstDash val="solid"/>
        </a:ln>
      </xdr:spPr>
    </xdr:pic>
    <xdr:clientData/>
  </xdr:twoCellAnchor>
  <xdr:twoCellAnchor>
    <xdr:from>
      <xdr:col>8</xdr:col>
      <xdr:colOff>123825</xdr:colOff>
      <xdr:row>357</xdr:row>
      <xdr:rowOff>95250</xdr:rowOff>
    </xdr:from>
    <xdr:to>
      <xdr:col>8</xdr:col>
      <xdr:colOff>1455825</xdr:colOff>
      <xdr:row>357</xdr:row>
      <xdr:rowOff>1427250</xdr:rowOff>
    </xdr:to>
    <xdr:pic>
      <xdr:nvPicPr>
        <xdr:cNvPr id="843" name="Имя " descr="Descr "/>
        <xdr:cNvPicPr>
          <a:picLocks noChangeAspect="1"/>
        </xdr:cNvPicPr>
      </xdr:nvPicPr>
      <xdr:blipFill>
        <a:blip xmlns:r="http://schemas.openxmlformats.org/officeDocument/2006/relationships" r:embed="rId451"/>
        <a:stretch>
          <a:fillRect/>
        </a:stretch>
      </xdr:blipFill>
      <xdr:spPr>
        <a:xfrm>
          <a:off x="5991225" y="36214050"/>
          <a:ext cx="1332000" cy="1332000"/>
        </a:xfrm>
        <a:prstGeom prst="rect">
          <a:avLst/>
        </a:prstGeom>
        <a:ln w="9525">
          <a:solidFill>
            <a:srgbClr val="000000"/>
          </a:solidFill>
          <a:prstDash val="solid"/>
        </a:ln>
      </xdr:spPr>
    </xdr:pic>
    <xdr:clientData/>
  </xdr:twoCellAnchor>
  <xdr:twoCellAnchor>
    <xdr:from>
      <xdr:col>8</xdr:col>
      <xdr:colOff>123825</xdr:colOff>
      <xdr:row>369</xdr:row>
      <xdr:rowOff>95250</xdr:rowOff>
    </xdr:from>
    <xdr:to>
      <xdr:col>8</xdr:col>
      <xdr:colOff>1455825</xdr:colOff>
      <xdr:row>369</xdr:row>
      <xdr:rowOff>1427250</xdr:rowOff>
    </xdr:to>
    <xdr:pic>
      <xdr:nvPicPr>
        <xdr:cNvPr id="844" name="Имя " descr="Descr "/>
        <xdr:cNvPicPr>
          <a:picLocks noChangeAspect="1"/>
        </xdr:cNvPicPr>
      </xdr:nvPicPr>
      <xdr:blipFill>
        <a:blip xmlns:r="http://schemas.openxmlformats.org/officeDocument/2006/relationships" r:embed="rId452"/>
        <a:stretch>
          <a:fillRect/>
        </a:stretch>
      </xdr:blipFill>
      <xdr:spPr>
        <a:xfrm>
          <a:off x="5991225" y="37814250"/>
          <a:ext cx="1332000" cy="1332000"/>
        </a:xfrm>
        <a:prstGeom prst="rect">
          <a:avLst/>
        </a:prstGeom>
        <a:ln w="9525">
          <a:solidFill>
            <a:srgbClr val="000000"/>
          </a:solidFill>
          <a:prstDash val="solid"/>
        </a:ln>
      </xdr:spPr>
    </xdr:pic>
    <xdr:clientData/>
  </xdr:twoCellAnchor>
  <xdr:twoCellAnchor>
    <xdr:from>
      <xdr:col>8</xdr:col>
      <xdr:colOff>123825</xdr:colOff>
      <xdr:row>386</xdr:row>
      <xdr:rowOff>95250</xdr:rowOff>
    </xdr:from>
    <xdr:to>
      <xdr:col>8</xdr:col>
      <xdr:colOff>1455825</xdr:colOff>
      <xdr:row>386</xdr:row>
      <xdr:rowOff>1427250</xdr:rowOff>
    </xdr:to>
    <xdr:pic>
      <xdr:nvPicPr>
        <xdr:cNvPr id="845" name="Имя " descr="Descr "/>
        <xdr:cNvPicPr>
          <a:picLocks noChangeAspect="1"/>
        </xdr:cNvPicPr>
      </xdr:nvPicPr>
      <xdr:blipFill>
        <a:blip xmlns:r="http://schemas.openxmlformats.org/officeDocument/2006/relationships" r:embed="rId453"/>
        <a:stretch>
          <a:fillRect/>
        </a:stretch>
      </xdr:blipFill>
      <xdr:spPr>
        <a:xfrm>
          <a:off x="5991225" y="39414450"/>
          <a:ext cx="1332000" cy="1332000"/>
        </a:xfrm>
        <a:prstGeom prst="rect">
          <a:avLst/>
        </a:prstGeom>
        <a:ln w="9525">
          <a:solidFill>
            <a:srgbClr val="000000"/>
          </a:solidFill>
          <a:prstDash val="solid"/>
        </a:ln>
      </xdr:spPr>
    </xdr:pic>
    <xdr:clientData/>
  </xdr:twoCellAnchor>
  <xdr:twoCellAnchor>
    <xdr:from>
      <xdr:col>8</xdr:col>
      <xdr:colOff>123825</xdr:colOff>
      <xdr:row>395</xdr:row>
      <xdr:rowOff>95250</xdr:rowOff>
    </xdr:from>
    <xdr:to>
      <xdr:col>8</xdr:col>
      <xdr:colOff>1455825</xdr:colOff>
      <xdr:row>395</xdr:row>
      <xdr:rowOff>1427250</xdr:rowOff>
    </xdr:to>
    <xdr:pic>
      <xdr:nvPicPr>
        <xdr:cNvPr id="846" name="Имя " descr="Descr "/>
        <xdr:cNvPicPr>
          <a:picLocks noChangeAspect="1"/>
        </xdr:cNvPicPr>
      </xdr:nvPicPr>
      <xdr:blipFill>
        <a:blip xmlns:r="http://schemas.openxmlformats.org/officeDocument/2006/relationships" r:embed="rId454"/>
        <a:stretch>
          <a:fillRect/>
        </a:stretch>
      </xdr:blipFill>
      <xdr:spPr>
        <a:xfrm>
          <a:off x="5991225" y="41014650"/>
          <a:ext cx="1332000" cy="1332000"/>
        </a:xfrm>
        <a:prstGeom prst="rect">
          <a:avLst/>
        </a:prstGeom>
        <a:ln w="9525">
          <a:solidFill>
            <a:srgbClr val="000000"/>
          </a:solidFill>
          <a:prstDash val="solid"/>
        </a:ln>
      </xdr:spPr>
    </xdr:pic>
    <xdr:clientData/>
  </xdr:twoCellAnchor>
  <xdr:twoCellAnchor>
    <xdr:from>
      <xdr:col>8</xdr:col>
      <xdr:colOff>123825</xdr:colOff>
      <xdr:row>396</xdr:row>
      <xdr:rowOff>95250</xdr:rowOff>
    </xdr:from>
    <xdr:to>
      <xdr:col>8</xdr:col>
      <xdr:colOff>1455825</xdr:colOff>
      <xdr:row>396</xdr:row>
      <xdr:rowOff>1427250</xdr:rowOff>
    </xdr:to>
    <xdr:pic>
      <xdr:nvPicPr>
        <xdr:cNvPr id="847" name="Имя " descr="Descr "/>
        <xdr:cNvPicPr>
          <a:picLocks noChangeAspect="1"/>
        </xdr:cNvPicPr>
      </xdr:nvPicPr>
      <xdr:blipFill>
        <a:blip xmlns:r="http://schemas.openxmlformats.org/officeDocument/2006/relationships" r:embed="rId455"/>
        <a:stretch>
          <a:fillRect/>
        </a:stretch>
      </xdr:blipFill>
      <xdr:spPr>
        <a:xfrm>
          <a:off x="5991225" y="42614850"/>
          <a:ext cx="1332000" cy="1332000"/>
        </a:xfrm>
        <a:prstGeom prst="rect">
          <a:avLst/>
        </a:prstGeom>
        <a:ln w="9525">
          <a:solidFill>
            <a:srgbClr val="000000"/>
          </a:solidFill>
          <a:prstDash val="solid"/>
        </a:ln>
      </xdr:spPr>
    </xdr:pic>
    <xdr:clientData/>
  </xdr:twoCellAnchor>
  <xdr:twoCellAnchor>
    <xdr:from>
      <xdr:col>8</xdr:col>
      <xdr:colOff>123825</xdr:colOff>
      <xdr:row>404</xdr:row>
      <xdr:rowOff>95250</xdr:rowOff>
    </xdr:from>
    <xdr:to>
      <xdr:col>8</xdr:col>
      <xdr:colOff>1455825</xdr:colOff>
      <xdr:row>404</xdr:row>
      <xdr:rowOff>1427250</xdr:rowOff>
    </xdr:to>
    <xdr:pic>
      <xdr:nvPicPr>
        <xdr:cNvPr id="848" name="Имя " descr="Descr "/>
        <xdr:cNvPicPr>
          <a:picLocks noChangeAspect="1"/>
        </xdr:cNvPicPr>
      </xdr:nvPicPr>
      <xdr:blipFill>
        <a:blip xmlns:r="http://schemas.openxmlformats.org/officeDocument/2006/relationships" r:embed="rId456"/>
        <a:stretch>
          <a:fillRect/>
        </a:stretch>
      </xdr:blipFill>
      <xdr:spPr>
        <a:xfrm>
          <a:off x="5991225" y="44215050"/>
          <a:ext cx="1332000" cy="1332000"/>
        </a:xfrm>
        <a:prstGeom prst="rect">
          <a:avLst/>
        </a:prstGeom>
        <a:ln w="9525">
          <a:solidFill>
            <a:srgbClr val="000000"/>
          </a:solidFill>
          <a:prstDash val="solid"/>
        </a:ln>
      </xdr:spPr>
    </xdr:pic>
    <xdr:clientData/>
  </xdr:twoCellAnchor>
  <xdr:twoCellAnchor>
    <xdr:from>
      <xdr:col>8</xdr:col>
      <xdr:colOff>123825</xdr:colOff>
      <xdr:row>405</xdr:row>
      <xdr:rowOff>95250</xdr:rowOff>
    </xdr:from>
    <xdr:to>
      <xdr:col>8</xdr:col>
      <xdr:colOff>1455825</xdr:colOff>
      <xdr:row>405</xdr:row>
      <xdr:rowOff>1427250</xdr:rowOff>
    </xdr:to>
    <xdr:pic>
      <xdr:nvPicPr>
        <xdr:cNvPr id="849" name="Имя " descr="Descr "/>
        <xdr:cNvPicPr>
          <a:picLocks noChangeAspect="1"/>
        </xdr:cNvPicPr>
      </xdr:nvPicPr>
      <xdr:blipFill>
        <a:blip xmlns:r="http://schemas.openxmlformats.org/officeDocument/2006/relationships" r:embed="rId457"/>
        <a:stretch>
          <a:fillRect/>
        </a:stretch>
      </xdr:blipFill>
      <xdr:spPr>
        <a:xfrm>
          <a:off x="5991225" y="45815250"/>
          <a:ext cx="1332000" cy="1332000"/>
        </a:xfrm>
        <a:prstGeom prst="rect">
          <a:avLst/>
        </a:prstGeom>
        <a:ln w="9525">
          <a:solidFill>
            <a:srgbClr val="000000"/>
          </a:solidFill>
          <a:prstDash val="solid"/>
        </a:ln>
      </xdr:spPr>
    </xdr:pic>
    <xdr:clientData/>
  </xdr:twoCellAnchor>
  <xdr:twoCellAnchor>
    <xdr:from>
      <xdr:col>8</xdr:col>
      <xdr:colOff>123825</xdr:colOff>
      <xdr:row>421</xdr:row>
      <xdr:rowOff>95250</xdr:rowOff>
    </xdr:from>
    <xdr:to>
      <xdr:col>8</xdr:col>
      <xdr:colOff>1455825</xdr:colOff>
      <xdr:row>421</xdr:row>
      <xdr:rowOff>1427250</xdr:rowOff>
    </xdr:to>
    <xdr:pic>
      <xdr:nvPicPr>
        <xdr:cNvPr id="850" name="Имя " descr="Descr "/>
        <xdr:cNvPicPr>
          <a:picLocks noChangeAspect="1"/>
        </xdr:cNvPicPr>
      </xdr:nvPicPr>
      <xdr:blipFill>
        <a:blip xmlns:r="http://schemas.openxmlformats.org/officeDocument/2006/relationships" r:embed="rId458"/>
        <a:stretch>
          <a:fillRect/>
        </a:stretch>
      </xdr:blipFill>
      <xdr:spPr>
        <a:xfrm>
          <a:off x="5991225" y="47415450"/>
          <a:ext cx="1332000" cy="1332000"/>
        </a:xfrm>
        <a:prstGeom prst="rect">
          <a:avLst/>
        </a:prstGeom>
        <a:ln w="9525">
          <a:solidFill>
            <a:srgbClr val="000000"/>
          </a:solidFill>
          <a:prstDash val="solid"/>
        </a:ln>
      </xdr:spPr>
    </xdr:pic>
    <xdr:clientData/>
  </xdr:twoCellAnchor>
  <xdr:twoCellAnchor>
    <xdr:from>
      <xdr:col>8</xdr:col>
      <xdr:colOff>123825</xdr:colOff>
      <xdr:row>454</xdr:row>
      <xdr:rowOff>95250</xdr:rowOff>
    </xdr:from>
    <xdr:to>
      <xdr:col>8</xdr:col>
      <xdr:colOff>1455825</xdr:colOff>
      <xdr:row>454</xdr:row>
      <xdr:rowOff>1427250</xdr:rowOff>
    </xdr:to>
    <xdr:pic>
      <xdr:nvPicPr>
        <xdr:cNvPr id="851" name="Имя " descr="Descr "/>
        <xdr:cNvPicPr>
          <a:picLocks noChangeAspect="1"/>
        </xdr:cNvPicPr>
      </xdr:nvPicPr>
      <xdr:blipFill>
        <a:blip xmlns:r="http://schemas.openxmlformats.org/officeDocument/2006/relationships" r:embed="rId459"/>
        <a:stretch>
          <a:fillRect/>
        </a:stretch>
      </xdr:blipFill>
      <xdr:spPr>
        <a:xfrm>
          <a:off x="5991225" y="49015650"/>
          <a:ext cx="1332000" cy="1332000"/>
        </a:xfrm>
        <a:prstGeom prst="rect">
          <a:avLst/>
        </a:prstGeom>
        <a:ln w="9525">
          <a:solidFill>
            <a:srgbClr val="000000"/>
          </a:solidFill>
          <a:prstDash val="solid"/>
        </a:ln>
      </xdr:spPr>
    </xdr:pic>
    <xdr:clientData/>
  </xdr:twoCellAnchor>
  <xdr:twoCellAnchor>
    <xdr:from>
      <xdr:col>8</xdr:col>
      <xdr:colOff>123825</xdr:colOff>
      <xdr:row>458</xdr:row>
      <xdr:rowOff>95250</xdr:rowOff>
    </xdr:from>
    <xdr:to>
      <xdr:col>8</xdr:col>
      <xdr:colOff>1455825</xdr:colOff>
      <xdr:row>458</xdr:row>
      <xdr:rowOff>1427250</xdr:rowOff>
    </xdr:to>
    <xdr:pic>
      <xdr:nvPicPr>
        <xdr:cNvPr id="852" name="Имя " descr="Descr "/>
        <xdr:cNvPicPr>
          <a:picLocks noChangeAspect="1"/>
        </xdr:cNvPicPr>
      </xdr:nvPicPr>
      <xdr:blipFill>
        <a:blip xmlns:r="http://schemas.openxmlformats.org/officeDocument/2006/relationships" r:embed="rId460"/>
        <a:stretch>
          <a:fillRect/>
        </a:stretch>
      </xdr:blipFill>
      <xdr:spPr>
        <a:xfrm>
          <a:off x="5991225" y="50615850"/>
          <a:ext cx="1332000" cy="1332000"/>
        </a:xfrm>
        <a:prstGeom prst="rect">
          <a:avLst/>
        </a:prstGeom>
        <a:ln w="9525">
          <a:solidFill>
            <a:srgbClr val="000000"/>
          </a:solidFill>
          <a:prstDash val="solid"/>
        </a:ln>
      </xdr:spPr>
    </xdr:pic>
    <xdr:clientData/>
  </xdr:twoCellAnchor>
  <xdr:twoCellAnchor>
    <xdr:from>
      <xdr:col>8</xdr:col>
      <xdr:colOff>123825</xdr:colOff>
      <xdr:row>465</xdr:row>
      <xdr:rowOff>95250</xdr:rowOff>
    </xdr:from>
    <xdr:to>
      <xdr:col>8</xdr:col>
      <xdr:colOff>1455825</xdr:colOff>
      <xdr:row>465</xdr:row>
      <xdr:rowOff>1427250</xdr:rowOff>
    </xdr:to>
    <xdr:pic>
      <xdr:nvPicPr>
        <xdr:cNvPr id="853" name="Имя " descr="Descr "/>
        <xdr:cNvPicPr>
          <a:picLocks noChangeAspect="1"/>
        </xdr:cNvPicPr>
      </xdr:nvPicPr>
      <xdr:blipFill>
        <a:blip xmlns:r="http://schemas.openxmlformats.org/officeDocument/2006/relationships" r:embed="rId461"/>
        <a:stretch>
          <a:fillRect/>
        </a:stretch>
      </xdr:blipFill>
      <xdr:spPr>
        <a:xfrm>
          <a:off x="5991225" y="52216050"/>
          <a:ext cx="1332000" cy="1332000"/>
        </a:xfrm>
        <a:prstGeom prst="rect">
          <a:avLst/>
        </a:prstGeom>
        <a:ln w="9525">
          <a:solidFill>
            <a:srgbClr val="000000"/>
          </a:solidFill>
          <a:prstDash val="solid"/>
        </a:ln>
      </xdr:spPr>
    </xdr:pic>
    <xdr:clientData/>
  </xdr:twoCellAnchor>
  <xdr:twoCellAnchor>
    <xdr:from>
      <xdr:col>8</xdr:col>
      <xdr:colOff>123825</xdr:colOff>
      <xdr:row>468</xdr:row>
      <xdr:rowOff>95250</xdr:rowOff>
    </xdr:from>
    <xdr:to>
      <xdr:col>8</xdr:col>
      <xdr:colOff>1455825</xdr:colOff>
      <xdr:row>468</xdr:row>
      <xdr:rowOff>1427250</xdr:rowOff>
    </xdr:to>
    <xdr:pic>
      <xdr:nvPicPr>
        <xdr:cNvPr id="854" name="Имя " descr="Descr "/>
        <xdr:cNvPicPr>
          <a:picLocks noChangeAspect="1"/>
        </xdr:cNvPicPr>
      </xdr:nvPicPr>
      <xdr:blipFill>
        <a:blip xmlns:r="http://schemas.openxmlformats.org/officeDocument/2006/relationships" r:embed="rId462"/>
        <a:stretch>
          <a:fillRect/>
        </a:stretch>
      </xdr:blipFill>
      <xdr:spPr>
        <a:xfrm>
          <a:off x="5991225" y="53816250"/>
          <a:ext cx="1332000" cy="1332000"/>
        </a:xfrm>
        <a:prstGeom prst="rect">
          <a:avLst/>
        </a:prstGeom>
        <a:ln w="9525">
          <a:solidFill>
            <a:srgbClr val="000000"/>
          </a:solidFill>
          <a:prstDash val="solid"/>
        </a:ln>
      </xdr:spPr>
    </xdr:pic>
    <xdr:clientData/>
  </xdr:twoCellAnchor>
  <xdr:twoCellAnchor>
    <xdr:from>
      <xdr:col>8</xdr:col>
      <xdr:colOff>123825</xdr:colOff>
      <xdr:row>477</xdr:row>
      <xdr:rowOff>95250</xdr:rowOff>
    </xdr:from>
    <xdr:to>
      <xdr:col>8</xdr:col>
      <xdr:colOff>1455825</xdr:colOff>
      <xdr:row>477</xdr:row>
      <xdr:rowOff>1427250</xdr:rowOff>
    </xdr:to>
    <xdr:pic>
      <xdr:nvPicPr>
        <xdr:cNvPr id="855" name="Имя " descr="Descr "/>
        <xdr:cNvPicPr>
          <a:picLocks noChangeAspect="1"/>
        </xdr:cNvPicPr>
      </xdr:nvPicPr>
      <xdr:blipFill>
        <a:blip xmlns:r="http://schemas.openxmlformats.org/officeDocument/2006/relationships" r:embed="rId463"/>
        <a:stretch>
          <a:fillRect/>
        </a:stretch>
      </xdr:blipFill>
      <xdr:spPr>
        <a:xfrm>
          <a:off x="5991225" y="55416450"/>
          <a:ext cx="1332000" cy="1332000"/>
        </a:xfrm>
        <a:prstGeom prst="rect">
          <a:avLst/>
        </a:prstGeom>
        <a:ln w="9525">
          <a:solidFill>
            <a:srgbClr val="000000"/>
          </a:solidFill>
          <a:prstDash val="solid"/>
        </a:ln>
      </xdr:spPr>
    </xdr:pic>
    <xdr:clientData/>
  </xdr:twoCellAnchor>
  <xdr:twoCellAnchor>
    <xdr:from>
      <xdr:col>8</xdr:col>
      <xdr:colOff>123825</xdr:colOff>
      <xdr:row>479</xdr:row>
      <xdr:rowOff>95250</xdr:rowOff>
    </xdr:from>
    <xdr:to>
      <xdr:col>8</xdr:col>
      <xdr:colOff>1455825</xdr:colOff>
      <xdr:row>479</xdr:row>
      <xdr:rowOff>1427250</xdr:rowOff>
    </xdr:to>
    <xdr:pic>
      <xdr:nvPicPr>
        <xdr:cNvPr id="856" name="Имя " descr="Descr "/>
        <xdr:cNvPicPr>
          <a:picLocks noChangeAspect="1"/>
        </xdr:cNvPicPr>
      </xdr:nvPicPr>
      <xdr:blipFill>
        <a:blip xmlns:r="http://schemas.openxmlformats.org/officeDocument/2006/relationships" r:embed="rId464"/>
        <a:stretch>
          <a:fillRect/>
        </a:stretch>
      </xdr:blipFill>
      <xdr:spPr>
        <a:xfrm>
          <a:off x="5991225" y="57016650"/>
          <a:ext cx="1332000" cy="1332000"/>
        </a:xfrm>
        <a:prstGeom prst="rect">
          <a:avLst/>
        </a:prstGeom>
        <a:ln w="9525">
          <a:solidFill>
            <a:srgbClr val="000000"/>
          </a:solid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0</xdr:colOff>
      <xdr:row>65</xdr:row>
      <xdr:rowOff>9525</xdr:rowOff>
    </xdr:from>
    <xdr:to>
      <xdr:col>16</xdr:col>
      <xdr:colOff>466725</xdr:colOff>
      <xdr:row>89</xdr:row>
      <xdr:rowOff>66675</xdr:rowOff>
    </xdr:to>
    <xdr:grpSp>
      <xdr:nvGrpSpPr>
        <xdr:cNvPr id="2049" name="Group 1"/>
        <xdr:cNvGrpSpPr>
          <a:grpSpLocks/>
        </xdr:cNvGrpSpPr>
      </xdr:nvGrpSpPr>
      <xdr:grpSpPr bwMode="auto">
        <a:xfrm>
          <a:off x="104775" y="11734800"/>
          <a:ext cx="9182100" cy="4781550"/>
          <a:chOff x="15" y="1244"/>
          <a:chExt cx="957" cy="492"/>
        </a:xfrm>
      </xdr:grpSpPr>
      <xdr:pic>
        <xdr:nvPicPr>
          <xdr:cNvPr id="2078"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5" y="1244"/>
            <a:ext cx="957" cy="492"/>
          </a:xfrm>
          <a:prstGeom prst="rect">
            <a:avLst/>
          </a:prstGeom>
          <a:noFill/>
          <a:ln w="1">
            <a:noFill/>
            <a:miter lim="800000"/>
            <a:headEnd/>
            <a:tailEnd/>
          </a:ln>
        </xdr:spPr>
      </xdr:pic>
      <xdr:sp macro="" textlink="">
        <xdr:nvSpPr>
          <xdr:cNvPr id="2079" name="Oval 3"/>
          <xdr:cNvSpPr>
            <a:spLocks noChangeArrowheads="1"/>
          </xdr:cNvSpPr>
        </xdr:nvSpPr>
        <xdr:spPr bwMode="auto">
          <a:xfrm>
            <a:off x="585" y="1278"/>
            <a:ext cx="366" cy="209"/>
          </a:xfrm>
          <a:prstGeom prst="ellipse">
            <a:avLst/>
          </a:prstGeom>
          <a:noFill/>
          <a:ln w="28575">
            <a:solidFill>
              <a:srgbClr val="FF0000"/>
            </a:solidFill>
            <a:round/>
            <a:headEnd/>
            <a:tailEnd/>
          </a:ln>
        </xdr:spPr>
      </xdr:sp>
    </xdr:grpSp>
    <xdr:clientData/>
  </xdr:twoCellAnchor>
  <xdr:twoCellAnchor editAs="absolute">
    <xdr:from>
      <xdr:col>1</xdr:col>
      <xdr:colOff>0</xdr:colOff>
      <xdr:row>92</xdr:row>
      <xdr:rowOff>38100</xdr:rowOff>
    </xdr:from>
    <xdr:to>
      <xdr:col>16</xdr:col>
      <xdr:colOff>447675</xdr:colOff>
      <xdr:row>134</xdr:row>
      <xdr:rowOff>19050</xdr:rowOff>
    </xdr:to>
    <xdr:grpSp>
      <xdr:nvGrpSpPr>
        <xdr:cNvPr id="2050" name="Group 4"/>
        <xdr:cNvGrpSpPr>
          <a:grpSpLocks/>
        </xdr:cNvGrpSpPr>
      </xdr:nvGrpSpPr>
      <xdr:grpSpPr bwMode="auto">
        <a:xfrm>
          <a:off x="104775" y="17116425"/>
          <a:ext cx="9163050" cy="7305675"/>
          <a:chOff x="15" y="1805"/>
          <a:chExt cx="957" cy="733"/>
        </a:xfrm>
      </xdr:grpSpPr>
      <xdr:pic>
        <xdr:nvPicPr>
          <xdr:cNvPr id="2075" name="Picture 5"/>
          <xdr:cNvPicPr>
            <a:picLocks noChangeAspect="1" noChangeArrowheads="1"/>
          </xdr:cNvPicPr>
        </xdr:nvPicPr>
        <xdr:blipFill>
          <a:blip xmlns:r="http://schemas.openxmlformats.org/officeDocument/2006/relationships" r:embed="rId2" cstate="print"/>
          <a:srcRect/>
          <a:stretch>
            <a:fillRect/>
          </a:stretch>
        </xdr:blipFill>
        <xdr:spPr bwMode="auto">
          <a:xfrm>
            <a:off x="15" y="1805"/>
            <a:ext cx="957" cy="733"/>
          </a:xfrm>
          <a:prstGeom prst="rect">
            <a:avLst/>
          </a:prstGeom>
          <a:noFill/>
          <a:ln w="1">
            <a:noFill/>
            <a:miter lim="800000"/>
            <a:headEnd/>
            <a:tailEnd/>
          </a:ln>
        </xdr:spPr>
      </xdr:pic>
      <xdr:sp macro="" textlink="">
        <xdr:nvSpPr>
          <xdr:cNvPr id="2076" name="Rectangle 6"/>
          <xdr:cNvSpPr>
            <a:spLocks noChangeArrowheads="1"/>
          </xdr:cNvSpPr>
        </xdr:nvSpPr>
        <xdr:spPr bwMode="auto">
          <a:xfrm>
            <a:off x="747" y="1910"/>
            <a:ext cx="192" cy="43"/>
          </a:xfrm>
          <a:prstGeom prst="rect">
            <a:avLst/>
          </a:prstGeom>
          <a:noFill/>
          <a:ln w="38100">
            <a:solidFill>
              <a:srgbClr val="FF0000"/>
            </a:solidFill>
            <a:prstDash val="sysDot"/>
            <a:miter lim="800000"/>
            <a:headEnd/>
            <a:tailEnd/>
          </a:ln>
        </xdr:spPr>
      </xdr:sp>
      <xdr:sp macro="" textlink="">
        <xdr:nvSpPr>
          <xdr:cNvPr id="2077" name="Line 7"/>
          <xdr:cNvSpPr>
            <a:spLocks noChangeShapeType="1"/>
          </xdr:cNvSpPr>
        </xdr:nvSpPr>
        <xdr:spPr bwMode="auto">
          <a:xfrm>
            <a:off x="624" y="1888"/>
            <a:ext cx="125" cy="23"/>
          </a:xfrm>
          <a:prstGeom prst="line">
            <a:avLst/>
          </a:prstGeom>
          <a:noFill/>
          <a:ln w="19050">
            <a:solidFill>
              <a:srgbClr val="FF0000"/>
            </a:solidFill>
            <a:round/>
            <a:headEnd/>
            <a:tailEnd type="triangle" w="med" len="med"/>
          </a:ln>
        </xdr:spPr>
      </xdr:sp>
    </xdr:grpSp>
    <xdr:clientData/>
  </xdr:twoCellAnchor>
  <xdr:twoCellAnchor editAs="absolute">
    <xdr:from>
      <xdr:col>1</xdr:col>
      <xdr:colOff>0</xdr:colOff>
      <xdr:row>136</xdr:row>
      <xdr:rowOff>28575</xdr:rowOff>
    </xdr:from>
    <xdr:to>
      <xdr:col>16</xdr:col>
      <xdr:colOff>457200</xdr:colOff>
      <xdr:row>179</xdr:row>
      <xdr:rowOff>9525</xdr:rowOff>
    </xdr:to>
    <xdr:grpSp>
      <xdr:nvGrpSpPr>
        <xdr:cNvPr id="2051" name="Group 8"/>
        <xdr:cNvGrpSpPr>
          <a:grpSpLocks/>
        </xdr:cNvGrpSpPr>
      </xdr:nvGrpSpPr>
      <xdr:grpSpPr bwMode="auto">
        <a:xfrm>
          <a:off x="104775" y="24822150"/>
          <a:ext cx="9172575" cy="8696325"/>
          <a:chOff x="17" y="2602"/>
          <a:chExt cx="958" cy="898"/>
        </a:xfrm>
      </xdr:grpSpPr>
      <xdr:grpSp>
        <xdr:nvGrpSpPr>
          <xdr:cNvPr id="2068" name="Group 9"/>
          <xdr:cNvGrpSpPr>
            <a:grpSpLocks/>
          </xdr:cNvGrpSpPr>
        </xdr:nvGrpSpPr>
        <xdr:grpSpPr bwMode="auto">
          <a:xfrm>
            <a:off x="17" y="2602"/>
            <a:ext cx="958" cy="898"/>
            <a:chOff x="17" y="2602"/>
            <a:chExt cx="958" cy="898"/>
          </a:xfrm>
        </xdr:grpSpPr>
        <xdr:pic>
          <xdr:nvPicPr>
            <xdr:cNvPr id="2070" name="Picture 10"/>
            <xdr:cNvPicPr>
              <a:picLocks noChangeAspect="1" noChangeArrowheads="1"/>
            </xdr:cNvPicPr>
          </xdr:nvPicPr>
          <xdr:blipFill>
            <a:blip xmlns:r="http://schemas.openxmlformats.org/officeDocument/2006/relationships" r:embed="rId3" cstate="print"/>
            <a:srcRect/>
            <a:stretch>
              <a:fillRect/>
            </a:stretch>
          </xdr:blipFill>
          <xdr:spPr bwMode="auto">
            <a:xfrm>
              <a:off x="18" y="2602"/>
              <a:ext cx="957" cy="244"/>
            </a:xfrm>
            <a:prstGeom prst="rect">
              <a:avLst/>
            </a:prstGeom>
            <a:noFill/>
            <a:ln w="1">
              <a:noFill/>
              <a:miter lim="800000"/>
              <a:headEnd/>
              <a:tailEnd/>
            </a:ln>
          </xdr:spPr>
        </xdr:pic>
        <xdr:sp macro="" textlink="">
          <xdr:nvSpPr>
            <xdr:cNvPr id="2071" name="Rectangle 11"/>
            <xdr:cNvSpPr>
              <a:spLocks noChangeArrowheads="1"/>
            </xdr:cNvSpPr>
          </xdr:nvSpPr>
          <xdr:spPr bwMode="auto">
            <a:xfrm>
              <a:off x="754" y="2633"/>
              <a:ext cx="201" cy="44"/>
            </a:xfrm>
            <a:prstGeom prst="rect">
              <a:avLst/>
            </a:prstGeom>
            <a:noFill/>
            <a:ln w="19050">
              <a:solidFill>
                <a:srgbClr val="FF0000"/>
              </a:solidFill>
              <a:miter lim="800000"/>
              <a:headEnd/>
              <a:tailEnd/>
            </a:ln>
          </xdr:spPr>
        </xdr:sp>
        <xdr:sp macro="" textlink="">
          <xdr:nvSpPr>
            <xdr:cNvPr id="2072" name="Line 12"/>
            <xdr:cNvSpPr>
              <a:spLocks noChangeShapeType="1"/>
            </xdr:cNvSpPr>
          </xdr:nvSpPr>
          <xdr:spPr bwMode="auto">
            <a:xfrm>
              <a:off x="581" y="2636"/>
              <a:ext cx="170" cy="21"/>
            </a:xfrm>
            <a:prstGeom prst="line">
              <a:avLst/>
            </a:prstGeom>
            <a:noFill/>
            <a:ln w="12700">
              <a:solidFill>
                <a:srgbClr val="FF0000"/>
              </a:solidFill>
              <a:round/>
              <a:headEnd/>
              <a:tailEnd type="triangle" w="med" len="med"/>
            </a:ln>
          </xdr:spPr>
        </xdr:sp>
        <xdr:pic>
          <xdr:nvPicPr>
            <xdr:cNvPr id="2073" name="Picture 13"/>
            <xdr:cNvPicPr>
              <a:picLocks noChangeAspect="1" noChangeArrowheads="1"/>
            </xdr:cNvPicPr>
          </xdr:nvPicPr>
          <xdr:blipFill>
            <a:blip xmlns:r="http://schemas.openxmlformats.org/officeDocument/2006/relationships" r:embed="rId4" cstate="print"/>
            <a:srcRect/>
            <a:stretch>
              <a:fillRect/>
            </a:stretch>
          </xdr:blipFill>
          <xdr:spPr bwMode="auto">
            <a:xfrm>
              <a:off x="17" y="2888"/>
              <a:ext cx="957" cy="612"/>
            </a:xfrm>
            <a:prstGeom prst="rect">
              <a:avLst/>
            </a:prstGeom>
            <a:noFill/>
            <a:ln w="1">
              <a:noFill/>
              <a:miter lim="800000"/>
              <a:headEnd/>
              <a:tailEnd/>
            </a:ln>
          </xdr:spPr>
        </xdr:pic>
        <xdr:sp macro="" textlink="">
          <xdr:nvSpPr>
            <xdr:cNvPr id="2074" name="Line 14"/>
            <xdr:cNvSpPr>
              <a:spLocks noChangeShapeType="1"/>
            </xdr:cNvSpPr>
          </xdr:nvSpPr>
          <xdr:spPr bwMode="auto">
            <a:xfrm flipH="1">
              <a:off x="210" y="2678"/>
              <a:ext cx="636" cy="582"/>
            </a:xfrm>
            <a:prstGeom prst="line">
              <a:avLst/>
            </a:prstGeom>
            <a:noFill/>
            <a:ln w="9525">
              <a:solidFill>
                <a:srgbClr val="FF0000"/>
              </a:solidFill>
              <a:round/>
              <a:headEnd/>
              <a:tailEnd type="triangle" w="med" len="med"/>
            </a:ln>
          </xdr:spPr>
        </xdr:sp>
      </xdr:grpSp>
      <xdr:sp macro="" textlink="">
        <xdr:nvSpPr>
          <xdr:cNvPr id="2069" name="Rectangle 15"/>
          <xdr:cNvSpPr>
            <a:spLocks noChangeArrowheads="1"/>
          </xdr:cNvSpPr>
        </xdr:nvSpPr>
        <xdr:spPr bwMode="auto">
          <a:xfrm>
            <a:off x="27" y="3260"/>
            <a:ext cx="184" cy="167"/>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183</xdr:row>
      <xdr:rowOff>19050</xdr:rowOff>
    </xdr:from>
    <xdr:to>
      <xdr:col>16</xdr:col>
      <xdr:colOff>447675</xdr:colOff>
      <xdr:row>197</xdr:row>
      <xdr:rowOff>19050</xdr:rowOff>
    </xdr:to>
    <xdr:grpSp>
      <xdr:nvGrpSpPr>
        <xdr:cNvPr id="2052" name="Group 16"/>
        <xdr:cNvGrpSpPr>
          <a:grpSpLocks/>
        </xdr:cNvGrpSpPr>
      </xdr:nvGrpSpPr>
      <xdr:grpSpPr bwMode="auto">
        <a:xfrm>
          <a:off x="104775" y="34375725"/>
          <a:ext cx="9163050" cy="2714625"/>
          <a:chOff x="15" y="3589"/>
          <a:chExt cx="819" cy="235"/>
        </a:xfrm>
      </xdr:grpSpPr>
      <xdr:pic>
        <xdr:nvPicPr>
          <xdr:cNvPr id="2066" name="Picture 17"/>
          <xdr:cNvPicPr>
            <a:picLocks noChangeAspect="1" noChangeArrowheads="1"/>
          </xdr:cNvPicPr>
        </xdr:nvPicPr>
        <xdr:blipFill>
          <a:blip xmlns:r="http://schemas.openxmlformats.org/officeDocument/2006/relationships" r:embed="rId5" cstate="print"/>
          <a:srcRect/>
          <a:stretch>
            <a:fillRect/>
          </a:stretch>
        </xdr:blipFill>
        <xdr:spPr bwMode="auto">
          <a:xfrm>
            <a:off x="15" y="3589"/>
            <a:ext cx="819" cy="235"/>
          </a:xfrm>
          <a:prstGeom prst="rect">
            <a:avLst/>
          </a:prstGeom>
          <a:noFill/>
          <a:ln w="1">
            <a:noFill/>
            <a:miter lim="800000"/>
            <a:headEnd/>
            <a:tailEnd/>
          </a:ln>
        </xdr:spPr>
      </xdr:pic>
      <xdr:sp macro="" textlink="">
        <xdr:nvSpPr>
          <xdr:cNvPr id="2067" name="Rectangle 18"/>
          <xdr:cNvSpPr>
            <a:spLocks noChangeArrowheads="1"/>
          </xdr:cNvSpPr>
        </xdr:nvSpPr>
        <xdr:spPr bwMode="auto">
          <a:xfrm>
            <a:off x="491" y="3668"/>
            <a:ext cx="244" cy="46"/>
          </a:xfrm>
          <a:prstGeom prst="rect">
            <a:avLst/>
          </a:prstGeom>
          <a:noFill/>
          <a:ln w="28575">
            <a:solidFill>
              <a:srgbClr val="FF0000"/>
            </a:solidFill>
            <a:miter lim="800000"/>
            <a:headEnd/>
            <a:tailEnd/>
          </a:ln>
        </xdr:spPr>
      </xdr:sp>
    </xdr:grpSp>
    <xdr:clientData/>
  </xdr:twoCellAnchor>
  <xdr:twoCellAnchor editAs="absolute">
    <xdr:from>
      <xdr:col>1</xdr:col>
      <xdr:colOff>0</xdr:colOff>
      <xdr:row>201</xdr:row>
      <xdr:rowOff>19050</xdr:rowOff>
    </xdr:from>
    <xdr:to>
      <xdr:col>16</xdr:col>
      <xdr:colOff>447675</xdr:colOff>
      <xdr:row>222</xdr:row>
      <xdr:rowOff>19050</xdr:rowOff>
    </xdr:to>
    <xdr:grpSp>
      <xdr:nvGrpSpPr>
        <xdr:cNvPr id="2053" name="Group 19"/>
        <xdr:cNvGrpSpPr>
          <a:grpSpLocks/>
        </xdr:cNvGrpSpPr>
      </xdr:nvGrpSpPr>
      <xdr:grpSpPr bwMode="auto">
        <a:xfrm>
          <a:off x="104775" y="37957125"/>
          <a:ext cx="9163050" cy="3295650"/>
          <a:chOff x="11" y="3966"/>
          <a:chExt cx="960" cy="341"/>
        </a:xfrm>
      </xdr:grpSpPr>
      <xdr:pic>
        <xdr:nvPicPr>
          <xdr:cNvPr id="2064" name="Picture 20"/>
          <xdr:cNvPicPr>
            <a:picLocks noChangeAspect="1" noChangeArrowheads="1"/>
          </xdr:cNvPicPr>
        </xdr:nvPicPr>
        <xdr:blipFill>
          <a:blip xmlns:r="http://schemas.openxmlformats.org/officeDocument/2006/relationships" r:embed="rId6" cstate="print"/>
          <a:srcRect/>
          <a:stretch>
            <a:fillRect/>
          </a:stretch>
        </xdr:blipFill>
        <xdr:spPr bwMode="auto">
          <a:xfrm>
            <a:off x="11" y="3966"/>
            <a:ext cx="960" cy="341"/>
          </a:xfrm>
          <a:prstGeom prst="rect">
            <a:avLst/>
          </a:prstGeom>
          <a:noFill/>
          <a:ln w="1">
            <a:noFill/>
            <a:miter lim="800000"/>
            <a:headEnd/>
            <a:tailEnd/>
          </a:ln>
        </xdr:spPr>
      </xdr:pic>
      <xdr:sp macro="" textlink="">
        <xdr:nvSpPr>
          <xdr:cNvPr id="2065" name="Rectangle 21"/>
          <xdr:cNvSpPr>
            <a:spLocks noChangeArrowheads="1"/>
          </xdr:cNvSpPr>
        </xdr:nvSpPr>
        <xdr:spPr bwMode="auto">
          <a:xfrm>
            <a:off x="28" y="4057"/>
            <a:ext cx="935" cy="89"/>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228</xdr:row>
      <xdr:rowOff>19050</xdr:rowOff>
    </xdr:from>
    <xdr:to>
      <xdr:col>16</xdr:col>
      <xdr:colOff>457200</xdr:colOff>
      <xdr:row>285</xdr:row>
      <xdr:rowOff>0</xdr:rowOff>
    </xdr:to>
    <xdr:grpSp>
      <xdr:nvGrpSpPr>
        <xdr:cNvPr id="2054" name="Group 28"/>
        <xdr:cNvGrpSpPr>
          <a:grpSpLocks/>
        </xdr:cNvGrpSpPr>
      </xdr:nvGrpSpPr>
      <xdr:grpSpPr bwMode="auto">
        <a:xfrm>
          <a:off x="104775" y="42557700"/>
          <a:ext cx="9172575" cy="11077575"/>
          <a:chOff x="16" y="4471"/>
          <a:chExt cx="954" cy="1153"/>
        </a:xfrm>
      </xdr:grpSpPr>
      <xdr:pic>
        <xdr:nvPicPr>
          <xdr:cNvPr id="2062" name="Picture 29"/>
          <xdr:cNvPicPr>
            <a:picLocks noChangeAspect="1" noChangeArrowheads="1"/>
          </xdr:cNvPicPr>
        </xdr:nvPicPr>
        <xdr:blipFill>
          <a:blip xmlns:r="http://schemas.openxmlformats.org/officeDocument/2006/relationships" r:embed="rId7" cstate="print"/>
          <a:srcRect/>
          <a:stretch>
            <a:fillRect/>
          </a:stretch>
        </xdr:blipFill>
        <xdr:spPr bwMode="auto">
          <a:xfrm>
            <a:off x="16" y="4471"/>
            <a:ext cx="954" cy="1153"/>
          </a:xfrm>
          <a:prstGeom prst="rect">
            <a:avLst/>
          </a:prstGeom>
          <a:noFill/>
          <a:ln w="1">
            <a:noFill/>
            <a:miter lim="800000"/>
            <a:headEnd/>
            <a:tailEnd/>
          </a:ln>
        </xdr:spPr>
      </xdr:pic>
      <xdr:sp macro="" textlink="">
        <xdr:nvSpPr>
          <xdr:cNvPr id="2063" name="Rectangle 30"/>
          <xdr:cNvSpPr>
            <a:spLocks noChangeArrowheads="1"/>
          </xdr:cNvSpPr>
        </xdr:nvSpPr>
        <xdr:spPr bwMode="auto">
          <a:xfrm>
            <a:off x="583" y="4575"/>
            <a:ext cx="287" cy="39"/>
          </a:xfrm>
          <a:prstGeom prst="rect">
            <a:avLst/>
          </a:prstGeom>
          <a:noFill/>
          <a:ln w="28575">
            <a:solidFill>
              <a:srgbClr val="FF0000"/>
            </a:solidFill>
            <a:miter lim="800000"/>
            <a:headEnd/>
            <a:tailEnd/>
          </a:ln>
        </xdr:spPr>
      </xdr:sp>
    </xdr:grpSp>
    <xdr:clientData/>
  </xdr:twoCellAnchor>
  <xdr:twoCellAnchor editAs="absolute">
    <xdr:from>
      <xdr:col>1</xdr:col>
      <xdr:colOff>0</xdr:colOff>
      <xdr:row>287</xdr:row>
      <xdr:rowOff>28575</xdr:rowOff>
    </xdr:from>
    <xdr:to>
      <xdr:col>16</xdr:col>
      <xdr:colOff>438150</xdr:colOff>
      <xdr:row>337</xdr:row>
      <xdr:rowOff>28575</xdr:rowOff>
    </xdr:to>
    <xdr:grpSp>
      <xdr:nvGrpSpPr>
        <xdr:cNvPr id="2055" name="Group 31"/>
        <xdr:cNvGrpSpPr>
          <a:grpSpLocks/>
        </xdr:cNvGrpSpPr>
      </xdr:nvGrpSpPr>
      <xdr:grpSpPr bwMode="auto">
        <a:xfrm>
          <a:off x="104775" y="54054375"/>
          <a:ext cx="9153525" cy="8696325"/>
          <a:chOff x="17" y="5664"/>
          <a:chExt cx="956" cy="906"/>
        </a:xfrm>
      </xdr:grpSpPr>
      <xdr:pic>
        <xdr:nvPicPr>
          <xdr:cNvPr id="2060" name="Picture 32"/>
          <xdr:cNvPicPr>
            <a:picLocks noChangeAspect="1" noChangeArrowheads="1"/>
          </xdr:cNvPicPr>
        </xdr:nvPicPr>
        <xdr:blipFill>
          <a:blip xmlns:r="http://schemas.openxmlformats.org/officeDocument/2006/relationships" r:embed="rId8" cstate="print"/>
          <a:srcRect b="2"/>
          <a:stretch>
            <a:fillRect/>
          </a:stretch>
        </xdr:blipFill>
        <xdr:spPr bwMode="auto">
          <a:xfrm>
            <a:off x="17" y="5664"/>
            <a:ext cx="956" cy="906"/>
          </a:xfrm>
          <a:prstGeom prst="rect">
            <a:avLst/>
          </a:prstGeom>
          <a:noFill/>
          <a:ln w="1">
            <a:noFill/>
            <a:miter lim="800000"/>
            <a:headEnd/>
            <a:tailEnd/>
          </a:ln>
        </xdr:spPr>
      </xdr:pic>
      <xdr:sp macro="" textlink="">
        <xdr:nvSpPr>
          <xdr:cNvPr id="2061" name="Oval 33"/>
          <xdr:cNvSpPr>
            <a:spLocks noChangeArrowheads="1"/>
          </xdr:cNvSpPr>
        </xdr:nvSpPr>
        <xdr:spPr bwMode="auto">
          <a:xfrm>
            <a:off x="410" y="6072"/>
            <a:ext cx="474" cy="172"/>
          </a:xfrm>
          <a:prstGeom prst="ellipse">
            <a:avLst/>
          </a:prstGeom>
          <a:noFill/>
          <a:ln w="28575">
            <a:solidFill>
              <a:srgbClr val="FF0000"/>
            </a:solidFill>
            <a:prstDash val="dash"/>
            <a:round/>
            <a:headEnd/>
            <a:tailEnd/>
          </a:ln>
        </xdr:spPr>
      </xdr:sp>
    </xdr:grpSp>
    <xdr:clientData/>
  </xdr:twoCellAnchor>
  <xdr:twoCellAnchor editAs="absolute">
    <xdr:from>
      <xdr:col>1</xdr:col>
      <xdr:colOff>9525</xdr:colOff>
      <xdr:row>341</xdr:row>
      <xdr:rowOff>19050</xdr:rowOff>
    </xdr:from>
    <xdr:to>
      <xdr:col>16</xdr:col>
      <xdr:colOff>438150</xdr:colOff>
      <xdr:row>387</xdr:row>
      <xdr:rowOff>9525</xdr:rowOff>
    </xdr:to>
    <xdr:grpSp>
      <xdr:nvGrpSpPr>
        <xdr:cNvPr id="2056" name="Group 34"/>
        <xdr:cNvGrpSpPr>
          <a:grpSpLocks/>
        </xdr:cNvGrpSpPr>
      </xdr:nvGrpSpPr>
      <xdr:grpSpPr bwMode="auto">
        <a:xfrm>
          <a:off x="114300" y="63588900"/>
          <a:ext cx="9144000" cy="7381875"/>
          <a:chOff x="15" y="6658"/>
          <a:chExt cx="958" cy="773"/>
        </a:xfrm>
      </xdr:grpSpPr>
      <xdr:pic>
        <xdr:nvPicPr>
          <xdr:cNvPr id="2057" name="Picture 35"/>
          <xdr:cNvPicPr>
            <a:picLocks noChangeAspect="1" noChangeArrowheads="1"/>
          </xdr:cNvPicPr>
        </xdr:nvPicPr>
        <xdr:blipFill>
          <a:blip xmlns:r="http://schemas.openxmlformats.org/officeDocument/2006/relationships" r:embed="rId9" cstate="print"/>
          <a:srcRect r="2"/>
          <a:stretch>
            <a:fillRect/>
          </a:stretch>
        </xdr:blipFill>
        <xdr:spPr bwMode="auto">
          <a:xfrm>
            <a:off x="17" y="6658"/>
            <a:ext cx="956" cy="773"/>
          </a:xfrm>
          <a:prstGeom prst="rect">
            <a:avLst/>
          </a:prstGeom>
          <a:noFill/>
          <a:ln w="19050">
            <a:solidFill>
              <a:srgbClr val="FFFFFF"/>
            </a:solidFill>
            <a:prstDash val="lgDash"/>
            <a:miter lim="800000"/>
            <a:headEnd/>
            <a:tailEnd/>
          </a:ln>
        </xdr:spPr>
      </xdr:pic>
      <xdr:sp macro="" textlink="">
        <xdr:nvSpPr>
          <xdr:cNvPr id="2058" name="Rectangle 36"/>
          <xdr:cNvSpPr>
            <a:spLocks noChangeArrowheads="1"/>
          </xdr:cNvSpPr>
        </xdr:nvSpPr>
        <xdr:spPr bwMode="auto">
          <a:xfrm>
            <a:off x="15" y="6917"/>
            <a:ext cx="26" cy="172"/>
          </a:xfrm>
          <a:prstGeom prst="rect">
            <a:avLst/>
          </a:prstGeom>
          <a:noFill/>
          <a:ln w="28575">
            <a:solidFill>
              <a:srgbClr val="0000FF"/>
            </a:solidFill>
            <a:prstDash val="lgDash"/>
            <a:miter lim="800000"/>
            <a:headEnd/>
            <a:tailEnd/>
          </a:ln>
        </xdr:spPr>
      </xdr:sp>
      <xdr:sp macro="" textlink="">
        <xdr:nvSpPr>
          <xdr:cNvPr id="2059" name="Rectangle 37"/>
          <xdr:cNvSpPr>
            <a:spLocks noChangeArrowheads="1"/>
          </xdr:cNvSpPr>
        </xdr:nvSpPr>
        <xdr:spPr bwMode="auto">
          <a:xfrm>
            <a:off x="30" y="6901"/>
            <a:ext cx="934" cy="163"/>
          </a:xfrm>
          <a:prstGeom prst="rect">
            <a:avLst/>
          </a:prstGeom>
          <a:noFill/>
          <a:ln w="19050">
            <a:solidFill>
              <a:srgbClr val="FF0000"/>
            </a:solidFill>
            <a:miter lim="800000"/>
            <a:headEnd/>
            <a:tailEnd/>
          </a:ln>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hotoserv\Managers\&#1052;&#1086;&#1080;%20&#1076;&#1086;&#1082;&#1091;&#1084;&#1077;&#1085;&#1090;&#1099;\&#1053;&#1086;&#1074;&#1080;&#1085;&#1082;&#1080;%20&#1080;&#1079;%20&#1087;&#1088;&#1072;&#1081;&#1089;&#1072;\2019%20&#1075;&#1086;&#1076;\01_&#1071;&#1085;&#1074;&#1072;&#1088;&#1100;\Users\Sirenko.AS\AppData\Local\Temp\notes256C9A\&#1055;&#1088;&#1072;&#1081;&#1089;&#1083;&#1080;&#1089;&#1090;%20&#1055;&#1088;&#1072;&#1081;&#1089;%20&#1086;&#1090;%2009%20&#1089;&#1077;&#1085;&#1090;&#1103;&#1073;&#1088;&#1103;%202016%20&#1075;%2011-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айс-лист"/>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cdn.eksmo.ru/v2/ASE000000000899521/COVER/cover1.jpg" TargetMode="External"/><Relationship Id="rId117" Type="http://schemas.openxmlformats.org/officeDocument/2006/relationships/hyperlink" Target="http://cdn.eksmo.ru/v2/ASE000000000873588/COVER/cover1.jpg" TargetMode="External"/><Relationship Id="rId21" Type="http://schemas.openxmlformats.org/officeDocument/2006/relationships/hyperlink" Target="http://cdn.eksmo.ru/v2/ASE000000000846473/COVER/cover1.jpg" TargetMode="External"/><Relationship Id="rId42" Type="http://schemas.openxmlformats.org/officeDocument/2006/relationships/hyperlink" Target="http://cdn.eksmo.ru/v2/ASE000000000875367/COVER/cover1.jpg" TargetMode="External"/><Relationship Id="rId47" Type="http://schemas.openxmlformats.org/officeDocument/2006/relationships/hyperlink" Target="http://cdn.eksmo.ru/v2/ASE000000000899857/COVER/cover1.jpg" TargetMode="External"/><Relationship Id="rId63" Type="http://schemas.openxmlformats.org/officeDocument/2006/relationships/hyperlink" Target="http://cdn.eksmo.ru/v2/ASE000000000898200/COVER/cover1.jpg" TargetMode="External"/><Relationship Id="rId68" Type="http://schemas.openxmlformats.org/officeDocument/2006/relationships/hyperlink" Target="http://cdn.eksmo.ru/v2/ASE000000000725492/COVER/cover1.jpg" TargetMode="External"/><Relationship Id="rId84" Type="http://schemas.openxmlformats.org/officeDocument/2006/relationships/hyperlink" Target="http://cdn.eksmo.ru/v2/ASE000000000896865/COVER/cover1.jpg" TargetMode="External"/><Relationship Id="rId89" Type="http://schemas.openxmlformats.org/officeDocument/2006/relationships/hyperlink" Target="http://cdn.eksmo.ru/v2/ASE000000000897071/COVER/cover1.jpg" TargetMode="External"/><Relationship Id="rId112" Type="http://schemas.openxmlformats.org/officeDocument/2006/relationships/hyperlink" Target="http://cdn.eksmo.ru/v2/ASE000000000903232/COVER/cover1.jpg" TargetMode="External"/><Relationship Id="rId133" Type="http://schemas.openxmlformats.org/officeDocument/2006/relationships/hyperlink" Target="http://cdn.eksmo.ru/v2/ASE000000000899994/COVER/cover1.jpg" TargetMode="External"/><Relationship Id="rId138" Type="http://schemas.openxmlformats.org/officeDocument/2006/relationships/hyperlink" Target="http://cdn.eksmo.ru/v2/ASE000000000898415/COVER/cover1.jpg" TargetMode="External"/><Relationship Id="rId154" Type="http://schemas.openxmlformats.org/officeDocument/2006/relationships/hyperlink" Target="http://cdn.eksmo.ru/v2/ASE000000000901803/COVER/cover1.jpg" TargetMode="External"/><Relationship Id="rId159" Type="http://schemas.openxmlformats.org/officeDocument/2006/relationships/hyperlink" Target="http://cdn.eksmo.ru/v2/ASE000000000898917/COVER/cover1.jpg" TargetMode="External"/><Relationship Id="rId175" Type="http://schemas.openxmlformats.org/officeDocument/2006/relationships/hyperlink" Target="http://cdn.eksmo.ru/v2/ASE000000000877651/COVER/cover1.jpg" TargetMode="External"/><Relationship Id="rId170" Type="http://schemas.openxmlformats.org/officeDocument/2006/relationships/hyperlink" Target="http://cdn.eksmo.ru/v2/ASE000000000901401/COVER/cover1.jpg" TargetMode="External"/><Relationship Id="rId16" Type="http://schemas.openxmlformats.org/officeDocument/2006/relationships/hyperlink" Target="http://cdn.eksmo.ru/v2/ASE000000000874639/COVER/cover1.jpg" TargetMode="External"/><Relationship Id="rId107" Type="http://schemas.openxmlformats.org/officeDocument/2006/relationships/hyperlink" Target="http://cdn.eksmo.ru/v2/ASE000000000901789/COVER/cover1.jpg" TargetMode="External"/><Relationship Id="rId11" Type="http://schemas.openxmlformats.org/officeDocument/2006/relationships/hyperlink" Target="http://cdn.eksmo.ru/v2/ASE000000000871351/COVER/cover1.jpg" TargetMode="External"/><Relationship Id="rId32" Type="http://schemas.openxmlformats.org/officeDocument/2006/relationships/hyperlink" Target="http://cdn.eksmo.ru/v2/ASE000000000865331/COVER/cover1.jpg" TargetMode="External"/><Relationship Id="rId37" Type="http://schemas.openxmlformats.org/officeDocument/2006/relationships/hyperlink" Target="http://cdn.eksmo.ru/v2/ASE000000000861973/COVER/cover1.jpg" TargetMode="External"/><Relationship Id="rId53" Type="http://schemas.openxmlformats.org/officeDocument/2006/relationships/hyperlink" Target="http://cdn.eksmo.ru/v2/ASE000000000896861/COVER/cover1.jpg" TargetMode="External"/><Relationship Id="rId58" Type="http://schemas.openxmlformats.org/officeDocument/2006/relationships/hyperlink" Target="http://cdn.eksmo.ru/v2/ASE000000000895756/COVER/cover1.jpg" TargetMode="External"/><Relationship Id="rId74" Type="http://schemas.openxmlformats.org/officeDocument/2006/relationships/hyperlink" Target="http://cdn.eksmo.ru/v2/ASE000000000897919/COVER/cover1.jpg" TargetMode="External"/><Relationship Id="rId79" Type="http://schemas.openxmlformats.org/officeDocument/2006/relationships/hyperlink" Target="http://cdn.eksmo.ru/v2/ASE000000000896858/COVER/cover1.jpg" TargetMode="External"/><Relationship Id="rId102" Type="http://schemas.openxmlformats.org/officeDocument/2006/relationships/hyperlink" Target="http://cdn.eksmo.ru/v2/ASE000000000895397/COVER/cover1.jpg" TargetMode="External"/><Relationship Id="rId123" Type="http://schemas.openxmlformats.org/officeDocument/2006/relationships/hyperlink" Target="http://cdn.eksmo.ru/v2/ASE000000000904470/COVER/cover1.jpg" TargetMode="External"/><Relationship Id="rId128" Type="http://schemas.openxmlformats.org/officeDocument/2006/relationships/hyperlink" Target="http://cdn.eksmo.ru/v2/ASE000000000887453/COVER/cover1.jpg" TargetMode="External"/><Relationship Id="rId144" Type="http://schemas.openxmlformats.org/officeDocument/2006/relationships/hyperlink" Target="http://cdn.eksmo.ru/v2/ASE000000000897013/COVER/cover1.jpg" TargetMode="External"/><Relationship Id="rId149" Type="http://schemas.openxmlformats.org/officeDocument/2006/relationships/hyperlink" Target="http://cdn.eksmo.ru/v2/ASE000000000894747/COVER/cover1.jpg" TargetMode="External"/><Relationship Id="rId5" Type="http://schemas.openxmlformats.org/officeDocument/2006/relationships/hyperlink" Target="http://cdn.eksmo.ru/v2/ASE000000000839833/COVER/cover1.jpg" TargetMode="External"/><Relationship Id="rId90" Type="http://schemas.openxmlformats.org/officeDocument/2006/relationships/hyperlink" Target="http://cdn.eksmo.ru/v2/ASE000000000896878/COVER/cover1.jpg" TargetMode="External"/><Relationship Id="rId95" Type="http://schemas.openxmlformats.org/officeDocument/2006/relationships/hyperlink" Target="http://cdn.eksmo.ru/v2/ASE000000000896693/COVER/cover1.jpg" TargetMode="External"/><Relationship Id="rId160" Type="http://schemas.openxmlformats.org/officeDocument/2006/relationships/hyperlink" Target="http://cdn.eksmo.ru/v2/ASE000000000835812/COVER/cover1.jpg" TargetMode="External"/><Relationship Id="rId165" Type="http://schemas.openxmlformats.org/officeDocument/2006/relationships/hyperlink" Target="http://cdn.eksmo.ru/v2/ASE000000000724562/COVER/cover1.jpg" TargetMode="External"/><Relationship Id="rId22" Type="http://schemas.openxmlformats.org/officeDocument/2006/relationships/hyperlink" Target="http://cdn.eksmo.ru/v2/ASE000000000862900/COVER/cover1.jpg" TargetMode="External"/><Relationship Id="rId27" Type="http://schemas.openxmlformats.org/officeDocument/2006/relationships/hyperlink" Target="http://cdn.eksmo.ru/v2/ASE000000000899520/COVER/cover1.jpg" TargetMode="External"/><Relationship Id="rId43" Type="http://schemas.openxmlformats.org/officeDocument/2006/relationships/hyperlink" Target="http://cdn.eksmo.ru/v2/ASE000000000898375/COVER/cover1.jpg" TargetMode="External"/><Relationship Id="rId48" Type="http://schemas.openxmlformats.org/officeDocument/2006/relationships/hyperlink" Target="http://cdn.eksmo.ru/v2/ASE000000000871418/COVER/cover1.jpg" TargetMode="External"/><Relationship Id="rId64" Type="http://schemas.openxmlformats.org/officeDocument/2006/relationships/hyperlink" Target="http://cdn.eksmo.ru/v2/ASE000000000848108/COVER/cover1.jpg" TargetMode="External"/><Relationship Id="rId69" Type="http://schemas.openxmlformats.org/officeDocument/2006/relationships/hyperlink" Target="http://cdn.eksmo.ru/v2/ASE000000000826197/COVER/cover1.jpg" TargetMode="External"/><Relationship Id="rId113" Type="http://schemas.openxmlformats.org/officeDocument/2006/relationships/hyperlink" Target="http://cdn.eksmo.ru/v2/ASE000000000896045/COVER/cover1.jpg" TargetMode="External"/><Relationship Id="rId118" Type="http://schemas.openxmlformats.org/officeDocument/2006/relationships/hyperlink" Target="http://cdn.eksmo.ru/v2/ASE000000000897037/COVER/cover1.jpg" TargetMode="External"/><Relationship Id="rId134" Type="http://schemas.openxmlformats.org/officeDocument/2006/relationships/hyperlink" Target="http://cdn.eksmo.ru/v2/ASE000000000900176/COVER/cover1.jpg" TargetMode="External"/><Relationship Id="rId139" Type="http://schemas.openxmlformats.org/officeDocument/2006/relationships/hyperlink" Target="http://cdn.eksmo.ru/v2/ASE000000000901783/COVER/cover1.jpg" TargetMode="External"/><Relationship Id="rId80" Type="http://schemas.openxmlformats.org/officeDocument/2006/relationships/hyperlink" Target="http://cdn.eksmo.ru/v2/ASE000000000896877/COVER/cover1.jpg" TargetMode="External"/><Relationship Id="rId85" Type="http://schemas.openxmlformats.org/officeDocument/2006/relationships/hyperlink" Target="http://cdn.eksmo.ru/v2/ASE000000000896879/COVER/cover1.jpg" TargetMode="External"/><Relationship Id="rId150" Type="http://schemas.openxmlformats.org/officeDocument/2006/relationships/hyperlink" Target="http://cdn.eksmo.ru/v2/ASE000000000902868/COVER/cover1.jpg" TargetMode="External"/><Relationship Id="rId155" Type="http://schemas.openxmlformats.org/officeDocument/2006/relationships/hyperlink" Target="http://cdn.eksmo.ru/v2/ASE000000000889145/COVER/cover1.jpg" TargetMode="External"/><Relationship Id="rId171" Type="http://schemas.openxmlformats.org/officeDocument/2006/relationships/hyperlink" Target="http://cdn.eksmo.ru/v2/ASE000000000843414/COVER/cover1.jpg" TargetMode="External"/><Relationship Id="rId176" Type="http://schemas.openxmlformats.org/officeDocument/2006/relationships/printerSettings" Target="../printerSettings/printerSettings1.bin"/><Relationship Id="rId12" Type="http://schemas.openxmlformats.org/officeDocument/2006/relationships/hyperlink" Target="http://cdn.eksmo.ru/v2/ASE000000000877414/COVER/cover1.jpg" TargetMode="External"/><Relationship Id="rId17" Type="http://schemas.openxmlformats.org/officeDocument/2006/relationships/hyperlink" Target="http://cdn.eksmo.ru/v2/ASE000000000894520/COVER/cover1.jpg" TargetMode="External"/><Relationship Id="rId33" Type="http://schemas.openxmlformats.org/officeDocument/2006/relationships/hyperlink" Target="http://cdn.eksmo.ru/v2/ASE000000000725426/COVER/cover1.jpg" TargetMode="External"/><Relationship Id="rId38" Type="http://schemas.openxmlformats.org/officeDocument/2006/relationships/hyperlink" Target="http://cdn.eksmo.ru/v2/ASE000000000902818/COVER/cover1.jpg" TargetMode="External"/><Relationship Id="rId59" Type="http://schemas.openxmlformats.org/officeDocument/2006/relationships/hyperlink" Target="http://cdn.eksmo.ru/v2/ASE000000000855175/COVER/cover1.jpg" TargetMode="External"/><Relationship Id="rId103" Type="http://schemas.openxmlformats.org/officeDocument/2006/relationships/hyperlink" Target="http://cdn.eksmo.ru/v2/ASE000000000897862/COVER/cover1.jpg" TargetMode="External"/><Relationship Id="rId108" Type="http://schemas.openxmlformats.org/officeDocument/2006/relationships/hyperlink" Target="http://cdn.eksmo.ru/v2/AST000000000028814/COVER/cover1.jpg" TargetMode="External"/><Relationship Id="rId124" Type="http://schemas.openxmlformats.org/officeDocument/2006/relationships/hyperlink" Target="http://cdn.eksmo.ru/v2/ASE000000000901894/COVER/cover1.jpg" TargetMode="External"/><Relationship Id="rId129" Type="http://schemas.openxmlformats.org/officeDocument/2006/relationships/hyperlink" Target="http://cdn.eksmo.ru/v2/ASE000000000900821/COVER/cover1.jpg" TargetMode="External"/><Relationship Id="rId54" Type="http://schemas.openxmlformats.org/officeDocument/2006/relationships/hyperlink" Target="http://cdn.eksmo.ru/v2/ASE000000000896686/COVER/cover1.jpg" TargetMode="External"/><Relationship Id="rId70" Type="http://schemas.openxmlformats.org/officeDocument/2006/relationships/hyperlink" Target="http://cdn.eksmo.ru/v2/ASE000000000870454/COVER/cover1.jpg" TargetMode="External"/><Relationship Id="rId75" Type="http://schemas.openxmlformats.org/officeDocument/2006/relationships/hyperlink" Target="http://cdn.eksmo.ru/v2/ASE000000000722184/COVER/cover1.jpg" TargetMode="External"/><Relationship Id="rId91" Type="http://schemas.openxmlformats.org/officeDocument/2006/relationships/hyperlink" Target="http://cdn.eksmo.ru/v2/ASE000000000896851/COVER/cover1.jpg" TargetMode="External"/><Relationship Id="rId96" Type="http://schemas.openxmlformats.org/officeDocument/2006/relationships/hyperlink" Target="http://cdn.eksmo.ru/v2/ASE000000000892330/COVER/cover1.jpg" TargetMode="External"/><Relationship Id="rId140" Type="http://schemas.openxmlformats.org/officeDocument/2006/relationships/hyperlink" Target="http://cdn.eksmo.ru/v2/ASE000000000902214/COVER/cover1.jpg" TargetMode="External"/><Relationship Id="rId145" Type="http://schemas.openxmlformats.org/officeDocument/2006/relationships/hyperlink" Target="http://cdn.eksmo.ru/v2/ASE000000000902826/COVER/cover1.jpg" TargetMode="External"/><Relationship Id="rId161" Type="http://schemas.openxmlformats.org/officeDocument/2006/relationships/hyperlink" Target="http://cdn.eksmo.ru/v2/ASE000000000868943/COVER/cover1.jpg" TargetMode="External"/><Relationship Id="rId166" Type="http://schemas.openxmlformats.org/officeDocument/2006/relationships/hyperlink" Target="http://cdn.eksmo.ru/v2/ASE000000000724216/COVER/cover1.jpg" TargetMode="External"/><Relationship Id="rId1" Type="http://schemas.openxmlformats.org/officeDocument/2006/relationships/hyperlink" Target="http://cdn.eksmo.ru/v2/ASE000000000876422/COVER/cover1.jpg" TargetMode="External"/><Relationship Id="rId6" Type="http://schemas.openxmlformats.org/officeDocument/2006/relationships/hyperlink" Target="http://cdn.eksmo.ru/v2/ASE000000000891108/COVER/cover1.jpg" TargetMode="External"/><Relationship Id="rId23" Type="http://schemas.openxmlformats.org/officeDocument/2006/relationships/hyperlink" Target="http://cdn.eksmo.ru/v2/ASE000000000889702/COVER/cover1.jpg" TargetMode="External"/><Relationship Id="rId28" Type="http://schemas.openxmlformats.org/officeDocument/2006/relationships/hyperlink" Target="http://cdn.eksmo.ru/v2/ASE000000000879717/COVER/cover1.jpg" TargetMode="External"/><Relationship Id="rId49" Type="http://schemas.openxmlformats.org/officeDocument/2006/relationships/hyperlink" Target="http://cdn.eksmo.ru/v2/ASE000000000832210/COVER/cover1.jpg" TargetMode="External"/><Relationship Id="rId114" Type="http://schemas.openxmlformats.org/officeDocument/2006/relationships/hyperlink" Target="http://cdn.eksmo.ru/v2/ASE000000000899417/COVER/cover1.jpg" TargetMode="External"/><Relationship Id="rId119" Type="http://schemas.openxmlformats.org/officeDocument/2006/relationships/hyperlink" Target="http://cdn.eksmo.ru/v2/ASE000000000850314/COVER/cover1.jpg" TargetMode="External"/><Relationship Id="rId10" Type="http://schemas.openxmlformats.org/officeDocument/2006/relationships/hyperlink" Target="http://cdn.eksmo.ru/v2/ASE000000000897719/COVER/cover1.jpg" TargetMode="External"/><Relationship Id="rId31" Type="http://schemas.openxmlformats.org/officeDocument/2006/relationships/hyperlink" Target="http://cdn.eksmo.ru/v2/ASE000000000878920/COVER/cover1.jpg" TargetMode="External"/><Relationship Id="rId44" Type="http://schemas.openxmlformats.org/officeDocument/2006/relationships/hyperlink" Target="http://cdn.eksmo.ru/v2/ASE000000000841196/COVER/cover1.jpg" TargetMode="External"/><Relationship Id="rId52" Type="http://schemas.openxmlformats.org/officeDocument/2006/relationships/hyperlink" Target="http://cdn.eksmo.ru/v2/ASE000000000896843/COVER/cover1.jpg" TargetMode="External"/><Relationship Id="rId60" Type="http://schemas.openxmlformats.org/officeDocument/2006/relationships/hyperlink" Target="http://cdn.eksmo.ru/v2/ASE000000000890171/COVER/cover1.jpg" TargetMode="External"/><Relationship Id="rId65" Type="http://schemas.openxmlformats.org/officeDocument/2006/relationships/hyperlink" Target="http://cdn.eksmo.ru/v2/ASE000000000850849/COVER/cover1.jpg" TargetMode="External"/><Relationship Id="rId73" Type="http://schemas.openxmlformats.org/officeDocument/2006/relationships/hyperlink" Target="http://cdn.eksmo.ru/v2/ASE000000000893251/COVER/cover1.jpg" TargetMode="External"/><Relationship Id="rId78" Type="http://schemas.openxmlformats.org/officeDocument/2006/relationships/hyperlink" Target="http://cdn.eksmo.ru/v2/ASE000000000897015/COVER/cover1.jpg" TargetMode="External"/><Relationship Id="rId81" Type="http://schemas.openxmlformats.org/officeDocument/2006/relationships/hyperlink" Target="http://cdn.eksmo.ru/v2/ASE000000000896854/COVER/cover1.jpg" TargetMode="External"/><Relationship Id="rId86" Type="http://schemas.openxmlformats.org/officeDocument/2006/relationships/hyperlink" Target="http://cdn.eksmo.ru/v2/ASE000000000896840/COVER/cover1.jpg" TargetMode="External"/><Relationship Id="rId94" Type="http://schemas.openxmlformats.org/officeDocument/2006/relationships/hyperlink" Target="http://cdn.eksmo.ru/v2/ASE000000000896862/COVER/cover1.jpg" TargetMode="External"/><Relationship Id="rId99" Type="http://schemas.openxmlformats.org/officeDocument/2006/relationships/hyperlink" Target="http://cdn.eksmo.ru/v2/ASE000000000901039/COVER/cover1.jpg" TargetMode="External"/><Relationship Id="rId101" Type="http://schemas.openxmlformats.org/officeDocument/2006/relationships/hyperlink" Target="http://cdn.eksmo.ru/v2/ASE000000000904046/COVER/cover1.jpg" TargetMode="External"/><Relationship Id="rId122" Type="http://schemas.openxmlformats.org/officeDocument/2006/relationships/hyperlink" Target="http://cdn.eksmo.ru/v2/ASE000000000897140/COVER/cover1.jpg" TargetMode="External"/><Relationship Id="rId130" Type="http://schemas.openxmlformats.org/officeDocument/2006/relationships/hyperlink" Target="http://cdn.eksmo.ru/v2/ASE000000000902397/COVER/cover1.jpg" TargetMode="External"/><Relationship Id="rId135" Type="http://schemas.openxmlformats.org/officeDocument/2006/relationships/hyperlink" Target="http://cdn.eksmo.ru/v2/ASE000000000898675/COVER/cover1.jpg" TargetMode="External"/><Relationship Id="rId143" Type="http://schemas.openxmlformats.org/officeDocument/2006/relationships/hyperlink" Target="http://cdn.eksmo.ru/v2/ASE000000000903809/COVER/cover1.jpg" TargetMode="External"/><Relationship Id="rId148" Type="http://schemas.openxmlformats.org/officeDocument/2006/relationships/hyperlink" Target="http://cdn.eksmo.ru/v2/ASE000000000903040/COVER/cover1.jpg" TargetMode="External"/><Relationship Id="rId151" Type="http://schemas.openxmlformats.org/officeDocument/2006/relationships/hyperlink" Target="http://cdn.eksmo.ru/v2/ASE000000000725044/COVER/cover1.jpg" TargetMode="External"/><Relationship Id="rId156" Type="http://schemas.openxmlformats.org/officeDocument/2006/relationships/hyperlink" Target="http://cdn.eksmo.ru/v2/ASE000000000901053/COVER/cover1.jpg" TargetMode="External"/><Relationship Id="rId164" Type="http://schemas.openxmlformats.org/officeDocument/2006/relationships/hyperlink" Target="http://cdn.eksmo.ru/v2/ASE000000000897016/COVER/cover1.jpg" TargetMode="External"/><Relationship Id="rId169" Type="http://schemas.openxmlformats.org/officeDocument/2006/relationships/hyperlink" Target="http://cdn.eksmo.ru/v2/ASE000000000871796/COVER/cover1.jpg" TargetMode="External"/><Relationship Id="rId177" Type="http://schemas.openxmlformats.org/officeDocument/2006/relationships/drawing" Target="../drawings/drawing1.xml"/><Relationship Id="rId4" Type="http://schemas.openxmlformats.org/officeDocument/2006/relationships/hyperlink" Target="http://cdn.eksmo.ru/v2/AST000000000168379/COVER/cover1.jpg" TargetMode="External"/><Relationship Id="rId9" Type="http://schemas.openxmlformats.org/officeDocument/2006/relationships/hyperlink" Target="http://cdn.eksmo.ru/v2/ASE000000000896678/COVER/cover1.jpg" TargetMode="External"/><Relationship Id="rId172" Type="http://schemas.openxmlformats.org/officeDocument/2006/relationships/hyperlink" Target="http://cdn.eksmo.ru/v2/ASE000000000719919/COVER/cover1.jpg" TargetMode="External"/><Relationship Id="rId13" Type="http://schemas.openxmlformats.org/officeDocument/2006/relationships/hyperlink" Target="http://cdn.eksmo.ru/v2/ASE000000000899337/COVER/cover1.jpg" TargetMode="External"/><Relationship Id="rId18" Type="http://schemas.openxmlformats.org/officeDocument/2006/relationships/hyperlink" Target="http://cdn.eksmo.ru/v2/ASE000000000868599/COVER/cover1.jpg" TargetMode="External"/><Relationship Id="rId39" Type="http://schemas.openxmlformats.org/officeDocument/2006/relationships/hyperlink" Target="http://cdn.eksmo.ru/v2/ASE000000000848736/COVER/cover1.jpg" TargetMode="External"/><Relationship Id="rId109" Type="http://schemas.openxmlformats.org/officeDocument/2006/relationships/hyperlink" Target="http://cdn.eksmo.ru/v2/ASE000000000885001/COVER/cover1.jpg" TargetMode="External"/><Relationship Id="rId34" Type="http://schemas.openxmlformats.org/officeDocument/2006/relationships/hyperlink" Target="http://cdn.eksmo.ru/v2/ASE000000000900975/COVER/cover1.jpg" TargetMode="External"/><Relationship Id="rId50" Type="http://schemas.openxmlformats.org/officeDocument/2006/relationships/hyperlink" Target="http://cdn.eksmo.ru/v2/ASE000000000887009/COVER/cover1.jpg" TargetMode="External"/><Relationship Id="rId55" Type="http://schemas.openxmlformats.org/officeDocument/2006/relationships/hyperlink" Target="http://cdn.eksmo.ru/v2/ASE000000000894016/COVER/cover1.jpg" TargetMode="External"/><Relationship Id="rId76" Type="http://schemas.openxmlformats.org/officeDocument/2006/relationships/hyperlink" Target="http://cdn.eksmo.ru/v2/ASE000000000722674/COVER/cover1.jpg" TargetMode="External"/><Relationship Id="rId97" Type="http://schemas.openxmlformats.org/officeDocument/2006/relationships/hyperlink" Target="http://cdn.eksmo.ru/v2/ASE000000000878415/COVER/cover1.jpg" TargetMode="External"/><Relationship Id="rId104" Type="http://schemas.openxmlformats.org/officeDocument/2006/relationships/hyperlink" Target="http://cdn.eksmo.ru/v2/ASE000000000901041/COVER/cover1.jpg" TargetMode="External"/><Relationship Id="rId120" Type="http://schemas.openxmlformats.org/officeDocument/2006/relationships/hyperlink" Target="http://cdn.eksmo.ru/v2/ASE000000000850309/COVER/cover1.jpg" TargetMode="External"/><Relationship Id="rId125" Type="http://schemas.openxmlformats.org/officeDocument/2006/relationships/hyperlink" Target="http://cdn.eksmo.ru/v2/ASE000000000892041/COVER/cover1.jpg" TargetMode="External"/><Relationship Id="rId141" Type="http://schemas.openxmlformats.org/officeDocument/2006/relationships/hyperlink" Target="http://cdn.eksmo.ru/v2/ASE000000000901756/COVER/cover1.jpg" TargetMode="External"/><Relationship Id="rId146" Type="http://schemas.openxmlformats.org/officeDocument/2006/relationships/hyperlink" Target="http://cdn.eksmo.ru/v2/ASE000000000897417/COVER/cover1.jpg" TargetMode="External"/><Relationship Id="rId167" Type="http://schemas.openxmlformats.org/officeDocument/2006/relationships/hyperlink" Target="http://cdn.eksmo.ru/v2/ASE000000000896568/COVER/cover1.jpg" TargetMode="External"/><Relationship Id="rId7" Type="http://schemas.openxmlformats.org/officeDocument/2006/relationships/hyperlink" Target="http://cdn.eksmo.ru/v2/ASE000000000896864/COVER/cover1.jpg" TargetMode="External"/><Relationship Id="rId71" Type="http://schemas.openxmlformats.org/officeDocument/2006/relationships/hyperlink" Target="http://cdn.eksmo.ru/v2/ASE000000000832582/COVER/cover1.jpg" TargetMode="External"/><Relationship Id="rId92" Type="http://schemas.openxmlformats.org/officeDocument/2006/relationships/hyperlink" Target="http://cdn.eksmo.ru/v2/ASE000000000896868/COVER/cover1.jpg" TargetMode="External"/><Relationship Id="rId162" Type="http://schemas.openxmlformats.org/officeDocument/2006/relationships/hyperlink" Target="http://cdn.eksmo.ru/v2/ASE000000000894688/COVER/cover1.jpg" TargetMode="External"/><Relationship Id="rId2" Type="http://schemas.openxmlformats.org/officeDocument/2006/relationships/hyperlink" Target="http://cdn.eksmo.ru/v2/ASE000000000896954/COVER/cover1.jpg" TargetMode="External"/><Relationship Id="rId29" Type="http://schemas.openxmlformats.org/officeDocument/2006/relationships/hyperlink" Target="http://cdn.eksmo.ru/v2/ASE000000000851467/COVER/cover1.jpg" TargetMode="External"/><Relationship Id="rId24" Type="http://schemas.openxmlformats.org/officeDocument/2006/relationships/hyperlink" Target="http://cdn.eksmo.ru/v2/ASE000000000900436/COVER/cover1.jpg" TargetMode="External"/><Relationship Id="rId40" Type="http://schemas.openxmlformats.org/officeDocument/2006/relationships/hyperlink" Target="http://cdn.eksmo.ru/v2/ASE000000000896237/COVER/cover1.jpg" TargetMode="External"/><Relationship Id="rId45" Type="http://schemas.openxmlformats.org/officeDocument/2006/relationships/hyperlink" Target="http://cdn.eksmo.ru/v2/ASE000000000884607/COVER/cover1.jpg" TargetMode="External"/><Relationship Id="rId66" Type="http://schemas.openxmlformats.org/officeDocument/2006/relationships/hyperlink" Target="http://cdn.eksmo.ru/v2/ASE000000000896928/COVER/cover1.jpg" TargetMode="External"/><Relationship Id="rId87" Type="http://schemas.openxmlformats.org/officeDocument/2006/relationships/hyperlink" Target="http://cdn.eksmo.ru/v2/ASE000000000896829/COVER/cover1.jpg" TargetMode="External"/><Relationship Id="rId110" Type="http://schemas.openxmlformats.org/officeDocument/2006/relationships/hyperlink" Target="http://cdn.eksmo.ru/v2/ASE000000000854230/COVER/cover1.jpg" TargetMode="External"/><Relationship Id="rId115" Type="http://schemas.openxmlformats.org/officeDocument/2006/relationships/hyperlink" Target="http://cdn.eksmo.ru/v2/ASE000000000894768/COVER/cover1.jpg" TargetMode="External"/><Relationship Id="rId131" Type="http://schemas.openxmlformats.org/officeDocument/2006/relationships/hyperlink" Target="http://cdn.eksmo.ru/v2/ASE000000000887159/COVER/cover1.jpg" TargetMode="External"/><Relationship Id="rId136" Type="http://schemas.openxmlformats.org/officeDocument/2006/relationships/hyperlink" Target="http://cdn.eksmo.ru/v2/ASE000000000902943/COVER/cover1.jpg" TargetMode="External"/><Relationship Id="rId157" Type="http://schemas.openxmlformats.org/officeDocument/2006/relationships/hyperlink" Target="http://cdn.eksmo.ru/v2/ASE000000000875646/COVER/cover1.jpg" TargetMode="External"/><Relationship Id="rId178" Type="http://schemas.openxmlformats.org/officeDocument/2006/relationships/vmlDrawing" Target="../drawings/vmlDrawing1.vml"/><Relationship Id="rId61" Type="http://schemas.openxmlformats.org/officeDocument/2006/relationships/hyperlink" Target="http://cdn.eksmo.ru/v2/ASE000000000848255/COVER/cover1.jpg" TargetMode="External"/><Relationship Id="rId82" Type="http://schemas.openxmlformats.org/officeDocument/2006/relationships/hyperlink" Target="http://cdn.eksmo.ru/v2/ASE000000000896694/COVER/cover1.jpg" TargetMode="External"/><Relationship Id="rId152" Type="http://schemas.openxmlformats.org/officeDocument/2006/relationships/hyperlink" Target="http://cdn.eksmo.ru/v2/ASE000000000891916/COVER/cover1.jpg" TargetMode="External"/><Relationship Id="rId173" Type="http://schemas.openxmlformats.org/officeDocument/2006/relationships/hyperlink" Target="http://cdn.eksmo.ru/v2/ASE000000000854067/COVER/cover1.jpg" TargetMode="External"/><Relationship Id="rId19" Type="http://schemas.openxmlformats.org/officeDocument/2006/relationships/hyperlink" Target="http://cdn.eksmo.ru/v2/ASE000000000900428/COVER/cover1.jpg" TargetMode="External"/><Relationship Id="rId14" Type="http://schemas.openxmlformats.org/officeDocument/2006/relationships/hyperlink" Target="http://cdn.eksmo.ru/v2/ASE000000000890750/COVER/cover1.jpg" TargetMode="External"/><Relationship Id="rId30" Type="http://schemas.openxmlformats.org/officeDocument/2006/relationships/hyperlink" Target="http://cdn.eksmo.ru/v2/ASE000000000850327/COVER/cover1.jpg" TargetMode="External"/><Relationship Id="rId35" Type="http://schemas.openxmlformats.org/officeDocument/2006/relationships/hyperlink" Target="http://cdn.eksmo.ru/v2/ASE000000000901300/COVER/cover1.jpg" TargetMode="External"/><Relationship Id="rId56" Type="http://schemas.openxmlformats.org/officeDocument/2006/relationships/hyperlink" Target="http://cdn.eksmo.ru/v2/ASE000000000874436/COVER/cover1.jpg" TargetMode="External"/><Relationship Id="rId77" Type="http://schemas.openxmlformats.org/officeDocument/2006/relationships/hyperlink" Target="http://cdn.eksmo.ru/v2/ASE000000000896849/COVER/cover1.jpg" TargetMode="External"/><Relationship Id="rId100" Type="http://schemas.openxmlformats.org/officeDocument/2006/relationships/hyperlink" Target="http://cdn.eksmo.ru/v2/ASE000000000903197/COVER/cover1.jpg" TargetMode="External"/><Relationship Id="rId105" Type="http://schemas.openxmlformats.org/officeDocument/2006/relationships/hyperlink" Target="http://cdn.eksmo.ru/v2/ASE000000000897622/COVER/cover1.jpg" TargetMode="External"/><Relationship Id="rId126" Type="http://schemas.openxmlformats.org/officeDocument/2006/relationships/hyperlink" Target="http://cdn.eksmo.ru/v2/ASE000000000866938/COVER/cover1.jpg" TargetMode="External"/><Relationship Id="rId147" Type="http://schemas.openxmlformats.org/officeDocument/2006/relationships/hyperlink" Target="http://cdn.eksmo.ru/v2/ASE000000000900735/COVER/cover1.jpg" TargetMode="External"/><Relationship Id="rId168" Type="http://schemas.openxmlformats.org/officeDocument/2006/relationships/hyperlink" Target="http://cdn.eksmo.ru/v2/ASE000000000901479/COVER/cover1.jpg" TargetMode="External"/><Relationship Id="rId8" Type="http://schemas.openxmlformats.org/officeDocument/2006/relationships/hyperlink" Target="http://cdn.eksmo.ru/v2/ASE000000000896841/COVER/cover1.jpg" TargetMode="External"/><Relationship Id="rId51" Type="http://schemas.openxmlformats.org/officeDocument/2006/relationships/hyperlink" Target="http://cdn.eksmo.ru/v2/ASE000000000896933/COVER/cover1.jpg" TargetMode="External"/><Relationship Id="rId72" Type="http://schemas.openxmlformats.org/officeDocument/2006/relationships/hyperlink" Target="http://cdn.eksmo.ru/v2/ASE000000000901831/COVER/cover1.jpg" TargetMode="External"/><Relationship Id="rId93" Type="http://schemas.openxmlformats.org/officeDocument/2006/relationships/hyperlink" Target="http://cdn.eksmo.ru/v2/ASE000000000896866/COVER/cover1.jpg" TargetMode="External"/><Relationship Id="rId98" Type="http://schemas.openxmlformats.org/officeDocument/2006/relationships/hyperlink" Target="http://cdn.eksmo.ru/v2/ASE000000000901010/COVER/cover1.jpg" TargetMode="External"/><Relationship Id="rId121" Type="http://schemas.openxmlformats.org/officeDocument/2006/relationships/hyperlink" Target="http://cdn.eksmo.ru/v2/ASE000000000898379/COVER/cover1.jpg" TargetMode="External"/><Relationship Id="rId142" Type="http://schemas.openxmlformats.org/officeDocument/2006/relationships/hyperlink" Target="http://cdn.eksmo.ru/v2/ASE000000000860980/COVER/cover1.jpg" TargetMode="External"/><Relationship Id="rId163" Type="http://schemas.openxmlformats.org/officeDocument/2006/relationships/hyperlink" Target="http://cdn.eksmo.ru/v2/ASE000000000893576/COVER/cover1.jpg" TargetMode="External"/><Relationship Id="rId3" Type="http://schemas.openxmlformats.org/officeDocument/2006/relationships/hyperlink" Target="http://cdn.eksmo.ru/v2/ASE000000000903905/COVER/cover1.jpg" TargetMode="External"/><Relationship Id="rId25" Type="http://schemas.openxmlformats.org/officeDocument/2006/relationships/hyperlink" Target="http://cdn.eksmo.ru/v2/ASE000000000893410/COVER/cover1.jpg" TargetMode="External"/><Relationship Id="rId46" Type="http://schemas.openxmlformats.org/officeDocument/2006/relationships/hyperlink" Target="http://cdn.eksmo.ru/v2/ASE000000000871174/COVER/cover1.jpg" TargetMode="External"/><Relationship Id="rId67" Type="http://schemas.openxmlformats.org/officeDocument/2006/relationships/hyperlink" Target="http://cdn.eksmo.ru/v2/ASE000000000895552/COVER/cover1.jpg" TargetMode="External"/><Relationship Id="rId116" Type="http://schemas.openxmlformats.org/officeDocument/2006/relationships/hyperlink" Target="http://cdn.eksmo.ru/v2/ASE000000000892921/COVER/cover1.jpg" TargetMode="External"/><Relationship Id="rId137" Type="http://schemas.openxmlformats.org/officeDocument/2006/relationships/hyperlink" Target="http://cdn.eksmo.ru/v2/ASE000000000894102/COVER/cover1.jpg" TargetMode="External"/><Relationship Id="rId158" Type="http://schemas.openxmlformats.org/officeDocument/2006/relationships/hyperlink" Target="http://cdn.eksmo.ru/v2/ASE000000000826187/COVER/cover1.jpg" TargetMode="External"/><Relationship Id="rId20" Type="http://schemas.openxmlformats.org/officeDocument/2006/relationships/hyperlink" Target="http://cdn.eksmo.ru/v2/ASE000000000862787/COVER/cover1.jpg" TargetMode="External"/><Relationship Id="rId41" Type="http://schemas.openxmlformats.org/officeDocument/2006/relationships/hyperlink" Target="http://cdn.eksmo.ru/v2/ASE000000000902873/COVER/cover1.jpg" TargetMode="External"/><Relationship Id="rId62" Type="http://schemas.openxmlformats.org/officeDocument/2006/relationships/hyperlink" Target="http://cdn.eksmo.ru/v2/ASE000000000891126/COVER/cover1.jpg" TargetMode="External"/><Relationship Id="rId83" Type="http://schemas.openxmlformats.org/officeDocument/2006/relationships/hyperlink" Target="http://cdn.eksmo.ru/v2/ASE000000000896853/COVER/cover1.jpg" TargetMode="External"/><Relationship Id="rId88" Type="http://schemas.openxmlformats.org/officeDocument/2006/relationships/hyperlink" Target="http://cdn.eksmo.ru/v2/ASE000000000896863/COVER/cover1.jpg" TargetMode="External"/><Relationship Id="rId111" Type="http://schemas.openxmlformats.org/officeDocument/2006/relationships/hyperlink" Target="http://cdn.eksmo.ru/v2/ASE000000000882504/COVER/cover1.jpg" TargetMode="External"/><Relationship Id="rId132" Type="http://schemas.openxmlformats.org/officeDocument/2006/relationships/hyperlink" Target="http://cdn.eksmo.ru/v2/ASE000000000882062/COVER/cover1.jpg" TargetMode="External"/><Relationship Id="rId153" Type="http://schemas.openxmlformats.org/officeDocument/2006/relationships/hyperlink" Target="http://cdn.eksmo.ru/v2/ASE000000000882128/COVER/cover1.jpg" TargetMode="External"/><Relationship Id="rId174" Type="http://schemas.openxmlformats.org/officeDocument/2006/relationships/hyperlink" Target="http://cdn.eksmo.ru/v2/ASE000000000865363/COVER/cover1.jpg" TargetMode="External"/><Relationship Id="rId179" Type="http://schemas.openxmlformats.org/officeDocument/2006/relationships/comments" Target="../comments1.xml"/><Relationship Id="rId15" Type="http://schemas.openxmlformats.org/officeDocument/2006/relationships/hyperlink" Target="http://cdn.eksmo.ru/v2/ASE000000000897424/COVER/cover1.jpg" TargetMode="External"/><Relationship Id="rId36" Type="http://schemas.openxmlformats.org/officeDocument/2006/relationships/hyperlink" Target="http://cdn.eksmo.ru/v2/ASE000000000900982/COVER/cover1.jpg" TargetMode="External"/><Relationship Id="rId57" Type="http://schemas.openxmlformats.org/officeDocument/2006/relationships/hyperlink" Target="http://cdn.eksmo.ru/v2/ASE000000000842770/COVER/cover1.jpg" TargetMode="External"/><Relationship Id="rId106" Type="http://schemas.openxmlformats.org/officeDocument/2006/relationships/hyperlink" Target="http://cdn.eksmo.ru/v2/ASE000000000899664/COVER/cover1.jpg" TargetMode="External"/><Relationship Id="rId127" Type="http://schemas.openxmlformats.org/officeDocument/2006/relationships/hyperlink" Target="http://cdn.eksmo.ru/v2/ASE000000000900991/COVER/cover1.jp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riceSheet">
    <tabColor indexed="50"/>
    <pageSetUpPr fitToPage="1"/>
  </sheetPr>
  <dimension ref="A1:BJ482"/>
  <sheetViews>
    <sheetView showGridLines="0" tabSelected="1" showOutlineSymbols="0" zoomScale="85" zoomScaleNormal="85" workbookViewId="0">
      <pane xSplit="10" ySplit="17" topLeftCell="AL18" activePane="bottomRight" state="frozen"/>
      <selection activeCell="I31" sqref="I31"/>
      <selection pane="topRight" activeCell="I31" sqref="I31"/>
      <selection pane="bottomLeft" activeCell="I31" sqref="I31"/>
      <selection pane="bottomRight" activeCell="I2" sqref="I2:J2"/>
    </sheetView>
  </sheetViews>
  <sheetFormatPr defaultColWidth="1.7109375" defaultRowHeight="12.75" outlineLevelRow="1" x14ac:dyDescent="0.2"/>
  <cols>
    <col min="1" max="1" width="7.7109375" style="155" customWidth="1"/>
    <col min="2" max="2" width="6.7109375" style="87" customWidth="1"/>
    <col min="3" max="3" width="7.42578125" style="88" customWidth="1"/>
    <col min="4" max="4" width="7.28515625" style="88" customWidth="1"/>
    <col min="5" max="5" width="8.85546875" style="42" customWidth="1"/>
    <col min="6" max="6" width="20.28515625" style="23" customWidth="1"/>
    <col min="7" max="7" width="9.42578125" style="24" customWidth="1"/>
    <col min="8" max="8" width="9" style="24" customWidth="1"/>
    <col min="9" max="9" width="25" style="25" customWidth="1"/>
    <col min="10" max="10" width="9" style="25" customWidth="1"/>
    <col min="11" max="11" width="9.5703125" style="71" hidden="1" customWidth="1"/>
    <col min="12" max="12" width="9.5703125" style="24" hidden="1" customWidth="1"/>
    <col min="13" max="13" width="9.5703125" style="24" customWidth="1"/>
    <col min="14" max="14" width="7.85546875" style="24" customWidth="1"/>
    <col min="15" max="15" width="10.85546875" style="24" customWidth="1"/>
    <col min="16" max="16" width="12.28515625" style="24" customWidth="1"/>
    <col min="17" max="17" width="9.42578125" style="24" hidden="1" customWidth="1"/>
    <col min="18" max="18" width="7.85546875" style="24" customWidth="1"/>
    <col min="19" max="19" width="9.140625" style="69" customWidth="1"/>
    <col min="20" max="20" width="5.7109375" style="28" customWidth="1"/>
    <col min="21" max="21" width="6.28515625" style="28" customWidth="1"/>
    <col min="22" max="22" width="9.140625" style="68" customWidth="1"/>
    <col min="23" max="23" width="11" style="68" customWidth="1"/>
    <col min="24" max="24" width="5.5703125" style="24" customWidth="1"/>
    <col min="25" max="25" width="7.7109375" style="52" customWidth="1"/>
    <col min="26" max="26" width="6.5703125" style="56" customWidth="1"/>
    <col min="27" max="27" width="10.42578125" style="25" customWidth="1"/>
    <col min="28" max="28" width="10.140625" style="25" hidden="1" customWidth="1"/>
    <col min="29" max="29" width="9" style="25" customWidth="1"/>
    <col min="30" max="30" width="6.140625" style="25" customWidth="1"/>
    <col min="31" max="31" width="16.140625" style="25" customWidth="1"/>
    <col min="32" max="35" width="16.7109375" style="25" hidden="1" customWidth="1"/>
    <col min="36" max="36" width="8.140625" style="25" customWidth="1"/>
    <col min="37" max="37" width="12" style="25" hidden="1" customWidth="1"/>
    <col min="38" max="38" width="20.85546875" style="25" customWidth="1"/>
    <col min="39" max="39" width="10.5703125" style="25" customWidth="1"/>
    <col min="40" max="40" width="13.42578125" style="25" customWidth="1"/>
    <col min="41" max="41" width="8" style="148" customWidth="1"/>
    <col min="42" max="42" width="10.140625" style="24" customWidth="1"/>
    <col min="43" max="43" width="8.42578125" style="24" customWidth="1"/>
    <col min="44" max="45" width="10" style="26" hidden="1" customWidth="1"/>
    <col min="46" max="47" width="10" style="59" hidden="1" customWidth="1"/>
    <col min="48" max="48" width="7.140625" style="141" customWidth="1"/>
    <col min="49" max="49" width="28.85546875" style="60" customWidth="1"/>
    <col min="50" max="50" width="11.28515625" style="24" hidden="1" customWidth="1"/>
    <col min="51" max="51" width="27.28515625" style="24" customWidth="1"/>
    <col min="52" max="56" width="8.28515625" style="173" customWidth="1"/>
    <col min="57" max="57" width="9.5703125" style="173" customWidth="1"/>
    <col min="58" max="58" width="9.42578125" style="24" customWidth="1"/>
    <col min="59" max="60" width="4.42578125" style="27" hidden="1" customWidth="1"/>
    <col min="61" max="61" width="4.42578125" style="46" customWidth="1"/>
    <col min="62" max="62" width="4.42578125" style="44" customWidth="1"/>
    <col min="63" max="16384" width="1.7109375" style="27"/>
  </cols>
  <sheetData>
    <row r="1" spans="1:62" s="3" customFormat="1" ht="2.25" customHeight="1" x14ac:dyDescent="0.2">
      <c r="A1" s="152"/>
      <c r="B1" s="32"/>
      <c r="C1" s="33"/>
      <c r="D1" s="34"/>
      <c r="E1" s="39"/>
      <c r="F1" s="16"/>
      <c r="G1" s="16"/>
      <c r="H1" s="16"/>
      <c r="I1" s="17"/>
      <c r="J1" s="61"/>
      <c r="K1" s="70"/>
      <c r="L1" s="17"/>
      <c r="M1" s="17"/>
      <c r="N1" s="17"/>
      <c r="O1" s="17"/>
      <c r="P1" s="18"/>
      <c r="Q1" s="202"/>
      <c r="R1" s="202"/>
      <c r="S1" s="203"/>
      <c r="T1" s="203"/>
      <c r="U1" s="204"/>
      <c r="V1" s="64"/>
      <c r="W1" s="64"/>
      <c r="X1" s="32"/>
      <c r="Y1" s="49"/>
      <c r="Z1" s="53"/>
      <c r="AO1" s="147"/>
      <c r="AT1" s="57"/>
      <c r="AU1" s="57"/>
      <c r="AV1" s="107"/>
      <c r="AW1" s="58"/>
      <c r="AX1" s="72"/>
      <c r="AY1" s="72"/>
      <c r="AZ1" s="170"/>
      <c r="BA1" s="170"/>
      <c r="BB1" s="170"/>
      <c r="BC1" s="170"/>
      <c r="BD1" s="170"/>
      <c r="BE1" s="170"/>
      <c r="BF1" s="72"/>
      <c r="BI1" s="45"/>
      <c r="BJ1" s="43"/>
    </row>
    <row r="2" spans="1:62" s="3" customFormat="1" x14ac:dyDescent="0.2">
      <c r="A2" s="183">
        <f ca="1">TODAY()</f>
        <v>46328</v>
      </c>
      <c r="B2" s="183"/>
      <c r="C2" s="183"/>
      <c r="D2" s="183"/>
      <c r="E2" s="184"/>
      <c r="F2" s="185"/>
      <c r="G2" s="185"/>
      <c r="H2" s="185"/>
      <c r="I2" s="190"/>
      <c r="J2" s="191"/>
      <c r="K2" s="232" t="s">
        <v>28</v>
      </c>
      <c r="L2" s="232"/>
      <c r="M2" s="232"/>
      <c r="N2" s="232"/>
      <c r="O2" s="232"/>
      <c r="P2" s="232"/>
      <c r="Q2" s="232"/>
      <c r="R2" s="232"/>
      <c r="S2" s="232"/>
      <c r="T2" s="232"/>
      <c r="U2" s="49"/>
      <c r="V2" s="64"/>
      <c r="W2" s="64"/>
      <c r="X2" s="32"/>
      <c r="Y2" s="49"/>
      <c r="Z2" s="53"/>
      <c r="AO2" s="147"/>
      <c r="AT2" s="57"/>
      <c r="AU2" s="57"/>
      <c r="AV2" s="107"/>
      <c r="AW2" s="58"/>
      <c r="AX2" s="72"/>
      <c r="AY2" s="72"/>
      <c r="AZ2" s="170"/>
      <c r="BA2" s="170"/>
      <c r="BB2" s="170"/>
      <c r="BC2" s="170"/>
      <c r="BD2" s="170"/>
      <c r="BE2" s="170"/>
      <c r="BF2" s="72"/>
      <c r="BI2" s="45"/>
      <c r="BJ2" s="43"/>
    </row>
    <row r="3" spans="1:62" s="3" customFormat="1" ht="18" x14ac:dyDescent="0.2">
      <c r="A3" s="183"/>
      <c r="B3" s="183"/>
      <c r="C3" s="183"/>
      <c r="D3" s="183"/>
      <c r="E3" s="184"/>
      <c r="F3" s="186" t="s">
        <v>108</v>
      </c>
      <c r="G3" s="186"/>
      <c r="H3" s="186"/>
      <c r="I3" s="192" t="s">
        <v>107</v>
      </c>
      <c r="J3" s="193"/>
      <c r="K3" s="232"/>
      <c r="L3" s="232"/>
      <c r="M3" s="232"/>
      <c r="N3" s="232"/>
      <c r="O3" s="232"/>
      <c r="P3" s="232"/>
      <c r="Q3" s="232"/>
      <c r="R3" s="232"/>
      <c r="S3" s="232"/>
      <c r="T3" s="232"/>
      <c r="U3" s="49"/>
      <c r="V3" s="64"/>
      <c r="W3" s="64"/>
      <c r="X3" s="32"/>
      <c r="Y3" s="49"/>
      <c r="Z3" s="53"/>
      <c r="AO3" s="147"/>
      <c r="AR3" s="43"/>
      <c r="AS3" s="43"/>
      <c r="AT3" s="104"/>
      <c r="AU3" s="104"/>
      <c r="AV3" s="107"/>
      <c r="AW3" s="58"/>
      <c r="AX3" s="72"/>
      <c r="AY3" s="72"/>
      <c r="AZ3" s="170"/>
      <c r="BA3" s="170"/>
      <c r="BB3" s="170"/>
      <c r="BC3" s="170"/>
      <c r="BD3" s="170"/>
      <c r="BE3" s="170"/>
      <c r="BF3" s="72"/>
      <c r="BI3" s="45"/>
      <c r="BJ3" s="43"/>
    </row>
    <row r="4" spans="1:62" s="3" customFormat="1" ht="3" customHeight="1" x14ac:dyDescent="0.2">
      <c r="A4" s="153"/>
      <c r="B4" s="32"/>
      <c r="C4" s="35"/>
      <c r="D4" s="34"/>
      <c r="E4" s="39"/>
      <c r="F4" s="4"/>
      <c r="G4" s="4"/>
      <c r="H4" s="4"/>
      <c r="I4" s="5"/>
      <c r="J4" s="62"/>
      <c r="K4" s="70"/>
      <c r="L4" s="6"/>
      <c r="M4" s="6"/>
      <c r="N4" s="6"/>
      <c r="O4" s="6"/>
      <c r="P4" s="6"/>
      <c r="Q4" s="63"/>
      <c r="R4" s="63"/>
      <c r="S4" s="6"/>
      <c r="T4" s="47"/>
      <c r="U4" s="49"/>
      <c r="V4" s="64"/>
      <c r="W4" s="64"/>
      <c r="X4" s="32"/>
      <c r="Y4" s="49"/>
      <c r="Z4" s="53"/>
      <c r="AO4" s="147"/>
      <c r="AR4" s="43"/>
      <c r="AS4" s="43"/>
      <c r="AT4" s="104" t="s">
        <v>20</v>
      </c>
      <c r="AU4" s="104"/>
      <c r="AV4" s="107"/>
      <c r="AW4" s="58"/>
      <c r="AX4" s="72"/>
      <c r="AY4" s="72"/>
      <c r="AZ4" s="170"/>
      <c r="BA4" s="170"/>
      <c r="BB4" s="170"/>
      <c r="BC4" s="170"/>
      <c r="BD4" s="170"/>
      <c r="BE4" s="170"/>
      <c r="BF4" s="72"/>
      <c r="BI4" s="45"/>
      <c r="BJ4" s="43"/>
    </row>
    <row r="5" spans="1:62" s="3" customFormat="1" ht="3" customHeight="1" thickBot="1" x14ac:dyDescent="0.25">
      <c r="A5" s="153"/>
      <c r="B5" s="32"/>
      <c r="C5" s="35"/>
      <c r="D5" s="34"/>
      <c r="E5" s="39"/>
      <c r="F5" s="4"/>
      <c r="G5" s="7"/>
      <c r="H5" s="4"/>
      <c r="I5" s="5"/>
      <c r="J5" s="62"/>
      <c r="K5" s="70"/>
      <c r="L5" s="6"/>
      <c r="M5" s="6"/>
      <c r="N5" s="6"/>
      <c r="O5" s="6"/>
      <c r="P5" s="6"/>
      <c r="Q5" s="63"/>
      <c r="R5" s="63"/>
      <c r="S5" s="6"/>
      <c r="T5" s="47"/>
      <c r="U5" s="49"/>
      <c r="V5" s="64"/>
      <c r="W5" s="64"/>
      <c r="X5" s="32"/>
      <c r="Y5" s="49"/>
      <c r="Z5" s="53"/>
      <c r="AO5" s="147"/>
      <c r="AR5" s="43"/>
      <c r="AS5" s="43"/>
      <c r="AT5" s="104" t="s">
        <v>46</v>
      </c>
      <c r="AU5" s="104"/>
      <c r="AV5" s="107"/>
      <c r="AW5" s="58"/>
      <c r="AX5" s="72"/>
      <c r="AY5" s="72"/>
      <c r="AZ5" s="170"/>
      <c r="BA5" s="170"/>
      <c r="BB5" s="170"/>
      <c r="BC5" s="170"/>
      <c r="BD5" s="170"/>
      <c r="BE5" s="170"/>
      <c r="BF5" s="72"/>
      <c r="BI5" s="45"/>
      <c r="BJ5" s="43"/>
    </row>
    <row r="6" spans="1:62" s="116" customFormat="1" ht="12" customHeight="1" outlineLevel="1" thickBot="1" x14ac:dyDescent="0.25">
      <c r="A6" s="153"/>
      <c r="B6" s="112"/>
      <c r="C6" s="36"/>
      <c r="D6" s="36"/>
      <c r="E6" s="40"/>
      <c r="F6" s="187" t="s">
        <v>27</v>
      </c>
      <c r="G6" s="188"/>
      <c r="H6" s="188"/>
      <c r="I6" s="188"/>
      <c r="J6" s="189"/>
      <c r="K6" s="229" t="s">
        <v>123</v>
      </c>
      <c r="L6" s="230"/>
      <c r="M6" s="230"/>
      <c r="N6" s="230"/>
      <c r="O6" s="230"/>
      <c r="P6" s="230"/>
      <c r="Q6" s="230"/>
      <c r="R6" s="230"/>
      <c r="S6" s="230"/>
      <c r="T6" s="231"/>
      <c r="U6" s="140"/>
      <c r="V6" s="114"/>
      <c r="W6" s="114"/>
      <c r="X6" s="112"/>
      <c r="Y6" s="113"/>
      <c r="Z6" s="115"/>
      <c r="AO6" s="113"/>
      <c r="AR6" s="117"/>
      <c r="AS6" s="117"/>
      <c r="AT6" s="118"/>
      <c r="AU6" s="118"/>
      <c r="AV6" s="119"/>
      <c r="AW6" s="112"/>
      <c r="AX6" s="120"/>
      <c r="AY6" s="120"/>
      <c r="AZ6" s="171"/>
      <c r="BA6" s="171"/>
      <c r="BB6" s="171"/>
      <c r="BC6" s="171"/>
      <c r="BD6" s="171"/>
      <c r="BE6" s="171"/>
      <c r="BF6" s="120"/>
      <c r="BI6" s="121"/>
      <c r="BJ6" s="117"/>
    </row>
    <row r="7" spans="1:62" s="116" customFormat="1" ht="7.5" customHeight="1" outlineLevel="1" x14ac:dyDescent="0.2">
      <c r="A7" s="153"/>
      <c r="B7" s="112"/>
      <c r="C7" s="108"/>
      <c r="D7" s="109"/>
      <c r="E7" s="110"/>
      <c r="F7" s="29"/>
      <c r="G7" s="111"/>
      <c r="H7" s="122"/>
      <c r="I7" s="122"/>
      <c r="J7" s="194" t="s">
        <v>0</v>
      </c>
      <c r="K7" s="223" t="s">
        <v>26</v>
      </c>
      <c r="L7" s="224"/>
      <c r="M7" s="224"/>
      <c r="N7" s="224"/>
      <c r="O7" s="225"/>
      <c r="P7" s="105"/>
      <c r="Q7" s="196" t="s">
        <v>125</v>
      </c>
      <c r="R7" s="197"/>
      <c r="S7" s="197"/>
      <c r="T7" s="198"/>
      <c r="U7" s="140"/>
      <c r="V7" s="114"/>
      <c r="W7" s="114"/>
      <c r="X7" s="112"/>
      <c r="Y7" s="113"/>
      <c r="Z7" s="115"/>
      <c r="AO7" s="113"/>
      <c r="AR7" s="117"/>
      <c r="AS7" s="117"/>
      <c r="AT7" s="118"/>
      <c r="AU7" s="118"/>
      <c r="AV7" s="119"/>
      <c r="AW7" s="112"/>
      <c r="AX7" s="120"/>
      <c r="AY7" s="120"/>
      <c r="AZ7" s="171"/>
      <c r="BA7" s="171"/>
      <c r="BB7" s="171"/>
      <c r="BC7" s="171"/>
      <c r="BD7" s="171"/>
      <c r="BE7" s="171"/>
      <c r="BF7" s="120"/>
      <c r="BI7" s="121"/>
      <c r="BJ7" s="117"/>
    </row>
    <row r="8" spans="1:62" s="116" customFormat="1" ht="7.5" customHeight="1" outlineLevel="1" thickBot="1" x14ac:dyDescent="0.25">
      <c r="A8" s="153"/>
      <c r="B8" s="112"/>
      <c r="C8" s="109"/>
      <c r="D8" s="109"/>
      <c r="E8" s="110"/>
      <c r="F8" s="30"/>
      <c r="G8" s="31"/>
      <c r="H8" s="31"/>
      <c r="I8" s="31"/>
      <c r="J8" s="195"/>
      <c r="K8" s="226"/>
      <c r="L8" s="227"/>
      <c r="M8" s="227"/>
      <c r="N8" s="227"/>
      <c r="O8" s="228"/>
      <c r="P8" s="106"/>
      <c r="Q8" s="199"/>
      <c r="R8" s="200"/>
      <c r="S8" s="200"/>
      <c r="T8" s="201"/>
      <c r="U8" s="140"/>
      <c r="V8" s="114"/>
      <c r="W8" s="114"/>
      <c r="X8" s="112"/>
      <c r="Y8" s="113"/>
      <c r="Z8" s="115"/>
      <c r="AO8" s="113"/>
      <c r="AR8" s="117"/>
      <c r="AS8" s="117"/>
      <c r="AT8" s="118"/>
      <c r="AU8" s="118"/>
      <c r="AV8" s="119"/>
      <c r="AW8" s="112"/>
      <c r="AX8" s="120"/>
      <c r="AY8" s="120"/>
      <c r="AZ8" s="171"/>
      <c r="BA8" s="171"/>
      <c r="BB8" s="171"/>
      <c r="BC8" s="171"/>
      <c r="BD8" s="171"/>
      <c r="BE8" s="171"/>
      <c r="BF8" s="120"/>
      <c r="BI8" s="121"/>
      <c r="BJ8" s="117"/>
    </row>
    <row r="9" spans="1:62" s="116" customFormat="1" ht="12.75" customHeight="1" outlineLevel="1" x14ac:dyDescent="0.2">
      <c r="A9" s="154"/>
      <c r="B9" s="112"/>
      <c r="C9" s="109"/>
      <c r="D9" s="109"/>
      <c r="E9" s="110"/>
      <c r="F9" s="123" t="s">
        <v>56</v>
      </c>
      <c r="G9" s="124"/>
      <c r="H9" s="124"/>
      <c r="I9" s="124"/>
      <c r="J9" s="125">
        <f>SUM(BI18:BI482)</f>
        <v>0</v>
      </c>
      <c r="K9" s="217">
        <v>0</v>
      </c>
      <c r="L9" s="218"/>
      <c r="M9" s="218"/>
      <c r="N9" s="218"/>
      <c r="O9" s="219"/>
      <c r="P9" s="73"/>
      <c r="Q9" s="205">
        <f>J9*(1-K9)</f>
        <v>0</v>
      </c>
      <c r="R9" s="206"/>
      <c r="S9" s="206"/>
      <c r="T9" s="207"/>
      <c r="U9" s="140"/>
      <c r="V9" s="114"/>
      <c r="W9" s="114"/>
      <c r="X9" s="112"/>
      <c r="Y9" s="113"/>
      <c r="Z9" s="115"/>
      <c r="AO9" s="113"/>
      <c r="AR9" s="117"/>
      <c r="AS9" s="117"/>
      <c r="AT9" s="118"/>
      <c r="AU9" s="118"/>
      <c r="AV9" s="119"/>
      <c r="AW9" s="112"/>
      <c r="AX9" s="120"/>
      <c r="AY9" s="120"/>
      <c r="AZ9" s="171"/>
      <c r="BA9" s="171"/>
      <c r="BB9" s="171"/>
      <c r="BC9" s="171"/>
      <c r="BD9" s="171"/>
      <c r="BE9" s="171"/>
      <c r="BF9" s="120"/>
      <c r="BI9" s="121"/>
      <c r="BJ9" s="117"/>
    </row>
    <row r="10" spans="1:62" s="116" customFormat="1" ht="12.75" customHeight="1" outlineLevel="1" thickBot="1" x14ac:dyDescent="0.25">
      <c r="A10" s="154"/>
      <c r="B10" s="112"/>
      <c r="C10" s="109"/>
      <c r="D10" s="109"/>
      <c r="E10" s="110"/>
      <c r="F10" s="126" t="s">
        <v>1</v>
      </c>
      <c r="G10" s="127"/>
      <c r="H10" s="127"/>
      <c r="I10" s="127"/>
      <c r="J10" s="128">
        <f t="array" ref="J10">SUM(IF(IF(C18:C482&gt;0,TRUE,FALSE)+IF(D18:D482&gt;0,TRUE,FALSE),1,0))</f>
        <v>0</v>
      </c>
      <c r="K10" s="220"/>
      <c r="L10" s="221"/>
      <c r="M10" s="221"/>
      <c r="N10" s="221"/>
      <c r="O10" s="222"/>
      <c r="P10" s="74"/>
      <c r="Q10" s="208"/>
      <c r="R10" s="209"/>
      <c r="S10" s="209"/>
      <c r="T10" s="210"/>
      <c r="U10" s="140"/>
      <c r="V10" s="114"/>
      <c r="W10" s="114"/>
      <c r="X10" s="112"/>
      <c r="Y10" s="113"/>
      <c r="Z10" s="115"/>
      <c r="AO10" s="113"/>
      <c r="AR10" s="117"/>
      <c r="AS10" s="117"/>
      <c r="AT10" s="118"/>
      <c r="AU10" s="118"/>
      <c r="AV10" s="119"/>
      <c r="AW10" s="112"/>
      <c r="AX10" s="120"/>
      <c r="AY10" s="120"/>
      <c r="AZ10" s="171"/>
      <c r="BA10" s="171"/>
      <c r="BB10" s="171"/>
      <c r="BC10" s="171"/>
      <c r="BD10" s="171"/>
      <c r="BE10" s="171"/>
      <c r="BF10" s="120"/>
      <c r="BI10" s="121"/>
      <c r="BJ10" s="117"/>
    </row>
    <row r="11" spans="1:62" s="116" customFormat="1" ht="12.75" customHeight="1" outlineLevel="1" x14ac:dyDescent="0.2">
      <c r="A11" s="154"/>
      <c r="B11" s="112"/>
      <c r="C11" s="109"/>
      <c r="D11" s="109"/>
      <c r="E11" s="110"/>
      <c r="F11" s="126" t="s">
        <v>2</v>
      </c>
      <c r="G11" s="127"/>
      <c r="H11" s="127"/>
      <c r="I11" s="127"/>
      <c r="J11" s="128">
        <f t="array" ref="J11">SUM(D18:D482)</f>
        <v>0</v>
      </c>
      <c r="K11" s="211" t="s">
        <v>124</v>
      </c>
      <c r="L11" s="212"/>
      <c r="M11" s="212"/>
      <c r="N11" s="212"/>
      <c r="O11" s="212"/>
      <c r="P11" s="212"/>
      <c r="Q11" s="212"/>
      <c r="R11" s="212"/>
      <c r="S11" s="212"/>
      <c r="T11" s="213"/>
      <c r="U11" s="140"/>
      <c r="V11" s="114"/>
      <c r="W11" s="114"/>
      <c r="X11" s="112"/>
      <c r="Y11" s="113"/>
      <c r="Z11" s="115"/>
      <c r="AO11" s="113"/>
      <c r="AT11" s="119"/>
      <c r="AU11" s="119"/>
      <c r="AV11" s="119"/>
      <c r="AW11" s="112"/>
      <c r="AX11" s="120"/>
      <c r="AY11" s="120"/>
      <c r="AZ11" s="171"/>
      <c r="BA11" s="171"/>
      <c r="BB11" s="171"/>
      <c r="BC11" s="171"/>
      <c r="BD11" s="171"/>
      <c r="BE11" s="171"/>
      <c r="BF11" s="120"/>
      <c r="BI11" s="121"/>
      <c r="BJ11" s="117"/>
    </row>
    <row r="12" spans="1:62" s="116" customFormat="1" ht="12.75" customHeight="1" outlineLevel="1" x14ac:dyDescent="0.2">
      <c r="A12" s="154"/>
      <c r="B12" s="112"/>
      <c r="C12" s="37"/>
      <c r="D12" s="37"/>
      <c r="E12" s="41"/>
      <c r="F12" s="126" t="s">
        <v>3</v>
      </c>
      <c r="G12" s="127"/>
      <c r="H12" s="127"/>
      <c r="I12" s="127"/>
      <c r="J12" s="128">
        <f t="array" ref="J12">SUM(C18:C482)</f>
        <v>0</v>
      </c>
      <c r="K12" s="211"/>
      <c r="L12" s="212"/>
      <c r="M12" s="212"/>
      <c r="N12" s="212"/>
      <c r="O12" s="212"/>
      <c r="P12" s="212"/>
      <c r="Q12" s="212"/>
      <c r="R12" s="212"/>
      <c r="S12" s="212"/>
      <c r="T12" s="213"/>
      <c r="U12" s="140"/>
      <c r="V12" s="114"/>
      <c r="W12" s="114"/>
      <c r="X12" s="112"/>
      <c r="Y12" s="113"/>
      <c r="Z12" s="115"/>
      <c r="AO12" s="113"/>
      <c r="AT12" s="119"/>
      <c r="AU12" s="119"/>
      <c r="AV12" s="119"/>
      <c r="AW12" s="112"/>
      <c r="AX12" s="120"/>
      <c r="AY12" s="120"/>
      <c r="AZ12" s="171"/>
      <c r="BA12" s="171"/>
      <c r="BB12" s="171"/>
      <c r="BC12" s="171"/>
      <c r="BD12" s="171"/>
      <c r="BE12" s="171"/>
      <c r="BF12" s="120"/>
      <c r="BI12" s="121"/>
      <c r="BJ12" s="117"/>
    </row>
    <row r="13" spans="1:62" s="116" customFormat="1" ht="12.75" customHeight="1" outlineLevel="1" x14ac:dyDescent="0.2">
      <c r="A13" s="154"/>
      <c r="B13" s="112"/>
      <c r="C13" s="37"/>
      <c r="D13" s="37"/>
      <c r="E13" s="41"/>
      <c r="F13" s="126" t="s">
        <v>4</v>
      </c>
      <c r="G13" s="127"/>
      <c r="H13" s="127"/>
      <c r="I13" s="127"/>
      <c r="J13" s="128">
        <f t="array" ref="J13">SUM(C18:C482+IF(U18:U482&gt;0,D18:D482/U18:U482,0))</f>
        <v>0</v>
      </c>
      <c r="K13" s="211"/>
      <c r="L13" s="212"/>
      <c r="M13" s="212"/>
      <c r="N13" s="212"/>
      <c r="O13" s="212"/>
      <c r="P13" s="212"/>
      <c r="Q13" s="212"/>
      <c r="R13" s="212"/>
      <c r="S13" s="212"/>
      <c r="T13" s="213"/>
      <c r="U13" s="140"/>
      <c r="V13" s="114"/>
      <c r="W13" s="114"/>
      <c r="X13" s="112"/>
      <c r="Y13" s="113"/>
      <c r="Z13" s="115"/>
      <c r="AO13" s="113"/>
      <c r="AT13" s="119"/>
      <c r="AU13" s="119"/>
      <c r="AV13" s="119"/>
      <c r="AW13" s="112"/>
      <c r="AX13" s="120"/>
      <c r="AY13" s="120"/>
      <c r="AZ13" s="171"/>
      <c r="BA13" s="171"/>
      <c r="BB13" s="171"/>
      <c r="BC13" s="171"/>
      <c r="BD13" s="171"/>
      <c r="BE13" s="171"/>
      <c r="BF13" s="120"/>
      <c r="BI13" s="121"/>
      <c r="BJ13" s="117"/>
    </row>
    <row r="14" spans="1:62" s="116" customFormat="1" ht="12.75" customHeight="1" outlineLevel="1" x14ac:dyDescent="0.2">
      <c r="A14" s="154"/>
      <c r="B14" s="112"/>
      <c r="C14" s="109"/>
      <c r="D14" s="109"/>
      <c r="E14" s="110"/>
      <c r="F14" s="126" t="s">
        <v>5</v>
      </c>
      <c r="G14" s="127"/>
      <c r="H14" s="127"/>
      <c r="I14" s="127"/>
      <c r="J14" s="128">
        <f t="array" ref="J14">SUM(AO18:AO482)</f>
        <v>0</v>
      </c>
      <c r="K14" s="211"/>
      <c r="L14" s="212"/>
      <c r="M14" s="212"/>
      <c r="N14" s="212"/>
      <c r="O14" s="212"/>
      <c r="P14" s="212"/>
      <c r="Q14" s="212"/>
      <c r="R14" s="212"/>
      <c r="S14" s="212"/>
      <c r="T14" s="213"/>
      <c r="U14" s="140"/>
      <c r="V14" s="114"/>
      <c r="W14" s="114"/>
      <c r="X14" s="112"/>
      <c r="Y14" s="113"/>
      <c r="Z14" s="115"/>
      <c r="AO14" s="113"/>
      <c r="AT14" s="119"/>
      <c r="AU14" s="119"/>
      <c r="AV14" s="119"/>
      <c r="AW14" s="112"/>
      <c r="AX14" s="120"/>
      <c r="AY14" s="120"/>
      <c r="AZ14" s="171"/>
      <c r="BA14" s="171"/>
      <c r="BB14" s="171"/>
      <c r="BC14" s="171"/>
      <c r="BD14" s="171"/>
      <c r="BE14" s="171"/>
      <c r="BF14" s="120"/>
      <c r="BI14" s="121"/>
      <c r="BJ14" s="117"/>
    </row>
    <row r="15" spans="1:62" s="116" customFormat="1" ht="12.75" customHeight="1" outlineLevel="1" thickBot="1" x14ac:dyDescent="0.25">
      <c r="A15" s="154"/>
      <c r="B15" s="112"/>
      <c r="C15" s="109"/>
      <c r="D15" s="109"/>
      <c r="E15" s="110"/>
      <c r="F15" s="129" t="s">
        <v>6</v>
      </c>
      <c r="G15" s="130"/>
      <c r="H15" s="130"/>
      <c r="I15" s="130"/>
      <c r="J15" s="131">
        <f>SUM(BJ18:BJ482)</f>
        <v>0</v>
      </c>
      <c r="K15" s="214"/>
      <c r="L15" s="215"/>
      <c r="M15" s="215"/>
      <c r="N15" s="215"/>
      <c r="O15" s="215"/>
      <c r="P15" s="215"/>
      <c r="Q15" s="215"/>
      <c r="R15" s="215"/>
      <c r="S15" s="215"/>
      <c r="T15" s="216"/>
      <c r="U15" s="140"/>
      <c r="V15" s="114"/>
      <c r="W15" s="114"/>
      <c r="X15" s="112"/>
      <c r="Y15" s="113"/>
      <c r="Z15" s="115"/>
      <c r="AO15" s="113"/>
      <c r="AT15" s="119"/>
      <c r="AU15" s="119"/>
      <c r="AV15" s="119"/>
      <c r="AW15" s="112"/>
      <c r="AX15" s="120"/>
      <c r="AY15" s="120"/>
      <c r="AZ15" s="171"/>
      <c r="BA15" s="171"/>
      <c r="BB15" s="171"/>
      <c r="BC15" s="171"/>
      <c r="BD15" s="171"/>
      <c r="BE15" s="171"/>
      <c r="BF15" s="120"/>
      <c r="BI15" s="121"/>
      <c r="BJ15" s="117"/>
    </row>
    <row r="16" spans="1:62" s="3" customFormat="1" ht="4.5" customHeight="1" thickBot="1" x14ac:dyDescent="0.25">
      <c r="A16" s="153"/>
      <c r="B16" s="32"/>
      <c r="C16" s="34"/>
      <c r="D16" s="34"/>
      <c r="E16" s="39"/>
      <c r="F16" s="1"/>
      <c r="G16" s="1"/>
      <c r="H16" s="1"/>
      <c r="I16" s="18"/>
      <c r="J16" s="2"/>
      <c r="K16" s="70"/>
      <c r="L16" s="1"/>
      <c r="M16" s="1"/>
      <c r="N16" s="1"/>
      <c r="O16" s="2"/>
      <c r="P16" s="2"/>
      <c r="Q16" s="1"/>
      <c r="R16" s="1"/>
      <c r="S16" s="2"/>
      <c r="T16" s="19"/>
      <c r="U16" s="19"/>
      <c r="V16" s="65"/>
      <c r="W16" s="66"/>
      <c r="X16" s="2"/>
      <c r="Y16" s="50"/>
      <c r="Z16" s="54"/>
      <c r="AA16" s="48"/>
      <c r="AB16" s="48"/>
      <c r="AC16" s="20"/>
      <c r="AD16" s="20"/>
      <c r="AE16" s="48"/>
      <c r="AF16" s="48"/>
      <c r="AG16" s="48"/>
      <c r="AH16" s="48"/>
      <c r="AI16" s="48"/>
      <c r="AJ16" s="48"/>
      <c r="AK16" s="48"/>
      <c r="AL16" s="48"/>
      <c r="AM16" s="48"/>
      <c r="AN16" s="48"/>
      <c r="AO16" s="147"/>
      <c r="AT16" s="57"/>
      <c r="AU16" s="57"/>
      <c r="AV16" s="107"/>
      <c r="AW16" s="58"/>
      <c r="AX16" s="1"/>
      <c r="AY16" s="1"/>
      <c r="AZ16" s="172"/>
      <c r="BA16" s="172"/>
      <c r="BB16" s="172"/>
      <c r="BC16" s="172"/>
      <c r="BD16" s="172"/>
      <c r="BE16" s="172"/>
      <c r="BF16" s="1"/>
      <c r="BI16" s="45"/>
      <c r="BJ16" s="43"/>
    </row>
    <row r="17" spans="1:62" s="144" customFormat="1" ht="39" customHeight="1" thickBot="1" x14ac:dyDescent="0.25">
      <c r="A17" s="21" t="s">
        <v>132</v>
      </c>
      <c r="B17" s="21" t="s">
        <v>122</v>
      </c>
      <c r="C17" s="136" t="s">
        <v>7</v>
      </c>
      <c r="D17" s="136" t="s">
        <v>8</v>
      </c>
      <c r="E17" s="137" t="s">
        <v>117</v>
      </c>
      <c r="F17" s="21" t="s">
        <v>9</v>
      </c>
      <c r="G17" s="21" t="s">
        <v>10</v>
      </c>
      <c r="H17" s="21" t="s">
        <v>11</v>
      </c>
      <c r="I17" s="150" t="s">
        <v>50</v>
      </c>
      <c r="J17" s="151" t="s">
        <v>103</v>
      </c>
      <c r="K17" s="159" t="s">
        <v>51</v>
      </c>
      <c r="L17" s="160" t="s">
        <v>58</v>
      </c>
      <c r="M17" s="22" t="s">
        <v>55</v>
      </c>
      <c r="N17" s="22" t="s">
        <v>65</v>
      </c>
      <c r="O17" s="22" t="s">
        <v>21</v>
      </c>
      <c r="P17" s="22" t="s">
        <v>54</v>
      </c>
      <c r="Q17" s="21" t="s">
        <v>29</v>
      </c>
      <c r="R17" s="21" t="s">
        <v>64</v>
      </c>
      <c r="S17" s="22" t="s">
        <v>12</v>
      </c>
      <c r="T17" s="22" t="s">
        <v>47</v>
      </c>
      <c r="U17" s="38" t="s">
        <v>110</v>
      </c>
      <c r="V17" s="157" t="s">
        <v>13</v>
      </c>
      <c r="W17" s="67" t="s">
        <v>14</v>
      </c>
      <c r="X17" s="22" t="s">
        <v>15</v>
      </c>
      <c r="Y17" s="51" t="s">
        <v>16</v>
      </c>
      <c r="Z17" s="55" t="s">
        <v>17</v>
      </c>
      <c r="AA17" s="22" t="s">
        <v>59</v>
      </c>
      <c r="AB17" s="22" t="s">
        <v>60</v>
      </c>
      <c r="AC17" s="22" t="s">
        <v>18</v>
      </c>
      <c r="AD17" s="22" t="s">
        <v>19</v>
      </c>
      <c r="AE17" s="138" t="s">
        <v>126</v>
      </c>
      <c r="AF17" s="22" t="s">
        <v>175</v>
      </c>
      <c r="AG17" s="160" t="s">
        <v>61</v>
      </c>
      <c r="AH17" s="160" t="s">
        <v>62</v>
      </c>
      <c r="AI17" s="22" t="s">
        <v>119</v>
      </c>
      <c r="AJ17" s="22" t="s">
        <v>118</v>
      </c>
      <c r="AK17" s="22" t="s">
        <v>63</v>
      </c>
      <c r="AL17" s="164" t="s">
        <v>49</v>
      </c>
      <c r="AM17" s="22" t="s">
        <v>112</v>
      </c>
      <c r="AN17" s="22" t="s">
        <v>127</v>
      </c>
      <c r="AO17" s="143" t="s">
        <v>57</v>
      </c>
      <c r="AP17" s="163" t="s">
        <v>109</v>
      </c>
      <c r="AQ17" s="22" t="s">
        <v>113</v>
      </c>
      <c r="AR17" s="160" t="s">
        <v>22</v>
      </c>
      <c r="AS17" s="160" t="s">
        <v>23</v>
      </c>
      <c r="AT17" s="160" t="s">
        <v>24</v>
      </c>
      <c r="AU17" s="161" t="s">
        <v>25</v>
      </c>
      <c r="AV17" s="138" t="s">
        <v>116</v>
      </c>
      <c r="AW17" s="165" t="s">
        <v>114</v>
      </c>
      <c r="AX17" s="139" t="s">
        <v>52</v>
      </c>
      <c r="AY17" s="139" t="s">
        <v>53</v>
      </c>
      <c r="AZ17" s="180" t="s">
        <v>115</v>
      </c>
      <c r="BA17" s="176" t="s">
        <v>1080</v>
      </c>
      <c r="BB17" s="176" t="s">
        <v>1081</v>
      </c>
      <c r="BC17" s="176" t="s">
        <v>1082</v>
      </c>
      <c r="BD17" s="176" t="s">
        <v>1083</v>
      </c>
      <c r="BE17" s="176" t="s">
        <v>2480</v>
      </c>
      <c r="BF17" s="166" t="s">
        <v>121</v>
      </c>
      <c r="BI17" s="145"/>
      <c r="BJ17" s="146"/>
    </row>
    <row r="18" spans="1:62" ht="120" customHeight="1" x14ac:dyDescent="0.2">
      <c r="A18" s="174" t="s">
        <v>174</v>
      </c>
      <c r="B18" s="178"/>
      <c r="C18" s="149">
        <v>0</v>
      </c>
      <c r="D18" s="149">
        <v>0</v>
      </c>
      <c r="E18" s="133">
        <v>1367.1000000000001</v>
      </c>
      <c r="F18" s="134" t="s">
        <v>2481</v>
      </c>
      <c r="G18" s="86" t="s">
        <v>2482</v>
      </c>
      <c r="H18" s="86" t="s">
        <v>2483</v>
      </c>
      <c r="I18" s="89"/>
      <c r="J18" s="90" t="s">
        <v>189</v>
      </c>
      <c r="K18" s="86"/>
      <c r="L18" s="86"/>
      <c r="M18" s="92" t="s">
        <v>133</v>
      </c>
      <c r="N18" s="86" t="s">
        <v>104</v>
      </c>
      <c r="O18" s="162" t="s">
        <v>386</v>
      </c>
      <c r="P18" s="162" t="s">
        <v>2484</v>
      </c>
      <c r="Q18" s="91" t="s">
        <v>331</v>
      </c>
      <c r="R18" s="91" t="s">
        <v>199</v>
      </c>
      <c r="S18" s="91" t="s">
        <v>2485</v>
      </c>
      <c r="T18" s="92">
        <v>10</v>
      </c>
      <c r="U18" s="93">
        <v>8</v>
      </c>
      <c r="V18" s="94">
        <v>46316</v>
      </c>
      <c r="W18" s="94">
        <v>46316</v>
      </c>
      <c r="X18" s="95">
        <v>9785171929527</v>
      </c>
      <c r="Y18" s="96">
        <v>192</v>
      </c>
      <c r="Z18" s="97">
        <v>0.73299999999999998</v>
      </c>
      <c r="AA18" s="98" t="s">
        <v>134</v>
      </c>
      <c r="AB18" s="98" t="s">
        <v>185</v>
      </c>
      <c r="AC18" s="98" t="s">
        <v>135</v>
      </c>
      <c r="AD18" s="91" t="s">
        <v>105</v>
      </c>
      <c r="AE18" s="168" t="s">
        <v>190</v>
      </c>
      <c r="AF18" s="167"/>
      <c r="AG18" s="98" t="s">
        <v>568</v>
      </c>
      <c r="AH18" s="98"/>
      <c r="AI18" s="86" t="s">
        <v>2486</v>
      </c>
      <c r="AJ18" s="101" t="s">
        <v>144</v>
      </c>
      <c r="AK18" s="91"/>
      <c r="AL18" s="100" t="s">
        <v>2487</v>
      </c>
      <c r="AM18" s="86" t="s">
        <v>398</v>
      </c>
      <c r="AN18" s="86" t="s">
        <v>137</v>
      </c>
      <c r="AO18" s="142">
        <f t="shared" ref="AO18:AO81" si="0">C18*U18+D18</f>
        <v>0</v>
      </c>
      <c r="AP18" s="85" t="s">
        <v>2488</v>
      </c>
      <c r="AQ18" s="100" t="s">
        <v>142</v>
      </c>
      <c r="AR18" s="97" t="s">
        <v>120</v>
      </c>
      <c r="AV18" s="99"/>
      <c r="AW18" s="158" t="s">
        <v>2489</v>
      </c>
      <c r="AX18" s="102"/>
      <c r="AY18" s="156" t="s">
        <v>2490</v>
      </c>
      <c r="AZ18" s="158"/>
      <c r="BA18" s="173" t="s">
        <v>1130</v>
      </c>
      <c r="BB18" s="173" t="s">
        <v>1601</v>
      </c>
      <c r="BC18" s="173" t="s">
        <v>2491</v>
      </c>
      <c r="BD18" s="173" t="s">
        <v>2491</v>
      </c>
      <c r="BE18" s="173" t="s">
        <v>2492</v>
      </c>
      <c r="BF18" s="103">
        <v>46321</v>
      </c>
      <c r="BG18" s="46"/>
      <c r="BH18" s="46"/>
      <c r="BI18" s="46">
        <f t="shared" ref="BI18:BI81" si="1">AO18*E18</f>
        <v>0</v>
      </c>
      <c r="BJ18" s="46">
        <f t="shared" ref="BJ18:BJ81" si="2">AO18*Z18</f>
        <v>0</v>
      </c>
    </row>
    <row r="19" spans="1:62" ht="120" customHeight="1" x14ac:dyDescent="0.2">
      <c r="A19" s="174" t="s">
        <v>174</v>
      </c>
      <c r="B19" s="175"/>
      <c r="C19" s="149">
        <v>0</v>
      </c>
      <c r="D19" s="149">
        <v>0</v>
      </c>
      <c r="E19" s="133">
        <v>1209.6000000000001</v>
      </c>
      <c r="F19" s="134" t="s">
        <v>3326</v>
      </c>
      <c r="G19" s="86" t="s">
        <v>200</v>
      </c>
      <c r="H19" s="86" t="s">
        <v>582</v>
      </c>
      <c r="I19" s="89"/>
      <c r="J19" s="90" t="s">
        <v>189</v>
      </c>
      <c r="K19" s="86"/>
      <c r="L19" s="86"/>
      <c r="M19" s="92" t="s">
        <v>133</v>
      </c>
      <c r="N19" s="86" t="s">
        <v>104</v>
      </c>
      <c r="O19" s="162" t="s">
        <v>216</v>
      </c>
      <c r="P19" s="162" t="s">
        <v>216</v>
      </c>
      <c r="Q19" s="91" t="s">
        <v>331</v>
      </c>
      <c r="R19" s="91" t="s">
        <v>199</v>
      </c>
      <c r="S19" s="91" t="s">
        <v>3327</v>
      </c>
      <c r="T19" s="92">
        <v>10</v>
      </c>
      <c r="U19" s="93">
        <v>11</v>
      </c>
      <c r="V19" s="94">
        <v>46314</v>
      </c>
      <c r="W19" s="94">
        <v>46314</v>
      </c>
      <c r="X19" s="95">
        <v>9785171907808</v>
      </c>
      <c r="Y19" s="96">
        <v>160</v>
      </c>
      <c r="Z19" s="97">
        <v>0.59799999999999998</v>
      </c>
      <c r="AA19" s="98" t="s">
        <v>150</v>
      </c>
      <c r="AB19" s="98" t="s">
        <v>154</v>
      </c>
      <c r="AC19" s="98" t="s">
        <v>151</v>
      </c>
      <c r="AD19" s="91" t="s">
        <v>105</v>
      </c>
      <c r="AE19" s="168" t="s">
        <v>190</v>
      </c>
      <c r="AF19" s="167"/>
      <c r="AG19" s="98" t="s">
        <v>370</v>
      </c>
      <c r="AH19" s="98"/>
      <c r="AI19" s="86" t="s">
        <v>583</v>
      </c>
      <c r="AJ19" s="101"/>
      <c r="AK19" s="91"/>
      <c r="AL19" s="100" t="s">
        <v>3328</v>
      </c>
      <c r="AM19" s="86" t="s">
        <v>398</v>
      </c>
      <c r="AN19" s="86" t="s">
        <v>137</v>
      </c>
      <c r="AO19" s="142">
        <f t="shared" si="0"/>
        <v>0</v>
      </c>
      <c r="AP19" s="85" t="s">
        <v>3329</v>
      </c>
      <c r="AQ19" s="100" t="s">
        <v>142</v>
      </c>
      <c r="AR19" s="97"/>
      <c r="AV19" s="99"/>
      <c r="AW19" s="158" t="s">
        <v>3330</v>
      </c>
      <c r="AX19" s="102"/>
      <c r="AY19" s="156" t="s">
        <v>3331</v>
      </c>
      <c r="AZ19" s="158"/>
      <c r="BA19" s="173" t="s">
        <v>1130</v>
      </c>
      <c r="BB19" s="173" t="s">
        <v>1601</v>
      </c>
      <c r="BC19" s="173" t="s">
        <v>1602</v>
      </c>
      <c r="BD19" s="173" t="s">
        <v>1602</v>
      </c>
      <c r="BE19" s="173" t="s">
        <v>3332</v>
      </c>
      <c r="BF19" s="103">
        <v>46323</v>
      </c>
      <c r="BG19" s="46"/>
      <c r="BH19" s="46"/>
      <c r="BI19" s="46">
        <f t="shared" si="1"/>
        <v>0</v>
      </c>
      <c r="BJ19" s="46">
        <f t="shared" si="2"/>
        <v>0</v>
      </c>
    </row>
    <row r="20" spans="1:62" ht="120" customHeight="1" x14ac:dyDescent="0.2">
      <c r="A20" s="174" t="s">
        <v>174</v>
      </c>
      <c r="B20" s="175"/>
      <c r="C20" s="149">
        <v>0</v>
      </c>
      <c r="D20" s="149">
        <v>0</v>
      </c>
      <c r="E20" s="133">
        <v>1052.1000000000001</v>
      </c>
      <c r="F20" s="134" t="s">
        <v>2493</v>
      </c>
      <c r="G20" s="86" t="s">
        <v>2494</v>
      </c>
      <c r="H20" s="86" t="s">
        <v>2495</v>
      </c>
      <c r="I20" s="89"/>
      <c r="J20" s="90" t="s">
        <v>189</v>
      </c>
      <c r="K20" s="86"/>
      <c r="L20" s="86"/>
      <c r="M20" s="92" t="s">
        <v>146</v>
      </c>
      <c r="N20" s="86" t="s">
        <v>104</v>
      </c>
      <c r="O20" s="162" t="s">
        <v>208</v>
      </c>
      <c r="P20" s="162" t="s">
        <v>208</v>
      </c>
      <c r="Q20" s="91" t="s">
        <v>331</v>
      </c>
      <c r="R20" s="91" t="s">
        <v>199</v>
      </c>
      <c r="S20" s="91" t="s">
        <v>2496</v>
      </c>
      <c r="T20" s="92">
        <v>10</v>
      </c>
      <c r="U20" s="93">
        <v>10</v>
      </c>
      <c r="V20" s="94">
        <v>46316</v>
      </c>
      <c r="W20" s="94">
        <v>46316</v>
      </c>
      <c r="X20" s="95">
        <v>9785171682705</v>
      </c>
      <c r="Y20" s="96">
        <v>544</v>
      </c>
      <c r="Z20" s="97">
        <v>0.52400000000000002</v>
      </c>
      <c r="AA20" s="98" t="s">
        <v>140</v>
      </c>
      <c r="AB20" s="98" t="s">
        <v>186</v>
      </c>
      <c r="AC20" s="98" t="s">
        <v>141</v>
      </c>
      <c r="AD20" s="91" t="s">
        <v>105</v>
      </c>
      <c r="AE20" s="168" t="s">
        <v>190</v>
      </c>
      <c r="AF20" s="167"/>
      <c r="AG20" s="98" t="s">
        <v>308</v>
      </c>
      <c r="AH20" s="98"/>
      <c r="AI20" s="86" t="s">
        <v>2495</v>
      </c>
      <c r="AJ20" s="101"/>
      <c r="AK20" s="91" t="s">
        <v>2497</v>
      </c>
      <c r="AL20" s="100" t="s">
        <v>2498</v>
      </c>
      <c r="AM20" s="86" t="s">
        <v>209</v>
      </c>
      <c r="AN20" s="86" t="s">
        <v>148</v>
      </c>
      <c r="AO20" s="142">
        <f t="shared" si="0"/>
        <v>0</v>
      </c>
      <c r="AP20" s="85" t="s">
        <v>2499</v>
      </c>
      <c r="AQ20" s="100" t="s">
        <v>106</v>
      </c>
      <c r="AR20" s="97" t="s">
        <v>120</v>
      </c>
      <c r="AV20" s="99"/>
      <c r="AW20" s="158" t="s">
        <v>2500</v>
      </c>
      <c r="AX20" s="102" t="s">
        <v>2501</v>
      </c>
      <c r="AY20" s="156" t="s">
        <v>2502</v>
      </c>
      <c r="AZ20" s="158"/>
      <c r="BA20" s="173" t="s">
        <v>1093</v>
      </c>
      <c r="BB20" s="173" t="s">
        <v>1106</v>
      </c>
      <c r="BC20" s="173" t="s">
        <v>1107</v>
      </c>
      <c r="BD20" s="173" t="s">
        <v>1108</v>
      </c>
      <c r="BE20" s="173" t="s">
        <v>2503</v>
      </c>
      <c r="BF20" s="103">
        <v>46321</v>
      </c>
      <c r="BG20" s="46"/>
      <c r="BH20" s="46"/>
      <c r="BI20" s="46">
        <f t="shared" si="1"/>
        <v>0</v>
      </c>
      <c r="BJ20" s="46">
        <f t="shared" si="2"/>
        <v>0</v>
      </c>
    </row>
    <row r="21" spans="1:62" ht="126" customHeight="1" x14ac:dyDescent="0.2">
      <c r="A21" s="174" t="s">
        <v>174</v>
      </c>
      <c r="B21" s="175"/>
      <c r="C21" s="149">
        <v>0</v>
      </c>
      <c r="D21" s="149">
        <v>0</v>
      </c>
      <c r="E21" s="133">
        <v>1052.1000000000001</v>
      </c>
      <c r="F21" s="134" t="s">
        <v>2504</v>
      </c>
      <c r="G21" s="86" t="s">
        <v>2505</v>
      </c>
      <c r="H21" s="86" t="s">
        <v>1477</v>
      </c>
      <c r="I21" s="89"/>
      <c r="J21" s="90">
        <v>2</v>
      </c>
      <c r="K21" s="86"/>
      <c r="L21" s="86"/>
      <c r="M21" s="92" t="s">
        <v>146</v>
      </c>
      <c r="N21" s="86" t="s">
        <v>104</v>
      </c>
      <c r="O21" s="162" t="s">
        <v>243</v>
      </c>
      <c r="P21" s="162" t="s">
        <v>243</v>
      </c>
      <c r="Q21" s="91" t="s">
        <v>331</v>
      </c>
      <c r="R21" s="91" t="s">
        <v>199</v>
      </c>
      <c r="S21" s="91" t="s">
        <v>2506</v>
      </c>
      <c r="T21" s="92">
        <v>10</v>
      </c>
      <c r="U21" s="93">
        <v>8</v>
      </c>
      <c r="V21" s="94">
        <v>44046</v>
      </c>
      <c r="W21" s="94">
        <v>46290</v>
      </c>
      <c r="X21" s="95">
        <v>9785171115814</v>
      </c>
      <c r="Y21" s="96">
        <v>432</v>
      </c>
      <c r="Z21" s="97">
        <v>0.49</v>
      </c>
      <c r="AA21" s="98" t="s">
        <v>129</v>
      </c>
      <c r="AB21" s="98" t="s">
        <v>230</v>
      </c>
      <c r="AC21" s="98" t="s">
        <v>130</v>
      </c>
      <c r="AD21" s="91" t="s">
        <v>105</v>
      </c>
      <c r="AE21" s="135" t="s">
        <v>111</v>
      </c>
      <c r="AF21" s="167"/>
      <c r="AG21" s="98" t="s">
        <v>290</v>
      </c>
      <c r="AH21" s="98"/>
      <c r="AI21" s="86" t="s">
        <v>1477</v>
      </c>
      <c r="AJ21" s="101"/>
      <c r="AK21" s="91" t="s">
        <v>2507</v>
      </c>
      <c r="AL21" s="100" t="s">
        <v>2508</v>
      </c>
      <c r="AM21" s="86" t="s">
        <v>203</v>
      </c>
      <c r="AN21" s="86" t="s">
        <v>148</v>
      </c>
      <c r="AO21" s="142">
        <f t="shared" si="0"/>
        <v>0</v>
      </c>
      <c r="AP21" s="85" t="s">
        <v>2509</v>
      </c>
      <c r="AQ21" s="100" t="s">
        <v>106</v>
      </c>
      <c r="AR21" s="97" t="s">
        <v>120</v>
      </c>
      <c r="AV21" s="99"/>
      <c r="AW21" s="158" t="s">
        <v>2510</v>
      </c>
      <c r="AX21" s="102" t="s">
        <v>2511</v>
      </c>
      <c r="AY21" s="156" t="s">
        <v>2512</v>
      </c>
      <c r="AZ21" s="158"/>
      <c r="BA21" s="173" t="s">
        <v>1093</v>
      </c>
      <c r="BB21" s="173" t="s">
        <v>1117</v>
      </c>
      <c r="BC21" s="173" t="s">
        <v>1118</v>
      </c>
      <c r="BD21" s="173" t="s">
        <v>1485</v>
      </c>
      <c r="BE21" s="173" t="s">
        <v>2513</v>
      </c>
      <c r="BF21" s="103">
        <v>46321</v>
      </c>
      <c r="BG21" s="46"/>
      <c r="BH21" s="46"/>
      <c r="BI21" s="46">
        <f t="shared" si="1"/>
        <v>0</v>
      </c>
      <c r="BJ21" s="46">
        <f t="shared" si="2"/>
        <v>0</v>
      </c>
    </row>
    <row r="22" spans="1:62" ht="126" customHeight="1" x14ac:dyDescent="0.2">
      <c r="A22" s="174" t="s">
        <v>174</v>
      </c>
      <c r="B22" s="175"/>
      <c r="C22" s="149">
        <v>0</v>
      </c>
      <c r="D22" s="149">
        <v>0</v>
      </c>
      <c r="E22" s="133">
        <v>1316.7</v>
      </c>
      <c r="F22" s="134" t="s">
        <v>3333</v>
      </c>
      <c r="G22" s="86" t="s">
        <v>3334</v>
      </c>
      <c r="H22" s="86" t="s">
        <v>1477</v>
      </c>
      <c r="I22" s="89"/>
      <c r="J22" s="90" t="s">
        <v>189</v>
      </c>
      <c r="K22" s="86"/>
      <c r="L22" s="86"/>
      <c r="M22" s="92" t="s">
        <v>146</v>
      </c>
      <c r="N22" s="86" t="s">
        <v>104</v>
      </c>
      <c r="O22" s="162" t="s">
        <v>243</v>
      </c>
      <c r="P22" s="162" t="s">
        <v>243</v>
      </c>
      <c r="Q22" s="91" t="s">
        <v>331</v>
      </c>
      <c r="R22" s="91" t="s">
        <v>199</v>
      </c>
      <c r="S22" s="91" t="s">
        <v>3335</v>
      </c>
      <c r="T22" s="92">
        <v>10</v>
      </c>
      <c r="U22" s="93">
        <v>4</v>
      </c>
      <c r="V22" s="94">
        <v>46317</v>
      </c>
      <c r="W22" s="94">
        <v>46317</v>
      </c>
      <c r="X22" s="95">
        <v>9785171808198</v>
      </c>
      <c r="Y22" s="96">
        <v>544</v>
      </c>
      <c r="Z22" s="97">
        <v>0.505</v>
      </c>
      <c r="AA22" s="98" t="s">
        <v>140</v>
      </c>
      <c r="AB22" s="98" t="s">
        <v>230</v>
      </c>
      <c r="AC22" s="98" t="s">
        <v>141</v>
      </c>
      <c r="AD22" s="91" t="s">
        <v>105</v>
      </c>
      <c r="AE22" s="168" t="s">
        <v>190</v>
      </c>
      <c r="AF22" s="167"/>
      <c r="AG22" s="98" t="s">
        <v>290</v>
      </c>
      <c r="AH22" s="98"/>
      <c r="AI22" s="86" t="s">
        <v>1477</v>
      </c>
      <c r="AJ22" s="101"/>
      <c r="AK22" s="91" t="s">
        <v>3336</v>
      </c>
      <c r="AL22" s="100" t="s">
        <v>3337</v>
      </c>
      <c r="AM22" s="86" t="s">
        <v>203</v>
      </c>
      <c r="AN22" s="86" t="s">
        <v>148</v>
      </c>
      <c r="AO22" s="142">
        <f t="shared" si="0"/>
        <v>0</v>
      </c>
      <c r="AP22" s="85" t="s">
        <v>3338</v>
      </c>
      <c r="AQ22" s="100" t="s">
        <v>149</v>
      </c>
      <c r="AR22" s="97" t="s">
        <v>120</v>
      </c>
      <c r="AV22" s="99"/>
      <c r="AW22" s="158" t="s">
        <v>3339</v>
      </c>
      <c r="AX22" s="102" t="s">
        <v>3340</v>
      </c>
      <c r="AY22" s="156" t="s">
        <v>3341</v>
      </c>
      <c r="AZ22" s="158"/>
      <c r="BA22" s="173" t="s">
        <v>1093</v>
      </c>
      <c r="BB22" s="173" t="s">
        <v>1117</v>
      </c>
      <c r="BC22" s="173" t="s">
        <v>1118</v>
      </c>
      <c r="BD22" s="173" t="s">
        <v>1485</v>
      </c>
      <c r="BE22" s="173" t="s">
        <v>2513</v>
      </c>
      <c r="BF22" s="103">
        <v>46323</v>
      </c>
      <c r="BG22" s="46"/>
      <c r="BH22" s="46"/>
      <c r="BI22" s="46">
        <f t="shared" si="1"/>
        <v>0</v>
      </c>
      <c r="BJ22" s="46">
        <f t="shared" si="2"/>
        <v>0</v>
      </c>
    </row>
    <row r="23" spans="1:62" ht="126" customHeight="1" x14ac:dyDescent="0.2">
      <c r="A23" s="174" t="s">
        <v>174</v>
      </c>
      <c r="B23" s="175"/>
      <c r="C23" s="149">
        <v>0</v>
      </c>
      <c r="D23" s="149">
        <v>0</v>
      </c>
      <c r="E23" s="133">
        <v>1266.3</v>
      </c>
      <c r="F23" s="134" t="s">
        <v>1475</v>
      </c>
      <c r="G23" s="86" t="s">
        <v>1476</v>
      </c>
      <c r="H23" s="86" t="s">
        <v>1477</v>
      </c>
      <c r="I23" s="89"/>
      <c r="J23" s="90">
        <v>2</v>
      </c>
      <c r="K23" s="86"/>
      <c r="L23" s="86"/>
      <c r="M23" s="92" t="s">
        <v>146</v>
      </c>
      <c r="N23" s="86" t="s">
        <v>104</v>
      </c>
      <c r="O23" s="162" t="s">
        <v>243</v>
      </c>
      <c r="P23" s="162" t="s">
        <v>243</v>
      </c>
      <c r="Q23" s="91" t="s">
        <v>331</v>
      </c>
      <c r="R23" s="91" t="s">
        <v>199</v>
      </c>
      <c r="S23" s="91" t="s">
        <v>1478</v>
      </c>
      <c r="T23" s="92">
        <v>22</v>
      </c>
      <c r="U23" s="93">
        <v>8</v>
      </c>
      <c r="V23" s="94">
        <v>45877</v>
      </c>
      <c r="W23" s="94">
        <v>46314</v>
      </c>
      <c r="X23" s="95">
        <v>9785171598501</v>
      </c>
      <c r="Y23" s="96">
        <v>464</v>
      </c>
      <c r="Z23" s="97">
        <v>0.58499999999999996</v>
      </c>
      <c r="AA23" s="98" t="s">
        <v>129</v>
      </c>
      <c r="AB23" s="98" t="s">
        <v>215</v>
      </c>
      <c r="AC23" s="98" t="s">
        <v>130</v>
      </c>
      <c r="AD23" s="91" t="s">
        <v>105</v>
      </c>
      <c r="AE23" s="179" t="s">
        <v>111</v>
      </c>
      <c r="AF23" s="167"/>
      <c r="AG23" s="98" t="s">
        <v>290</v>
      </c>
      <c r="AH23" s="98"/>
      <c r="AI23" s="86" t="s">
        <v>1477</v>
      </c>
      <c r="AJ23" s="101"/>
      <c r="AK23" s="91" t="s">
        <v>1479</v>
      </c>
      <c r="AL23" s="100" t="s">
        <v>1480</v>
      </c>
      <c r="AM23" s="86" t="s">
        <v>203</v>
      </c>
      <c r="AN23" s="86" t="s">
        <v>148</v>
      </c>
      <c r="AO23" s="142">
        <f t="shared" si="0"/>
        <v>0</v>
      </c>
      <c r="AP23" s="85" t="s">
        <v>1481</v>
      </c>
      <c r="AQ23" s="100" t="s">
        <v>149</v>
      </c>
      <c r="AR23" s="97" t="s">
        <v>120</v>
      </c>
      <c r="AV23" s="99"/>
      <c r="AW23" s="158" t="s">
        <v>1482</v>
      </c>
      <c r="AX23" s="102" t="s">
        <v>1483</v>
      </c>
      <c r="AY23" s="156" t="s">
        <v>1484</v>
      </c>
      <c r="AZ23" s="181"/>
      <c r="BA23" s="173" t="s">
        <v>1093</v>
      </c>
      <c r="BB23" s="173" t="s">
        <v>1117</v>
      </c>
      <c r="BC23" s="173" t="s">
        <v>1118</v>
      </c>
      <c r="BD23" s="173" t="s">
        <v>1485</v>
      </c>
      <c r="BF23" s="103">
        <v>46317</v>
      </c>
      <c r="BG23" s="46"/>
      <c r="BH23" s="46"/>
      <c r="BI23" s="46">
        <f t="shared" si="1"/>
        <v>0</v>
      </c>
      <c r="BJ23" s="46">
        <f t="shared" si="2"/>
        <v>0</v>
      </c>
    </row>
    <row r="24" spans="1:62" ht="120" customHeight="1" x14ac:dyDescent="0.2">
      <c r="A24" s="174" t="s">
        <v>174</v>
      </c>
      <c r="B24" s="175"/>
      <c r="C24" s="149">
        <v>0</v>
      </c>
      <c r="D24" s="149">
        <v>0</v>
      </c>
      <c r="E24" s="133">
        <v>737.1</v>
      </c>
      <c r="F24" s="134" t="s">
        <v>1917</v>
      </c>
      <c r="G24" s="86" t="s">
        <v>569</v>
      </c>
      <c r="H24" s="86" t="s">
        <v>357</v>
      </c>
      <c r="I24" s="89"/>
      <c r="J24" s="90">
        <v>3</v>
      </c>
      <c r="K24" s="86"/>
      <c r="L24" s="86"/>
      <c r="M24" s="92" t="s">
        <v>146</v>
      </c>
      <c r="N24" s="86" t="s">
        <v>104</v>
      </c>
      <c r="O24" s="162" t="s">
        <v>243</v>
      </c>
      <c r="P24" s="162" t="s">
        <v>243</v>
      </c>
      <c r="Q24" s="91" t="s">
        <v>331</v>
      </c>
      <c r="R24" s="91" t="s">
        <v>199</v>
      </c>
      <c r="S24" s="91" t="s">
        <v>1918</v>
      </c>
      <c r="T24" s="92">
        <v>22</v>
      </c>
      <c r="U24" s="93">
        <v>6</v>
      </c>
      <c r="V24" s="94">
        <v>46186</v>
      </c>
      <c r="W24" s="94">
        <v>46316</v>
      </c>
      <c r="X24" s="95">
        <v>9785171812744</v>
      </c>
      <c r="Y24" s="96">
        <v>384</v>
      </c>
      <c r="Z24" s="97">
        <v>0.44700000000000001</v>
      </c>
      <c r="AA24" s="98" t="s">
        <v>140</v>
      </c>
      <c r="AB24" s="98" t="s">
        <v>131</v>
      </c>
      <c r="AC24" s="98" t="s">
        <v>141</v>
      </c>
      <c r="AD24" s="91" t="s">
        <v>105</v>
      </c>
      <c r="AE24" s="179" t="s">
        <v>111</v>
      </c>
      <c r="AF24" s="167"/>
      <c r="AG24" s="98" t="s">
        <v>308</v>
      </c>
      <c r="AH24" s="98"/>
      <c r="AI24" s="86" t="s">
        <v>358</v>
      </c>
      <c r="AJ24" s="101"/>
      <c r="AK24" s="91"/>
      <c r="AL24" s="100" t="s">
        <v>1919</v>
      </c>
      <c r="AM24" s="86" t="s">
        <v>209</v>
      </c>
      <c r="AN24" s="86" t="s">
        <v>148</v>
      </c>
      <c r="AO24" s="142">
        <f t="shared" si="0"/>
        <v>0</v>
      </c>
      <c r="AP24" s="85" t="s">
        <v>1920</v>
      </c>
      <c r="AQ24" s="100" t="s">
        <v>149</v>
      </c>
      <c r="AR24" s="97" t="s">
        <v>120</v>
      </c>
      <c r="AV24" s="99"/>
      <c r="AW24" s="158" t="s">
        <v>1921</v>
      </c>
      <c r="AX24" s="102" t="s">
        <v>1922</v>
      </c>
      <c r="AY24" s="156" t="s">
        <v>1923</v>
      </c>
      <c r="AZ24" s="158"/>
      <c r="BA24" s="173" t="s">
        <v>1093</v>
      </c>
      <c r="BB24" s="173" t="s">
        <v>1106</v>
      </c>
      <c r="BC24" s="173" t="s">
        <v>1107</v>
      </c>
      <c r="BD24" s="173" t="s">
        <v>1643</v>
      </c>
      <c r="BE24" s="173" t="s">
        <v>1924</v>
      </c>
      <c r="BF24" s="103">
        <v>46318</v>
      </c>
      <c r="BG24" s="46"/>
      <c r="BH24" s="46"/>
      <c r="BI24" s="46">
        <f t="shared" si="1"/>
        <v>0</v>
      </c>
      <c r="BJ24" s="46">
        <f t="shared" si="2"/>
        <v>0</v>
      </c>
    </row>
    <row r="25" spans="1:62" ht="126" customHeight="1" x14ac:dyDescent="0.2">
      <c r="A25" s="174" t="s">
        <v>174</v>
      </c>
      <c r="B25" s="175"/>
      <c r="C25" s="149">
        <v>0</v>
      </c>
      <c r="D25" s="149">
        <v>0</v>
      </c>
      <c r="E25" s="133">
        <v>1556.1000000000001</v>
      </c>
      <c r="F25" s="134" t="s">
        <v>4085</v>
      </c>
      <c r="G25" s="86" t="s">
        <v>597</v>
      </c>
      <c r="H25" s="86" t="s">
        <v>598</v>
      </c>
      <c r="I25" s="89"/>
      <c r="J25" s="90" t="s">
        <v>189</v>
      </c>
      <c r="K25" s="86"/>
      <c r="L25" s="86"/>
      <c r="M25" s="92" t="s">
        <v>146</v>
      </c>
      <c r="N25" s="86" t="s">
        <v>104</v>
      </c>
      <c r="O25" s="162" t="s">
        <v>201</v>
      </c>
      <c r="P25" s="162" t="s">
        <v>201</v>
      </c>
      <c r="Q25" s="91" t="s">
        <v>331</v>
      </c>
      <c r="R25" s="91" t="s">
        <v>199</v>
      </c>
      <c r="S25" s="91" t="s">
        <v>4086</v>
      </c>
      <c r="T25" s="92">
        <v>22</v>
      </c>
      <c r="U25" s="93">
        <v>3</v>
      </c>
      <c r="V25" s="94">
        <v>46317</v>
      </c>
      <c r="W25" s="94">
        <v>46317</v>
      </c>
      <c r="X25" s="95">
        <v>9785171899066</v>
      </c>
      <c r="Y25" s="96">
        <v>896</v>
      </c>
      <c r="Z25" s="97">
        <v>1.2</v>
      </c>
      <c r="AA25" s="98" t="s">
        <v>181</v>
      </c>
      <c r="AB25" s="98" t="s">
        <v>267</v>
      </c>
      <c r="AC25" s="98" t="s">
        <v>182</v>
      </c>
      <c r="AD25" s="91" t="s">
        <v>105</v>
      </c>
      <c r="AE25" s="168" t="s">
        <v>190</v>
      </c>
      <c r="AF25" s="167"/>
      <c r="AG25" s="98" t="s">
        <v>430</v>
      </c>
      <c r="AH25" s="98"/>
      <c r="AI25" s="86" t="s">
        <v>599</v>
      </c>
      <c r="AJ25" s="101"/>
      <c r="AK25" s="91"/>
      <c r="AL25" s="100" t="s">
        <v>4087</v>
      </c>
      <c r="AM25" s="86" t="s">
        <v>209</v>
      </c>
      <c r="AN25" s="86" t="s">
        <v>148</v>
      </c>
      <c r="AO25" s="142">
        <f t="shared" si="0"/>
        <v>0</v>
      </c>
      <c r="AP25" s="85" t="s">
        <v>4088</v>
      </c>
      <c r="AQ25" s="100" t="s">
        <v>149</v>
      </c>
      <c r="AR25" s="97"/>
      <c r="AV25" s="99"/>
      <c r="AW25" s="158" t="s">
        <v>4089</v>
      </c>
      <c r="AX25" s="102"/>
      <c r="AY25" s="156" t="s">
        <v>4090</v>
      </c>
      <c r="AZ25" s="158"/>
      <c r="BA25" s="173" t="s">
        <v>1093</v>
      </c>
      <c r="BB25" s="173" t="s">
        <v>1106</v>
      </c>
      <c r="BC25" s="173" t="s">
        <v>1642</v>
      </c>
      <c r="BD25" s="173" t="s">
        <v>1643</v>
      </c>
      <c r="BE25" s="173" t="s">
        <v>2348</v>
      </c>
      <c r="BF25" s="103">
        <v>46324</v>
      </c>
      <c r="BG25" s="46"/>
      <c r="BH25" s="46"/>
      <c r="BI25" s="46">
        <f t="shared" si="1"/>
        <v>0</v>
      </c>
      <c r="BJ25" s="46">
        <f t="shared" si="2"/>
        <v>0</v>
      </c>
    </row>
    <row r="26" spans="1:62" ht="126" customHeight="1" x14ac:dyDescent="0.2">
      <c r="A26" s="174" t="s">
        <v>174</v>
      </c>
      <c r="B26" s="175"/>
      <c r="C26" s="149">
        <v>0</v>
      </c>
      <c r="D26" s="149">
        <v>0</v>
      </c>
      <c r="E26" s="133">
        <v>875.7</v>
      </c>
      <c r="F26" s="134" t="s">
        <v>1084</v>
      </c>
      <c r="G26" s="86" t="s">
        <v>1085</v>
      </c>
      <c r="H26" s="86" t="s">
        <v>1086</v>
      </c>
      <c r="I26" s="89"/>
      <c r="J26" s="90" t="s">
        <v>189</v>
      </c>
      <c r="K26" s="86"/>
      <c r="L26" s="86"/>
      <c r="M26" s="92" t="s">
        <v>146</v>
      </c>
      <c r="N26" s="86" t="s">
        <v>104</v>
      </c>
      <c r="O26" s="162" t="s">
        <v>196</v>
      </c>
      <c r="P26" s="162" t="s">
        <v>196</v>
      </c>
      <c r="Q26" s="91" t="s">
        <v>331</v>
      </c>
      <c r="R26" s="91" t="s">
        <v>199</v>
      </c>
      <c r="S26" s="91" t="s">
        <v>1087</v>
      </c>
      <c r="T26" s="92">
        <v>10</v>
      </c>
      <c r="U26" s="93">
        <v>12</v>
      </c>
      <c r="V26" s="94">
        <v>46314</v>
      </c>
      <c r="W26" s="94">
        <v>46314</v>
      </c>
      <c r="X26" s="95">
        <v>9785171911775</v>
      </c>
      <c r="Y26" s="96">
        <v>480</v>
      </c>
      <c r="Z26" s="97">
        <v>0.46200000000000002</v>
      </c>
      <c r="AA26" s="98" t="s">
        <v>140</v>
      </c>
      <c r="AB26" s="98" t="s">
        <v>186</v>
      </c>
      <c r="AC26" s="98" t="s">
        <v>141</v>
      </c>
      <c r="AD26" s="91" t="s">
        <v>105</v>
      </c>
      <c r="AE26" s="168" t="s">
        <v>190</v>
      </c>
      <c r="AF26" s="167"/>
      <c r="AG26" s="98" t="s">
        <v>409</v>
      </c>
      <c r="AH26" s="98"/>
      <c r="AI26" s="86" t="s">
        <v>1088</v>
      </c>
      <c r="AJ26" s="101"/>
      <c r="AK26" s="91"/>
      <c r="AL26" s="100" t="s">
        <v>1089</v>
      </c>
      <c r="AM26" s="86" t="s">
        <v>247</v>
      </c>
      <c r="AN26" s="86" t="s">
        <v>148</v>
      </c>
      <c r="AO26" s="142">
        <f t="shared" si="0"/>
        <v>0</v>
      </c>
      <c r="AP26" s="85" t="s">
        <v>1090</v>
      </c>
      <c r="AQ26" s="100" t="s">
        <v>106</v>
      </c>
      <c r="AR26" s="97" t="s">
        <v>120</v>
      </c>
      <c r="AV26" s="99"/>
      <c r="AW26" s="158" t="s">
        <v>1091</v>
      </c>
      <c r="AX26" s="102"/>
      <c r="AY26" s="156" t="s">
        <v>1092</v>
      </c>
      <c r="AZ26" s="181"/>
      <c r="BA26" s="173" t="s">
        <v>1093</v>
      </c>
      <c r="BB26" s="173" t="s">
        <v>1094</v>
      </c>
      <c r="BC26" s="173" t="s">
        <v>1095</v>
      </c>
      <c r="BD26" s="173" t="s">
        <v>1096</v>
      </c>
      <c r="BF26" s="103">
        <v>46316</v>
      </c>
      <c r="BG26" s="46"/>
      <c r="BH26" s="46"/>
      <c r="BI26" s="46">
        <f t="shared" si="1"/>
        <v>0</v>
      </c>
      <c r="BJ26" s="46">
        <f t="shared" si="2"/>
        <v>0</v>
      </c>
    </row>
    <row r="27" spans="1:62" ht="120" customHeight="1" x14ac:dyDescent="0.2">
      <c r="A27" s="174" t="s">
        <v>174</v>
      </c>
      <c r="B27" s="175"/>
      <c r="C27" s="149">
        <v>0</v>
      </c>
      <c r="D27" s="149">
        <v>0</v>
      </c>
      <c r="E27" s="133">
        <v>1102.5</v>
      </c>
      <c r="F27" s="134" t="s">
        <v>1097</v>
      </c>
      <c r="G27" s="86" t="s">
        <v>1098</v>
      </c>
      <c r="H27" s="86" t="s">
        <v>584</v>
      </c>
      <c r="I27" s="89"/>
      <c r="J27" s="90">
        <v>5</v>
      </c>
      <c r="K27" s="86"/>
      <c r="L27" s="86"/>
      <c r="M27" s="92" t="s">
        <v>146</v>
      </c>
      <c r="N27" s="86" t="s">
        <v>104</v>
      </c>
      <c r="O27" s="162" t="s">
        <v>208</v>
      </c>
      <c r="P27" s="162" t="s">
        <v>208</v>
      </c>
      <c r="Q27" s="91" t="s">
        <v>331</v>
      </c>
      <c r="R27" s="91" t="s">
        <v>199</v>
      </c>
      <c r="S27" s="91" t="s">
        <v>1099</v>
      </c>
      <c r="T27" s="92">
        <v>10</v>
      </c>
      <c r="U27" s="93">
        <v>4</v>
      </c>
      <c r="V27" s="94">
        <v>44347</v>
      </c>
      <c r="W27" s="94">
        <v>46309</v>
      </c>
      <c r="X27" s="95">
        <v>9785171344481</v>
      </c>
      <c r="Y27" s="96">
        <v>640</v>
      </c>
      <c r="Z27" s="97">
        <v>0.625</v>
      </c>
      <c r="AA27" s="98" t="s">
        <v>140</v>
      </c>
      <c r="AB27" s="98" t="s">
        <v>159</v>
      </c>
      <c r="AC27" s="98" t="s">
        <v>141</v>
      </c>
      <c r="AD27" s="91" t="s">
        <v>105</v>
      </c>
      <c r="AE27" s="168" t="s">
        <v>111</v>
      </c>
      <c r="AF27" s="167"/>
      <c r="AG27" s="98" t="s">
        <v>308</v>
      </c>
      <c r="AH27" s="98"/>
      <c r="AI27" s="86" t="s">
        <v>586</v>
      </c>
      <c r="AJ27" s="101"/>
      <c r="AK27" s="91" t="s">
        <v>1100</v>
      </c>
      <c r="AL27" s="100" t="s">
        <v>1101</v>
      </c>
      <c r="AM27" s="86" t="s">
        <v>209</v>
      </c>
      <c r="AN27" s="86" t="s">
        <v>148</v>
      </c>
      <c r="AO27" s="142">
        <f t="shared" si="0"/>
        <v>0</v>
      </c>
      <c r="AP27" s="85" t="s">
        <v>1102</v>
      </c>
      <c r="AQ27" s="100" t="s">
        <v>149</v>
      </c>
      <c r="AR27" s="97" t="s">
        <v>120</v>
      </c>
      <c r="AV27" s="99"/>
      <c r="AW27" s="158" t="s">
        <v>1103</v>
      </c>
      <c r="AX27" s="102" t="s">
        <v>1104</v>
      </c>
      <c r="AY27" s="156" t="s">
        <v>1105</v>
      </c>
      <c r="AZ27" s="181" t="s">
        <v>602</v>
      </c>
      <c r="BA27" s="173" t="s">
        <v>1093</v>
      </c>
      <c r="BB27" s="173" t="s">
        <v>1106</v>
      </c>
      <c r="BC27" s="173" t="s">
        <v>1107</v>
      </c>
      <c r="BD27" s="173" t="s">
        <v>1108</v>
      </c>
      <c r="BF27" s="103">
        <v>46316</v>
      </c>
      <c r="BG27" s="46"/>
      <c r="BH27" s="46"/>
      <c r="BI27" s="46">
        <f t="shared" si="1"/>
        <v>0</v>
      </c>
      <c r="BJ27" s="46">
        <f t="shared" si="2"/>
        <v>0</v>
      </c>
    </row>
    <row r="28" spans="1:62" ht="126" customHeight="1" x14ac:dyDescent="0.2">
      <c r="A28" s="174" t="s">
        <v>174</v>
      </c>
      <c r="B28" s="175"/>
      <c r="C28" s="149">
        <v>0</v>
      </c>
      <c r="D28" s="149">
        <v>0</v>
      </c>
      <c r="E28" s="133">
        <v>806.40000000000009</v>
      </c>
      <c r="F28" s="134" t="s">
        <v>1486</v>
      </c>
      <c r="G28" s="86" t="s">
        <v>1487</v>
      </c>
      <c r="H28" s="86" t="s">
        <v>1488</v>
      </c>
      <c r="I28" s="89"/>
      <c r="J28" s="90">
        <v>2</v>
      </c>
      <c r="K28" s="86"/>
      <c r="L28" s="86"/>
      <c r="M28" s="92" t="s">
        <v>146</v>
      </c>
      <c r="N28" s="86" t="s">
        <v>104</v>
      </c>
      <c r="O28" s="162" t="s">
        <v>326</v>
      </c>
      <c r="P28" s="162" t="s">
        <v>326</v>
      </c>
      <c r="Q28" s="91" t="s">
        <v>331</v>
      </c>
      <c r="R28" s="91" t="s">
        <v>199</v>
      </c>
      <c r="S28" s="91" t="s">
        <v>1489</v>
      </c>
      <c r="T28" s="92">
        <v>10</v>
      </c>
      <c r="U28" s="93">
        <v>12</v>
      </c>
      <c r="V28" s="94">
        <v>44755</v>
      </c>
      <c r="W28" s="94">
        <v>46311</v>
      </c>
      <c r="X28" s="95">
        <v>9785171198527</v>
      </c>
      <c r="Y28" s="96">
        <v>120</v>
      </c>
      <c r="Z28" s="97">
        <v>0.501</v>
      </c>
      <c r="AA28" s="98" t="s">
        <v>1490</v>
      </c>
      <c r="AB28" s="98" t="s">
        <v>195</v>
      </c>
      <c r="AC28" s="98" t="s">
        <v>1491</v>
      </c>
      <c r="AD28" s="91" t="s">
        <v>105</v>
      </c>
      <c r="AE28" s="179" t="s">
        <v>111</v>
      </c>
      <c r="AF28" s="167"/>
      <c r="AG28" s="98" t="s">
        <v>436</v>
      </c>
      <c r="AH28" s="98"/>
      <c r="AI28" s="86" t="s">
        <v>1492</v>
      </c>
      <c r="AJ28" s="101" t="s">
        <v>1493</v>
      </c>
      <c r="AK28" s="91"/>
      <c r="AL28" s="100" t="s">
        <v>1494</v>
      </c>
      <c r="AM28" s="86" t="s">
        <v>237</v>
      </c>
      <c r="AN28" s="86" t="s">
        <v>148</v>
      </c>
      <c r="AO28" s="142">
        <f t="shared" si="0"/>
        <v>0</v>
      </c>
      <c r="AP28" s="85" t="s">
        <v>1495</v>
      </c>
      <c r="AQ28" s="100" t="s">
        <v>152</v>
      </c>
      <c r="AR28" s="97" t="s">
        <v>120</v>
      </c>
      <c r="AV28" s="99"/>
      <c r="AW28" s="158" t="s">
        <v>1496</v>
      </c>
      <c r="AX28" s="102" t="s">
        <v>1497</v>
      </c>
      <c r="AY28" s="156" t="s">
        <v>1498</v>
      </c>
      <c r="AZ28" s="181"/>
      <c r="BA28" s="173" t="s">
        <v>1164</v>
      </c>
      <c r="BB28" s="173" t="s">
        <v>1499</v>
      </c>
      <c r="BC28" s="173" t="s">
        <v>1500</v>
      </c>
      <c r="BD28" s="173" t="s">
        <v>1500</v>
      </c>
      <c r="BF28" s="103">
        <v>46317</v>
      </c>
      <c r="BG28" s="46"/>
      <c r="BH28" s="46"/>
      <c r="BI28" s="46">
        <f t="shared" si="1"/>
        <v>0</v>
      </c>
      <c r="BJ28" s="46">
        <f t="shared" si="2"/>
        <v>0</v>
      </c>
    </row>
    <row r="29" spans="1:62" ht="126" customHeight="1" x14ac:dyDescent="0.2">
      <c r="A29" s="174" t="s">
        <v>174</v>
      </c>
      <c r="B29" s="175"/>
      <c r="C29" s="149">
        <v>0</v>
      </c>
      <c r="D29" s="149">
        <v>0</v>
      </c>
      <c r="E29" s="133">
        <v>1209.6000000000001</v>
      </c>
      <c r="F29" s="134" t="s">
        <v>2927</v>
      </c>
      <c r="G29" s="86" t="s">
        <v>2928</v>
      </c>
      <c r="H29" s="86" t="s">
        <v>1488</v>
      </c>
      <c r="I29" s="89"/>
      <c r="J29" s="90">
        <v>2</v>
      </c>
      <c r="K29" s="86"/>
      <c r="L29" s="86"/>
      <c r="M29" s="92" t="s">
        <v>146</v>
      </c>
      <c r="N29" s="86" t="s">
        <v>104</v>
      </c>
      <c r="O29" s="162" t="s">
        <v>326</v>
      </c>
      <c r="P29" s="162" t="s">
        <v>326</v>
      </c>
      <c r="Q29" s="91" t="s">
        <v>331</v>
      </c>
      <c r="R29" s="91" t="s">
        <v>199</v>
      </c>
      <c r="S29" s="91" t="s">
        <v>2929</v>
      </c>
      <c r="T29" s="92">
        <v>10</v>
      </c>
      <c r="U29" s="93">
        <v>12</v>
      </c>
      <c r="V29" s="94">
        <v>44727</v>
      </c>
      <c r="W29" s="94">
        <v>46314</v>
      </c>
      <c r="X29" s="95">
        <v>9785171498603</v>
      </c>
      <c r="Y29" s="96">
        <v>120</v>
      </c>
      <c r="Z29" s="97">
        <v>0.52800000000000002</v>
      </c>
      <c r="AA29" s="98" t="s">
        <v>1490</v>
      </c>
      <c r="AB29" s="98" t="s">
        <v>195</v>
      </c>
      <c r="AC29" s="98" t="s">
        <v>1491</v>
      </c>
      <c r="AD29" s="91" t="s">
        <v>105</v>
      </c>
      <c r="AE29" s="179" t="s">
        <v>111</v>
      </c>
      <c r="AF29" s="167"/>
      <c r="AG29" s="98" t="s">
        <v>436</v>
      </c>
      <c r="AH29" s="98"/>
      <c r="AI29" s="86" t="s">
        <v>1492</v>
      </c>
      <c r="AJ29" s="101" t="s">
        <v>1493</v>
      </c>
      <c r="AK29" s="91"/>
      <c r="AL29" s="100" t="s">
        <v>2930</v>
      </c>
      <c r="AM29" s="86" t="s">
        <v>237</v>
      </c>
      <c r="AN29" s="86" t="s">
        <v>148</v>
      </c>
      <c r="AO29" s="142">
        <f t="shared" si="0"/>
        <v>0</v>
      </c>
      <c r="AP29" s="85" t="s">
        <v>2931</v>
      </c>
      <c r="AQ29" s="100" t="s">
        <v>152</v>
      </c>
      <c r="AR29" s="97" t="s">
        <v>120</v>
      </c>
      <c r="AV29" s="99"/>
      <c r="AW29" s="158" t="s">
        <v>2932</v>
      </c>
      <c r="AX29" s="102" t="s">
        <v>2933</v>
      </c>
      <c r="AY29" s="156" t="s">
        <v>2934</v>
      </c>
      <c r="AZ29" s="158"/>
      <c r="BA29" s="173" t="s">
        <v>1164</v>
      </c>
      <c r="BB29" s="173" t="s">
        <v>1499</v>
      </c>
      <c r="BC29" s="173" t="s">
        <v>1500</v>
      </c>
      <c r="BD29" s="173" t="s">
        <v>1500</v>
      </c>
      <c r="BE29" s="173" t="s">
        <v>2935</v>
      </c>
      <c r="BF29" s="103">
        <v>46322</v>
      </c>
      <c r="BG29" s="46"/>
      <c r="BH29" s="46"/>
      <c r="BI29" s="46">
        <f t="shared" si="1"/>
        <v>0</v>
      </c>
      <c r="BJ29" s="46">
        <f t="shared" si="2"/>
        <v>0</v>
      </c>
    </row>
    <row r="30" spans="1:62" ht="126" customHeight="1" x14ac:dyDescent="0.2">
      <c r="A30" s="174" t="s">
        <v>174</v>
      </c>
      <c r="B30" s="175"/>
      <c r="C30" s="149">
        <v>0</v>
      </c>
      <c r="D30" s="149">
        <v>0</v>
      </c>
      <c r="E30" s="133">
        <v>781.2</v>
      </c>
      <c r="F30" s="134" t="s">
        <v>1501</v>
      </c>
      <c r="G30" s="86" t="s">
        <v>1502</v>
      </c>
      <c r="H30" s="86" t="s">
        <v>1503</v>
      </c>
      <c r="I30" s="89"/>
      <c r="J30" s="90">
        <v>6</v>
      </c>
      <c r="K30" s="86"/>
      <c r="L30" s="86"/>
      <c r="M30" s="92" t="s">
        <v>133</v>
      </c>
      <c r="N30" s="86" t="s">
        <v>104</v>
      </c>
      <c r="O30" s="162" t="s">
        <v>1504</v>
      </c>
      <c r="P30" s="162" t="s">
        <v>1505</v>
      </c>
      <c r="Q30" s="91" t="s">
        <v>331</v>
      </c>
      <c r="R30" s="91" t="s">
        <v>199</v>
      </c>
      <c r="S30" s="91" t="s">
        <v>1506</v>
      </c>
      <c r="T30" s="92">
        <v>10</v>
      </c>
      <c r="U30" s="93">
        <v>10</v>
      </c>
      <c r="V30" s="94">
        <v>44253</v>
      </c>
      <c r="W30" s="94">
        <v>46314</v>
      </c>
      <c r="X30" s="95">
        <v>9785171223632</v>
      </c>
      <c r="Y30" s="96">
        <v>96</v>
      </c>
      <c r="Z30" s="97">
        <v>0.39</v>
      </c>
      <c r="AA30" s="98" t="s">
        <v>181</v>
      </c>
      <c r="AB30" s="98" t="s">
        <v>195</v>
      </c>
      <c r="AC30" s="98" t="s">
        <v>182</v>
      </c>
      <c r="AD30" s="91" t="s">
        <v>105</v>
      </c>
      <c r="AE30" s="179" t="s">
        <v>111</v>
      </c>
      <c r="AF30" s="167"/>
      <c r="AG30" s="98" t="s">
        <v>568</v>
      </c>
      <c r="AH30" s="98"/>
      <c r="AI30" s="86" t="s">
        <v>1507</v>
      </c>
      <c r="AJ30" s="101" t="s">
        <v>144</v>
      </c>
      <c r="AK30" s="91"/>
      <c r="AL30" s="100" t="s">
        <v>1508</v>
      </c>
      <c r="AM30" s="86" t="s">
        <v>217</v>
      </c>
      <c r="AN30" s="86" t="s">
        <v>137</v>
      </c>
      <c r="AO30" s="142">
        <f t="shared" si="0"/>
        <v>0</v>
      </c>
      <c r="AP30" s="85" t="s">
        <v>1509</v>
      </c>
      <c r="AQ30" s="100" t="s">
        <v>142</v>
      </c>
      <c r="AR30" s="97" t="s">
        <v>120</v>
      </c>
      <c r="AV30" s="99"/>
      <c r="AW30" s="158" t="s">
        <v>1510</v>
      </c>
      <c r="AX30" s="102" t="s">
        <v>1511</v>
      </c>
      <c r="AY30" s="156" t="s">
        <v>1512</v>
      </c>
      <c r="AZ30" s="181"/>
      <c r="BA30" s="173" t="s">
        <v>1130</v>
      </c>
      <c r="BB30" s="173" t="s">
        <v>1256</v>
      </c>
      <c r="BC30" s="173" t="s">
        <v>1513</v>
      </c>
      <c r="BD30" s="173" t="s">
        <v>1513</v>
      </c>
      <c r="BF30" s="103">
        <v>46317</v>
      </c>
      <c r="BG30" s="46"/>
      <c r="BH30" s="46"/>
      <c r="BI30" s="46">
        <f t="shared" si="1"/>
        <v>0</v>
      </c>
      <c r="BJ30" s="46">
        <f t="shared" si="2"/>
        <v>0</v>
      </c>
    </row>
    <row r="31" spans="1:62" ht="126" customHeight="1" x14ac:dyDescent="0.2">
      <c r="A31" s="174" t="s">
        <v>174</v>
      </c>
      <c r="B31" s="175"/>
      <c r="C31" s="149">
        <v>0</v>
      </c>
      <c r="D31" s="149">
        <v>0</v>
      </c>
      <c r="E31" s="133">
        <v>693</v>
      </c>
      <c r="F31" s="134" t="s">
        <v>1514</v>
      </c>
      <c r="G31" s="86" t="s">
        <v>1515</v>
      </c>
      <c r="H31" s="86" t="s">
        <v>1516</v>
      </c>
      <c r="I31" s="89"/>
      <c r="J31" s="90">
        <v>6</v>
      </c>
      <c r="K31" s="86"/>
      <c r="L31" s="86"/>
      <c r="M31" s="92" t="s">
        <v>146</v>
      </c>
      <c r="N31" s="86" t="s">
        <v>104</v>
      </c>
      <c r="O31" s="162" t="s">
        <v>208</v>
      </c>
      <c r="P31" s="162" t="s">
        <v>208</v>
      </c>
      <c r="Q31" s="91" t="s">
        <v>331</v>
      </c>
      <c r="R31" s="91" t="s">
        <v>199</v>
      </c>
      <c r="S31" s="91" t="s">
        <v>1517</v>
      </c>
      <c r="T31" s="92">
        <v>10</v>
      </c>
      <c r="U31" s="93">
        <v>14</v>
      </c>
      <c r="V31" s="94">
        <v>43843</v>
      </c>
      <c r="W31" s="94">
        <v>46314</v>
      </c>
      <c r="X31" s="95">
        <v>9785171197025</v>
      </c>
      <c r="Y31" s="96">
        <v>352</v>
      </c>
      <c r="Z31" s="97">
        <v>0.34300000000000003</v>
      </c>
      <c r="AA31" s="98" t="s">
        <v>140</v>
      </c>
      <c r="AB31" s="98" t="s">
        <v>159</v>
      </c>
      <c r="AC31" s="98" t="s">
        <v>141</v>
      </c>
      <c r="AD31" s="91" t="s">
        <v>105</v>
      </c>
      <c r="AE31" s="179" t="s">
        <v>111</v>
      </c>
      <c r="AF31" s="167"/>
      <c r="AG31" s="98" t="s">
        <v>457</v>
      </c>
      <c r="AH31" s="98"/>
      <c r="AI31" s="86" t="s">
        <v>1518</v>
      </c>
      <c r="AJ31" s="101" t="s">
        <v>144</v>
      </c>
      <c r="AK31" s="91" t="s">
        <v>1519</v>
      </c>
      <c r="AL31" s="100" t="s">
        <v>1520</v>
      </c>
      <c r="AM31" s="86" t="s">
        <v>299</v>
      </c>
      <c r="AN31" s="86" t="s">
        <v>148</v>
      </c>
      <c r="AO31" s="142">
        <f t="shared" si="0"/>
        <v>0</v>
      </c>
      <c r="AP31" s="85" t="s">
        <v>1521</v>
      </c>
      <c r="AQ31" s="100" t="s">
        <v>152</v>
      </c>
      <c r="AR31" s="97" t="s">
        <v>120</v>
      </c>
      <c r="AV31" s="99"/>
      <c r="AW31" s="158" t="s">
        <v>1522</v>
      </c>
      <c r="AX31" s="102"/>
      <c r="AY31" s="156" t="s">
        <v>1523</v>
      </c>
      <c r="AZ31" s="181"/>
      <c r="BA31" s="173" t="s">
        <v>1130</v>
      </c>
      <c r="BB31" s="173" t="s">
        <v>1256</v>
      </c>
      <c r="BC31" s="173" t="s">
        <v>1524</v>
      </c>
      <c r="BD31" s="173" t="s">
        <v>1524</v>
      </c>
      <c r="BF31" s="103">
        <v>46317</v>
      </c>
      <c r="BG31" s="46"/>
      <c r="BH31" s="46"/>
      <c r="BI31" s="46">
        <f t="shared" si="1"/>
        <v>0</v>
      </c>
      <c r="BJ31" s="46">
        <f t="shared" si="2"/>
        <v>0</v>
      </c>
    </row>
    <row r="32" spans="1:62" ht="120" customHeight="1" x14ac:dyDescent="0.2">
      <c r="A32" s="174" t="s">
        <v>174</v>
      </c>
      <c r="B32" s="175"/>
      <c r="C32" s="149">
        <v>0</v>
      </c>
      <c r="D32" s="149">
        <v>0</v>
      </c>
      <c r="E32" s="133">
        <v>674.1</v>
      </c>
      <c r="F32" s="134" t="s">
        <v>1109</v>
      </c>
      <c r="G32" s="86" t="s">
        <v>1110</v>
      </c>
      <c r="H32" s="86" t="s">
        <v>337</v>
      </c>
      <c r="I32" s="89"/>
      <c r="J32" s="90" t="s">
        <v>189</v>
      </c>
      <c r="K32" s="86"/>
      <c r="L32" s="86"/>
      <c r="M32" s="92" t="s">
        <v>146</v>
      </c>
      <c r="N32" s="86" t="s">
        <v>104</v>
      </c>
      <c r="O32" s="162" t="s">
        <v>339</v>
      </c>
      <c r="P32" s="162" t="s">
        <v>1111</v>
      </c>
      <c r="Q32" s="91" t="s">
        <v>331</v>
      </c>
      <c r="R32" s="91" t="s">
        <v>199</v>
      </c>
      <c r="S32" s="91" t="s">
        <v>1112</v>
      </c>
      <c r="T32" s="92">
        <v>10</v>
      </c>
      <c r="U32" s="93">
        <v>10</v>
      </c>
      <c r="V32" s="94">
        <v>46311</v>
      </c>
      <c r="W32" s="94">
        <v>46311</v>
      </c>
      <c r="X32" s="95">
        <v>9785171839444</v>
      </c>
      <c r="Y32" s="96">
        <v>416</v>
      </c>
      <c r="Z32" s="97">
        <v>0.38700000000000001</v>
      </c>
      <c r="AA32" s="98" t="s">
        <v>140</v>
      </c>
      <c r="AB32" s="98" t="s">
        <v>147</v>
      </c>
      <c r="AC32" s="98" t="s">
        <v>141</v>
      </c>
      <c r="AD32" s="91" t="s">
        <v>105</v>
      </c>
      <c r="AE32" s="168" t="s">
        <v>190</v>
      </c>
      <c r="AF32" s="167"/>
      <c r="AG32" s="98" t="s">
        <v>318</v>
      </c>
      <c r="AH32" s="98"/>
      <c r="AI32" s="86" t="s">
        <v>338</v>
      </c>
      <c r="AJ32" s="101"/>
      <c r="AK32" s="91"/>
      <c r="AL32" s="100" t="s">
        <v>1113</v>
      </c>
      <c r="AM32" s="86" t="s">
        <v>257</v>
      </c>
      <c r="AN32" s="86" t="s">
        <v>148</v>
      </c>
      <c r="AO32" s="142">
        <f t="shared" si="0"/>
        <v>0</v>
      </c>
      <c r="AP32" s="85" t="s">
        <v>1114</v>
      </c>
      <c r="AQ32" s="100" t="s">
        <v>106</v>
      </c>
      <c r="AR32" s="97" t="s">
        <v>120</v>
      </c>
      <c r="AV32" s="99"/>
      <c r="AW32" s="158" t="s">
        <v>1115</v>
      </c>
      <c r="AX32" s="102"/>
      <c r="AY32" s="156" t="s">
        <v>1116</v>
      </c>
      <c r="AZ32" s="181"/>
      <c r="BA32" s="173" t="s">
        <v>1093</v>
      </c>
      <c r="BB32" s="173" t="s">
        <v>1117</v>
      </c>
      <c r="BC32" s="173" t="s">
        <v>1118</v>
      </c>
      <c r="BD32" s="173" t="s">
        <v>1119</v>
      </c>
      <c r="BF32" s="103">
        <v>46316</v>
      </c>
      <c r="BG32" s="46"/>
      <c r="BH32" s="46"/>
      <c r="BI32" s="46">
        <f t="shared" si="1"/>
        <v>0</v>
      </c>
      <c r="BJ32" s="46">
        <f t="shared" si="2"/>
        <v>0</v>
      </c>
    </row>
    <row r="33" spans="1:62" ht="126" customHeight="1" x14ac:dyDescent="0.2">
      <c r="A33" s="174" t="s">
        <v>174</v>
      </c>
      <c r="B33" s="175"/>
      <c r="C33" s="149">
        <v>0</v>
      </c>
      <c r="D33" s="149">
        <v>0</v>
      </c>
      <c r="E33" s="133">
        <v>825.30000000000007</v>
      </c>
      <c r="F33" s="134" t="s">
        <v>2514</v>
      </c>
      <c r="G33" s="86" t="s">
        <v>2515</v>
      </c>
      <c r="H33" s="86" t="s">
        <v>2516</v>
      </c>
      <c r="I33" s="89"/>
      <c r="J33" s="90">
        <v>4</v>
      </c>
      <c r="K33" s="86"/>
      <c r="L33" s="86"/>
      <c r="M33" s="92" t="s">
        <v>146</v>
      </c>
      <c r="N33" s="86" t="s">
        <v>104</v>
      </c>
      <c r="O33" s="162" t="s">
        <v>210</v>
      </c>
      <c r="P33" s="162" t="s">
        <v>210</v>
      </c>
      <c r="Q33" s="91" t="s">
        <v>331</v>
      </c>
      <c r="R33" s="91" t="s">
        <v>199</v>
      </c>
      <c r="S33" s="91" t="s">
        <v>2517</v>
      </c>
      <c r="T33" s="92">
        <v>10</v>
      </c>
      <c r="U33" s="93">
        <v>6</v>
      </c>
      <c r="V33" s="94">
        <v>44259</v>
      </c>
      <c r="W33" s="94">
        <v>46316</v>
      </c>
      <c r="X33" s="95">
        <v>9785171365660</v>
      </c>
      <c r="Y33" s="96">
        <v>608</v>
      </c>
      <c r="Z33" s="97">
        <v>0.53600000000000003</v>
      </c>
      <c r="AA33" s="98" t="s">
        <v>140</v>
      </c>
      <c r="AB33" s="98" t="s">
        <v>186</v>
      </c>
      <c r="AC33" s="98" t="s">
        <v>141</v>
      </c>
      <c r="AD33" s="91" t="s">
        <v>105</v>
      </c>
      <c r="AE33" s="135" t="s">
        <v>111</v>
      </c>
      <c r="AF33" s="167"/>
      <c r="AG33" s="98" t="s">
        <v>518</v>
      </c>
      <c r="AH33" s="98"/>
      <c r="AI33" s="86" t="s">
        <v>2518</v>
      </c>
      <c r="AJ33" s="101" t="s">
        <v>149</v>
      </c>
      <c r="AK33" s="91" t="s">
        <v>2519</v>
      </c>
      <c r="AL33" s="100" t="s">
        <v>2520</v>
      </c>
      <c r="AM33" s="86" t="s">
        <v>209</v>
      </c>
      <c r="AN33" s="86" t="s">
        <v>148</v>
      </c>
      <c r="AO33" s="142">
        <f t="shared" si="0"/>
        <v>0</v>
      </c>
      <c r="AP33" s="85" t="s">
        <v>2521</v>
      </c>
      <c r="AQ33" s="100" t="s">
        <v>149</v>
      </c>
      <c r="AR33" s="97" t="s">
        <v>120</v>
      </c>
      <c r="AV33" s="99"/>
      <c r="AW33" s="158" t="s">
        <v>2522</v>
      </c>
      <c r="AX33" s="102"/>
      <c r="AY33" s="156" t="s">
        <v>2523</v>
      </c>
      <c r="AZ33" s="158"/>
      <c r="BA33" s="173" t="s">
        <v>1093</v>
      </c>
      <c r="BB33" s="173" t="s">
        <v>1106</v>
      </c>
      <c r="BC33" s="173" t="s">
        <v>1107</v>
      </c>
      <c r="BD33" s="173" t="s">
        <v>1643</v>
      </c>
      <c r="BE33" s="173" t="s">
        <v>1924</v>
      </c>
      <c r="BF33" s="103">
        <v>46321</v>
      </c>
      <c r="BG33" s="46"/>
      <c r="BH33" s="46"/>
      <c r="BI33" s="46">
        <f t="shared" si="1"/>
        <v>0</v>
      </c>
      <c r="BJ33" s="46">
        <f t="shared" si="2"/>
        <v>0</v>
      </c>
    </row>
    <row r="34" spans="1:62" ht="126" customHeight="1" x14ac:dyDescent="0.2">
      <c r="A34" s="174" t="s">
        <v>174</v>
      </c>
      <c r="B34" s="175"/>
      <c r="C34" s="149">
        <v>0</v>
      </c>
      <c r="D34" s="149">
        <v>0</v>
      </c>
      <c r="E34" s="133">
        <v>1052.1000000000001</v>
      </c>
      <c r="F34" s="134" t="s">
        <v>1925</v>
      </c>
      <c r="G34" s="86" t="s">
        <v>1926</v>
      </c>
      <c r="H34" s="86" t="s">
        <v>1927</v>
      </c>
      <c r="I34" s="89"/>
      <c r="J34" s="90" t="s">
        <v>189</v>
      </c>
      <c r="K34" s="86"/>
      <c r="L34" s="86"/>
      <c r="M34" s="92" t="s">
        <v>146</v>
      </c>
      <c r="N34" s="86" t="s">
        <v>324</v>
      </c>
      <c r="O34" s="162" t="s">
        <v>196</v>
      </c>
      <c r="P34" s="162" t="s">
        <v>196</v>
      </c>
      <c r="Q34" s="91" t="s">
        <v>331</v>
      </c>
      <c r="R34" s="91" t="s">
        <v>199</v>
      </c>
      <c r="S34" s="91" t="s">
        <v>1928</v>
      </c>
      <c r="T34" s="92">
        <v>10</v>
      </c>
      <c r="U34" s="93">
        <v>12</v>
      </c>
      <c r="V34" s="94">
        <v>46303</v>
      </c>
      <c r="W34" s="94">
        <v>46303</v>
      </c>
      <c r="X34" s="95">
        <v>9785171920869</v>
      </c>
      <c r="Y34" s="96">
        <v>496</v>
      </c>
      <c r="Z34" s="97">
        <v>0.45</v>
      </c>
      <c r="AA34" s="98" t="s">
        <v>140</v>
      </c>
      <c r="AB34" s="98" t="s">
        <v>272</v>
      </c>
      <c r="AC34" s="98" t="s">
        <v>141</v>
      </c>
      <c r="AD34" s="91" t="s">
        <v>105</v>
      </c>
      <c r="AE34" s="168" t="s">
        <v>190</v>
      </c>
      <c r="AF34" s="167"/>
      <c r="AG34" s="98" t="s">
        <v>452</v>
      </c>
      <c r="AH34" s="98"/>
      <c r="AI34" s="86" t="s">
        <v>1929</v>
      </c>
      <c r="AJ34" s="101" t="s">
        <v>106</v>
      </c>
      <c r="AK34" s="91"/>
      <c r="AL34" s="100" t="s">
        <v>1930</v>
      </c>
      <c r="AM34" s="86" t="s">
        <v>286</v>
      </c>
      <c r="AN34" s="86" t="s">
        <v>137</v>
      </c>
      <c r="AO34" s="142">
        <f t="shared" si="0"/>
        <v>0</v>
      </c>
      <c r="AP34" s="85" t="s">
        <v>1931</v>
      </c>
      <c r="AQ34" s="100" t="s">
        <v>106</v>
      </c>
      <c r="AR34" s="97" t="s">
        <v>120</v>
      </c>
      <c r="AV34" s="99"/>
      <c r="AW34" s="158" t="s">
        <v>1932</v>
      </c>
      <c r="AX34" s="102"/>
      <c r="AY34" s="156" t="s">
        <v>1933</v>
      </c>
      <c r="AZ34" s="158"/>
      <c r="BA34" s="173" t="s">
        <v>1093</v>
      </c>
      <c r="BB34" s="173" t="s">
        <v>1106</v>
      </c>
      <c r="BC34" s="173" t="s">
        <v>1642</v>
      </c>
      <c r="BD34" s="173" t="s">
        <v>1108</v>
      </c>
      <c r="BE34" s="173" t="s">
        <v>1934</v>
      </c>
      <c r="BF34" s="103">
        <v>46318</v>
      </c>
      <c r="BG34" s="46"/>
      <c r="BH34" s="46"/>
      <c r="BI34" s="46">
        <f t="shared" si="1"/>
        <v>0</v>
      </c>
      <c r="BJ34" s="46">
        <f t="shared" si="2"/>
        <v>0</v>
      </c>
    </row>
    <row r="35" spans="1:62" ht="120" customHeight="1" x14ac:dyDescent="0.2">
      <c r="A35" s="174" t="s">
        <v>174</v>
      </c>
      <c r="B35" s="175"/>
      <c r="C35" s="149">
        <v>0</v>
      </c>
      <c r="D35" s="149">
        <v>0</v>
      </c>
      <c r="E35" s="133">
        <v>737.1</v>
      </c>
      <c r="F35" s="134" t="s">
        <v>4370</v>
      </c>
      <c r="G35" s="86" t="s">
        <v>4371</v>
      </c>
      <c r="H35" s="86" t="s">
        <v>4372</v>
      </c>
      <c r="I35" s="89"/>
      <c r="J35" s="90" t="s">
        <v>192</v>
      </c>
      <c r="K35" s="86"/>
      <c r="L35" s="86"/>
      <c r="M35" s="92" t="s">
        <v>139</v>
      </c>
      <c r="N35" s="86" t="s">
        <v>104</v>
      </c>
      <c r="O35" s="162" t="s">
        <v>224</v>
      </c>
      <c r="P35" s="162" t="s">
        <v>233</v>
      </c>
      <c r="Q35" s="91" t="s">
        <v>331</v>
      </c>
      <c r="R35" s="91" t="s">
        <v>199</v>
      </c>
      <c r="S35" s="91" t="s">
        <v>4373</v>
      </c>
      <c r="T35" s="92">
        <v>10</v>
      </c>
      <c r="U35" s="93">
        <v>8</v>
      </c>
      <c r="V35" s="94">
        <v>46323</v>
      </c>
      <c r="W35" s="94">
        <v>46323</v>
      </c>
      <c r="X35" s="95">
        <v>9785171919160</v>
      </c>
      <c r="Y35" s="96">
        <v>448</v>
      </c>
      <c r="Z35" s="97">
        <v>0.41</v>
      </c>
      <c r="AA35" s="98" t="s">
        <v>140</v>
      </c>
      <c r="AB35" s="98" t="s">
        <v>147</v>
      </c>
      <c r="AC35" s="98" t="s">
        <v>141</v>
      </c>
      <c r="AD35" s="91" t="s">
        <v>105</v>
      </c>
      <c r="AE35" s="168" t="s">
        <v>190</v>
      </c>
      <c r="AF35" s="167"/>
      <c r="AG35" s="98" t="s">
        <v>325</v>
      </c>
      <c r="AH35" s="98"/>
      <c r="AI35" s="86" t="s">
        <v>4374</v>
      </c>
      <c r="AJ35" s="101"/>
      <c r="AK35" s="91" t="s">
        <v>4375</v>
      </c>
      <c r="AL35" s="100" t="s">
        <v>4376</v>
      </c>
      <c r="AM35" s="86" t="s">
        <v>258</v>
      </c>
      <c r="AN35" s="86" t="s">
        <v>148</v>
      </c>
      <c r="AO35" s="142">
        <f t="shared" si="0"/>
        <v>0</v>
      </c>
      <c r="AP35" s="85" t="s">
        <v>4377</v>
      </c>
      <c r="AQ35" s="100" t="s">
        <v>106</v>
      </c>
      <c r="AR35" s="97" t="s">
        <v>120</v>
      </c>
      <c r="AV35" s="99"/>
      <c r="AW35" s="158" t="s">
        <v>4378</v>
      </c>
      <c r="AX35" s="102"/>
      <c r="AY35" s="156" t="s">
        <v>4379</v>
      </c>
      <c r="AZ35" s="158"/>
      <c r="BA35" s="173" t="s">
        <v>1207</v>
      </c>
      <c r="BB35" s="173" t="s">
        <v>1292</v>
      </c>
      <c r="BC35" s="173" t="s">
        <v>1293</v>
      </c>
      <c r="BD35" s="173" t="s">
        <v>1293</v>
      </c>
      <c r="BE35" s="173" t="s">
        <v>2006</v>
      </c>
      <c r="BF35" s="103">
        <v>46325</v>
      </c>
      <c r="BG35" s="46"/>
      <c r="BH35" s="46"/>
      <c r="BI35" s="46">
        <f t="shared" si="1"/>
        <v>0</v>
      </c>
      <c r="BJ35" s="46">
        <f t="shared" si="2"/>
        <v>0</v>
      </c>
    </row>
    <row r="36" spans="1:62" ht="120" customHeight="1" x14ac:dyDescent="0.2">
      <c r="A36" s="169" t="s">
        <v>174</v>
      </c>
      <c r="B36" s="177"/>
      <c r="C36" s="149">
        <v>0</v>
      </c>
      <c r="D36" s="149">
        <v>0</v>
      </c>
      <c r="E36" s="133">
        <v>781.2</v>
      </c>
      <c r="F36" s="134" t="s">
        <v>630</v>
      </c>
      <c r="G36" s="86" t="s">
        <v>631</v>
      </c>
      <c r="H36" s="86" t="s">
        <v>632</v>
      </c>
      <c r="I36" s="89"/>
      <c r="J36" s="90">
        <v>4</v>
      </c>
      <c r="K36" s="86"/>
      <c r="L36" s="86"/>
      <c r="M36" s="92" t="s">
        <v>128</v>
      </c>
      <c r="N36" s="86" t="s">
        <v>104</v>
      </c>
      <c r="O36" s="162" t="s">
        <v>167</v>
      </c>
      <c r="P36" s="162" t="s">
        <v>183</v>
      </c>
      <c r="Q36" s="91" t="s">
        <v>331</v>
      </c>
      <c r="R36" s="91" t="s">
        <v>199</v>
      </c>
      <c r="S36" s="91" t="s">
        <v>633</v>
      </c>
      <c r="T36" s="92">
        <v>10</v>
      </c>
      <c r="U36" s="93">
        <v>18</v>
      </c>
      <c r="V36" s="94">
        <v>44897</v>
      </c>
      <c r="W36" s="94">
        <v>46314</v>
      </c>
      <c r="X36" s="95">
        <v>9785171534820</v>
      </c>
      <c r="Y36" s="96">
        <v>240</v>
      </c>
      <c r="Z36" s="97">
        <v>0.33600000000000002</v>
      </c>
      <c r="AA36" s="98" t="s">
        <v>129</v>
      </c>
      <c r="AB36" s="98" t="s">
        <v>131</v>
      </c>
      <c r="AC36" s="98" t="s">
        <v>130</v>
      </c>
      <c r="AD36" s="91" t="s">
        <v>105</v>
      </c>
      <c r="AE36" s="135" t="s">
        <v>111</v>
      </c>
      <c r="AF36" s="167"/>
      <c r="AG36" s="98" t="s">
        <v>416</v>
      </c>
      <c r="AH36" s="98"/>
      <c r="AI36" s="86" t="s">
        <v>632</v>
      </c>
      <c r="AJ36" s="101"/>
      <c r="AK36" s="91"/>
      <c r="AL36" s="100" t="s">
        <v>634</v>
      </c>
      <c r="AM36" s="86" t="s">
        <v>239</v>
      </c>
      <c r="AN36" s="86" t="s">
        <v>223</v>
      </c>
      <c r="AO36" s="142">
        <f t="shared" si="0"/>
        <v>0</v>
      </c>
      <c r="AP36" s="85" t="s">
        <v>635</v>
      </c>
      <c r="AQ36" s="100" t="s">
        <v>106</v>
      </c>
      <c r="AR36" s="97" t="s">
        <v>120</v>
      </c>
      <c r="AV36" s="99"/>
      <c r="AW36" s="158" t="s">
        <v>636</v>
      </c>
      <c r="AX36" s="102" t="s">
        <v>637</v>
      </c>
      <c r="AY36" s="156" t="s">
        <v>638</v>
      </c>
      <c r="AZ36" s="181" t="s">
        <v>437</v>
      </c>
      <c r="BF36" s="103">
        <v>46315</v>
      </c>
      <c r="BG36" s="46"/>
      <c r="BH36" s="46"/>
      <c r="BI36" s="46">
        <f t="shared" si="1"/>
        <v>0</v>
      </c>
      <c r="BJ36" s="46">
        <f t="shared" si="2"/>
        <v>0</v>
      </c>
    </row>
    <row r="37" spans="1:62" ht="126" customHeight="1" x14ac:dyDescent="0.2">
      <c r="A37" s="174" t="s">
        <v>174</v>
      </c>
      <c r="B37" s="175"/>
      <c r="C37" s="149">
        <v>0</v>
      </c>
      <c r="D37" s="149">
        <v>0</v>
      </c>
      <c r="E37" s="133">
        <v>737.1</v>
      </c>
      <c r="F37" s="134" t="s">
        <v>2936</v>
      </c>
      <c r="G37" s="86" t="s">
        <v>2937</v>
      </c>
      <c r="H37" s="86" t="s">
        <v>497</v>
      </c>
      <c r="I37" s="89"/>
      <c r="J37" s="90">
        <v>4</v>
      </c>
      <c r="K37" s="86"/>
      <c r="L37" s="86"/>
      <c r="M37" s="92" t="s">
        <v>146</v>
      </c>
      <c r="N37" s="86" t="s">
        <v>104</v>
      </c>
      <c r="O37" s="162" t="s">
        <v>196</v>
      </c>
      <c r="P37" s="162" t="s">
        <v>196</v>
      </c>
      <c r="Q37" s="91" t="s">
        <v>331</v>
      </c>
      <c r="R37" s="91" t="s">
        <v>199</v>
      </c>
      <c r="S37" s="91" t="s">
        <v>2938</v>
      </c>
      <c r="T37" s="92">
        <v>10</v>
      </c>
      <c r="U37" s="93">
        <v>12</v>
      </c>
      <c r="V37" s="94">
        <v>45701</v>
      </c>
      <c r="W37" s="94">
        <v>46317</v>
      </c>
      <c r="X37" s="95">
        <v>9785171709464</v>
      </c>
      <c r="Y37" s="96">
        <v>384</v>
      </c>
      <c r="Z37" s="97">
        <v>0.30299999999999999</v>
      </c>
      <c r="AA37" s="98" t="s">
        <v>140</v>
      </c>
      <c r="AB37" s="98" t="s">
        <v>168</v>
      </c>
      <c r="AC37" s="98" t="s">
        <v>141</v>
      </c>
      <c r="AD37" s="91" t="s">
        <v>105</v>
      </c>
      <c r="AE37" s="179" t="s">
        <v>111</v>
      </c>
      <c r="AF37" s="167"/>
      <c r="AG37" s="98" t="s">
        <v>321</v>
      </c>
      <c r="AH37" s="98"/>
      <c r="AI37" s="86" t="s">
        <v>497</v>
      </c>
      <c r="AJ37" s="101"/>
      <c r="AK37" s="91"/>
      <c r="AL37" s="100" t="s">
        <v>2939</v>
      </c>
      <c r="AM37" s="86" t="s">
        <v>153</v>
      </c>
      <c r="AN37" s="86" t="s">
        <v>148</v>
      </c>
      <c r="AO37" s="142">
        <f t="shared" si="0"/>
        <v>0</v>
      </c>
      <c r="AP37" s="85" t="s">
        <v>2940</v>
      </c>
      <c r="AQ37" s="100" t="s">
        <v>106</v>
      </c>
      <c r="AR37" s="97" t="s">
        <v>120</v>
      </c>
      <c r="AV37" s="99"/>
      <c r="AW37" s="158" t="s">
        <v>2941</v>
      </c>
      <c r="AX37" s="102"/>
      <c r="AY37" s="156" t="s">
        <v>2942</v>
      </c>
      <c r="AZ37" s="158"/>
      <c r="BA37" s="173" t="s">
        <v>1093</v>
      </c>
      <c r="BB37" s="173" t="s">
        <v>1094</v>
      </c>
      <c r="BC37" s="173" t="s">
        <v>1095</v>
      </c>
      <c r="BD37" s="173" t="s">
        <v>2943</v>
      </c>
      <c r="BE37" s="173" t="s">
        <v>2944</v>
      </c>
      <c r="BF37" s="103">
        <v>46322</v>
      </c>
      <c r="BG37" s="46"/>
      <c r="BH37" s="46"/>
      <c r="BI37" s="46">
        <f t="shared" si="1"/>
        <v>0</v>
      </c>
      <c r="BJ37" s="46">
        <f t="shared" si="2"/>
        <v>0</v>
      </c>
    </row>
    <row r="38" spans="1:62" ht="120" customHeight="1" x14ac:dyDescent="0.2">
      <c r="A38" s="169" t="s">
        <v>174</v>
      </c>
      <c r="B38" s="177"/>
      <c r="C38" s="149">
        <v>0</v>
      </c>
      <c r="D38" s="149">
        <v>0</v>
      </c>
      <c r="E38" s="133">
        <v>737.1</v>
      </c>
      <c r="F38" s="134" t="s">
        <v>639</v>
      </c>
      <c r="G38" s="86" t="s">
        <v>640</v>
      </c>
      <c r="H38" s="86" t="s">
        <v>510</v>
      </c>
      <c r="I38" s="89"/>
      <c r="J38" s="90" t="s">
        <v>192</v>
      </c>
      <c r="K38" s="86"/>
      <c r="L38" s="86"/>
      <c r="M38" s="92" t="s">
        <v>146</v>
      </c>
      <c r="N38" s="86" t="s">
        <v>104</v>
      </c>
      <c r="O38" s="162" t="s">
        <v>176</v>
      </c>
      <c r="P38" s="162" t="s">
        <v>176</v>
      </c>
      <c r="Q38" s="91" t="s">
        <v>331</v>
      </c>
      <c r="R38" s="91" t="s">
        <v>199</v>
      </c>
      <c r="S38" s="91" t="s">
        <v>641</v>
      </c>
      <c r="T38" s="92">
        <v>10</v>
      </c>
      <c r="U38" s="93">
        <v>14</v>
      </c>
      <c r="V38" s="94">
        <v>46301</v>
      </c>
      <c r="W38" s="94">
        <v>46301</v>
      </c>
      <c r="X38" s="95">
        <v>9785171899912</v>
      </c>
      <c r="Y38" s="96">
        <v>320</v>
      </c>
      <c r="Z38" s="97">
        <v>0.27500000000000002</v>
      </c>
      <c r="AA38" s="98" t="s">
        <v>140</v>
      </c>
      <c r="AB38" s="98" t="s">
        <v>168</v>
      </c>
      <c r="AC38" s="98" t="s">
        <v>141</v>
      </c>
      <c r="AD38" s="91" t="s">
        <v>105</v>
      </c>
      <c r="AE38" s="168" t="s">
        <v>190</v>
      </c>
      <c r="AF38" s="167"/>
      <c r="AG38" s="98" t="s">
        <v>321</v>
      </c>
      <c r="AH38" s="98"/>
      <c r="AI38" s="86" t="s">
        <v>511</v>
      </c>
      <c r="AJ38" s="101"/>
      <c r="AK38" s="91"/>
      <c r="AL38" s="100" t="s">
        <v>642</v>
      </c>
      <c r="AM38" s="86" t="s">
        <v>153</v>
      </c>
      <c r="AN38" s="86" t="s">
        <v>148</v>
      </c>
      <c r="AO38" s="142">
        <f t="shared" si="0"/>
        <v>0</v>
      </c>
      <c r="AP38" s="85" t="s">
        <v>643</v>
      </c>
      <c r="AQ38" s="100" t="s">
        <v>106</v>
      </c>
      <c r="AR38" s="97" t="s">
        <v>120</v>
      </c>
      <c r="AV38" s="99"/>
      <c r="AW38" s="158" t="s">
        <v>644</v>
      </c>
      <c r="AX38" s="102"/>
      <c r="AY38" s="156" t="s">
        <v>645</v>
      </c>
      <c r="AZ38" s="181"/>
      <c r="BF38" s="103">
        <v>46315</v>
      </c>
      <c r="BG38" s="46"/>
      <c r="BH38" s="46"/>
      <c r="BI38" s="46">
        <f t="shared" si="1"/>
        <v>0</v>
      </c>
      <c r="BJ38" s="46">
        <f t="shared" si="2"/>
        <v>0</v>
      </c>
    </row>
    <row r="39" spans="1:62" ht="120" customHeight="1" x14ac:dyDescent="0.2">
      <c r="A39" s="174" t="s">
        <v>174</v>
      </c>
      <c r="B39" s="175"/>
      <c r="C39" s="149">
        <v>0</v>
      </c>
      <c r="D39" s="149">
        <v>0</v>
      </c>
      <c r="E39" s="133">
        <v>5052.6000000000004</v>
      </c>
      <c r="F39" s="134" t="s">
        <v>1525</v>
      </c>
      <c r="G39" s="86" t="s">
        <v>1526</v>
      </c>
      <c r="H39" s="86" t="s">
        <v>1527</v>
      </c>
      <c r="I39" s="89"/>
      <c r="J39" s="90" t="s">
        <v>191</v>
      </c>
      <c r="K39" s="86"/>
      <c r="L39" s="86"/>
      <c r="M39" s="92" t="s">
        <v>146</v>
      </c>
      <c r="N39" s="86" t="s">
        <v>104</v>
      </c>
      <c r="O39" s="162" t="s">
        <v>280</v>
      </c>
      <c r="P39" s="162" t="s">
        <v>280</v>
      </c>
      <c r="Q39" s="91" t="s">
        <v>331</v>
      </c>
      <c r="R39" s="91" t="s">
        <v>199</v>
      </c>
      <c r="S39" s="91" t="s">
        <v>1528</v>
      </c>
      <c r="T39" s="92">
        <v>22</v>
      </c>
      <c r="U39" s="93">
        <v>12</v>
      </c>
      <c r="V39" s="94">
        <v>46313</v>
      </c>
      <c r="W39" s="94">
        <v>46313</v>
      </c>
      <c r="X39" s="95">
        <v>9785171821920</v>
      </c>
      <c r="Y39" s="96">
        <v>12</v>
      </c>
      <c r="Z39" s="97">
        <v>0.89300000000000002</v>
      </c>
      <c r="AA39" s="98" t="s">
        <v>1529</v>
      </c>
      <c r="AB39" s="98" t="s">
        <v>1530</v>
      </c>
      <c r="AC39" s="98" t="s">
        <v>1531</v>
      </c>
      <c r="AD39" s="91" t="s">
        <v>1532</v>
      </c>
      <c r="AE39" s="168" t="s">
        <v>190</v>
      </c>
      <c r="AF39" s="167"/>
      <c r="AG39" s="98" t="s">
        <v>1533</v>
      </c>
      <c r="AH39" s="98"/>
      <c r="AI39" s="86" t="s">
        <v>1534</v>
      </c>
      <c r="AJ39" s="101" t="s">
        <v>106</v>
      </c>
      <c r="AK39" s="91"/>
      <c r="AL39" s="100" t="s">
        <v>1535</v>
      </c>
      <c r="AM39" s="86" t="s">
        <v>360</v>
      </c>
      <c r="AN39" s="86" t="s">
        <v>137</v>
      </c>
      <c r="AO39" s="142">
        <f t="shared" si="0"/>
        <v>0</v>
      </c>
      <c r="AP39" s="85" t="s">
        <v>1536</v>
      </c>
      <c r="AQ39" s="100" t="s">
        <v>106</v>
      </c>
      <c r="AR39" s="97" t="s">
        <v>120</v>
      </c>
      <c r="AV39" s="99"/>
      <c r="AW39" s="158" t="s">
        <v>1537</v>
      </c>
      <c r="AX39" s="102"/>
      <c r="AY39" s="156" t="s">
        <v>1538</v>
      </c>
      <c r="AZ39" s="181"/>
      <c r="BA39" s="173" t="s">
        <v>1093</v>
      </c>
      <c r="BB39" s="173" t="s">
        <v>1539</v>
      </c>
      <c r="BC39" s="173" t="s">
        <v>1540</v>
      </c>
      <c r="BD39" s="173" t="s">
        <v>1540</v>
      </c>
      <c r="BF39" s="103">
        <v>46317</v>
      </c>
      <c r="BG39" s="46"/>
      <c r="BH39" s="46"/>
      <c r="BI39" s="46">
        <f t="shared" si="1"/>
        <v>0</v>
      </c>
      <c r="BJ39" s="46">
        <f t="shared" si="2"/>
        <v>0</v>
      </c>
    </row>
    <row r="40" spans="1:62" ht="120" customHeight="1" x14ac:dyDescent="0.2">
      <c r="A40" s="174" t="s">
        <v>174</v>
      </c>
      <c r="B40" s="175"/>
      <c r="C40" s="149">
        <v>0</v>
      </c>
      <c r="D40" s="149">
        <v>0</v>
      </c>
      <c r="E40" s="133">
        <v>2123.1</v>
      </c>
      <c r="F40" s="134">
        <v>1984</v>
      </c>
      <c r="G40" s="86" t="s">
        <v>2146</v>
      </c>
      <c r="H40" s="86" t="s">
        <v>2524</v>
      </c>
      <c r="I40" s="89"/>
      <c r="J40" s="90" t="s">
        <v>189</v>
      </c>
      <c r="K40" s="86"/>
      <c r="L40" s="86"/>
      <c r="M40" s="92" t="s">
        <v>146</v>
      </c>
      <c r="N40" s="86" t="s">
        <v>104</v>
      </c>
      <c r="O40" s="162" t="s">
        <v>156</v>
      </c>
      <c r="P40" s="162" t="s">
        <v>156</v>
      </c>
      <c r="Q40" s="91" t="s">
        <v>331</v>
      </c>
      <c r="R40" s="91" t="s">
        <v>199</v>
      </c>
      <c r="S40" s="91" t="s">
        <v>2525</v>
      </c>
      <c r="T40" s="92">
        <v>22</v>
      </c>
      <c r="U40" s="93">
        <v>14</v>
      </c>
      <c r="V40" s="94">
        <v>46315</v>
      </c>
      <c r="W40" s="94">
        <v>46315</v>
      </c>
      <c r="X40" s="95">
        <v>9785171720490</v>
      </c>
      <c r="Y40" s="96">
        <v>320</v>
      </c>
      <c r="Z40" s="97">
        <v>0.93899999999999995</v>
      </c>
      <c r="AA40" s="98" t="s">
        <v>2526</v>
      </c>
      <c r="AB40" s="98" t="s">
        <v>131</v>
      </c>
      <c r="AC40" s="98" t="s">
        <v>151</v>
      </c>
      <c r="AD40" s="91" t="s">
        <v>105</v>
      </c>
      <c r="AE40" s="168" t="s">
        <v>190</v>
      </c>
      <c r="AF40" s="167"/>
      <c r="AG40" s="98" t="s">
        <v>1662</v>
      </c>
      <c r="AH40" s="98"/>
      <c r="AI40" s="86" t="s">
        <v>2527</v>
      </c>
      <c r="AJ40" s="101" t="s">
        <v>106</v>
      </c>
      <c r="AK40" s="91"/>
      <c r="AL40" s="100" t="s">
        <v>2528</v>
      </c>
      <c r="AM40" s="86" t="s">
        <v>360</v>
      </c>
      <c r="AN40" s="86" t="s">
        <v>137</v>
      </c>
      <c r="AO40" s="142">
        <f t="shared" si="0"/>
        <v>0</v>
      </c>
      <c r="AP40" s="85" t="s">
        <v>2529</v>
      </c>
      <c r="AQ40" s="100" t="s">
        <v>106</v>
      </c>
      <c r="AR40" s="97" t="s">
        <v>120</v>
      </c>
      <c r="AV40" s="99"/>
      <c r="AW40" s="158" t="s">
        <v>2530</v>
      </c>
      <c r="AX40" s="102" t="s">
        <v>2531</v>
      </c>
      <c r="AY40" s="156" t="s">
        <v>2531</v>
      </c>
      <c r="AZ40" s="158"/>
      <c r="BA40" s="173" t="s">
        <v>1093</v>
      </c>
      <c r="BB40" s="173" t="s">
        <v>1117</v>
      </c>
      <c r="BC40" s="173" t="s">
        <v>1118</v>
      </c>
      <c r="BD40" s="173" t="s">
        <v>1119</v>
      </c>
      <c r="BE40" s="173" t="s">
        <v>1962</v>
      </c>
      <c r="BF40" s="103">
        <v>46321</v>
      </c>
      <c r="BG40" s="46"/>
      <c r="BH40" s="46"/>
      <c r="BI40" s="46">
        <f t="shared" si="1"/>
        <v>0</v>
      </c>
      <c r="BJ40" s="46">
        <f t="shared" si="2"/>
        <v>0</v>
      </c>
    </row>
    <row r="41" spans="1:62" ht="126" customHeight="1" x14ac:dyDescent="0.2">
      <c r="A41" s="174" t="s">
        <v>174</v>
      </c>
      <c r="B41" s="175"/>
      <c r="C41" s="149">
        <v>0</v>
      </c>
      <c r="D41" s="149">
        <v>0</v>
      </c>
      <c r="E41" s="133">
        <v>2123.1</v>
      </c>
      <c r="F41" s="134" t="s">
        <v>2532</v>
      </c>
      <c r="G41" s="86" t="s">
        <v>2533</v>
      </c>
      <c r="H41" s="86" t="s">
        <v>2524</v>
      </c>
      <c r="I41" s="89"/>
      <c r="J41" s="90" t="s">
        <v>189</v>
      </c>
      <c r="K41" s="86"/>
      <c r="L41" s="86"/>
      <c r="M41" s="92" t="s">
        <v>146</v>
      </c>
      <c r="N41" s="86" t="s">
        <v>104</v>
      </c>
      <c r="O41" s="162" t="s">
        <v>208</v>
      </c>
      <c r="P41" s="162" t="s">
        <v>208</v>
      </c>
      <c r="Q41" s="91" t="s">
        <v>331</v>
      </c>
      <c r="R41" s="91" t="s">
        <v>199</v>
      </c>
      <c r="S41" s="91" t="s">
        <v>2534</v>
      </c>
      <c r="T41" s="92">
        <v>22</v>
      </c>
      <c r="U41" s="93">
        <v>14</v>
      </c>
      <c r="V41" s="94">
        <v>46315</v>
      </c>
      <c r="W41" s="94">
        <v>46315</v>
      </c>
      <c r="X41" s="95">
        <v>9785171832025</v>
      </c>
      <c r="Y41" s="96">
        <v>432</v>
      </c>
      <c r="Z41" s="97">
        <v>1.1060000000000001</v>
      </c>
      <c r="AA41" s="98" t="s">
        <v>2526</v>
      </c>
      <c r="AB41" s="98" t="s">
        <v>131</v>
      </c>
      <c r="AC41" s="98" t="s">
        <v>151</v>
      </c>
      <c r="AD41" s="91" t="s">
        <v>105</v>
      </c>
      <c r="AE41" s="168" t="s">
        <v>190</v>
      </c>
      <c r="AF41" s="167"/>
      <c r="AG41" s="98" t="s">
        <v>369</v>
      </c>
      <c r="AH41" s="98"/>
      <c r="AI41" s="86" t="s">
        <v>2527</v>
      </c>
      <c r="AJ41" s="101" t="s">
        <v>106</v>
      </c>
      <c r="AK41" s="91" t="s">
        <v>2535</v>
      </c>
      <c r="AL41" s="100" t="s">
        <v>2536</v>
      </c>
      <c r="AM41" s="86" t="s">
        <v>360</v>
      </c>
      <c r="AN41" s="86" t="s">
        <v>137</v>
      </c>
      <c r="AO41" s="142">
        <f t="shared" si="0"/>
        <v>0</v>
      </c>
      <c r="AP41" s="85" t="s">
        <v>2537</v>
      </c>
      <c r="AQ41" s="100" t="s">
        <v>106</v>
      </c>
      <c r="AR41" s="97" t="s">
        <v>120</v>
      </c>
      <c r="AV41" s="99"/>
      <c r="AW41" s="158" t="s">
        <v>2538</v>
      </c>
      <c r="AX41" s="102"/>
      <c r="AY41" s="156" t="s">
        <v>2539</v>
      </c>
      <c r="AZ41" s="158"/>
      <c r="BA41" s="173" t="s">
        <v>1093</v>
      </c>
      <c r="BB41" s="173" t="s">
        <v>1094</v>
      </c>
      <c r="BC41" s="173" t="s">
        <v>1145</v>
      </c>
      <c r="BD41" s="173" t="s">
        <v>1146</v>
      </c>
      <c r="BE41" s="173" t="s">
        <v>2428</v>
      </c>
      <c r="BF41" s="103">
        <v>46321</v>
      </c>
      <c r="BG41" s="46"/>
      <c r="BH41" s="46"/>
      <c r="BI41" s="46">
        <f t="shared" si="1"/>
        <v>0</v>
      </c>
      <c r="BJ41" s="46">
        <f t="shared" si="2"/>
        <v>0</v>
      </c>
    </row>
    <row r="42" spans="1:62" ht="120" customHeight="1" x14ac:dyDescent="0.2">
      <c r="A42" s="174" t="s">
        <v>174</v>
      </c>
      <c r="B42" s="175"/>
      <c r="C42" s="149">
        <v>0</v>
      </c>
      <c r="D42" s="149">
        <v>0</v>
      </c>
      <c r="E42" s="133">
        <v>2123.1</v>
      </c>
      <c r="F42" s="134" t="s">
        <v>2945</v>
      </c>
      <c r="G42" s="86" t="s">
        <v>1390</v>
      </c>
      <c r="H42" s="86" t="s">
        <v>2524</v>
      </c>
      <c r="I42" s="89"/>
      <c r="J42" s="90" t="s">
        <v>191</v>
      </c>
      <c r="K42" s="86"/>
      <c r="L42" s="86"/>
      <c r="M42" s="92" t="s">
        <v>146</v>
      </c>
      <c r="N42" s="86" t="s">
        <v>104</v>
      </c>
      <c r="O42" s="162" t="s">
        <v>208</v>
      </c>
      <c r="P42" s="162" t="s">
        <v>208</v>
      </c>
      <c r="Q42" s="91" t="s">
        <v>331</v>
      </c>
      <c r="R42" s="91" t="s">
        <v>199</v>
      </c>
      <c r="S42" s="91" t="s">
        <v>2946</v>
      </c>
      <c r="T42" s="92">
        <v>22</v>
      </c>
      <c r="U42" s="93">
        <v>14</v>
      </c>
      <c r="V42" s="94">
        <v>46316</v>
      </c>
      <c r="W42" s="94">
        <v>46316</v>
      </c>
      <c r="X42" s="95">
        <v>9785171759889</v>
      </c>
      <c r="Y42" s="96">
        <v>272</v>
      </c>
      <c r="Z42" s="97">
        <v>0.86599999999999999</v>
      </c>
      <c r="AA42" s="98" t="s">
        <v>2526</v>
      </c>
      <c r="AB42" s="98" t="s">
        <v>131</v>
      </c>
      <c r="AC42" s="98" t="s">
        <v>151</v>
      </c>
      <c r="AD42" s="91" t="s">
        <v>105</v>
      </c>
      <c r="AE42" s="168" t="s">
        <v>190</v>
      </c>
      <c r="AF42" s="167"/>
      <c r="AG42" s="98" t="s">
        <v>1662</v>
      </c>
      <c r="AH42" s="98"/>
      <c r="AI42" s="86" t="s">
        <v>2527</v>
      </c>
      <c r="AJ42" s="101"/>
      <c r="AK42" s="91"/>
      <c r="AL42" s="100" t="s">
        <v>2947</v>
      </c>
      <c r="AM42" s="86" t="s">
        <v>360</v>
      </c>
      <c r="AN42" s="86" t="s">
        <v>137</v>
      </c>
      <c r="AO42" s="142">
        <f t="shared" si="0"/>
        <v>0</v>
      </c>
      <c r="AP42" s="85" t="s">
        <v>2948</v>
      </c>
      <c r="AQ42" s="100" t="s">
        <v>152</v>
      </c>
      <c r="AR42" s="97" t="s">
        <v>120</v>
      </c>
      <c r="AV42" s="99"/>
      <c r="AW42" s="158" t="s">
        <v>2949</v>
      </c>
      <c r="AX42" s="102"/>
      <c r="AY42" s="156" t="s">
        <v>2950</v>
      </c>
      <c r="AZ42" s="158"/>
      <c r="BA42" s="173" t="s">
        <v>1093</v>
      </c>
      <c r="BB42" s="173" t="s">
        <v>1094</v>
      </c>
      <c r="BC42" s="173" t="s">
        <v>1145</v>
      </c>
      <c r="BD42" s="173" t="s">
        <v>1096</v>
      </c>
      <c r="BE42" s="173" t="s">
        <v>2745</v>
      </c>
      <c r="BF42" s="103">
        <v>46322</v>
      </c>
      <c r="BG42" s="46"/>
      <c r="BH42" s="46"/>
      <c r="BI42" s="46">
        <f t="shared" si="1"/>
        <v>0</v>
      </c>
      <c r="BJ42" s="46">
        <f t="shared" si="2"/>
        <v>0</v>
      </c>
    </row>
    <row r="43" spans="1:62" ht="126" customHeight="1" x14ac:dyDescent="0.2">
      <c r="A43" s="174" t="s">
        <v>174</v>
      </c>
      <c r="B43" s="175"/>
      <c r="C43" s="149">
        <v>0</v>
      </c>
      <c r="D43" s="149">
        <v>0</v>
      </c>
      <c r="E43" s="133">
        <v>604.80000000000007</v>
      </c>
      <c r="F43" s="134" t="s">
        <v>3342</v>
      </c>
      <c r="G43" s="86" t="s">
        <v>3343</v>
      </c>
      <c r="H43" s="86" t="s">
        <v>3344</v>
      </c>
      <c r="I43" s="89"/>
      <c r="J43" s="90" t="s">
        <v>189</v>
      </c>
      <c r="K43" s="86"/>
      <c r="L43" s="86"/>
      <c r="M43" s="92" t="s">
        <v>146</v>
      </c>
      <c r="N43" s="86" t="s">
        <v>104</v>
      </c>
      <c r="O43" s="162" t="s">
        <v>201</v>
      </c>
      <c r="P43" s="162" t="s">
        <v>201</v>
      </c>
      <c r="Q43" s="91" t="s">
        <v>331</v>
      </c>
      <c r="R43" s="91" t="s">
        <v>199</v>
      </c>
      <c r="S43" s="91" t="s">
        <v>3345</v>
      </c>
      <c r="T43" s="92">
        <v>10</v>
      </c>
      <c r="U43" s="93">
        <v>16</v>
      </c>
      <c r="V43" s="94">
        <v>46318</v>
      </c>
      <c r="W43" s="94">
        <v>46318</v>
      </c>
      <c r="X43" s="95">
        <v>9785171721701</v>
      </c>
      <c r="Y43" s="96">
        <v>320</v>
      </c>
      <c r="Z43" s="97">
        <v>0.34699999999999998</v>
      </c>
      <c r="AA43" s="98" t="s">
        <v>140</v>
      </c>
      <c r="AB43" s="98" t="s">
        <v>281</v>
      </c>
      <c r="AC43" s="98" t="s">
        <v>141</v>
      </c>
      <c r="AD43" s="91" t="s">
        <v>105</v>
      </c>
      <c r="AE43" s="168" t="s">
        <v>190</v>
      </c>
      <c r="AF43" s="167"/>
      <c r="AG43" s="98" t="s">
        <v>287</v>
      </c>
      <c r="AH43" s="98"/>
      <c r="AI43" s="86" t="s">
        <v>3346</v>
      </c>
      <c r="AJ43" s="101"/>
      <c r="AK43" s="91"/>
      <c r="AL43" s="100" t="s">
        <v>3347</v>
      </c>
      <c r="AM43" s="86" t="s">
        <v>294</v>
      </c>
      <c r="AN43" s="86" t="s">
        <v>223</v>
      </c>
      <c r="AO43" s="142">
        <f t="shared" si="0"/>
        <v>0</v>
      </c>
      <c r="AP43" s="85" t="s">
        <v>3348</v>
      </c>
      <c r="AQ43" s="100" t="s">
        <v>106</v>
      </c>
      <c r="AR43" s="97" t="s">
        <v>120</v>
      </c>
      <c r="AV43" s="99"/>
      <c r="AW43" s="158" t="s">
        <v>3349</v>
      </c>
      <c r="AX43" s="102"/>
      <c r="AY43" s="156" t="s">
        <v>3350</v>
      </c>
      <c r="AZ43" s="158"/>
      <c r="BA43" s="173" t="s">
        <v>1093</v>
      </c>
      <c r="BB43" s="173" t="s">
        <v>1117</v>
      </c>
      <c r="BC43" s="173" t="s">
        <v>1793</v>
      </c>
      <c r="BD43" s="173" t="s">
        <v>1794</v>
      </c>
      <c r="BE43" s="173" t="s">
        <v>1974</v>
      </c>
      <c r="BF43" s="103">
        <v>46323</v>
      </c>
      <c r="BG43" s="46"/>
      <c r="BH43" s="46"/>
      <c r="BI43" s="46">
        <f t="shared" si="1"/>
        <v>0</v>
      </c>
      <c r="BJ43" s="46">
        <f t="shared" si="2"/>
        <v>0</v>
      </c>
    </row>
    <row r="44" spans="1:62" ht="120" customHeight="1" x14ac:dyDescent="0.2">
      <c r="A44" s="174" t="s">
        <v>174</v>
      </c>
      <c r="B44" s="175"/>
      <c r="C44" s="149">
        <v>0</v>
      </c>
      <c r="D44" s="149">
        <v>0</v>
      </c>
      <c r="E44" s="133">
        <v>516.6</v>
      </c>
      <c r="F44" s="134" t="s">
        <v>3351</v>
      </c>
      <c r="G44" s="86" t="s">
        <v>3352</v>
      </c>
      <c r="H44" s="86" t="s">
        <v>3353</v>
      </c>
      <c r="I44" s="89"/>
      <c r="J44" s="90">
        <v>8</v>
      </c>
      <c r="K44" s="86"/>
      <c r="L44" s="86"/>
      <c r="M44" s="92" t="s">
        <v>128</v>
      </c>
      <c r="N44" s="86" t="s">
        <v>104</v>
      </c>
      <c r="O44" s="162" t="s">
        <v>213</v>
      </c>
      <c r="P44" s="162" t="s">
        <v>214</v>
      </c>
      <c r="Q44" s="91" t="s">
        <v>331</v>
      </c>
      <c r="R44" s="91" t="s">
        <v>199</v>
      </c>
      <c r="S44" s="91" t="s">
        <v>3354</v>
      </c>
      <c r="T44" s="92">
        <v>10</v>
      </c>
      <c r="U44" s="93">
        <v>10</v>
      </c>
      <c r="V44" s="94">
        <v>45461</v>
      </c>
      <c r="W44" s="94">
        <v>46318</v>
      </c>
      <c r="X44" s="95">
        <v>9785171636791</v>
      </c>
      <c r="Y44" s="96">
        <v>96</v>
      </c>
      <c r="Z44" s="97">
        <v>0.218</v>
      </c>
      <c r="AA44" s="98" t="s">
        <v>169</v>
      </c>
      <c r="AB44" s="98" t="s">
        <v>212</v>
      </c>
      <c r="AC44" s="98" t="s">
        <v>170</v>
      </c>
      <c r="AD44" s="91">
        <v>3</v>
      </c>
      <c r="AE44" s="135" t="s">
        <v>111</v>
      </c>
      <c r="AF44" s="167"/>
      <c r="AG44" s="98" t="s">
        <v>422</v>
      </c>
      <c r="AH44" s="98"/>
      <c r="AI44" s="86" t="s">
        <v>3355</v>
      </c>
      <c r="AJ44" s="101"/>
      <c r="AK44" s="91"/>
      <c r="AL44" s="100" t="s">
        <v>3356</v>
      </c>
      <c r="AM44" s="86" t="s">
        <v>379</v>
      </c>
      <c r="AN44" s="86" t="s">
        <v>223</v>
      </c>
      <c r="AO44" s="142">
        <f t="shared" si="0"/>
        <v>0</v>
      </c>
      <c r="AP44" s="85" t="s">
        <v>3357</v>
      </c>
      <c r="AQ44" s="100" t="s">
        <v>106</v>
      </c>
      <c r="AR44" s="97" t="s">
        <v>120</v>
      </c>
      <c r="AV44" s="99"/>
      <c r="AW44" s="158" t="s">
        <v>3358</v>
      </c>
      <c r="AX44" s="102" t="s">
        <v>3359</v>
      </c>
      <c r="AY44" s="156" t="s">
        <v>3360</v>
      </c>
      <c r="AZ44" s="158"/>
      <c r="BA44" s="173" t="s">
        <v>1207</v>
      </c>
      <c r="BB44" s="173" t="s">
        <v>1780</v>
      </c>
      <c r="BC44" s="173" t="s">
        <v>3361</v>
      </c>
      <c r="BD44" s="173" t="s">
        <v>3362</v>
      </c>
      <c r="BE44" s="173" t="s">
        <v>3363</v>
      </c>
      <c r="BF44" s="103">
        <v>46323</v>
      </c>
      <c r="BG44" s="46"/>
      <c r="BH44" s="46"/>
      <c r="BI44" s="46">
        <f t="shared" si="1"/>
        <v>0</v>
      </c>
      <c r="BJ44" s="46">
        <f t="shared" si="2"/>
        <v>0</v>
      </c>
    </row>
    <row r="45" spans="1:62" ht="120" customHeight="1" x14ac:dyDescent="0.2">
      <c r="A45" s="174" t="s">
        <v>174</v>
      </c>
      <c r="B45" s="175"/>
      <c r="C45" s="149">
        <v>0</v>
      </c>
      <c r="D45" s="149">
        <v>0</v>
      </c>
      <c r="E45" s="133">
        <v>407.40000000000003</v>
      </c>
      <c r="F45" s="134" t="s">
        <v>1935</v>
      </c>
      <c r="G45" s="86" t="s">
        <v>1936</v>
      </c>
      <c r="H45" s="86" t="s">
        <v>332</v>
      </c>
      <c r="I45" s="89"/>
      <c r="J45" s="90">
        <v>1</v>
      </c>
      <c r="K45" s="86"/>
      <c r="L45" s="86"/>
      <c r="M45" s="92" t="s">
        <v>133</v>
      </c>
      <c r="N45" s="86" t="s">
        <v>104</v>
      </c>
      <c r="O45" s="162" t="s">
        <v>206</v>
      </c>
      <c r="P45" s="162" t="s">
        <v>207</v>
      </c>
      <c r="Q45" s="91" t="s">
        <v>331</v>
      </c>
      <c r="R45" s="91" t="s">
        <v>199</v>
      </c>
      <c r="S45" s="91" t="s">
        <v>1937</v>
      </c>
      <c r="T45" s="92">
        <v>10</v>
      </c>
      <c r="U45" s="93">
        <v>12</v>
      </c>
      <c r="V45" s="94">
        <v>42618</v>
      </c>
      <c r="W45" s="94">
        <v>46314</v>
      </c>
      <c r="X45" s="95">
        <v>9785170998043</v>
      </c>
      <c r="Y45" s="96">
        <v>112</v>
      </c>
      <c r="Z45" s="97">
        <v>0.22500000000000001</v>
      </c>
      <c r="AA45" s="98" t="s">
        <v>134</v>
      </c>
      <c r="AB45" s="98" t="s">
        <v>186</v>
      </c>
      <c r="AC45" s="98" t="s">
        <v>135</v>
      </c>
      <c r="AD45" s="91">
        <v>3</v>
      </c>
      <c r="AE45" s="179" t="s">
        <v>111</v>
      </c>
      <c r="AF45" s="167"/>
      <c r="AG45" s="98" t="s">
        <v>387</v>
      </c>
      <c r="AH45" s="98"/>
      <c r="AI45" s="86" t="s">
        <v>333</v>
      </c>
      <c r="AJ45" s="101" t="s">
        <v>157</v>
      </c>
      <c r="AK45" s="91"/>
      <c r="AL45" s="100" t="s">
        <v>1938</v>
      </c>
      <c r="AM45" s="86" t="s">
        <v>297</v>
      </c>
      <c r="AN45" s="86" t="s">
        <v>137</v>
      </c>
      <c r="AO45" s="142">
        <f t="shared" si="0"/>
        <v>0</v>
      </c>
      <c r="AP45" s="85" t="s">
        <v>1939</v>
      </c>
      <c r="AQ45" s="100" t="s">
        <v>142</v>
      </c>
      <c r="AR45" s="97" t="s">
        <v>120</v>
      </c>
      <c r="AV45" s="99"/>
      <c r="AW45" s="158" t="s">
        <v>1940</v>
      </c>
      <c r="AX45" s="102" t="s">
        <v>1941</v>
      </c>
      <c r="AY45" s="156" t="s">
        <v>1942</v>
      </c>
      <c r="AZ45" s="158"/>
      <c r="BA45" s="173" t="s">
        <v>1130</v>
      </c>
      <c r="BB45" s="173" t="s">
        <v>1131</v>
      </c>
      <c r="BC45" s="173" t="s">
        <v>1943</v>
      </c>
      <c r="BD45" s="173" t="s">
        <v>1943</v>
      </c>
      <c r="BE45" s="173" t="s">
        <v>1944</v>
      </c>
      <c r="BF45" s="103">
        <v>46318</v>
      </c>
      <c r="BG45" s="46"/>
      <c r="BH45" s="46"/>
      <c r="BI45" s="46">
        <f t="shared" si="1"/>
        <v>0</v>
      </c>
      <c r="BJ45" s="46">
        <f t="shared" si="2"/>
        <v>0</v>
      </c>
    </row>
    <row r="46" spans="1:62" ht="126" customHeight="1" x14ac:dyDescent="0.2">
      <c r="A46" s="174" t="s">
        <v>174</v>
      </c>
      <c r="B46" s="175"/>
      <c r="C46" s="149">
        <v>0</v>
      </c>
      <c r="D46" s="149">
        <v>0</v>
      </c>
      <c r="E46" s="133">
        <v>428.40000000000003</v>
      </c>
      <c r="F46" s="134" t="s">
        <v>1945</v>
      </c>
      <c r="G46" s="86" t="s">
        <v>305</v>
      </c>
      <c r="H46" s="86" t="s">
        <v>332</v>
      </c>
      <c r="I46" s="89"/>
      <c r="J46" s="90">
        <v>3</v>
      </c>
      <c r="K46" s="86"/>
      <c r="L46" s="86"/>
      <c r="M46" s="92" t="s">
        <v>204</v>
      </c>
      <c r="N46" s="86" t="s">
        <v>104</v>
      </c>
      <c r="O46" s="162" t="s">
        <v>205</v>
      </c>
      <c r="P46" s="162" t="s">
        <v>242</v>
      </c>
      <c r="Q46" s="91" t="s">
        <v>331</v>
      </c>
      <c r="R46" s="91" t="s">
        <v>199</v>
      </c>
      <c r="S46" s="91" t="s">
        <v>1946</v>
      </c>
      <c r="T46" s="92">
        <v>10</v>
      </c>
      <c r="U46" s="93">
        <v>18</v>
      </c>
      <c r="V46" s="94">
        <v>42566</v>
      </c>
      <c r="W46" s="94">
        <v>46314</v>
      </c>
      <c r="X46" s="95">
        <v>9785170992881</v>
      </c>
      <c r="Y46" s="96">
        <v>128</v>
      </c>
      <c r="Z46" s="97">
        <v>0.251</v>
      </c>
      <c r="AA46" s="98" t="s">
        <v>134</v>
      </c>
      <c r="AB46" s="98" t="s">
        <v>186</v>
      </c>
      <c r="AC46" s="98" t="s">
        <v>135</v>
      </c>
      <c r="AD46" s="91">
        <v>3</v>
      </c>
      <c r="AE46" s="179" t="s">
        <v>111</v>
      </c>
      <c r="AF46" s="167"/>
      <c r="AG46" s="98" t="s">
        <v>306</v>
      </c>
      <c r="AH46" s="98"/>
      <c r="AI46" s="86" t="s">
        <v>333</v>
      </c>
      <c r="AJ46" s="101" t="s">
        <v>157</v>
      </c>
      <c r="AK46" s="91"/>
      <c r="AL46" s="100" t="s">
        <v>1947</v>
      </c>
      <c r="AM46" s="86" t="s">
        <v>179</v>
      </c>
      <c r="AN46" s="86" t="s">
        <v>137</v>
      </c>
      <c r="AO46" s="142">
        <f t="shared" si="0"/>
        <v>0</v>
      </c>
      <c r="AP46" s="85" t="s">
        <v>1948</v>
      </c>
      <c r="AQ46" s="100" t="s">
        <v>138</v>
      </c>
      <c r="AR46" s="97" t="s">
        <v>120</v>
      </c>
      <c r="AV46" s="99"/>
      <c r="AW46" s="158" t="s">
        <v>1949</v>
      </c>
      <c r="AX46" s="102" t="s">
        <v>1950</v>
      </c>
      <c r="AY46" s="156" t="s">
        <v>1950</v>
      </c>
      <c r="AZ46" s="158"/>
      <c r="BA46" s="173" t="s">
        <v>1175</v>
      </c>
      <c r="BB46" s="173" t="s">
        <v>1951</v>
      </c>
      <c r="BC46" s="173" t="s">
        <v>1952</v>
      </c>
      <c r="BD46" s="173" t="s">
        <v>1952</v>
      </c>
      <c r="BE46" s="173" t="s">
        <v>1953</v>
      </c>
      <c r="BF46" s="103">
        <v>46318</v>
      </c>
      <c r="BG46" s="46"/>
      <c r="BH46" s="46"/>
      <c r="BI46" s="46">
        <f t="shared" si="1"/>
        <v>0</v>
      </c>
      <c r="BJ46" s="46">
        <f t="shared" si="2"/>
        <v>0</v>
      </c>
    </row>
    <row r="47" spans="1:62" ht="126" customHeight="1" x14ac:dyDescent="0.2">
      <c r="A47" s="174" t="s">
        <v>174</v>
      </c>
      <c r="B47" s="175"/>
      <c r="C47" s="149">
        <v>0</v>
      </c>
      <c r="D47" s="149">
        <v>0</v>
      </c>
      <c r="E47" s="133">
        <v>193.20000000000002</v>
      </c>
      <c r="F47" s="134" t="s">
        <v>3364</v>
      </c>
      <c r="G47" s="86" t="s">
        <v>3365</v>
      </c>
      <c r="H47" s="86" t="s">
        <v>332</v>
      </c>
      <c r="I47" s="89"/>
      <c r="J47" s="90" t="s">
        <v>189</v>
      </c>
      <c r="K47" s="86"/>
      <c r="L47" s="86"/>
      <c r="M47" s="92" t="s">
        <v>204</v>
      </c>
      <c r="N47" s="86" t="s">
        <v>104</v>
      </c>
      <c r="O47" s="162" t="s">
        <v>205</v>
      </c>
      <c r="P47" s="162" t="s">
        <v>1615</v>
      </c>
      <c r="Q47" s="91" t="s">
        <v>331</v>
      </c>
      <c r="R47" s="91" t="s">
        <v>199</v>
      </c>
      <c r="S47" s="91" t="s">
        <v>3366</v>
      </c>
      <c r="T47" s="92">
        <v>10</v>
      </c>
      <c r="U47" s="93">
        <v>36</v>
      </c>
      <c r="V47" s="94">
        <v>46321</v>
      </c>
      <c r="W47" s="94">
        <v>46321</v>
      </c>
      <c r="X47" s="95">
        <v>9785171859572</v>
      </c>
      <c r="Y47" s="96">
        <v>128</v>
      </c>
      <c r="Z47" s="97">
        <v>0.109</v>
      </c>
      <c r="AA47" s="98" t="s">
        <v>140</v>
      </c>
      <c r="AB47" s="98" t="s">
        <v>186</v>
      </c>
      <c r="AC47" s="98" t="s">
        <v>141</v>
      </c>
      <c r="AD47" s="91">
        <v>3</v>
      </c>
      <c r="AE47" s="168" t="s">
        <v>190</v>
      </c>
      <c r="AF47" s="167"/>
      <c r="AG47" s="98" t="s">
        <v>590</v>
      </c>
      <c r="AH47" s="98"/>
      <c r="AI47" s="86" t="s">
        <v>333</v>
      </c>
      <c r="AJ47" s="101" t="s">
        <v>136</v>
      </c>
      <c r="AK47" s="91"/>
      <c r="AL47" s="100" t="s">
        <v>3367</v>
      </c>
      <c r="AM47" s="86" t="s">
        <v>178</v>
      </c>
      <c r="AN47" s="86" t="s">
        <v>137</v>
      </c>
      <c r="AO47" s="142">
        <f t="shared" si="0"/>
        <v>0</v>
      </c>
      <c r="AP47" s="85" t="s">
        <v>3368</v>
      </c>
      <c r="AQ47" s="100" t="s">
        <v>142</v>
      </c>
      <c r="AR47" s="97" t="s">
        <v>120</v>
      </c>
      <c r="AV47" s="99"/>
      <c r="AW47" s="158" t="s">
        <v>3369</v>
      </c>
      <c r="AX47" s="102" t="s">
        <v>3370</v>
      </c>
      <c r="AY47" s="156" t="s">
        <v>3371</v>
      </c>
      <c r="AZ47" s="158"/>
      <c r="BA47" s="173" t="s">
        <v>1130</v>
      </c>
      <c r="BB47" s="173" t="s">
        <v>1131</v>
      </c>
      <c r="BC47" s="173" t="s">
        <v>3372</v>
      </c>
      <c r="BD47" s="173" t="s">
        <v>3372</v>
      </c>
      <c r="BE47" s="173" t="s">
        <v>3373</v>
      </c>
      <c r="BF47" s="103">
        <v>46323</v>
      </c>
      <c r="BG47" s="46"/>
      <c r="BH47" s="46"/>
      <c r="BI47" s="46">
        <f t="shared" si="1"/>
        <v>0</v>
      </c>
      <c r="BJ47" s="46">
        <f t="shared" si="2"/>
        <v>0</v>
      </c>
    </row>
    <row r="48" spans="1:62" ht="120" customHeight="1" x14ac:dyDescent="0.2">
      <c r="A48" s="174" t="s">
        <v>174</v>
      </c>
      <c r="B48" s="175"/>
      <c r="C48" s="149">
        <v>0</v>
      </c>
      <c r="D48" s="149">
        <v>0</v>
      </c>
      <c r="E48" s="133">
        <v>299.25</v>
      </c>
      <c r="F48" s="134" t="s">
        <v>3374</v>
      </c>
      <c r="G48" s="86" t="s">
        <v>3375</v>
      </c>
      <c r="H48" s="86" t="s">
        <v>3376</v>
      </c>
      <c r="I48" s="89"/>
      <c r="J48" s="90">
        <v>3</v>
      </c>
      <c r="K48" s="86"/>
      <c r="L48" s="86"/>
      <c r="M48" s="92" t="s">
        <v>128</v>
      </c>
      <c r="N48" s="86" t="s">
        <v>104</v>
      </c>
      <c r="O48" s="162" t="s">
        <v>167</v>
      </c>
      <c r="P48" s="162" t="s">
        <v>183</v>
      </c>
      <c r="Q48" s="91" t="s">
        <v>331</v>
      </c>
      <c r="R48" s="91" t="s">
        <v>199</v>
      </c>
      <c r="S48" s="91" t="s">
        <v>3377</v>
      </c>
      <c r="T48" s="92">
        <v>22</v>
      </c>
      <c r="U48" s="93">
        <v>40</v>
      </c>
      <c r="V48" s="94">
        <v>46206</v>
      </c>
      <c r="W48" s="94">
        <v>46319</v>
      </c>
      <c r="X48" s="95">
        <v>9785171850500</v>
      </c>
      <c r="Y48" s="96">
        <v>64</v>
      </c>
      <c r="Z48" s="97">
        <v>0.106</v>
      </c>
      <c r="AA48" s="98" t="s">
        <v>169</v>
      </c>
      <c r="AB48" s="98" t="s">
        <v>185</v>
      </c>
      <c r="AC48" s="98" t="s">
        <v>170</v>
      </c>
      <c r="AD48" s="91">
        <v>3</v>
      </c>
      <c r="AE48" s="135" t="s">
        <v>111</v>
      </c>
      <c r="AF48" s="167"/>
      <c r="AG48" s="98" t="s">
        <v>3378</v>
      </c>
      <c r="AH48" s="98"/>
      <c r="AI48" s="86" t="s">
        <v>3379</v>
      </c>
      <c r="AJ48" s="101"/>
      <c r="AK48" s="91"/>
      <c r="AL48" s="100" t="s">
        <v>3380</v>
      </c>
      <c r="AM48" s="86" t="s">
        <v>256</v>
      </c>
      <c r="AN48" s="86" t="s">
        <v>223</v>
      </c>
      <c r="AO48" s="142">
        <f t="shared" si="0"/>
        <v>0</v>
      </c>
      <c r="AP48" s="85" t="s">
        <v>3381</v>
      </c>
      <c r="AQ48" s="100" t="s">
        <v>138</v>
      </c>
      <c r="AR48" s="97" t="s">
        <v>120</v>
      </c>
      <c r="AV48" s="99"/>
      <c r="AW48" s="158" t="s">
        <v>3382</v>
      </c>
      <c r="AX48" s="102"/>
      <c r="AY48" s="156" t="s">
        <v>3383</v>
      </c>
      <c r="AZ48" s="158"/>
      <c r="BA48" s="173" t="s">
        <v>1207</v>
      </c>
      <c r="BB48" s="173" t="s">
        <v>1208</v>
      </c>
      <c r="BC48" s="173" t="s">
        <v>2098</v>
      </c>
      <c r="BD48" s="173" t="s">
        <v>1669</v>
      </c>
      <c r="BE48" s="173" t="s">
        <v>3384</v>
      </c>
      <c r="BF48" s="103">
        <v>46323</v>
      </c>
      <c r="BG48" s="46"/>
      <c r="BH48" s="46"/>
      <c r="BI48" s="46">
        <f t="shared" si="1"/>
        <v>0</v>
      </c>
      <c r="BJ48" s="46">
        <f t="shared" si="2"/>
        <v>0</v>
      </c>
    </row>
    <row r="49" spans="1:62" ht="126" customHeight="1" x14ac:dyDescent="0.2">
      <c r="A49" s="174" t="s">
        <v>174</v>
      </c>
      <c r="B49" s="175"/>
      <c r="C49" s="149">
        <v>0</v>
      </c>
      <c r="D49" s="149">
        <v>0</v>
      </c>
      <c r="E49" s="133">
        <v>299.25</v>
      </c>
      <c r="F49" s="134" t="s">
        <v>3385</v>
      </c>
      <c r="G49" s="86" t="s">
        <v>3375</v>
      </c>
      <c r="H49" s="86" t="s">
        <v>3376</v>
      </c>
      <c r="I49" s="89"/>
      <c r="J49" s="90">
        <v>3</v>
      </c>
      <c r="K49" s="86"/>
      <c r="L49" s="86"/>
      <c r="M49" s="92" t="s">
        <v>128</v>
      </c>
      <c r="N49" s="86" t="s">
        <v>104</v>
      </c>
      <c r="O49" s="162" t="s">
        <v>167</v>
      </c>
      <c r="P49" s="162" t="s">
        <v>183</v>
      </c>
      <c r="Q49" s="91" t="s">
        <v>331</v>
      </c>
      <c r="R49" s="91" t="s">
        <v>199</v>
      </c>
      <c r="S49" s="91" t="s">
        <v>3386</v>
      </c>
      <c r="T49" s="92">
        <v>22</v>
      </c>
      <c r="U49" s="93">
        <v>40</v>
      </c>
      <c r="V49" s="94">
        <v>46172</v>
      </c>
      <c r="W49" s="94">
        <v>46319</v>
      </c>
      <c r="X49" s="95">
        <v>9785171850685</v>
      </c>
      <c r="Y49" s="96">
        <v>64</v>
      </c>
      <c r="Z49" s="97">
        <v>0.106</v>
      </c>
      <c r="AA49" s="98" t="s">
        <v>169</v>
      </c>
      <c r="AB49" s="98" t="s">
        <v>185</v>
      </c>
      <c r="AC49" s="98" t="s">
        <v>170</v>
      </c>
      <c r="AD49" s="91">
        <v>3</v>
      </c>
      <c r="AE49" s="135" t="s">
        <v>111</v>
      </c>
      <c r="AF49" s="167"/>
      <c r="AG49" s="98" t="s">
        <v>3378</v>
      </c>
      <c r="AH49" s="98"/>
      <c r="AI49" s="86" t="s">
        <v>3379</v>
      </c>
      <c r="AJ49" s="101"/>
      <c r="AK49" s="91"/>
      <c r="AL49" s="100" t="s">
        <v>3387</v>
      </c>
      <c r="AM49" s="86" t="s">
        <v>256</v>
      </c>
      <c r="AN49" s="86" t="s">
        <v>223</v>
      </c>
      <c r="AO49" s="142">
        <f t="shared" si="0"/>
        <v>0</v>
      </c>
      <c r="AP49" s="85" t="s">
        <v>3388</v>
      </c>
      <c r="AQ49" s="100" t="s">
        <v>138</v>
      </c>
      <c r="AR49" s="97" t="s">
        <v>120</v>
      </c>
      <c r="AV49" s="99"/>
      <c r="AW49" s="158" t="s">
        <v>3389</v>
      </c>
      <c r="AX49" s="102"/>
      <c r="AY49" s="156" t="s">
        <v>3390</v>
      </c>
      <c r="AZ49" s="158"/>
      <c r="BA49" s="173" t="s">
        <v>1207</v>
      </c>
      <c r="BB49" s="173" t="s">
        <v>1208</v>
      </c>
      <c r="BC49" s="173" t="s">
        <v>2098</v>
      </c>
      <c r="BD49" s="173" t="s">
        <v>1669</v>
      </c>
      <c r="BE49" s="173" t="s">
        <v>3384</v>
      </c>
      <c r="BF49" s="103">
        <v>46323</v>
      </c>
      <c r="BG49" s="46"/>
      <c r="BH49" s="46"/>
      <c r="BI49" s="46">
        <f t="shared" si="1"/>
        <v>0</v>
      </c>
      <c r="BJ49" s="46">
        <f t="shared" si="2"/>
        <v>0</v>
      </c>
    </row>
    <row r="50" spans="1:62" ht="126" customHeight="1" x14ac:dyDescent="0.2">
      <c r="A50" s="174" t="s">
        <v>174</v>
      </c>
      <c r="B50" s="175"/>
      <c r="C50" s="149">
        <v>0</v>
      </c>
      <c r="D50" s="149">
        <v>0</v>
      </c>
      <c r="E50" s="133">
        <v>604.80000000000007</v>
      </c>
      <c r="F50" s="134" t="s">
        <v>2951</v>
      </c>
      <c r="G50" s="86" t="s">
        <v>200</v>
      </c>
      <c r="H50" s="86" t="s">
        <v>2952</v>
      </c>
      <c r="I50" s="89"/>
      <c r="J50" s="90" t="s">
        <v>189</v>
      </c>
      <c r="K50" s="86"/>
      <c r="L50" s="86"/>
      <c r="M50" s="92" t="s">
        <v>133</v>
      </c>
      <c r="N50" s="86" t="s">
        <v>104</v>
      </c>
      <c r="O50" s="162" t="s">
        <v>206</v>
      </c>
      <c r="P50" s="162" t="s">
        <v>207</v>
      </c>
      <c r="Q50" s="91" t="s">
        <v>331</v>
      </c>
      <c r="R50" s="91" t="s">
        <v>199</v>
      </c>
      <c r="S50" s="91" t="s">
        <v>2953</v>
      </c>
      <c r="T50" s="92">
        <v>22</v>
      </c>
      <c r="U50" s="93">
        <v>30</v>
      </c>
      <c r="V50" s="94">
        <v>46316</v>
      </c>
      <c r="W50" s="94">
        <v>46316</v>
      </c>
      <c r="X50" s="95">
        <v>9785171535773</v>
      </c>
      <c r="Y50" s="96">
        <v>10</v>
      </c>
      <c r="Z50" s="97">
        <v>0.41799999999999998</v>
      </c>
      <c r="AA50" s="98" t="s">
        <v>2954</v>
      </c>
      <c r="AB50" s="98" t="s">
        <v>2955</v>
      </c>
      <c r="AC50" s="98" t="s">
        <v>2956</v>
      </c>
      <c r="AD50" s="91" t="s">
        <v>1532</v>
      </c>
      <c r="AE50" s="168" t="s">
        <v>190</v>
      </c>
      <c r="AF50" s="167"/>
      <c r="AG50" s="98" t="s">
        <v>1662</v>
      </c>
      <c r="AH50" s="98"/>
      <c r="AI50" s="86" t="s">
        <v>2952</v>
      </c>
      <c r="AJ50" s="101"/>
      <c r="AK50" s="91"/>
      <c r="AL50" s="100" t="s">
        <v>2957</v>
      </c>
      <c r="AM50" s="86" t="s">
        <v>360</v>
      </c>
      <c r="AN50" s="86" t="s">
        <v>137</v>
      </c>
      <c r="AO50" s="142">
        <f t="shared" si="0"/>
        <v>0</v>
      </c>
      <c r="AP50" s="85" t="s">
        <v>2958</v>
      </c>
      <c r="AQ50" s="100" t="s">
        <v>138</v>
      </c>
      <c r="AR50" s="97" t="s">
        <v>120</v>
      </c>
      <c r="AV50" s="99"/>
      <c r="AW50" s="158" t="s">
        <v>2959</v>
      </c>
      <c r="AX50" s="102"/>
      <c r="AY50" s="156" t="s">
        <v>2960</v>
      </c>
      <c r="AZ50" s="158"/>
      <c r="BA50" s="173" t="s">
        <v>1130</v>
      </c>
      <c r="BB50" s="173" t="s">
        <v>1668</v>
      </c>
      <c r="BC50" s="173" t="s">
        <v>1669</v>
      </c>
      <c r="BD50" s="173" t="s">
        <v>1669</v>
      </c>
      <c r="BE50" s="173" t="s">
        <v>2961</v>
      </c>
      <c r="BF50" s="103">
        <v>46322</v>
      </c>
      <c r="BG50" s="46"/>
      <c r="BH50" s="46"/>
      <c r="BI50" s="46">
        <f t="shared" si="1"/>
        <v>0</v>
      </c>
      <c r="BJ50" s="46">
        <f t="shared" si="2"/>
        <v>0</v>
      </c>
    </row>
    <row r="51" spans="1:62" ht="126" customHeight="1" x14ac:dyDescent="0.2">
      <c r="A51" s="174" t="s">
        <v>174</v>
      </c>
      <c r="B51" s="175"/>
      <c r="C51" s="149">
        <v>0</v>
      </c>
      <c r="D51" s="149">
        <v>0</v>
      </c>
      <c r="E51" s="133">
        <v>604.80000000000007</v>
      </c>
      <c r="F51" s="134" t="s">
        <v>2962</v>
      </c>
      <c r="G51" s="86" t="s">
        <v>200</v>
      </c>
      <c r="H51" s="86" t="s">
        <v>2952</v>
      </c>
      <c r="I51" s="89"/>
      <c r="J51" s="90" t="s">
        <v>189</v>
      </c>
      <c r="K51" s="86"/>
      <c r="L51" s="86"/>
      <c r="M51" s="92" t="s">
        <v>133</v>
      </c>
      <c r="N51" s="86" t="s">
        <v>104</v>
      </c>
      <c r="O51" s="162" t="s">
        <v>1504</v>
      </c>
      <c r="P51" s="162" t="s">
        <v>2837</v>
      </c>
      <c r="Q51" s="91" t="s">
        <v>331</v>
      </c>
      <c r="R51" s="91" t="s">
        <v>199</v>
      </c>
      <c r="S51" s="91" t="s">
        <v>2963</v>
      </c>
      <c r="T51" s="92">
        <v>22</v>
      </c>
      <c r="U51" s="93">
        <v>30</v>
      </c>
      <c r="V51" s="94">
        <v>46316</v>
      </c>
      <c r="W51" s="94">
        <v>46316</v>
      </c>
      <c r="X51" s="95">
        <v>9785171720407</v>
      </c>
      <c r="Y51" s="96">
        <v>12</v>
      </c>
      <c r="Z51" s="97">
        <v>0.46500000000000002</v>
      </c>
      <c r="AA51" s="98" t="s">
        <v>2954</v>
      </c>
      <c r="AB51" s="98" t="s">
        <v>2955</v>
      </c>
      <c r="AC51" s="98" t="s">
        <v>2956</v>
      </c>
      <c r="AD51" s="91" t="s">
        <v>1532</v>
      </c>
      <c r="AE51" s="168" t="s">
        <v>190</v>
      </c>
      <c r="AF51" s="167"/>
      <c r="AG51" s="98" t="s">
        <v>1533</v>
      </c>
      <c r="AH51" s="98"/>
      <c r="AI51" s="86" t="s">
        <v>2952</v>
      </c>
      <c r="AJ51" s="101" t="s">
        <v>2964</v>
      </c>
      <c r="AK51" s="91"/>
      <c r="AL51" s="100" t="s">
        <v>2965</v>
      </c>
      <c r="AM51" s="86" t="s">
        <v>360</v>
      </c>
      <c r="AN51" s="86" t="s">
        <v>137</v>
      </c>
      <c r="AO51" s="142">
        <f t="shared" si="0"/>
        <v>0</v>
      </c>
      <c r="AP51" s="85" t="s">
        <v>2966</v>
      </c>
      <c r="AQ51" s="100" t="s">
        <v>138</v>
      </c>
      <c r="AR51" s="97" t="s">
        <v>120</v>
      </c>
      <c r="AV51" s="99"/>
      <c r="AW51" s="158" t="s">
        <v>2967</v>
      </c>
      <c r="AX51" s="102"/>
      <c r="AY51" s="156" t="s">
        <v>2968</v>
      </c>
      <c r="AZ51" s="158"/>
      <c r="BA51" s="173" t="s">
        <v>1130</v>
      </c>
      <c r="BB51" s="173" t="s">
        <v>1668</v>
      </c>
      <c r="BC51" s="173" t="s">
        <v>1669</v>
      </c>
      <c r="BD51" s="173" t="s">
        <v>1669</v>
      </c>
      <c r="BE51" s="173" t="s">
        <v>2961</v>
      </c>
      <c r="BF51" s="103">
        <v>46322</v>
      </c>
      <c r="BG51" s="46"/>
      <c r="BH51" s="46"/>
      <c r="BI51" s="46">
        <f t="shared" si="1"/>
        <v>0</v>
      </c>
      <c r="BJ51" s="46">
        <f t="shared" si="2"/>
        <v>0</v>
      </c>
    </row>
    <row r="52" spans="1:62" ht="120" customHeight="1" x14ac:dyDescent="0.2">
      <c r="A52" s="174" t="s">
        <v>174</v>
      </c>
      <c r="B52" s="175"/>
      <c r="C52" s="149">
        <v>0</v>
      </c>
      <c r="D52" s="149">
        <v>0</v>
      </c>
      <c r="E52" s="133">
        <v>604.80000000000007</v>
      </c>
      <c r="F52" s="134" t="s">
        <v>2969</v>
      </c>
      <c r="G52" s="86" t="s">
        <v>200</v>
      </c>
      <c r="H52" s="86" t="s">
        <v>2952</v>
      </c>
      <c r="I52" s="89"/>
      <c r="J52" s="90" t="s">
        <v>189</v>
      </c>
      <c r="K52" s="86"/>
      <c r="L52" s="86"/>
      <c r="M52" s="92" t="s">
        <v>133</v>
      </c>
      <c r="N52" s="86" t="s">
        <v>104</v>
      </c>
      <c r="O52" s="162" t="s">
        <v>352</v>
      </c>
      <c r="P52" s="162" t="s">
        <v>613</v>
      </c>
      <c r="Q52" s="91" t="s">
        <v>331</v>
      </c>
      <c r="R52" s="91" t="s">
        <v>199</v>
      </c>
      <c r="S52" s="91" t="s">
        <v>2970</v>
      </c>
      <c r="T52" s="92">
        <v>22</v>
      </c>
      <c r="U52" s="93">
        <v>30</v>
      </c>
      <c r="V52" s="94">
        <v>46316</v>
      </c>
      <c r="W52" s="94">
        <v>46316</v>
      </c>
      <c r="X52" s="95">
        <v>9785171535803</v>
      </c>
      <c r="Y52" s="96">
        <v>10</v>
      </c>
      <c r="Z52" s="97">
        <v>0.41799999999999998</v>
      </c>
      <c r="AA52" s="98" t="s">
        <v>2954</v>
      </c>
      <c r="AB52" s="98" t="s">
        <v>2955</v>
      </c>
      <c r="AC52" s="98" t="s">
        <v>2956</v>
      </c>
      <c r="AD52" s="91" t="s">
        <v>1532</v>
      </c>
      <c r="AE52" s="168" t="s">
        <v>190</v>
      </c>
      <c r="AF52" s="167"/>
      <c r="AG52" s="98" t="s">
        <v>1662</v>
      </c>
      <c r="AH52" s="98"/>
      <c r="AI52" s="86" t="s">
        <v>2952</v>
      </c>
      <c r="AJ52" s="101" t="s">
        <v>162</v>
      </c>
      <c r="AK52" s="91"/>
      <c r="AL52" s="100" t="s">
        <v>2971</v>
      </c>
      <c r="AM52" s="86" t="s">
        <v>360</v>
      </c>
      <c r="AN52" s="86" t="s">
        <v>137</v>
      </c>
      <c r="AO52" s="142">
        <f t="shared" si="0"/>
        <v>0</v>
      </c>
      <c r="AP52" s="85" t="s">
        <v>2972</v>
      </c>
      <c r="AQ52" s="100" t="s">
        <v>138</v>
      </c>
      <c r="AR52" s="97" t="s">
        <v>120</v>
      </c>
      <c r="AV52" s="99"/>
      <c r="AW52" s="158" t="s">
        <v>2973</v>
      </c>
      <c r="AX52" s="102"/>
      <c r="AY52" s="156" t="s">
        <v>2974</v>
      </c>
      <c r="AZ52" s="158"/>
      <c r="BA52" s="173" t="s">
        <v>1130</v>
      </c>
      <c r="BB52" s="173" t="s">
        <v>1668</v>
      </c>
      <c r="BC52" s="173" t="s">
        <v>1669</v>
      </c>
      <c r="BD52" s="173" t="s">
        <v>1669</v>
      </c>
      <c r="BE52" s="173" t="s">
        <v>2961</v>
      </c>
      <c r="BF52" s="103">
        <v>46322</v>
      </c>
      <c r="BG52" s="46"/>
      <c r="BH52" s="46"/>
      <c r="BI52" s="46">
        <f t="shared" si="1"/>
        <v>0</v>
      </c>
      <c r="BJ52" s="46">
        <f t="shared" si="2"/>
        <v>0</v>
      </c>
    </row>
    <row r="53" spans="1:62" ht="126" customHeight="1" x14ac:dyDescent="0.2">
      <c r="A53" s="174" t="s">
        <v>174</v>
      </c>
      <c r="B53" s="175"/>
      <c r="C53" s="149">
        <v>0</v>
      </c>
      <c r="D53" s="149">
        <v>0</v>
      </c>
      <c r="E53" s="133">
        <v>1367.1000000000001</v>
      </c>
      <c r="F53" s="134" t="s">
        <v>3391</v>
      </c>
      <c r="G53" s="86" t="s">
        <v>3392</v>
      </c>
      <c r="H53" s="86" t="s">
        <v>3393</v>
      </c>
      <c r="I53" s="89"/>
      <c r="J53" s="90" t="s">
        <v>189</v>
      </c>
      <c r="K53" s="86"/>
      <c r="L53" s="86"/>
      <c r="M53" s="92" t="s">
        <v>128</v>
      </c>
      <c r="N53" s="86" t="s">
        <v>104</v>
      </c>
      <c r="O53" s="162" t="s">
        <v>226</v>
      </c>
      <c r="P53" s="162" t="s">
        <v>246</v>
      </c>
      <c r="Q53" s="91" t="s">
        <v>331</v>
      </c>
      <c r="R53" s="91" t="s">
        <v>199</v>
      </c>
      <c r="S53" s="91" t="s">
        <v>3394</v>
      </c>
      <c r="T53" s="92">
        <v>10</v>
      </c>
      <c r="U53" s="93">
        <v>6</v>
      </c>
      <c r="V53" s="94">
        <v>46315</v>
      </c>
      <c r="W53" s="94">
        <v>46315</v>
      </c>
      <c r="X53" s="95">
        <v>9785171861582</v>
      </c>
      <c r="Y53" s="96">
        <v>176</v>
      </c>
      <c r="Z53" s="97">
        <v>0.64</v>
      </c>
      <c r="AA53" s="98" t="s">
        <v>150</v>
      </c>
      <c r="AB53" s="98" t="s">
        <v>154</v>
      </c>
      <c r="AC53" s="98" t="s">
        <v>151</v>
      </c>
      <c r="AD53" s="91" t="s">
        <v>105</v>
      </c>
      <c r="AE53" s="168" t="s">
        <v>190</v>
      </c>
      <c r="AF53" s="167"/>
      <c r="AG53" s="98" t="s">
        <v>3395</v>
      </c>
      <c r="AH53" s="98"/>
      <c r="AI53" s="86" t="s">
        <v>3396</v>
      </c>
      <c r="AJ53" s="101"/>
      <c r="AK53" s="91"/>
      <c r="AL53" s="100" t="s">
        <v>3397</v>
      </c>
      <c r="AM53" s="86" t="s">
        <v>1767</v>
      </c>
      <c r="AN53" s="86" t="s">
        <v>223</v>
      </c>
      <c r="AO53" s="142">
        <f t="shared" si="0"/>
        <v>0</v>
      </c>
      <c r="AP53" s="85" t="s">
        <v>3398</v>
      </c>
      <c r="AQ53" s="100" t="s">
        <v>106</v>
      </c>
      <c r="AR53" s="97" t="s">
        <v>120</v>
      </c>
      <c r="AV53" s="99"/>
      <c r="AW53" s="158" t="s">
        <v>3399</v>
      </c>
      <c r="AX53" s="102"/>
      <c r="AY53" s="156" t="s">
        <v>3400</v>
      </c>
      <c r="AZ53" s="158"/>
      <c r="BA53" s="173" t="s">
        <v>1207</v>
      </c>
      <c r="BB53" s="173" t="s">
        <v>1698</v>
      </c>
      <c r="BC53" s="173" t="s">
        <v>3401</v>
      </c>
      <c r="BD53" s="173" t="s">
        <v>3402</v>
      </c>
      <c r="BE53" s="173" t="s">
        <v>3403</v>
      </c>
      <c r="BF53" s="103">
        <v>46323</v>
      </c>
      <c r="BG53" s="46"/>
      <c r="BH53" s="46"/>
      <c r="BI53" s="46">
        <f t="shared" si="1"/>
        <v>0</v>
      </c>
      <c r="BJ53" s="46">
        <f t="shared" si="2"/>
        <v>0</v>
      </c>
    </row>
    <row r="54" spans="1:62" ht="126" customHeight="1" x14ac:dyDescent="0.2">
      <c r="A54" s="174" t="s">
        <v>174</v>
      </c>
      <c r="B54" s="175"/>
      <c r="C54" s="149">
        <v>0</v>
      </c>
      <c r="D54" s="149">
        <v>0</v>
      </c>
      <c r="E54" s="133">
        <v>332.85</v>
      </c>
      <c r="F54" s="134" t="s">
        <v>1541</v>
      </c>
      <c r="G54" s="86" t="s">
        <v>1542</v>
      </c>
      <c r="H54" s="86" t="s">
        <v>1543</v>
      </c>
      <c r="I54" s="89"/>
      <c r="J54" s="90">
        <v>6</v>
      </c>
      <c r="K54" s="86"/>
      <c r="L54" s="86"/>
      <c r="M54" s="92" t="s">
        <v>204</v>
      </c>
      <c r="N54" s="86" t="s">
        <v>104</v>
      </c>
      <c r="O54" s="162" t="s">
        <v>363</v>
      </c>
      <c r="P54" s="162" t="s">
        <v>1544</v>
      </c>
      <c r="Q54" s="91" t="s">
        <v>331</v>
      </c>
      <c r="R54" s="91" t="s">
        <v>199</v>
      </c>
      <c r="S54" s="91" t="s">
        <v>1545</v>
      </c>
      <c r="T54" s="92">
        <v>10</v>
      </c>
      <c r="U54" s="93">
        <v>25</v>
      </c>
      <c r="V54" s="94">
        <v>46122</v>
      </c>
      <c r="W54" s="94">
        <v>46315</v>
      </c>
      <c r="X54" s="95">
        <v>9785171839703</v>
      </c>
      <c r="Y54" s="96">
        <v>56</v>
      </c>
      <c r="Z54" s="97">
        <v>0.188</v>
      </c>
      <c r="AA54" s="98" t="s">
        <v>134</v>
      </c>
      <c r="AB54" s="98" t="s">
        <v>1546</v>
      </c>
      <c r="AC54" s="98" t="s">
        <v>135</v>
      </c>
      <c r="AD54" s="91">
        <v>3</v>
      </c>
      <c r="AE54" s="179" t="s">
        <v>111</v>
      </c>
      <c r="AF54" s="167"/>
      <c r="AG54" s="98" t="s">
        <v>1547</v>
      </c>
      <c r="AH54" s="98"/>
      <c r="AI54" s="86" t="s">
        <v>1548</v>
      </c>
      <c r="AJ54" s="101"/>
      <c r="AK54" s="91"/>
      <c r="AL54" s="100" t="s">
        <v>1549</v>
      </c>
      <c r="AM54" s="86" t="s">
        <v>275</v>
      </c>
      <c r="AN54" s="86" t="s">
        <v>223</v>
      </c>
      <c r="AO54" s="142">
        <f t="shared" si="0"/>
        <v>0</v>
      </c>
      <c r="AP54" s="85" t="s">
        <v>1550</v>
      </c>
      <c r="AQ54" s="100" t="s">
        <v>138</v>
      </c>
      <c r="AR54" s="97" t="s">
        <v>120</v>
      </c>
      <c r="AV54" s="99"/>
      <c r="AW54" s="158" t="s">
        <v>1551</v>
      </c>
      <c r="AX54" s="102" t="s">
        <v>1552</v>
      </c>
      <c r="AY54" s="156" t="s">
        <v>1552</v>
      </c>
      <c r="AZ54" s="181"/>
      <c r="BA54" s="173" t="s">
        <v>1175</v>
      </c>
      <c r="BB54" s="173" t="s">
        <v>1553</v>
      </c>
      <c r="BC54" s="173" t="s">
        <v>1554</v>
      </c>
      <c r="BD54" s="173" t="s">
        <v>1555</v>
      </c>
      <c r="BF54" s="103">
        <v>46317</v>
      </c>
      <c r="BG54" s="46"/>
      <c r="BH54" s="46"/>
      <c r="BI54" s="46">
        <f t="shared" si="1"/>
        <v>0</v>
      </c>
      <c r="BJ54" s="46">
        <f t="shared" si="2"/>
        <v>0</v>
      </c>
    </row>
    <row r="55" spans="1:62" ht="126" customHeight="1" x14ac:dyDescent="0.2">
      <c r="A55" s="174" t="s">
        <v>174</v>
      </c>
      <c r="B55" s="175"/>
      <c r="C55" s="149">
        <v>0</v>
      </c>
      <c r="D55" s="149">
        <v>0</v>
      </c>
      <c r="E55" s="133">
        <v>693</v>
      </c>
      <c r="F55" s="134" t="s">
        <v>4091</v>
      </c>
      <c r="G55" s="86" t="s">
        <v>4092</v>
      </c>
      <c r="H55" s="86" t="s">
        <v>4093</v>
      </c>
      <c r="I55" s="89"/>
      <c r="J55" s="90">
        <v>4</v>
      </c>
      <c r="K55" s="86"/>
      <c r="L55" s="86"/>
      <c r="M55" s="92" t="s">
        <v>139</v>
      </c>
      <c r="N55" s="86" t="s">
        <v>104</v>
      </c>
      <c r="O55" s="162" t="s">
        <v>228</v>
      </c>
      <c r="P55" s="162" t="s">
        <v>570</v>
      </c>
      <c r="Q55" s="91" t="s">
        <v>331</v>
      </c>
      <c r="R55" s="91" t="s">
        <v>199</v>
      </c>
      <c r="S55" s="91" t="s">
        <v>4094</v>
      </c>
      <c r="T55" s="92">
        <v>10</v>
      </c>
      <c r="U55" s="93">
        <v>14</v>
      </c>
      <c r="V55" s="94">
        <v>45666</v>
      </c>
      <c r="W55" s="94">
        <v>46322</v>
      </c>
      <c r="X55" s="95">
        <v>9785171599447</v>
      </c>
      <c r="Y55" s="96">
        <v>112</v>
      </c>
      <c r="Z55" s="97">
        <v>0.47</v>
      </c>
      <c r="AA55" s="98" t="s">
        <v>380</v>
      </c>
      <c r="AB55" s="98" t="s">
        <v>323</v>
      </c>
      <c r="AC55" s="98" t="s">
        <v>151</v>
      </c>
      <c r="AD55" s="91">
        <v>3</v>
      </c>
      <c r="AE55" s="135" t="s">
        <v>111</v>
      </c>
      <c r="AF55" s="167"/>
      <c r="AG55" s="98" t="s">
        <v>4095</v>
      </c>
      <c r="AH55" s="98"/>
      <c r="AI55" s="86" t="s">
        <v>4096</v>
      </c>
      <c r="AJ55" s="101" t="s">
        <v>106</v>
      </c>
      <c r="AK55" s="91"/>
      <c r="AL55" s="100" t="s">
        <v>4097</v>
      </c>
      <c r="AM55" s="86" t="s">
        <v>225</v>
      </c>
      <c r="AN55" s="86" t="s">
        <v>223</v>
      </c>
      <c r="AO55" s="142">
        <f t="shared" si="0"/>
        <v>0</v>
      </c>
      <c r="AP55" s="85" t="s">
        <v>4098</v>
      </c>
      <c r="AQ55" s="100" t="s">
        <v>152</v>
      </c>
      <c r="AR55" s="97"/>
      <c r="AV55" s="99"/>
      <c r="AW55" s="158" t="s">
        <v>4099</v>
      </c>
      <c r="AX55" s="102"/>
      <c r="AY55" s="156" t="s">
        <v>4100</v>
      </c>
      <c r="AZ55" s="158"/>
      <c r="BA55" s="173" t="s">
        <v>1207</v>
      </c>
      <c r="BB55" s="173" t="s">
        <v>2304</v>
      </c>
      <c r="BC55" s="173" t="s">
        <v>4101</v>
      </c>
      <c r="BD55" s="173" t="s">
        <v>4102</v>
      </c>
      <c r="BE55" s="173" t="s">
        <v>4103</v>
      </c>
      <c r="BF55" s="103">
        <v>46324</v>
      </c>
      <c r="BG55" s="46"/>
      <c r="BH55" s="46"/>
      <c r="BI55" s="46">
        <f t="shared" si="1"/>
        <v>0</v>
      </c>
      <c r="BJ55" s="46">
        <f t="shared" si="2"/>
        <v>0</v>
      </c>
    </row>
    <row r="56" spans="1:62" ht="126" customHeight="1" x14ac:dyDescent="0.2">
      <c r="A56" s="174" t="s">
        <v>174</v>
      </c>
      <c r="B56" s="175"/>
      <c r="C56" s="149">
        <v>0</v>
      </c>
      <c r="D56" s="149">
        <v>0</v>
      </c>
      <c r="E56" s="133">
        <v>693</v>
      </c>
      <c r="F56" s="134" t="s">
        <v>3404</v>
      </c>
      <c r="G56" s="86" t="s">
        <v>200</v>
      </c>
      <c r="H56" s="86" t="s">
        <v>3405</v>
      </c>
      <c r="I56" s="89"/>
      <c r="J56" s="90">
        <v>4</v>
      </c>
      <c r="K56" s="86"/>
      <c r="L56" s="86"/>
      <c r="M56" s="92" t="s">
        <v>139</v>
      </c>
      <c r="N56" s="86" t="s">
        <v>104</v>
      </c>
      <c r="O56" s="162" t="s">
        <v>228</v>
      </c>
      <c r="P56" s="162" t="s">
        <v>309</v>
      </c>
      <c r="Q56" s="91" t="s">
        <v>331</v>
      </c>
      <c r="R56" s="91" t="s">
        <v>199</v>
      </c>
      <c r="S56" s="91" t="s">
        <v>3406</v>
      </c>
      <c r="T56" s="92">
        <v>10</v>
      </c>
      <c r="U56" s="93">
        <v>12</v>
      </c>
      <c r="V56" s="94">
        <v>45838</v>
      </c>
      <c r="W56" s="94">
        <v>46318</v>
      </c>
      <c r="X56" s="95">
        <v>9785171758400</v>
      </c>
      <c r="Y56" s="96">
        <v>72</v>
      </c>
      <c r="Z56" s="97">
        <v>0.48899999999999999</v>
      </c>
      <c r="AA56" s="98" t="s">
        <v>134</v>
      </c>
      <c r="AB56" s="98" t="s">
        <v>154</v>
      </c>
      <c r="AC56" s="98" t="s">
        <v>135</v>
      </c>
      <c r="AD56" s="91" t="s">
        <v>105</v>
      </c>
      <c r="AE56" s="135" t="s">
        <v>111</v>
      </c>
      <c r="AF56" s="167"/>
      <c r="AG56" s="98" t="s">
        <v>274</v>
      </c>
      <c r="AH56" s="98"/>
      <c r="AI56" s="86" t="s">
        <v>3407</v>
      </c>
      <c r="AJ56" s="101"/>
      <c r="AK56" s="91"/>
      <c r="AL56" s="100" t="s">
        <v>3408</v>
      </c>
      <c r="AM56" s="86" t="s">
        <v>275</v>
      </c>
      <c r="AN56" s="86" t="s">
        <v>223</v>
      </c>
      <c r="AO56" s="142">
        <f t="shared" si="0"/>
        <v>0</v>
      </c>
      <c r="AP56" s="85" t="s">
        <v>3409</v>
      </c>
      <c r="AQ56" s="100" t="s">
        <v>152</v>
      </c>
      <c r="AR56" s="97" t="s">
        <v>120</v>
      </c>
      <c r="AV56" s="99"/>
      <c r="AW56" s="158" t="s">
        <v>3410</v>
      </c>
      <c r="AX56" s="102" t="s">
        <v>3411</v>
      </c>
      <c r="AY56" s="156" t="s">
        <v>3411</v>
      </c>
      <c r="AZ56" s="158" t="s">
        <v>602</v>
      </c>
      <c r="BA56" s="173" t="s">
        <v>1207</v>
      </c>
      <c r="BB56" s="173" t="s">
        <v>2304</v>
      </c>
      <c r="BC56" s="173" t="s">
        <v>2305</v>
      </c>
      <c r="BD56" s="173" t="s">
        <v>2305</v>
      </c>
      <c r="BE56" s="173" t="s">
        <v>2306</v>
      </c>
      <c r="BF56" s="103">
        <v>46323</v>
      </c>
      <c r="BG56" s="46"/>
      <c r="BH56" s="46"/>
      <c r="BI56" s="46">
        <f t="shared" si="1"/>
        <v>0</v>
      </c>
      <c r="BJ56" s="46">
        <f t="shared" si="2"/>
        <v>0</v>
      </c>
    </row>
    <row r="57" spans="1:62" ht="120" customHeight="1" x14ac:dyDescent="0.2">
      <c r="A57" s="174" t="s">
        <v>174</v>
      </c>
      <c r="B57" s="175"/>
      <c r="C57" s="149">
        <v>0</v>
      </c>
      <c r="D57" s="149">
        <v>0</v>
      </c>
      <c r="E57" s="133">
        <v>1209.6000000000001</v>
      </c>
      <c r="F57" s="134" t="s">
        <v>3412</v>
      </c>
      <c r="G57" s="86" t="s">
        <v>200</v>
      </c>
      <c r="H57" s="86" t="s">
        <v>3413</v>
      </c>
      <c r="I57" s="89"/>
      <c r="J57" s="90" t="s">
        <v>189</v>
      </c>
      <c r="K57" s="86"/>
      <c r="L57" s="86"/>
      <c r="M57" s="92" t="s">
        <v>133</v>
      </c>
      <c r="N57" s="86" t="s">
        <v>104</v>
      </c>
      <c r="O57" s="162" t="s">
        <v>386</v>
      </c>
      <c r="P57" s="162" t="s">
        <v>2484</v>
      </c>
      <c r="Q57" s="91" t="s">
        <v>331</v>
      </c>
      <c r="R57" s="91" t="s">
        <v>199</v>
      </c>
      <c r="S57" s="91" t="s">
        <v>3414</v>
      </c>
      <c r="T57" s="92">
        <v>10</v>
      </c>
      <c r="U57" s="93">
        <v>6</v>
      </c>
      <c r="V57" s="94">
        <v>46315</v>
      </c>
      <c r="W57" s="94">
        <v>46315</v>
      </c>
      <c r="X57" s="95">
        <v>9785171930196</v>
      </c>
      <c r="Y57" s="96">
        <v>80</v>
      </c>
      <c r="Z57" s="97">
        <v>0.70699999999999996</v>
      </c>
      <c r="AA57" s="98" t="s">
        <v>3415</v>
      </c>
      <c r="AB57" s="98" t="s">
        <v>323</v>
      </c>
      <c r="AC57" s="98" t="s">
        <v>3416</v>
      </c>
      <c r="AD57" s="91" t="s">
        <v>105</v>
      </c>
      <c r="AE57" s="168" t="s">
        <v>190</v>
      </c>
      <c r="AF57" s="167"/>
      <c r="AG57" s="98" t="s">
        <v>370</v>
      </c>
      <c r="AH57" s="98"/>
      <c r="AI57" s="86" t="s">
        <v>3417</v>
      </c>
      <c r="AJ57" s="101" t="s">
        <v>144</v>
      </c>
      <c r="AK57" s="91"/>
      <c r="AL57" s="100" t="s">
        <v>3418</v>
      </c>
      <c r="AM57" s="86" t="s">
        <v>217</v>
      </c>
      <c r="AN57" s="86" t="s">
        <v>137</v>
      </c>
      <c r="AO57" s="142">
        <f t="shared" si="0"/>
        <v>0</v>
      </c>
      <c r="AP57" s="85" t="s">
        <v>3419</v>
      </c>
      <c r="AQ57" s="100" t="s">
        <v>142</v>
      </c>
      <c r="AR57" s="97" t="s">
        <v>120</v>
      </c>
      <c r="AV57" s="99"/>
      <c r="AW57" s="158" t="s">
        <v>3420</v>
      </c>
      <c r="AX57" s="102"/>
      <c r="AY57" s="156" t="s">
        <v>3421</v>
      </c>
      <c r="AZ57" s="158" t="s">
        <v>349</v>
      </c>
      <c r="BA57" s="173" t="s">
        <v>1130</v>
      </c>
      <c r="BB57" s="173" t="s">
        <v>1601</v>
      </c>
      <c r="BC57" s="173" t="s">
        <v>2491</v>
      </c>
      <c r="BD57" s="173" t="s">
        <v>2491</v>
      </c>
      <c r="BE57" s="173" t="s">
        <v>2492</v>
      </c>
      <c r="BF57" s="103">
        <v>46323</v>
      </c>
      <c r="BG57" s="46"/>
      <c r="BH57" s="46"/>
      <c r="BI57" s="46">
        <f t="shared" si="1"/>
        <v>0</v>
      </c>
      <c r="BJ57" s="46">
        <f t="shared" si="2"/>
        <v>0</v>
      </c>
    </row>
    <row r="58" spans="1:62" ht="126" customHeight="1" x14ac:dyDescent="0.2">
      <c r="A58" s="174" t="s">
        <v>174</v>
      </c>
      <c r="B58" s="175"/>
      <c r="C58" s="149">
        <v>0</v>
      </c>
      <c r="D58" s="149">
        <v>0</v>
      </c>
      <c r="E58" s="133">
        <v>261.45</v>
      </c>
      <c r="F58" s="134" t="s">
        <v>4380</v>
      </c>
      <c r="G58" s="86" t="s">
        <v>4381</v>
      </c>
      <c r="H58" s="86" t="s">
        <v>4382</v>
      </c>
      <c r="I58" s="89"/>
      <c r="J58" s="90">
        <v>4</v>
      </c>
      <c r="K58" s="86"/>
      <c r="L58" s="86"/>
      <c r="M58" s="92" t="s">
        <v>128</v>
      </c>
      <c r="N58" s="86" t="s">
        <v>104</v>
      </c>
      <c r="O58" s="162" t="s">
        <v>211</v>
      </c>
      <c r="P58" s="162" t="s">
        <v>336</v>
      </c>
      <c r="Q58" s="91" t="s">
        <v>331</v>
      </c>
      <c r="R58" s="91" t="s">
        <v>199</v>
      </c>
      <c r="S58" s="91" t="s">
        <v>4383</v>
      </c>
      <c r="T58" s="92">
        <v>22</v>
      </c>
      <c r="U58" s="93">
        <v>24</v>
      </c>
      <c r="V58" s="94">
        <v>46097</v>
      </c>
      <c r="W58" s="94">
        <v>46321</v>
      </c>
      <c r="X58" s="95">
        <v>9785171826192</v>
      </c>
      <c r="Y58" s="96">
        <v>288</v>
      </c>
      <c r="Z58" s="97">
        <v>0.17599999999999999</v>
      </c>
      <c r="AA58" s="98" t="s">
        <v>140</v>
      </c>
      <c r="AB58" s="98" t="s">
        <v>177</v>
      </c>
      <c r="AC58" s="98" t="s">
        <v>141</v>
      </c>
      <c r="AD58" s="91">
        <v>3</v>
      </c>
      <c r="AE58" s="135" t="s">
        <v>111</v>
      </c>
      <c r="AF58" s="167"/>
      <c r="AG58" s="98" t="s">
        <v>560</v>
      </c>
      <c r="AH58" s="98"/>
      <c r="AI58" s="86" t="s">
        <v>4384</v>
      </c>
      <c r="AJ58" s="101"/>
      <c r="AK58" s="91"/>
      <c r="AL58" s="100" t="s">
        <v>4385</v>
      </c>
      <c r="AM58" s="86" t="s">
        <v>277</v>
      </c>
      <c r="AN58" s="86" t="s">
        <v>223</v>
      </c>
      <c r="AO58" s="142">
        <f t="shared" si="0"/>
        <v>0</v>
      </c>
      <c r="AP58" s="85" t="s">
        <v>4386</v>
      </c>
      <c r="AQ58" s="100" t="s">
        <v>106</v>
      </c>
      <c r="AR58" s="97" t="s">
        <v>120</v>
      </c>
      <c r="AV58" s="99"/>
      <c r="AW58" s="158" t="s">
        <v>4387</v>
      </c>
      <c r="AX58" s="102"/>
      <c r="AY58" s="156" t="s">
        <v>4388</v>
      </c>
      <c r="AZ58" s="158"/>
      <c r="BA58" s="173" t="s">
        <v>1207</v>
      </c>
      <c r="BB58" s="173" t="s">
        <v>2014</v>
      </c>
      <c r="BC58" s="173" t="s">
        <v>4389</v>
      </c>
      <c r="BD58" s="173" t="s">
        <v>4389</v>
      </c>
      <c r="BE58" s="173" t="s">
        <v>4390</v>
      </c>
      <c r="BF58" s="103">
        <v>46325</v>
      </c>
      <c r="BG58" s="46"/>
      <c r="BH58" s="46"/>
      <c r="BI58" s="46">
        <f t="shared" si="1"/>
        <v>0</v>
      </c>
      <c r="BJ58" s="46">
        <f t="shared" si="2"/>
        <v>0</v>
      </c>
    </row>
    <row r="59" spans="1:62" ht="126" customHeight="1" x14ac:dyDescent="0.2">
      <c r="A59" s="174" t="s">
        <v>174</v>
      </c>
      <c r="B59" s="175"/>
      <c r="C59" s="149">
        <v>0</v>
      </c>
      <c r="D59" s="149">
        <v>0</v>
      </c>
      <c r="E59" s="133">
        <v>806.40000000000009</v>
      </c>
      <c r="F59" s="134" t="s">
        <v>1556</v>
      </c>
      <c r="G59" s="86" t="s">
        <v>438</v>
      </c>
      <c r="H59" s="86" t="s">
        <v>439</v>
      </c>
      <c r="I59" s="89"/>
      <c r="J59" s="90">
        <v>5</v>
      </c>
      <c r="K59" s="86"/>
      <c r="L59" s="86"/>
      <c r="M59" s="92" t="s">
        <v>146</v>
      </c>
      <c r="N59" s="86" t="s">
        <v>104</v>
      </c>
      <c r="O59" s="162" t="s">
        <v>208</v>
      </c>
      <c r="P59" s="162" t="s">
        <v>208</v>
      </c>
      <c r="Q59" s="91" t="s">
        <v>331</v>
      </c>
      <c r="R59" s="91" t="s">
        <v>199</v>
      </c>
      <c r="S59" s="91" t="s">
        <v>1557</v>
      </c>
      <c r="T59" s="92">
        <v>10</v>
      </c>
      <c r="U59" s="93">
        <v>6</v>
      </c>
      <c r="V59" s="94">
        <v>43756</v>
      </c>
      <c r="W59" s="94">
        <v>46314</v>
      </c>
      <c r="X59" s="95">
        <v>9785171144975</v>
      </c>
      <c r="Y59" s="96">
        <v>608</v>
      </c>
      <c r="Z59" s="97">
        <v>0.61</v>
      </c>
      <c r="AA59" s="98" t="s">
        <v>140</v>
      </c>
      <c r="AB59" s="98" t="s">
        <v>155</v>
      </c>
      <c r="AC59" s="98" t="s">
        <v>141</v>
      </c>
      <c r="AD59" s="91" t="s">
        <v>105</v>
      </c>
      <c r="AE59" s="179" t="s">
        <v>111</v>
      </c>
      <c r="AF59" s="167"/>
      <c r="AG59" s="98" t="s">
        <v>447</v>
      </c>
      <c r="AH59" s="98"/>
      <c r="AI59" s="86" t="s">
        <v>441</v>
      </c>
      <c r="AJ59" s="101"/>
      <c r="AK59" s="91"/>
      <c r="AL59" s="100" t="s">
        <v>1558</v>
      </c>
      <c r="AM59" s="86" t="s">
        <v>209</v>
      </c>
      <c r="AN59" s="86" t="s">
        <v>148</v>
      </c>
      <c r="AO59" s="142">
        <f t="shared" si="0"/>
        <v>0</v>
      </c>
      <c r="AP59" s="85" t="s">
        <v>1559</v>
      </c>
      <c r="AQ59" s="100" t="s">
        <v>149</v>
      </c>
      <c r="AR59" s="97" t="s">
        <v>120</v>
      </c>
      <c r="AV59" s="99"/>
      <c r="AW59" s="158" t="s">
        <v>1560</v>
      </c>
      <c r="AX59" s="102" t="s">
        <v>1561</v>
      </c>
      <c r="AY59" s="156" t="s">
        <v>1562</v>
      </c>
      <c r="AZ59" s="181"/>
      <c r="BA59" s="173" t="s">
        <v>1093</v>
      </c>
      <c r="BB59" s="173" t="s">
        <v>1106</v>
      </c>
      <c r="BC59" s="173" t="s">
        <v>1107</v>
      </c>
      <c r="BD59" s="173" t="s">
        <v>1108</v>
      </c>
      <c r="BF59" s="103">
        <v>46317</v>
      </c>
      <c r="BG59" s="46"/>
      <c r="BH59" s="46"/>
      <c r="BI59" s="46">
        <f t="shared" si="1"/>
        <v>0</v>
      </c>
      <c r="BJ59" s="46">
        <f t="shared" si="2"/>
        <v>0</v>
      </c>
    </row>
    <row r="60" spans="1:62" ht="126" customHeight="1" x14ac:dyDescent="0.2">
      <c r="A60" s="169" t="s">
        <v>174</v>
      </c>
      <c r="B60" s="177"/>
      <c r="C60" s="149">
        <v>0</v>
      </c>
      <c r="D60" s="149">
        <v>0</v>
      </c>
      <c r="E60" s="133">
        <v>1266.3</v>
      </c>
      <c r="F60" s="134" t="s">
        <v>529</v>
      </c>
      <c r="G60" s="86" t="s">
        <v>513</v>
      </c>
      <c r="H60" s="86" t="s">
        <v>514</v>
      </c>
      <c r="I60" s="89"/>
      <c r="J60" s="90">
        <v>2</v>
      </c>
      <c r="K60" s="86"/>
      <c r="L60" s="86"/>
      <c r="M60" s="92" t="s">
        <v>146</v>
      </c>
      <c r="N60" s="86" t="s">
        <v>104</v>
      </c>
      <c r="O60" s="162" t="s">
        <v>156</v>
      </c>
      <c r="P60" s="162" t="s">
        <v>156</v>
      </c>
      <c r="Q60" s="91" t="s">
        <v>331</v>
      </c>
      <c r="R60" s="91" t="s">
        <v>199</v>
      </c>
      <c r="S60" s="91" t="s">
        <v>646</v>
      </c>
      <c r="T60" s="92">
        <v>10</v>
      </c>
      <c r="U60" s="93">
        <v>6</v>
      </c>
      <c r="V60" s="94">
        <v>46160</v>
      </c>
      <c r="W60" s="94">
        <v>46311</v>
      </c>
      <c r="X60" s="95">
        <v>9785171841270</v>
      </c>
      <c r="Y60" s="96">
        <v>400</v>
      </c>
      <c r="Z60" s="97">
        <v>0.66</v>
      </c>
      <c r="AA60" s="98" t="s">
        <v>129</v>
      </c>
      <c r="AB60" s="98" t="s">
        <v>185</v>
      </c>
      <c r="AC60" s="98" t="s">
        <v>130</v>
      </c>
      <c r="AD60" s="91" t="s">
        <v>105</v>
      </c>
      <c r="AE60" s="135" t="s">
        <v>111</v>
      </c>
      <c r="AF60" s="167"/>
      <c r="AG60" s="98" t="s">
        <v>266</v>
      </c>
      <c r="AH60" s="98"/>
      <c r="AI60" s="86" t="s">
        <v>515</v>
      </c>
      <c r="AJ60" s="101"/>
      <c r="AK60" s="91"/>
      <c r="AL60" s="100" t="s">
        <v>647</v>
      </c>
      <c r="AM60" s="86" t="s">
        <v>257</v>
      </c>
      <c r="AN60" s="86" t="s">
        <v>148</v>
      </c>
      <c r="AO60" s="142">
        <f t="shared" si="0"/>
        <v>0</v>
      </c>
      <c r="AP60" s="85" t="s">
        <v>648</v>
      </c>
      <c r="AQ60" s="100" t="s">
        <v>106</v>
      </c>
      <c r="AR60" s="97" t="s">
        <v>120</v>
      </c>
      <c r="AV60" s="99"/>
      <c r="AW60" s="158" t="s">
        <v>649</v>
      </c>
      <c r="AX60" s="102" t="s">
        <v>650</v>
      </c>
      <c r="AY60" s="156" t="s">
        <v>651</v>
      </c>
      <c r="AZ60" s="181"/>
      <c r="BF60" s="103">
        <v>46315</v>
      </c>
      <c r="BG60" s="46"/>
      <c r="BH60" s="46"/>
      <c r="BI60" s="46">
        <f t="shared" si="1"/>
        <v>0</v>
      </c>
      <c r="BJ60" s="46">
        <f t="shared" si="2"/>
        <v>0</v>
      </c>
    </row>
    <row r="61" spans="1:62" ht="120" customHeight="1" x14ac:dyDescent="0.2">
      <c r="A61" s="174" t="s">
        <v>174</v>
      </c>
      <c r="B61" s="175"/>
      <c r="C61" s="149">
        <v>0</v>
      </c>
      <c r="D61" s="149">
        <v>0</v>
      </c>
      <c r="E61" s="133">
        <v>875.7</v>
      </c>
      <c r="F61" s="134" t="s">
        <v>4391</v>
      </c>
      <c r="G61" s="86" t="s">
        <v>4392</v>
      </c>
      <c r="H61" s="86" t="s">
        <v>399</v>
      </c>
      <c r="I61" s="89"/>
      <c r="J61" s="90">
        <v>5</v>
      </c>
      <c r="K61" s="86"/>
      <c r="L61" s="86"/>
      <c r="M61" s="92" t="s">
        <v>146</v>
      </c>
      <c r="N61" s="86" t="s">
        <v>104</v>
      </c>
      <c r="O61" s="162" t="s">
        <v>208</v>
      </c>
      <c r="P61" s="162" t="s">
        <v>208</v>
      </c>
      <c r="Q61" s="91" t="s">
        <v>331</v>
      </c>
      <c r="R61" s="91" t="s">
        <v>199</v>
      </c>
      <c r="S61" s="91" t="s">
        <v>4393</v>
      </c>
      <c r="T61" s="92">
        <v>10</v>
      </c>
      <c r="U61" s="93">
        <v>12</v>
      </c>
      <c r="V61" s="94">
        <v>44579</v>
      </c>
      <c r="W61" s="94">
        <v>46322</v>
      </c>
      <c r="X61" s="95">
        <v>9785171468729</v>
      </c>
      <c r="Y61" s="96">
        <v>480</v>
      </c>
      <c r="Z61" s="97">
        <v>0.48199999999999998</v>
      </c>
      <c r="AA61" s="98" t="s">
        <v>140</v>
      </c>
      <c r="AB61" s="98" t="s">
        <v>159</v>
      </c>
      <c r="AC61" s="98" t="s">
        <v>141</v>
      </c>
      <c r="AD61" s="91">
        <v>7</v>
      </c>
      <c r="AE61" s="135" t="s">
        <v>111</v>
      </c>
      <c r="AF61" s="167"/>
      <c r="AG61" s="98" t="s">
        <v>245</v>
      </c>
      <c r="AH61" s="98"/>
      <c r="AI61" s="86" t="s">
        <v>400</v>
      </c>
      <c r="AJ61" s="101"/>
      <c r="AK61" s="91" t="s">
        <v>4394</v>
      </c>
      <c r="AL61" s="100" t="s">
        <v>4395</v>
      </c>
      <c r="AM61" s="86" t="s">
        <v>259</v>
      </c>
      <c r="AN61" s="86" t="s">
        <v>148</v>
      </c>
      <c r="AO61" s="142">
        <f t="shared" si="0"/>
        <v>0</v>
      </c>
      <c r="AP61" s="85" t="s">
        <v>4396</v>
      </c>
      <c r="AQ61" s="100" t="s">
        <v>152</v>
      </c>
      <c r="AR61" s="97" t="s">
        <v>120</v>
      </c>
      <c r="AV61" s="99"/>
      <c r="AW61" s="158" t="s">
        <v>4397</v>
      </c>
      <c r="AX61" s="102" t="s">
        <v>4398</v>
      </c>
      <c r="AY61" s="156" t="s">
        <v>4399</v>
      </c>
      <c r="AZ61" s="158"/>
      <c r="BA61" s="173" t="s">
        <v>1093</v>
      </c>
      <c r="BB61" s="173" t="s">
        <v>1094</v>
      </c>
      <c r="BC61" s="173" t="s">
        <v>1145</v>
      </c>
      <c r="BD61" s="173" t="s">
        <v>1153</v>
      </c>
      <c r="BE61" s="173" t="s">
        <v>4052</v>
      </c>
      <c r="BF61" s="103">
        <v>46325</v>
      </c>
      <c r="BG61" s="46"/>
      <c r="BH61" s="46"/>
      <c r="BI61" s="46">
        <f t="shared" si="1"/>
        <v>0</v>
      </c>
      <c r="BJ61" s="46">
        <f t="shared" si="2"/>
        <v>0</v>
      </c>
    </row>
    <row r="62" spans="1:62" ht="126" customHeight="1" x14ac:dyDescent="0.2">
      <c r="A62" s="174" t="s">
        <v>174</v>
      </c>
      <c r="B62" s="175"/>
      <c r="C62" s="149">
        <v>0</v>
      </c>
      <c r="D62" s="149">
        <v>0</v>
      </c>
      <c r="E62" s="133">
        <v>957.6</v>
      </c>
      <c r="F62" s="134" t="s">
        <v>1954</v>
      </c>
      <c r="G62" s="86" t="s">
        <v>1955</v>
      </c>
      <c r="H62" s="86" t="s">
        <v>399</v>
      </c>
      <c r="I62" s="89"/>
      <c r="J62" s="90" t="s">
        <v>189</v>
      </c>
      <c r="K62" s="86"/>
      <c r="L62" s="86"/>
      <c r="M62" s="92" t="s">
        <v>146</v>
      </c>
      <c r="N62" s="86" t="s">
        <v>104</v>
      </c>
      <c r="O62" s="162" t="s">
        <v>243</v>
      </c>
      <c r="P62" s="162" t="s">
        <v>243</v>
      </c>
      <c r="Q62" s="91" t="s">
        <v>331</v>
      </c>
      <c r="R62" s="91" t="s">
        <v>199</v>
      </c>
      <c r="S62" s="91" t="s">
        <v>1956</v>
      </c>
      <c r="T62" s="92">
        <v>22</v>
      </c>
      <c r="U62" s="93">
        <v>10</v>
      </c>
      <c r="V62" s="94">
        <v>46316</v>
      </c>
      <c r="W62" s="94">
        <v>46316</v>
      </c>
      <c r="X62" s="95">
        <v>9785171921972</v>
      </c>
      <c r="Y62" s="96">
        <v>576</v>
      </c>
      <c r="Z62" s="97">
        <v>0.55000000000000004</v>
      </c>
      <c r="AA62" s="98" t="s">
        <v>140</v>
      </c>
      <c r="AB62" s="98" t="s">
        <v>186</v>
      </c>
      <c r="AC62" s="98" t="s">
        <v>141</v>
      </c>
      <c r="AD62" s="91">
        <v>7</v>
      </c>
      <c r="AE62" s="168" t="s">
        <v>190</v>
      </c>
      <c r="AF62" s="167"/>
      <c r="AG62" s="98" t="s">
        <v>374</v>
      </c>
      <c r="AH62" s="98"/>
      <c r="AI62" s="86" t="s">
        <v>400</v>
      </c>
      <c r="AJ62" s="101"/>
      <c r="AK62" s="91" t="s">
        <v>1957</v>
      </c>
      <c r="AL62" s="100" t="s">
        <v>1958</v>
      </c>
      <c r="AM62" s="86" t="s">
        <v>259</v>
      </c>
      <c r="AN62" s="86" t="s">
        <v>148</v>
      </c>
      <c r="AO62" s="142">
        <f t="shared" si="0"/>
        <v>0</v>
      </c>
      <c r="AP62" s="85" t="s">
        <v>1959</v>
      </c>
      <c r="AQ62" s="100" t="s">
        <v>149</v>
      </c>
      <c r="AR62" s="97" t="s">
        <v>120</v>
      </c>
      <c r="AV62" s="99"/>
      <c r="AW62" s="158" t="s">
        <v>1960</v>
      </c>
      <c r="AX62" s="102"/>
      <c r="AY62" s="156" t="s">
        <v>1961</v>
      </c>
      <c r="AZ62" s="158"/>
      <c r="BA62" s="173" t="s">
        <v>1093</v>
      </c>
      <c r="BB62" s="173" t="s">
        <v>1117</v>
      </c>
      <c r="BC62" s="173" t="s">
        <v>1118</v>
      </c>
      <c r="BD62" s="173" t="s">
        <v>1119</v>
      </c>
      <c r="BE62" s="173" t="s">
        <v>1962</v>
      </c>
      <c r="BF62" s="103">
        <v>46318</v>
      </c>
      <c r="BG62" s="46"/>
      <c r="BH62" s="46"/>
      <c r="BI62" s="46">
        <f t="shared" si="1"/>
        <v>0</v>
      </c>
      <c r="BJ62" s="46">
        <f t="shared" si="2"/>
        <v>0</v>
      </c>
    </row>
    <row r="63" spans="1:62" ht="126" customHeight="1" x14ac:dyDescent="0.2">
      <c r="A63" s="174" t="s">
        <v>174</v>
      </c>
      <c r="B63" s="175"/>
      <c r="C63" s="149">
        <v>0</v>
      </c>
      <c r="D63" s="149">
        <v>0</v>
      </c>
      <c r="E63" s="133">
        <v>307.65000000000003</v>
      </c>
      <c r="F63" s="134" t="s">
        <v>4104</v>
      </c>
      <c r="G63" s="86" t="s">
        <v>4105</v>
      </c>
      <c r="H63" s="86" t="s">
        <v>455</v>
      </c>
      <c r="I63" s="89"/>
      <c r="J63" s="90">
        <v>8</v>
      </c>
      <c r="K63" s="86"/>
      <c r="L63" s="86"/>
      <c r="M63" s="92" t="s">
        <v>133</v>
      </c>
      <c r="N63" s="86" t="s">
        <v>104</v>
      </c>
      <c r="O63" s="162" t="s">
        <v>160</v>
      </c>
      <c r="P63" s="162" t="s">
        <v>161</v>
      </c>
      <c r="Q63" s="91" t="s">
        <v>331</v>
      </c>
      <c r="R63" s="91" t="s">
        <v>199</v>
      </c>
      <c r="S63" s="91" t="s">
        <v>4106</v>
      </c>
      <c r="T63" s="92">
        <v>10</v>
      </c>
      <c r="U63" s="93">
        <v>32</v>
      </c>
      <c r="V63" s="94">
        <v>42313</v>
      </c>
      <c r="W63" s="94">
        <v>46204</v>
      </c>
      <c r="X63" s="95">
        <v>9785170937943</v>
      </c>
      <c r="Y63" s="96">
        <v>80</v>
      </c>
      <c r="Z63" s="97">
        <v>0.188</v>
      </c>
      <c r="AA63" s="98" t="s">
        <v>341</v>
      </c>
      <c r="AB63" s="98" t="s">
        <v>185</v>
      </c>
      <c r="AC63" s="98" t="s">
        <v>130</v>
      </c>
      <c r="AD63" s="91" t="s">
        <v>105</v>
      </c>
      <c r="AE63" s="135" t="s">
        <v>111</v>
      </c>
      <c r="AF63" s="167"/>
      <c r="AG63" s="98" t="s">
        <v>291</v>
      </c>
      <c r="AH63" s="98"/>
      <c r="AI63" s="86" t="s">
        <v>456</v>
      </c>
      <c r="AJ63" s="101" t="s">
        <v>136</v>
      </c>
      <c r="AK63" s="91"/>
      <c r="AL63" s="100" t="s">
        <v>4107</v>
      </c>
      <c r="AM63" s="86" t="s">
        <v>145</v>
      </c>
      <c r="AN63" s="86" t="s">
        <v>137</v>
      </c>
      <c r="AO63" s="142">
        <f t="shared" si="0"/>
        <v>0</v>
      </c>
      <c r="AP63" s="85" t="s">
        <v>4108</v>
      </c>
      <c r="AQ63" s="100" t="s">
        <v>142</v>
      </c>
      <c r="AR63" s="97"/>
      <c r="AV63" s="99"/>
      <c r="AW63" s="158" t="s">
        <v>4109</v>
      </c>
      <c r="AX63" s="102" t="s">
        <v>4110</v>
      </c>
      <c r="AY63" s="156" t="s">
        <v>4111</v>
      </c>
      <c r="AZ63" s="158"/>
      <c r="BA63" s="173" t="s">
        <v>1130</v>
      </c>
      <c r="BB63" s="173" t="s">
        <v>1846</v>
      </c>
      <c r="BC63" s="173" t="s">
        <v>1846</v>
      </c>
      <c r="BD63" s="173" t="s">
        <v>1846</v>
      </c>
      <c r="BE63" s="173" t="s">
        <v>2604</v>
      </c>
      <c r="BF63" s="103">
        <v>46324</v>
      </c>
      <c r="BG63" s="46"/>
      <c r="BH63" s="46"/>
      <c r="BI63" s="46">
        <f t="shared" si="1"/>
        <v>0</v>
      </c>
      <c r="BJ63" s="46">
        <f t="shared" si="2"/>
        <v>0</v>
      </c>
    </row>
    <row r="64" spans="1:62" ht="120" customHeight="1" x14ac:dyDescent="0.2">
      <c r="A64" s="169" t="s">
        <v>174</v>
      </c>
      <c r="B64" s="177"/>
      <c r="C64" s="149">
        <v>0</v>
      </c>
      <c r="D64" s="149">
        <v>0</v>
      </c>
      <c r="E64" s="133">
        <v>307.65000000000003</v>
      </c>
      <c r="F64" s="134" t="s">
        <v>652</v>
      </c>
      <c r="G64" s="86" t="s">
        <v>653</v>
      </c>
      <c r="H64" s="86" t="s">
        <v>455</v>
      </c>
      <c r="I64" s="89"/>
      <c r="J64" s="90">
        <v>6</v>
      </c>
      <c r="K64" s="86"/>
      <c r="L64" s="86"/>
      <c r="M64" s="92" t="s">
        <v>133</v>
      </c>
      <c r="N64" s="86" t="s">
        <v>104</v>
      </c>
      <c r="O64" s="162" t="s">
        <v>160</v>
      </c>
      <c r="P64" s="162" t="s">
        <v>161</v>
      </c>
      <c r="Q64" s="91" t="s">
        <v>331</v>
      </c>
      <c r="R64" s="91" t="s">
        <v>199</v>
      </c>
      <c r="S64" s="91" t="s">
        <v>654</v>
      </c>
      <c r="T64" s="92">
        <v>10</v>
      </c>
      <c r="U64" s="93">
        <v>40</v>
      </c>
      <c r="V64" s="94">
        <v>45601</v>
      </c>
      <c r="W64" s="94">
        <v>46314</v>
      </c>
      <c r="X64" s="95">
        <v>9785171696757</v>
      </c>
      <c r="Y64" s="96">
        <v>64</v>
      </c>
      <c r="Z64" s="97">
        <v>0.17</v>
      </c>
      <c r="AA64" s="98" t="s">
        <v>341</v>
      </c>
      <c r="AB64" s="98" t="s">
        <v>185</v>
      </c>
      <c r="AC64" s="98" t="s">
        <v>130</v>
      </c>
      <c r="AD64" s="91" t="s">
        <v>105</v>
      </c>
      <c r="AE64" s="135" t="s">
        <v>111</v>
      </c>
      <c r="AF64" s="167"/>
      <c r="AG64" s="98" t="s">
        <v>655</v>
      </c>
      <c r="AH64" s="98"/>
      <c r="AI64" s="86" t="s">
        <v>456</v>
      </c>
      <c r="AJ64" s="101" t="s">
        <v>136</v>
      </c>
      <c r="AK64" s="91"/>
      <c r="AL64" s="100" t="s">
        <v>656</v>
      </c>
      <c r="AM64" s="86" t="s">
        <v>145</v>
      </c>
      <c r="AN64" s="86" t="s">
        <v>137</v>
      </c>
      <c r="AO64" s="142">
        <f t="shared" si="0"/>
        <v>0</v>
      </c>
      <c r="AP64" s="85" t="s">
        <v>657</v>
      </c>
      <c r="AQ64" s="100" t="s">
        <v>138</v>
      </c>
      <c r="AR64" s="97" t="s">
        <v>120</v>
      </c>
      <c r="AV64" s="99"/>
      <c r="AW64" s="158" t="s">
        <v>658</v>
      </c>
      <c r="AX64" s="102" t="s">
        <v>659</v>
      </c>
      <c r="AY64" s="156" t="s">
        <v>660</v>
      </c>
      <c r="AZ64" s="181"/>
      <c r="BF64" s="103">
        <v>46315</v>
      </c>
      <c r="BG64" s="46"/>
      <c r="BH64" s="46"/>
      <c r="BI64" s="46">
        <f t="shared" si="1"/>
        <v>0</v>
      </c>
      <c r="BJ64" s="46">
        <f t="shared" si="2"/>
        <v>0</v>
      </c>
    </row>
    <row r="65" spans="1:62" ht="126" customHeight="1" x14ac:dyDescent="0.2">
      <c r="A65" s="174" t="s">
        <v>174</v>
      </c>
      <c r="B65" s="175"/>
      <c r="C65" s="149">
        <v>0</v>
      </c>
      <c r="D65" s="149">
        <v>0</v>
      </c>
      <c r="E65" s="133">
        <v>1316.7</v>
      </c>
      <c r="F65" s="134" t="s">
        <v>2975</v>
      </c>
      <c r="G65" s="86" t="s">
        <v>2976</v>
      </c>
      <c r="H65" s="86" t="s">
        <v>2977</v>
      </c>
      <c r="I65" s="89"/>
      <c r="J65" s="90">
        <v>4</v>
      </c>
      <c r="K65" s="86"/>
      <c r="L65" s="86"/>
      <c r="M65" s="92" t="s">
        <v>128</v>
      </c>
      <c r="N65" s="86" t="s">
        <v>104</v>
      </c>
      <c r="O65" s="162" t="s">
        <v>270</v>
      </c>
      <c r="P65" s="162" t="s">
        <v>271</v>
      </c>
      <c r="Q65" s="91" t="s">
        <v>331</v>
      </c>
      <c r="R65" s="91" t="s">
        <v>199</v>
      </c>
      <c r="S65" s="91" t="s">
        <v>2978</v>
      </c>
      <c r="T65" s="92">
        <v>10</v>
      </c>
      <c r="U65" s="93">
        <v>8</v>
      </c>
      <c r="V65" s="94">
        <v>45621</v>
      </c>
      <c r="W65" s="94">
        <v>46318</v>
      </c>
      <c r="X65" s="95">
        <v>9785171621902</v>
      </c>
      <c r="Y65" s="96">
        <v>104</v>
      </c>
      <c r="Z65" s="97">
        <v>0.72099999999999997</v>
      </c>
      <c r="AA65" s="98" t="s">
        <v>134</v>
      </c>
      <c r="AB65" s="98" t="s">
        <v>323</v>
      </c>
      <c r="AC65" s="98" t="s">
        <v>135</v>
      </c>
      <c r="AD65" s="91" t="s">
        <v>105</v>
      </c>
      <c r="AE65" s="179" t="s">
        <v>111</v>
      </c>
      <c r="AF65" s="167"/>
      <c r="AG65" s="98" t="s">
        <v>287</v>
      </c>
      <c r="AH65" s="98"/>
      <c r="AI65" s="86" t="s">
        <v>2979</v>
      </c>
      <c r="AJ65" s="101"/>
      <c r="AK65" s="91"/>
      <c r="AL65" s="100" t="s">
        <v>2980</v>
      </c>
      <c r="AM65" s="86" t="s">
        <v>294</v>
      </c>
      <c r="AN65" s="86" t="s">
        <v>223</v>
      </c>
      <c r="AO65" s="142">
        <f t="shared" si="0"/>
        <v>0</v>
      </c>
      <c r="AP65" s="85" t="s">
        <v>2981</v>
      </c>
      <c r="AQ65" s="100" t="s">
        <v>152</v>
      </c>
      <c r="AR65" s="97" t="s">
        <v>120</v>
      </c>
      <c r="AV65" s="99"/>
      <c r="AW65" s="158" t="s">
        <v>2982</v>
      </c>
      <c r="AX65" s="102" t="s">
        <v>2983</v>
      </c>
      <c r="AY65" s="156" t="s">
        <v>2984</v>
      </c>
      <c r="AZ65" s="158" t="s">
        <v>602</v>
      </c>
      <c r="BA65" s="173" t="s">
        <v>1207</v>
      </c>
      <c r="BB65" s="173" t="s">
        <v>2324</v>
      </c>
      <c r="BC65" s="173" t="s">
        <v>2325</v>
      </c>
      <c r="BD65" s="173" t="s">
        <v>2782</v>
      </c>
      <c r="BE65" s="173" t="s">
        <v>2783</v>
      </c>
      <c r="BF65" s="103">
        <v>46322</v>
      </c>
      <c r="BG65" s="46"/>
      <c r="BH65" s="46"/>
      <c r="BI65" s="46">
        <f t="shared" si="1"/>
        <v>0</v>
      </c>
      <c r="BJ65" s="46">
        <f t="shared" si="2"/>
        <v>0</v>
      </c>
    </row>
    <row r="66" spans="1:62" ht="120" customHeight="1" x14ac:dyDescent="0.2">
      <c r="A66" s="174" t="s">
        <v>174</v>
      </c>
      <c r="B66" s="175"/>
      <c r="C66" s="149">
        <v>0</v>
      </c>
      <c r="D66" s="149">
        <v>0</v>
      </c>
      <c r="E66" s="133">
        <v>1266.3</v>
      </c>
      <c r="F66" s="134" t="s">
        <v>1963</v>
      </c>
      <c r="G66" s="86" t="s">
        <v>1964</v>
      </c>
      <c r="H66" s="86" t="s">
        <v>1965</v>
      </c>
      <c r="I66" s="89"/>
      <c r="J66" s="90">
        <v>6</v>
      </c>
      <c r="K66" s="86"/>
      <c r="L66" s="86"/>
      <c r="M66" s="92" t="s">
        <v>146</v>
      </c>
      <c r="N66" s="86" t="s">
        <v>104</v>
      </c>
      <c r="O66" s="162" t="s">
        <v>180</v>
      </c>
      <c r="P66" s="162" t="s">
        <v>180</v>
      </c>
      <c r="Q66" s="91" t="s">
        <v>331</v>
      </c>
      <c r="R66" s="91" t="s">
        <v>199</v>
      </c>
      <c r="S66" s="91" t="s">
        <v>1966</v>
      </c>
      <c r="T66" s="92">
        <v>10</v>
      </c>
      <c r="U66" s="93">
        <v>8</v>
      </c>
      <c r="V66" s="94">
        <v>45141</v>
      </c>
      <c r="W66" s="94">
        <v>46315</v>
      </c>
      <c r="X66" s="95">
        <v>9785171540272</v>
      </c>
      <c r="Y66" s="96">
        <v>640</v>
      </c>
      <c r="Z66" s="97">
        <v>0.58799999999999997</v>
      </c>
      <c r="AA66" s="98" t="s">
        <v>140</v>
      </c>
      <c r="AB66" s="98" t="s">
        <v>272</v>
      </c>
      <c r="AC66" s="98" t="s">
        <v>141</v>
      </c>
      <c r="AD66" s="91" t="s">
        <v>105</v>
      </c>
      <c r="AE66" s="179" t="s">
        <v>111</v>
      </c>
      <c r="AF66" s="167"/>
      <c r="AG66" s="98" t="s">
        <v>1967</v>
      </c>
      <c r="AH66" s="98"/>
      <c r="AI66" s="86" t="s">
        <v>1968</v>
      </c>
      <c r="AJ66" s="101"/>
      <c r="AK66" s="91"/>
      <c r="AL66" s="100" t="s">
        <v>1969</v>
      </c>
      <c r="AM66" s="86" t="s">
        <v>298</v>
      </c>
      <c r="AN66" s="86" t="s">
        <v>148</v>
      </c>
      <c r="AO66" s="142">
        <f t="shared" si="0"/>
        <v>0</v>
      </c>
      <c r="AP66" s="85" t="s">
        <v>1970</v>
      </c>
      <c r="AQ66" s="100" t="s">
        <v>106</v>
      </c>
      <c r="AR66" s="97" t="s">
        <v>120</v>
      </c>
      <c r="AV66" s="99"/>
      <c r="AW66" s="158" t="s">
        <v>1971</v>
      </c>
      <c r="AX66" s="102" t="s">
        <v>1972</v>
      </c>
      <c r="AY66" s="156" t="s">
        <v>1973</v>
      </c>
      <c r="AZ66" s="158"/>
      <c r="BA66" s="173" t="s">
        <v>1093</v>
      </c>
      <c r="BB66" s="173" t="s">
        <v>1117</v>
      </c>
      <c r="BC66" s="173" t="s">
        <v>1793</v>
      </c>
      <c r="BD66" s="173" t="s">
        <v>1794</v>
      </c>
      <c r="BE66" s="173" t="s">
        <v>1974</v>
      </c>
      <c r="BF66" s="103">
        <v>46318</v>
      </c>
      <c r="BG66" s="46"/>
      <c r="BH66" s="46"/>
      <c r="BI66" s="46">
        <f t="shared" si="1"/>
        <v>0</v>
      </c>
      <c r="BJ66" s="46">
        <f t="shared" si="2"/>
        <v>0</v>
      </c>
    </row>
    <row r="67" spans="1:62" ht="126" customHeight="1" x14ac:dyDescent="0.2">
      <c r="A67" s="174" t="s">
        <v>174</v>
      </c>
      <c r="B67" s="175"/>
      <c r="C67" s="149">
        <v>0</v>
      </c>
      <c r="D67" s="149">
        <v>0</v>
      </c>
      <c r="E67" s="133">
        <v>1556.1000000000001</v>
      </c>
      <c r="F67" s="134" t="s">
        <v>3422</v>
      </c>
      <c r="G67" s="86" t="s">
        <v>3423</v>
      </c>
      <c r="H67" s="86" t="s">
        <v>1965</v>
      </c>
      <c r="I67" s="89"/>
      <c r="J67" s="90" t="s">
        <v>189</v>
      </c>
      <c r="K67" s="86"/>
      <c r="L67" s="86"/>
      <c r="M67" s="92" t="s">
        <v>146</v>
      </c>
      <c r="N67" s="86" t="s">
        <v>104</v>
      </c>
      <c r="O67" s="162" t="s">
        <v>180</v>
      </c>
      <c r="P67" s="162" t="s">
        <v>180</v>
      </c>
      <c r="Q67" s="91" t="s">
        <v>331</v>
      </c>
      <c r="R67" s="91" t="s">
        <v>199</v>
      </c>
      <c r="S67" s="91" t="s">
        <v>3424</v>
      </c>
      <c r="T67" s="92">
        <v>22</v>
      </c>
      <c r="U67" s="93">
        <v>3</v>
      </c>
      <c r="V67" s="94">
        <v>46317</v>
      </c>
      <c r="W67" s="94">
        <v>46317</v>
      </c>
      <c r="X67" s="95">
        <v>9785171848439</v>
      </c>
      <c r="Y67" s="96">
        <v>720</v>
      </c>
      <c r="Z67" s="97">
        <v>0.82</v>
      </c>
      <c r="AA67" s="98" t="s">
        <v>129</v>
      </c>
      <c r="AB67" s="98" t="s">
        <v>281</v>
      </c>
      <c r="AC67" s="98" t="s">
        <v>130</v>
      </c>
      <c r="AD67" s="91" t="s">
        <v>105</v>
      </c>
      <c r="AE67" s="168" t="s">
        <v>190</v>
      </c>
      <c r="AF67" s="167"/>
      <c r="AG67" s="98" t="s">
        <v>3425</v>
      </c>
      <c r="AH67" s="98"/>
      <c r="AI67" s="86" t="s">
        <v>1968</v>
      </c>
      <c r="AJ67" s="101"/>
      <c r="AK67" s="91"/>
      <c r="AL67" s="100" t="s">
        <v>3426</v>
      </c>
      <c r="AM67" s="86" t="s">
        <v>298</v>
      </c>
      <c r="AN67" s="86" t="s">
        <v>148</v>
      </c>
      <c r="AO67" s="142">
        <f t="shared" si="0"/>
        <v>0</v>
      </c>
      <c r="AP67" s="85" t="s">
        <v>3427</v>
      </c>
      <c r="AQ67" s="100" t="s">
        <v>149</v>
      </c>
      <c r="AR67" s="97" t="s">
        <v>120</v>
      </c>
      <c r="AV67" s="99"/>
      <c r="AW67" s="158" t="s">
        <v>3428</v>
      </c>
      <c r="AX67" s="102" t="s">
        <v>3429</v>
      </c>
      <c r="AY67" s="156" t="s">
        <v>3430</v>
      </c>
      <c r="AZ67" s="158"/>
      <c r="BA67" s="173" t="s">
        <v>1093</v>
      </c>
      <c r="BB67" s="173" t="s">
        <v>1117</v>
      </c>
      <c r="BC67" s="173" t="s">
        <v>1793</v>
      </c>
      <c r="BD67" s="173" t="s">
        <v>1794</v>
      </c>
      <c r="BE67" s="173" t="s">
        <v>1974</v>
      </c>
      <c r="BF67" s="103">
        <v>46323</v>
      </c>
      <c r="BG67" s="46"/>
      <c r="BH67" s="46"/>
      <c r="BI67" s="46">
        <f t="shared" si="1"/>
        <v>0</v>
      </c>
      <c r="BJ67" s="46">
        <f t="shared" si="2"/>
        <v>0</v>
      </c>
    </row>
    <row r="68" spans="1:62" ht="120" customHeight="1" x14ac:dyDescent="0.2">
      <c r="A68" s="174" t="s">
        <v>174</v>
      </c>
      <c r="B68" s="175"/>
      <c r="C68" s="149">
        <v>0</v>
      </c>
      <c r="D68" s="149">
        <v>0</v>
      </c>
      <c r="E68" s="133">
        <v>1102.5</v>
      </c>
      <c r="F68" s="134" t="s">
        <v>4637</v>
      </c>
      <c r="G68" s="86" t="s">
        <v>4638</v>
      </c>
      <c r="H68" s="86" t="s">
        <v>1965</v>
      </c>
      <c r="I68" s="89"/>
      <c r="J68" s="90">
        <v>3</v>
      </c>
      <c r="K68" s="86"/>
      <c r="L68" s="86"/>
      <c r="M68" s="92" t="s">
        <v>146</v>
      </c>
      <c r="N68" s="86" t="s">
        <v>104</v>
      </c>
      <c r="O68" s="162" t="s">
        <v>180</v>
      </c>
      <c r="P68" s="162" t="s">
        <v>180</v>
      </c>
      <c r="Q68" s="91" t="s">
        <v>331</v>
      </c>
      <c r="R68" s="91" t="s">
        <v>199</v>
      </c>
      <c r="S68" s="91" t="s">
        <v>4639</v>
      </c>
      <c r="T68" s="92">
        <v>10</v>
      </c>
      <c r="U68" s="93">
        <v>4</v>
      </c>
      <c r="V68" s="94">
        <v>46097</v>
      </c>
      <c r="W68" s="94">
        <v>46318</v>
      </c>
      <c r="X68" s="95">
        <v>9785171605827</v>
      </c>
      <c r="Y68" s="96">
        <v>608</v>
      </c>
      <c r="Z68" s="97">
        <v>0.59499999999999997</v>
      </c>
      <c r="AA68" s="98" t="s">
        <v>140</v>
      </c>
      <c r="AB68" s="98" t="s">
        <v>215</v>
      </c>
      <c r="AC68" s="98" t="s">
        <v>141</v>
      </c>
      <c r="AD68" s="91" t="s">
        <v>105</v>
      </c>
      <c r="AE68" s="135" t="s">
        <v>111</v>
      </c>
      <c r="AF68" s="167"/>
      <c r="AG68" s="98" t="s">
        <v>4640</v>
      </c>
      <c r="AH68" s="98"/>
      <c r="AI68" s="86" t="s">
        <v>1968</v>
      </c>
      <c r="AJ68" s="101" t="s">
        <v>106</v>
      </c>
      <c r="AK68" s="91"/>
      <c r="AL68" s="100" t="s">
        <v>4641</v>
      </c>
      <c r="AM68" s="86" t="s">
        <v>298</v>
      </c>
      <c r="AN68" s="86" t="s">
        <v>148</v>
      </c>
      <c r="AO68" s="142">
        <f t="shared" si="0"/>
        <v>0</v>
      </c>
      <c r="AP68" s="85" t="s">
        <v>4642</v>
      </c>
      <c r="AQ68" s="100" t="s">
        <v>106</v>
      </c>
      <c r="AR68" s="97" t="s">
        <v>120</v>
      </c>
      <c r="AV68" s="99"/>
      <c r="AW68" s="158" t="s">
        <v>4643</v>
      </c>
      <c r="AX68" s="102" t="s">
        <v>4644</v>
      </c>
      <c r="AY68" s="156" t="s">
        <v>4645</v>
      </c>
      <c r="AZ68" s="158"/>
      <c r="BA68" s="173" t="s">
        <v>1093</v>
      </c>
      <c r="BB68" s="173" t="s">
        <v>1117</v>
      </c>
      <c r="BC68" s="173" t="s">
        <v>1793</v>
      </c>
      <c r="BD68" s="173" t="s">
        <v>1794</v>
      </c>
      <c r="BE68" s="182" t="s">
        <v>1974</v>
      </c>
      <c r="BF68" s="103">
        <v>46328</v>
      </c>
      <c r="BG68" s="46"/>
      <c r="BH68" s="46"/>
      <c r="BI68" s="46">
        <f t="shared" si="1"/>
        <v>0</v>
      </c>
      <c r="BJ68" s="46">
        <f t="shared" si="2"/>
        <v>0</v>
      </c>
    </row>
    <row r="69" spans="1:62" ht="120" customHeight="1" x14ac:dyDescent="0.2">
      <c r="A69" s="174" t="s">
        <v>174</v>
      </c>
      <c r="B69" s="175"/>
      <c r="C69" s="149">
        <v>0</v>
      </c>
      <c r="D69" s="149">
        <v>0</v>
      </c>
      <c r="E69" s="133">
        <v>220.5</v>
      </c>
      <c r="F69" s="134" t="s">
        <v>1120</v>
      </c>
      <c r="G69" s="86" t="s">
        <v>1121</v>
      </c>
      <c r="H69" s="86" t="s">
        <v>1122</v>
      </c>
      <c r="I69" s="89"/>
      <c r="J69" s="90">
        <v>3</v>
      </c>
      <c r="K69" s="86"/>
      <c r="L69" s="86"/>
      <c r="M69" s="92" t="s">
        <v>133</v>
      </c>
      <c r="N69" s="86" t="s">
        <v>104</v>
      </c>
      <c r="O69" s="162" t="s">
        <v>206</v>
      </c>
      <c r="P69" s="162" t="s">
        <v>207</v>
      </c>
      <c r="Q69" s="91" t="s">
        <v>331</v>
      </c>
      <c r="R69" s="91" t="s">
        <v>199</v>
      </c>
      <c r="S69" s="91" t="s">
        <v>1123</v>
      </c>
      <c r="T69" s="92">
        <v>10</v>
      </c>
      <c r="U69" s="93">
        <v>16</v>
      </c>
      <c r="V69" s="94">
        <v>43137</v>
      </c>
      <c r="W69" s="94">
        <v>46311</v>
      </c>
      <c r="X69" s="95">
        <v>9785179825500</v>
      </c>
      <c r="Y69" s="96">
        <v>80</v>
      </c>
      <c r="Z69" s="97">
        <v>0.16600000000000001</v>
      </c>
      <c r="AA69" s="98" t="s">
        <v>134</v>
      </c>
      <c r="AB69" s="98" t="s">
        <v>186</v>
      </c>
      <c r="AC69" s="98" t="s">
        <v>135</v>
      </c>
      <c r="AD69" s="91">
        <v>3</v>
      </c>
      <c r="AE69" s="168" t="s">
        <v>111</v>
      </c>
      <c r="AF69" s="167"/>
      <c r="AG69" s="98" t="s">
        <v>473</v>
      </c>
      <c r="AH69" s="98"/>
      <c r="AI69" s="86" t="s">
        <v>1124</v>
      </c>
      <c r="AJ69" s="101" t="s">
        <v>157</v>
      </c>
      <c r="AK69" s="91"/>
      <c r="AL69" s="100" t="s">
        <v>1125</v>
      </c>
      <c r="AM69" s="86" t="s">
        <v>178</v>
      </c>
      <c r="AN69" s="86" t="s">
        <v>137</v>
      </c>
      <c r="AO69" s="142">
        <f t="shared" si="0"/>
        <v>0</v>
      </c>
      <c r="AP69" s="85" t="s">
        <v>1126</v>
      </c>
      <c r="AQ69" s="100" t="s">
        <v>138</v>
      </c>
      <c r="AR69" s="97" t="s">
        <v>120</v>
      </c>
      <c r="AV69" s="99"/>
      <c r="AW69" s="158" t="s">
        <v>1127</v>
      </c>
      <c r="AX69" s="102" t="s">
        <v>1128</v>
      </c>
      <c r="AY69" s="156" t="s">
        <v>1129</v>
      </c>
      <c r="AZ69" s="181"/>
      <c r="BA69" s="173" t="s">
        <v>1130</v>
      </c>
      <c r="BB69" s="173" t="s">
        <v>1131</v>
      </c>
      <c r="BC69" s="173" t="s">
        <v>1132</v>
      </c>
      <c r="BD69" s="173" t="s">
        <v>1132</v>
      </c>
      <c r="BF69" s="103">
        <v>46316</v>
      </c>
      <c r="BG69" s="46"/>
      <c r="BH69" s="46"/>
      <c r="BI69" s="46">
        <f t="shared" si="1"/>
        <v>0</v>
      </c>
      <c r="BJ69" s="46">
        <f t="shared" si="2"/>
        <v>0</v>
      </c>
    </row>
    <row r="70" spans="1:62" ht="126" customHeight="1" x14ac:dyDescent="0.2">
      <c r="A70" s="174" t="s">
        <v>174</v>
      </c>
      <c r="B70" s="175"/>
      <c r="C70" s="149">
        <v>0</v>
      </c>
      <c r="D70" s="149">
        <v>0</v>
      </c>
      <c r="E70" s="133">
        <v>1839.6000000000001</v>
      </c>
      <c r="F70" s="134" t="s">
        <v>4646</v>
      </c>
      <c r="G70" s="86" t="s">
        <v>4647</v>
      </c>
      <c r="H70" s="86" t="s">
        <v>4648</v>
      </c>
      <c r="I70" s="89"/>
      <c r="J70" s="90" t="s">
        <v>189</v>
      </c>
      <c r="K70" s="86"/>
      <c r="L70" s="86"/>
      <c r="M70" s="92" t="s">
        <v>128</v>
      </c>
      <c r="N70" s="86" t="s">
        <v>104</v>
      </c>
      <c r="O70" s="162" t="s">
        <v>4649</v>
      </c>
      <c r="P70" s="162" t="s">
        <v>4650</v>
      </c>
      <c r="Q70" s="91" t="s">
        <v>331</v>
      </c>
      <c r="R70" s="91" t="s">
        <v>199</v>
      </c>
      <c r="S70" s="91" t="s">
        <v>4651</v>
      </c>
      <c r="T70" s="92">
        <v>10</v>
      </c>
      <c r="U70" s="93">
        <v>8</v>
      </c>
      <c r="V70" s="94">
        <v>46324</v>
      </c>
      <c r="W70" s="94">
        <v>46324</v>
      </c>
      <c r="X70" s="95">
        <v>9785171726584</v>
      </c>
      <c r="Y70" s="96">
        <v>272</v>
      </c>
      <c r="Z70" s="97">
        <v>0.78500000000000003</v>
      </c>
      <c r="AA70" s="98" t="s">
        <v>361</v>
      </c>
      <c r="AB70" s="98" t="s">
        <v>334</v>
      </c>
      <c r="AC70" s="98" t="s">
        <v>362</v>
      </c>
      <c r="AD70" s="91" t="s">
        <v>105</v>
      </c>
      <c r="AE70" s="168" t="s">
        <v>190</v>
      </c>
      <c r="AF70" s="167"/>
      <c r="AG70" s="98" t="s">
        <v>2817</v>
      </c>
      <c r="AH70" s="98"/>
      <c r="AI70" s="86" t="s">
        <v>4652</v>
      </c>
      <c r="AJ70" s="101"/>
      <c r="AK70" s="91"/>
      <c r="AL70" s="100" t="s">
        <v>4653</v>
      </c>
      <c r="AM70" s="86" t="s">
        <v>313</v>
      </c>
      <c r="AN70" s="86" t="s">
        <v>223</v>
      </c>
      <c r="AO70" s="142">
        <f t="shared" si="0"/>
        <v>0</v>
      </c>
      <c r="AP70" s="85" t="s">
        <v>4654</v>
      </c>
      <c r="AQ70" s="100" t="s">
        <v>106</v>
      </c>
      <c r="AR70" s="97" t="s">
        <v>120</v>
      </c>
      <c r="AV70" s="99"/>
      <c r="AW70" s="158" t="s">
        <v>4655</v>
      </c>
      <c r="AX70" s="102"/>
      <c r="AY70" s="156" t="s">
        <v>4656</v>
      </c>
      <c r="AZ70" s="158"/>
      <c r="BA70" s="173" t="s">
        <v>1207</v>
      </c>
      <c r="BB70" s="173" t="s">
        <v>4657</v>
      </c>
      <c r="BC70" s="173" t="s">
        <v>4658</v>
      </c>
      <c r="BD70" s="173" t="s">
        <v>4659</v>
      </c>
      <c r="BE70" s="182" t="s">
        <v>4660</v>
      </c>
      <c r="BF70" s="103">
        <v>46328</v>
      </c>
      <c r="BG70" s="46"/>
      <c r="BH70" s="46"/>
      <c r="BI70" s="46">
        <f t="shared" si="1"/>
        <v>0</v>
      </c>
      <c r="BJ70" s="46">
        <f t="shared" si="2"/>
        <v>0</v>
      </c>
    </row>
    <row r="71" spans="1:62" ht="120" customHeight="1" x14ac:dyDescent="0.2">
      <c r="A71" s="174" t="s">
        <v>174</v>
      </c>
      <c r="B71" s="175"/>
      <c r="C71" s="149">
        <v>0</v>
      </c>
      <c r="D71" s="149">
        <v>0</v>
      </c>
      <c r="E71" s="133">
        <v>497.70000000000005</v>
      </c>
      <c r="F71" s="134" t="s">
        <v>3282</v>
      </c>
      <c r="G71" s="86" t="s">
        <v>3283</v>
      </c>
      <c r="H71" s="86" t="s">
        <v>4112</v>
      </c>
      <c r="I71" s="89"/>
      <c r="J71" s="90">
        <v>4</v>
      </c>
      <c r="K71" s="86"/>
      <c r="L71" s="86"/>
      <c r="M71" s="92" t="s">
        <v>146</v>
      </c>
      <c r="N71" s="86" t="s">
        <v>104</v>
      </c>
      <c r="O71" s="162" t="s">
        <v>158</v>
      </c>
      <c r="P71" s="162" t="s">
        <v>158</v>
      </c>
      <c r="Q71" s="91" t="s">
        <v>331</v>
      </c>
      <c r="R71" s="91" t="s">
        <v>199</v>
      </c>
      <c r="S71" s="91" t="s">
        <v>4113</v>
      </c>
      <c r="T71" s="92">
        <v>10</v>
      </c>
      <c r="U71" s="93">
        <v>5</v>
      </c>
      <c r="V71" s="94">
        <v>41881</v>
      </c>
      <c r="W71" s="94">
        <v>46322</v>
      </c>
      <c r="X71" s="95">
        <v>9785170863617</v>
      </c>
      <c r="Y71" s="96">
        <v>544</v>
      </c>
      <c r="Z71" s="97">
        <v>0.27</v>
      </c>
      <c r="AA71" s="98" t="s">
        <v>165</v>
      </c>
      <c r="AB71" s="98" t="s">
        <v>168</v>
      </c>
      <c r="AC71" s="98" t="s">
        <v>166</v>
      </c>
      <c r="AD71" s="91">
        <v>3</v>
      </c>
      <c r="AE71" s="135" t="s">
        <v>111</v>
      </c>
      <c r="AF71" s="167"/>
      <c r="AG71" s="98" t="s">
        <v>218</v>
      </c>
      <c r="AH71" s="98"/>
      <c r="AI71" s="86" t="s">
        <v>4114</v>
      </c>
      <c r="AJ71" s="101"/>
      <c r="AK71" s="91" t="s">
        <v>3285</v>
      </c>
      <c r="AL71" s="100" t="s">
        <v>4115</v>
      </c>
      <c r="AM71" s="86" t="s">
        <v>257</v>
      </c>
      <c r="AN71" s="86" t="s">
        <v>148</v>
      </c>
      <c r="AO71" s="142">
        <f t="shared" si="0"/>
        <v>0</v>
      </c>
      <c r="AP71" s="85" t="s">
        <v>4116</v>
      </c>
      <c r="AQ71" s="100" t="s">
        <v>106</v>
      </c>
      <c r="AR71" s="97"/>
      <c r="AV71" s="99"/>
      <c r="AW71" s="158" t="s">
        <v>4117</v>
      </c>
      <c r="AX71" s="102" t="s">
        <v>4118</v>
      </c>
      <c r="AY71" s="156" t="s">
        <v>4119</v>
      </c>
      <c r="AZ71" s="158"/>
      <c r="BA71" s="173" t="s">
        <v>1093</v>
      </c>
      <c r="BB71" s="173" t="s">
        <v>1243</v>
      </c>
      <c r="BC71" s="173" t="s">
        <v>1244</v>
      </c>
      <c r="BD71" s="173" t="s">
        <v>1245</v>
      </c>
      <c r="BE71" s="173" t="s">
        <v>3291</v>
      </c>
      <c r="BF71" s="103">
        <v>46324</v>
      </c>
      <c r="BG71" s="46"/>
      <c r="BH71" s="46"/>
      <c r="BI71" s="46">
        <f t="shared" si="1"/>
        <v>0</v>
      </c>
      <c r="BJ71" s="46">
        <f t="shared" si="2"/>
        <v>0</v>
      </c>
    </row>
    <row r="72" spans="1:62" ht="126" customHeight="1" x14ac:dyDescent="0.2">
      <c r="A72" s="174" t="s">
        <v>174</v>
      </c>
      <c r="B72" s="175"/>
      <c r="C72" s="149">
        <v>0</v>
      </c>
      <c r="D72" s="149">
        <v>0</v>
      </c>
      <c r="E72" s="133">
        <v>2028.6000000000001</v>
      </c>
      <c r="F72" s="134" t="s">
        <v>1133</v>
      </c>
      <c r="G72" s="86" t="s">
        <v>1134</v>
      </c>
      <c r="H72" s="86" t="s">
        <v>1135</v>
      </c>
      <c r="I72" s="89"/>
      <c r="J72" s="90">
        <v>7</v>
      </c>
      <c r="K72" s="86"/>
      <c r="L72" s="86"/>
      <c r="M72" s="92" t="s">
        <v>146</v>
      </c>
      <c r="N72" s="86" t="s">
        <v>104</v>
      </c>
      <c r="O72" s="162" t="s">
        <v>208</v>
      </c>
      <c r="P72" s="162" t="s">
        <v>208</v>
      </c>
      <c r="Q72" s="91" t="s">
        <v>331</v>
      </c>
      <c r="R72" s="91" t="s">
        <v>199</v>
      </c>
      <c r="S72" s="91" t="s">
        <v>1136</v>
      </c>
      <c r="T72" s="92">
        <v>10</v>
      </c>
      <c r="U72" s="93">
        <v>6</v>
      </c>
      <c r="V72" s="94">
        <v>43517</v>
      </c>
      <c r="W72" s="94">
        <v>46311</v>
      </c>
      <c r="X72" s="95">
        <v>9785171116767</v>
      </c>
      <c r="Y72" s="96">
        <v>132</v>
      </c>
      <c r="Z72" s="97">
        <v>0.76300000000000001</v>
      </c>
      <c r="AA72" s="98" t="s">
        <v>1137</v>
      </c>
      <c r="AB72" s="98" t="s">
        <v>401</v>
      </c>
      <c r="AC72" s="98" t="s">
        <v>1138</v>
      </c>
      <c r="AD72" s="91" t="s">
        <v>105</v>
      </c>
      <c r="AE72" s="168" t="s">
        <v>111</v>
      </c>
      <c r="AF72" s="167"/>
      <c r="AG72" s="98" t="s">
        <v>435</v>
      </c>
      <c r="AH72" s="98"/>
      <c r="AI72" s="86" t="s">
        <v>1139</v>
      </c>
      <c r="AJ72" s="101"/>
      <c r="AK72" s="91"/>
      <c r="AL72" s="100" t="s">
        <v>1140</v>
      </c>
      <c r="AM72" s="86" t="s">
        <v>247</v>
      </c>
      <c r="AN72" s="86" t="s">
        <v>148</v>
      </c>
      <c r="AO72" s="142">
        <f t="shared" si="0"/>
        <v>0</v>
      </c>
      <c r="AP72" s="85" t="s">
        <v>1141</v>
      </c>
      <c r="AQ72" s="100" t="s">
        <v>106</v>
      </c>
      <c r="AR72" s="97" t="s">
        <v>120</v>
      </c>
      <c r="AV72" s="99"/>
      <c r="AW72" s="158" t="s">
        <v>1142</v>
      </c>
      <c r="AX72" s="102" t="s">
        <v>1143</v>
      </c>
      <c r="AY72" s="156" t="s">
        <v>1144</v>
      </c>
      <c r="AZ72" s="181" t="s">
        <v>602</v>
      </c>
      <c r="BA72" s="173" t="s">
        <v>1093</v>
      </c>
      <c r="BB72" s="173" t="s">
        <v>1094</v>
      </c>
      <c r="BC72" s="173" t="s">
        <v>1145</v>
      </c>
      <c r="BD72" s="173" t="s">
        <v>1146</v>
      </c>
      <c r="BF72" s="103">
        <v>46316</v>
      </c>
      <c r="BG72" s="46"/>
      <c r="BH72" s="46"/>
      <c r="BI72" s="46">
        <f t="shared" si="1"/>
        <v>0</v>
      </c>
      <c r="BJ72" s="46">
        <f t="shared" si="2"/>
        <v>0</v>
      </c>
    </row>
    <row r="73" spans="1:62" ht="126" customHeight="1" x14ac:dyDescent="0.2">
      <c r="A73" s="174" t="s">
        <v>174</v>
      </c>
      <c r="B73" s="175"/>
      <c r="C73" s="149">
        <v>0</v>
      </c>
      <c r="D73" s="149">
        <v>0</v>
      </c>
      <c r="E73" s="133">
        <v>762.30000000000007</v>
      </c>
      <c r="F73" s="134" t="s">
        <v>1975</v>
      </c>
      <c r="G73" s="86" t="s">
        <v>1976</v>
      </c>
      <c r="H73" s="86" t="s">
        <v>1977</v>
      </c>
      <c r="I73" s="89"/>
      <c r="J73" s="90">
        <v>6</v>
      </c>
      <c r="K73" s="86"/>
      <c r="L73" s="86"/>
      <c r="M73" s="92" t="s">
        <v>146</v>
      </c>
      <c r="N73" s="86" t="s">
        <v>104</v>
      </c>
      <c r="O73" s="162" t="s">
        <v>176</v>
      </c>
      <c r="P73" s="162" t="s">
        <v>176</v>
      </c>
      <c r="Q73" s="91" t="s">
        <v>331</v>
      </c>
      <c r="R73" s="91" t="s">
        <v>199</v>
      </c>
      <c r="S73" s="91" t="s">
        <v>1978</v>
      </c>
      <c r="T73" s="92">
        <v>10</v>
      </c>
      <c r="U73" s="93">
        <v>12</v>
      </c>
      <c r="V73" s="94">
        <v>45830</v>
      </c>
      <c r="W73" s="94">
        <v>46316</v>
      </c>
      <c r="X73" s="95">
        <v>9785171768171</v>
      </c>
      <c r="Y73" s="96">
        <v>416</v>
      </c>
      <c r="Z73" s="97">
        <v>0.42</v>
      </c>
      <c r="AA73" s="98" t="s">
        <v>140</v>
      </c>
      <c r="AB73" s="98" t="s">
        <v>272</v>
      </c>
      <c r="AC73" s="98" t="s">
        <v>141</v>
      </c>
      <c r="AD73" s="91" t="s">
        <v>105</v>
      </c>
      <c r="AE73" s="179" t="s">
        <v>111</v>
      </c>
      <c r="AF73" s="167"/>
      <c r="AG73" s="98" t="s">
        <v>346</v>
      </c>
      <c r="AH73" s="98"/>
      <c r="AI73" s="86" t="s">
        <v>1979</v>
      </c>
      <c r="AJ73" s="101" t="s">
        <v>106</v>
      </c>
      <c r="AK73" s="91"/>
      <c r="AL73" s="100" t="s">
        <v>1980</v>
      </c>
      <c r="AM73" s="86" t="s">
        <v>153</v>
      </c>
      <c r="AN73" s="86" t="s">
        <v>148</v>
      </c>
      <c r="AO73" s="142">
        <f t="shared" si="0"/>
        <v>0</v>
      </c>
      <c r="AP73" s="85" t="s">
        <v>1981</v>
      </c>
      <c r="AQ73" s="100" t="s">
        <v>149</v>
      </c>
      <c r="AR73" s="97" t="s">
        <v>120</v>
      </c>
      <c r="AV73" s="99"/>
      <c r="AW73" s="158" t="s">
        <v>1982</v>
      </c>
      <c r="AX73" s="102" t="s">
        <v>1983</v>
      </c>
      <c r="AY73" s="156" t="s">
        <v>1984</v>
      </c>
      <c r="AZ73" s="158"/>
      <c r="BA73" s="173" t="s">
        <v>1093</v>
      </c>
      <c r="BB73" s="173" t="s">
        <v>1106</v>
      </c>
      <c r="BC73" s="173" t="s">
        <v>1642</v>
      </c>
      <c r="BD73" s="173" t="s">
        <v>1108</v>
      </c>
      <c r="BE73" s="173" t="s">
        <v>1934</v>
      </c>
      <c r="BF73" s="103">
        <v>46318</v>
      </c>
      <c r="BG73" s="46"/>
      <c r="BH73" s="46"/>
      <c r="BI73" s="46">
        <f t="shared" si="1"/>
        <v>0</v>
      </c>
      <c r="BJ73" s="46">
        <f t="shared" si="2"/>
        <v>0</v>
      </c>
    </row>
    <row r="74" spans="1:62" ht="120" customHeight="1" x14ac:dyDescent="0.2">
      <c r="A74" s="174" t="s">
        <v>174</v>
      </c>
      <c r="B74" s="175"/>
      <c r="C74" s="149">
        <v>0</v>
      </c>
      <c r="D74" s="149">
        <v>0</v>
      </c>
      <c r="E74" s="133">
        <v>560.70000000000005</v>
      </c>
      <c r="F74" s="134" t="s">
        <v>1985</v>
      </c>
      <c r="G74" s="86" t="s">
        <v>1986</v>
      </c>
      <c r="H74" s="86" t="s">
        <v>1987</v>
      </c>
      <c r="I74" s="89"/>
      <c r="J74" s="90" t="s">
        <v>189</v>
      </c>
      <c r="K74" s="86"/>
      <c r="L74" s="86"/>
      <c r="M74" s="92" t="s">
        <v>133</v>
      </c>
      <c r="N74" s="86" t="s">
        <v>104</v>
      </c>
      <c r="O74" s="162" t="s">
        <v>352</v>
      </c>
      <c r="P74" s="162" t="s">
        <v>353</v>
      </c>
      <c r="Q74" s="91" t="s">
        <v>331</v>
      </c>
      <c r="R74" s="91" t="s">
        <v>199</v>
      </c>
      <c r="S74" s="91" t="s">
        <v>1988</v>
      </c>
      <c r="T74" s="92">
        <v>10</v>
      </c>
      <c r="U74" s="93">
        <v>16</v>
      </c>
      <c r="V74" s="94">
        <v>46316</v>
      </c>
      <c r="W74" s="94">
        <v>46316</v>
      </c>
      <c r="X74" s="95">
        <v>9785171899479</v>
      </c>
      <c r="Y74" s="96">
        <v>64</v>
      </c>
      <c r="Z74" s="97">
        <v>0.24</v>
      </c>
      <c r="AA74" s="98" t="s">
        <v>169</v>
      </c>
      <c r="AB74" s="98" t="s">
        <v>154</v>
      </c>
      <c r="AC74" s="98" t="s">
        <v>170</v>
      </c>
      <c r="AD74" s="91" t="s">
        <v>105</v>
      </c>
      <c r="AE74" s="168" t="s">
        <v>190</v>
      </c>
      <c r="AF74" s="167"/>
      <c r="AG74" s="98" t="s">
        <v>1989</v>
      </c>
      <c r="AH74" s="98"/>
      <c r="AI74" s="86" t="s">
        <v>1987</v>
      </c>
      <c r="AJ74" s="101" t="s">
        <v>162</v>
      </c>
      <c r="AK74" s="91"/>
      <c r="AL74" s="100" t="s">
        <v>1990</v>
      </c>
      <c r="AM74" s="86" t="s">
        <v>268</v>
      </c>
      <c r="AN74" s="86" t="s">
        <v>137</v>
      </c>
      <c r="AO74" s="142">
        <f t="shared" si="0"/>
        <v>0</v>
      </c>
      <c r="AP74" s="85" t="s">
        <v>1991</v>
      </c>
      <c r="AQ74" s="100" t="s">
        <v>138</v>
      </c>
      <c r="AR74" s="97" t="s">
        <v>120</v>
      </c>
      <c r="AV74" s="99"/>
      <c r="AW74" s="158" t="s">
        <v>1985</v>
      </c>
      <c r="AX74" s="102"/>
      <c r="AY74" s="156" t="s">
        <v>1992</v>
      </c>
      <c r="AZ74" s="158"/>
      <c r="BA74" s="173" t="s">
        <v>1130</v>
      </c>
      <c r="BB74" s="173" t="s">
        <v>1256</v>
      </c>
      <c r="BC74" s="173" t="s">
        <v>1257</v>
      </c>
      <c r="BD74" s="173" t="s">
        <v>1323</v>
      </c>
      <c r="BE74" s="173" t="s">
        <v>1993</v>
      </c>
      <c r="BF74" s="103">
        <v>46318</v>
      </c>
      <c r="BG74" s="46"/>
      <c r="BH74" s="46"/>
      <c r="BI74" s="46">
        <f t="shared" si="1"/>
        <v>0</v>
      </c>
      <c r="BJ74" s="46">
        <f t="shared" si="2"/>
        <v>0</v>
      </c>
    </row>
    <row r="75" spans="1:62" ht="120" customHeight="1" x14ac:dyDescent="0.2">
      <c r="A75" s="174" t="s">
        <v>174</v>
      </c>
      <c r="B75" s="175"/>
      <c r="C75" s="149">
        <v>0</v>
      </c>
      <c r="D75" s="149">
        <v>0</v>
      </c>
      <c r="E75" s="133">
        <v>913.5</v>
      </c>
      <c r="F75" s="134" t="s">
        <v>375</v>
      </c>
      <c r="G75" s="86" t="s">
        <v>320</v>
      </c>
      <c r="H75" s="86" t="s">
        <v>587</v>
      </c>
      <c r="I75" s="89"/>
      <c r="J75" s="90">
        <v>4</v>
      </c>
      <c r="K75" s="86"/>
      <c r="L75" s="86"/>
      <c r="M75" s="92" t="s">
        <v>146</v>
      </c>
      <c r="N75" s="86" t="s">
        <v>104</v>
      </c>
      <c r="O75" s="162" t="s">
        <v>196</v>
      </c>
      <c r="P75" s="162" t="s">
        <v>196</v>
      </c>
      <c r="Q75" s="91" t="s">
        <v>331</v>
      </c>
      <c r="R75" s="91" t="s">
        <v>199</v>
      </c>
      <c r="S75" s="91" t="s">
        <v>1147</v>
      </c>
      <c r="T75" s="92">
        <v>10</v>
      </c>
      <c r="U75" s="93">
        <v>12</v>
      </c>
      <c r="V75" s="94">
        <v>46142</v>
      </c>
      <c r="W75" s="94">
        <v>46314</v>
      </c>
      <c r="X75" s="95">
        <v>9785171792459</v>
      </c>
      <c r="Y75" s="96">
        <v>272</v>
      </c>
      <c r="Z75" s="97">
        <v>0.39</v>
      </c>
      <c r="AA75" s="98" t="s">
        <v>129</v>
      </c>
      <c r="AB75" s="98" t="s">
        <v>131</v>
      </c>
      <c r="AC75" s="98" t="s">
        <v>130</v>
      </c>
      <c r="AD75" s="91" t="s">
        <v>105</v>
      </c>
      <c r="AE75" s="168" t="s">
        <v>111</v>
      </c>
      <c r="AF75" s="167"/>
      <c r="AG75" s="98" t="s">
        <v>588</v>
      </c>
      <c r="AH75" s="98"/>
      <c r="AI75" s="86" t="s">
        <v>589</v>
      </c>
      <c r="AJ75" s="101"/>
      <c r="AK75" s="91"/>
      <c r="AL75" s="100" t="s">
        <v>1148</v>
      </c>
      <c r="AM75" s="86" t="s">
        <v>299</v>
      </c>
      <c r="AN75" s="86" t="s">
        <v>148</v>
      </c>
      <c r="AO75" s="142">
        <f t="shared" si="0"/>
        <v>0</v>
      </c>
      <c r="AP75" s="85" t="s">
        <v>1149</v>
      </c>
      <c r="AQ75" s="100" t="s">
        <v>106</v>
      </c>
      <c r="AR75" s="97" t="s">
        <v>120</v>
      </c>
      <c r="AV75" s="99"/>
      <c r="AW75" s="158" t="s">
        <v>1150</v>
      </c>
      <c r="AX75" s="102" t="s">
        <v>1151</v>
      </c>
      <c r="AY75" s="156" t="s">
        <v>1152</v>
      </c>
      <c r="AZ75" s="181"/>
      <c r="BA75" s="173" t="s">
        <v>1093</v>
      </c>
      <c r="BB75" s="173" t="s">
        <v>1094</v>
      </c>
      <c r="BC75" s="173" t="s">
        <v>1095</v>
      </c>
      <c r="BD75" s="173" t="s">
        <v>1153</v>
      </c>
      <c r="BF75" s="103">
        <v>46316</v>
      </c>
      <c r="BG75" s="46"/>
      <c r="BH75" s="46"/>
      <c r="BI75" s="46">
        <f t="shared" si="1"/>
        <v>0</v>
      </c>
      <c r="BJ75" s="46">
        <f t="shared" si="2"/>
        <v>0</v>
      </c>
    </row>
    <row r="76" spans="1:62" ht="126" customHeight="1" x14ac:dyDescent="0.2">
      <c r="A76" s="174" t="s">
        <v>174</v>
      </c>
      <c r="B76" s="175"/>
      <c r="C76" s="149">
        <v>0</v>
      </c>
      <c r="D76" s="149">
        <v>0</v>
      </c>
      <c r="E76" s="133">
        <v>850.5</v>
      </c>
      <c r="F76" s="134" t="s">
        <v>2540</v>
      </c>
      <c r="G76" s="86" t="s">
        <v>1677</v>
      </c>
      <c r="H76" s="86" t="s">
        <v>2541</v>
      </c>
      <c r="I76" s="89"/>
      <c r="J76" s="90">
        <v>7</v>
      </c>
      <c r="K76" s="86"/>
      <c r="L76" s="86"/>
      <c r="M76" s="92" t="s">
        <v>146</v>
      </c>
      <c r="N76" s="86" t="s">
        <v>104</v>
      </c>
      <c r="O76" s="162" t="s">
        <v>180</v>
      </c>
      <c r="P76" s="162" t="s">
        <v>180</v>
      </c>
      <c r="Q76" s="91" t="s">
        <v>331</v>
      </c>
      <c r="R76" s="91" t="s">
        <v>199</v>
      </c>
      <c r="S76" s="91" t="s">
        <v>2542</v>
      </c>
      <c r="T76" s="92">
        <v>10</v>
      </c>
      <c r="U76" s="93">
        <v>12</v>
      </c>
      <c r="V76" s="94">
        <v>45792</v>
      </c>
      <c r="W76" s="94">
        <v>46316</v>
      </c>
      <c r="X76" s="95">
        <v>9785171758646</v>
      </c>
      <c r="Y76" s="96">
        <v>416</v>
      </c>
      <c r="Z76" s="97">
        <v>0.45700000000000002</v>
      </c>
      <c r="AA76" s="98" t="s">
        <v>140</v>
      </c>
      <c r="AB76" s="98" t="s">
        <v>131</v>
      </c>
      <c r="AC76" s="98" t="s">
        <v>141</v>
      </c>
      <c r="AD76" s="91" t="s">
        <v>105</v>
      </c>
      <c r="AE76" s="135" t="s">
        <v>111</v>
      </c>
      <c r="AF76" s="167"/>
      <c r="AG76" s="98" t="s">
        <v>1680</v>
      </c>
      <c r="AH76" s="98"/>
      <c r="AI76" s="86" t="s">
        <v>2543</v>
      </c>
      <c r="AJ76" s="101"/>
      <c r="AK76" s="91"/>
      <c r="AL76" s="100" t="s">
        <v>2544</v>
      </c>
      <c r="AM76" s="86" t="s">
        <v>298</v>
      </c>
      <c r="AN76" s="86" t="s">
        <v>148</v>
      </c>
      <c r="AO76" s="142">
        <f t="shared" si="0"/>
        <v>0</v>
      </c>
      <c r="AP76" s="85" t="s">
        <v>2545</v>
      </c>
      <c r="AQ76" s="100" t="s">
        <v>106</v>
      </c>
      <c r="AR76" s="97" t="s">
        <v>120</v>
      </c>
      <c r="AV76" s="99"/>
      <c r="AW76" s="158" t="s">
        <v>2546</v>
      </c>
      <c r="AX76" s="102" t="s">
        <v>2547</v>
      </c>
      <c r="AY76" s="156" t="s">
        <v>2548</v>
      </c>
      <c r="AZ76" s="158"/>
      <c r="BA76" s="173" t="s">
        <v>1093</v>
      </c>
      <c r="BB76" s="173" t="s">
        <v>1117</v>
      </c>
      <c r="BC76" s="173" t="s">
        <v>1793</v>
      </c>
      <c r="BD76" s="173" t="s">
        <v>1794</v>
      </c>
      <c r="BE76" s="173" t="s">
        <v>1974</v>
      </c>
      <c r="BF76" s="103">
        <v>46321</v>
      </c>
      <c r="BG76" s="46"/>
      <c r="BH76" s="46"/>
      <c r="BI76" s="46">
        <f t="shared" si="1"/>
        <v>0</v>
      </c>
      <c r="BJ76" s="46">
        <f t="shared" si="2"/>
        <v>0</v>
      </c>
    </row>
    <row r="77" spans="1:62" ht="126" customHeight="1" x14ac:dyDescent="0.2">
      <c r="A77" s="174" t="s">
        <v>174</v>
      </c>
      <c r="B77" s="175"/>
      <c r="C77" s="149">
        <v>0</v>
      </c>
      <c r="D77" s="149">
        <v>0</v>
      </c>
      <c r="E77" s="133">
        <v>183.75</v>
      </c>
      <c r="F77" s="134" t="s">
        <v>4120</v>
      </c>
      <c r="G77" s="86" t="s">
        <v>305</v>
      </c>
      <c r="H77" s="86" t="s">
        <v>600</v>
      </c>
      <c r="I77" s="89"/>
      <c r="J77" s="90">
        <v>4</v>
      </c>
      <c r="K77" s="86"/>
      <c r="L77" s="86"/>
      <c r="M77" s="92" t="s">
        <v>204</v>
      </c>
      <c r="N77" s="86" t="s">
        <v>104</v>
      </c>
      <c r="O77" s="162" t="s">
        <v>205</v>
      </c>
      <c r="P77" s="162" t="s">
        <v>307</v>
      </c>
      <c r="Q77" s="91" t="s">
        <v>331</v>
      </c>
      <c r="R77" s="91" t="s">
        <v>199</v>
      </c>
      <c r="S77" s="91" t="s">
        <v>4121</v>
      </c>
      <c r="T77" s="92">
        <v>10</v>
      </c>
      <c r="U77" s="93">
        <v>50</v>
      </c>
      <c r="V77" s="94">
        <v>42531</v>
      </c>
      <c r="W77" s="94">
        <v>46318</v>
      </c>
      <c r="X77" s="95">
        <v>9785170967377</v>
      </c>
      <c r="Y77" s="96">
        <v>48</v>
      </c>
      <c r="Z77" s="97">
        <v>6.9000000000000006E-2</v>
      </c>
      <c r="AA77" s="98" t="s">
        <v>169</v>
      </c>
      <c r="AB77" s="98" t="s">
        <v>215</v>
      </c>
      <c r="AC77" s="98" t="s">
        <v>170</v>
      </c>
      <c r="AD77" s="91">
        <v>3</v>
      </c>
      <c r="AE77" s="135" t="s">
        <v>111</v>
      </c>
      <c r="AF77" s="167"/>
      <c r="AG77" s="98" t="s">
        <v>508</v>
      </c>
      <c r="AH77" s="98"/>
      <c r="AI77" s="86" t="s">
        <v>601</v>
      </c>
      <c r="AJ77" s="101" t="s">
        <v>136</v>
      </c>
      <c r="AK77" s="91"/>
      <c r="AL77" s="100" t="s">
        <v>4122</v>
      </c>
      <c r="AM77" s="86" t="s">
        <v>178</v>
      </c>
      <c r="AN77" s="86" t="s">
        <v>137</v>
      </c>
      <c r="AO77" s="142">
        <f t="shared" si="0"/>
        <v>0</v>
      </c>
      <c r="AP77" s="85" t="s">
        <v>4123</v>
      </c>
      <c r="AQ77" s="100" t="s">
        <v>142</v>
      </c>
      <c r="AR77" s="97"/>
      <c r="AV77" s="99"/>
      <c r="AW77" s="158" t="s">
        <v>4124</v>
      </c>
      <c r="AX77" s="102" t="s">
        <v>4125</v>
      </c>
      <c r="AY77" s="156" t="s">
        <v>4126</v>
      </c>
      <c r="AZ77" s="158"/>
      <c r="BA77" s="173" t="s">
        <v>1175</v>
      </c>
      <c r="BB77" s="173" t="s">
        <v>1951</v>
      </c>
      <c r="BC77" s="173" t="s">
        <v>3943</v>
      </c>
      <c r="BD77" s="173" t="s">
        <v>3943</v>
      </c>
      <c r="BE77" s="173" t="s">
        <v>3944</v>
      </c>
      <c r="BF77" s="103">
        <v>46324</v>
      </c>
      <c r="BG77" s="46"/>
      <c r="BH77" s="46"/>
      <c r="BI77" s="46">
        <f t="shared" si="1"/>
        <v>0</v>
      </c>
      <c r="BJ77" s="46">
        <f t="shared" si="2"/>
        <v>0</v>
      </c>
    </row>
    <row r="78" spans="1:62" ht="126" customHeight="1" x14ac:dyDescent="0.2">
      <c r="A78" s="174" t="s">
        <v>174</v>
      </c>
      <c r="B78" s="175"/>
      <c r="C78" s="149">
        <v>0</v>
      </c>
      <c r="D78" s="149">
        <v>0</v>
      </c>
      <c r="E78" s="133">
        <v>183.75</v>
      </c>
      <c r="F78" s="134" t="s">
        <v>4127</v>
      </c>
      <c r="G78" s="86" t="s">
        <v>305</v>
      </c>
      <c r="H78" s="86" t="s">
        <v>600</v>
      </c>
      <c r="I78" s="89"/>
      <c r="J78" s="90">
        <v>3</v>
      </c>
      <c r="K78" s="86"/>
      <c r="L78" s="86"/>
      <c r="M78" s="92" t="s">
        <v>204</v>
      </c>
      <c r="N78" s="86" t="s">
        <v>104</v>
      </c>
      <c r="O78" s="162" t="s">
        <v>205</v>
      </c>
      <c r="P78" s="162" t="s">
        <v>242</v>
      </c>
      <c r="Q78" s="91" t="s">
        <v>331</v>
      </c>
      <c r="R78" s="91" t="s">
        <v>199</v>
      </c>
      <c r="S78" s="91" t="s">
        <v>4128</v>
      </c>
      <c r="T78" s="92">
        <v>10</v>
      </c>
      <c r="U78" s="93">
        <v>50</v>
      </c>
      <c r="V78" s="94">
        <v>42870</v>
      </c>
      <c r="W78" s="94">
        <v>46318</v>
      </c>
      <c r="X78" s="95">
        <v>9785171024123</v>
      </c>
      <c r="Y78" s="96">
        <v>48</v>
      </c>
      <c r="Z78" s="97">
        <v>6.7000000000000004E-2</v>
      </c>
      <c r="AA78" s="98" t="s">
        <v>169</v>
      </c>
      <c r="AB78" s="98" t="s">
        <v>215</v>
      </c>
      <c r="AC78" s="98" t="s">
        <v>170</v>
      </c>
      <c r="AD78" s="91">
        <v>3</v>
      </c>
      <c r="AE78" s="135" t="s">
        <v>111</v>
      </c>
      <c r="AF78" s="167"/>
      <c r="AG78" s="98" t="s">
        <v>508</v>
      </c>
      <c r="AH78" s="98"/>
      <c r="AI78" s="86" t="s">
        <v>601</v>
      </c>
      <c r="AJ78" s="101" t="s">
        <v>136</v>
      </c>
      <c r="AK78" s="91"/>
      <c r="AL78" s="100" t="s">
        <v>4129</v>
      </c>
      <c r="AM78" s="86" t="s">
        <v>178</v>
      </c>
      <c r="AN78" s="86" t="s">
        <v>137</v>
      </c>
      <c r="AO78" s="142">
        <f t="shared" si="0"/>
        <v>0</v>
      </c>
      <c r="AP78" s="85" t="s">
        <v>4130</v>
      </c>
      <c r="AQ78" s="100" t="s">
        <v>142</v>
      </c>
      <c r="AR78" s="97"/>
      <c r="AV78" s="99"/>
      <c r="AW78" s="158" t="s">
        <v>4131</v>
      </c>
      <c r="AX78" s="102" t="s">
        <v>4132</v>
      </c>
      <c r="AY78" s="156" t="s">
        <v>4133</v>
      </c>
      <c r="AZ78" s="158"/>
      <c r="BA78" s="173" t="s">
        <v>1175</v>
      </c>
      <c r="BB78" s="173" t="s">
        <v>1951</v>
      </c>
      <c r="BC78" s="173" t="s">
        <v>1952</v>
      </c>
      <c r="BD78" s="173" t="s">
        <v>1952</v>
      </c>
      <c r="BE78" s="173" t="s">
        <v>1953</v>
      </c>
      <c r="BF78" s="103">
        <v>46324</v>
      </c>
      <c r="BG78" s="46"/>
      <c r="BH78" s="46"/>
      <c r="BI78" s="46">
        <f t="shared" si="1"/>
        <v>0</v>
      </c>
      <c r="BJ78" s="46">
        <f t="shared" si="2"/>
        <v>0</v>
      </c>
    </row>
    <row r="79" spans="1:62" ht="126" customHeight="1" x14ac:dyDescent="0.2">
      <c r="A79" s="174" t="s">
        <v>174</v>
      </c>
      <c r="B79" s="175"/>
      <c r="C79" s="149">
        <v>0</v>
      </c>
      <c r="D79" s="149">
        <v>0</v>
      </c>
      <c r="E79" s="133">
        <v>1650.6000000000001</v>
      </c>
      <c r="F79" s="134" t="s">
        <v>1154</v>
      </c>
      <c r="G79" s="86" t="s">
        <v>1155</v>
      </c>
      <c r="H79" s="86" t="s">
        <v>1156</v>
      </c>
      <c r="I79" s="89"/>
      <c r="J79" s="90" t="s">
        <v>191</v>
      </c>
      <c r="K79" s="86"/>
      <c r="L79" s="86"/>
      <c r="M79" s="92" t="s">
        <v>146</v>
      </c>
      <c r="N79" s="86" t="s">
        <v>104</v>
      </c>
      <c r="O79" s="162" t="s">
        <v>326</v>
      </c>
      <c r="P79" s="162" t="s">
        <v>326</v>
      </c>
      <c r="Q79" s="91" t="s">
        <v>331</v>
      </c>
      <c r="R79" s="91" t="s">
        <v>199</v>
      </c>
      <c r="S79" s="91" t="s">
        <v>1157</v>
      </c>
      <c r="T79" s="92">
        <v>10</v>
      </c>
      <c r="U79" s="93">
        <v>8</v>
      </c>
      <c r="V79" s="94">
        <v>46304</v>
      </c>
      <c r="W79" s="94">
        <v>46304</v>
      </c>
      <c r="X79" s="95">
        <v>9785171851620</v>
      </c>
      <c r="Y79" s="96">
        <v>272</v>
      </c>
      <c r="Z79" s="97">
        <v>0.64300000000000002</v>
      </c>
      <c r="AA79" s="98" t="s">
        <v>509</v>
      </c>
      <c r="AB79" s="98" t="s">
        <v>334</v>
      </c>
      <c r="AC79" s="98" t="s">
        <v>516</v>
      </c>
      <c r="AD79" s="91" t="s">
        <v>105</v>
      </c>
      <c r="AE79" s="168" t="s">
        <v>190</v>
      </c>
      <c r="AF79" s="167"/>
      <c r="AG79" s="98" t="s">
        <v>436</v>
      </c>
      <c r="AH79" s="98"/>
      <c r="AI79" s="86" t="s">
        <v>1158</v>
      </c>
      <c r="AJ79" s="101" t="s">
        <v>149</v>
      </c>
      <c r="AK79" s="91" t="s">
        <v>1159</v>
      </c>
      <c r="AL79" s="100" t="s">
        <v>1160</v>
      </c>
      <c r="AM79" s="86" t="s">
        <v>237</v>
      </c>
      <c r="AN79" s="86" t="s">
        <v>148</v>
      </c>
      <c r="AO79" s="142">
        <f t="shared" si="0"/>
        <v>0</v>
      </c>
      <c r="AP79" s="85" t="s">
        <v>1161</v>
      </c>
      <c r="AQ79" s="100" t="s">
        <v>149</v>
      </c>
      <c r="AR79" s="97" t="s">
        <v>120</v>
      </c>
      <c r="AV79" s="99" t="s">
        <v>116</v>
      </c>
      <c r="AW79" s="158" t="s">
        <v>1162</v>
      </c>
      <c r="AX79" s="102"/>
      <c r="AY79" s="156" t="s">
        <v>1163</v>
      </c>
      <c r="AZ79" s="181"/>
      <c r="BA79" s="173" t="s">
        <v>1164</v>
      </c>
      <c r="BB79" s="173" t="s">
        <v>1165</v>
      </c>
      <c r="BC79" s="173" t="s">
        <v>1166</v>
      </c>
      <c r="BD79" s="173" t="s">
        <v>1166</v>
      </c>
      <c r="BF79" s="103">
        <v>46316</v>
      </c>
      <c r="BG79" s="46"/>
      <c r="BH79" s="46"/>
      <c r="BI79" s="46">
        <f t="shared" si="1"/>
        <v>0</v>
      </c>
      <c r="BJ79" s="46">
        <f t="shared" si="2"/>
        <v>0</v>
      </c>
    </row>
    <row r="80" spans="1:62" ht="120" customHeight="1" x14ac:dyDescent="0.2">
      <c r="A80" s="174" t="s">
        <v>174</v>
      </c>
      <c r="B80" s="175"/>
      <c r="C80" s="149">
        <v>0</v>
      </c>
      <c r="D80" s="149">
        <v>0</v>
      </c>
      <c r="E80" s="133">
        <v>1367.1000000000001</v>
      </c>
      <c r="F80" s="134" t="s">
        <v>3431</v>
      </c>
      <c r="G80" s="86" t="s">
        <v>3432</v>
      </c>
      <c r="H80" s="86" t="s">
        <v>3433</v>
      </c>
      <c r="I80" s="89"/>
      <c r="J80" s="90" t="s">
        <v>191</v>
      </c>
      <c r="K80" s="86"/>
      <c r="L80" s="86"/>
      <c r="M80" s="92" t="s">
        <v>146</v>
      </c>
      <c r="N80" s="86" t="s">
        <v>104</v>
      </c>
      <c r="O80" s="162" t="s">
        <v>326</v>
      </c>
      <c r="P80" s="162" t="s">
        <v>326</v>
      </c>
      <c r="Q80" s="91" t="s">
        <v>331</v>
      </c>
      <c r="R80" s="91" t="s">
        <v>199</v>
      </c>
      <c r="S80" s="91" t="s">
        <v>3434</v>
      </c>
      <c r="T80" s="92">
        <v>10</v>
      </c>
      <c r="U80" s="93">
        <v>8</v>
      </c>
      <c r="V80" s="94">
        <v>46305</v>
      </c>
      <c r="W80" s="94">
        <v>46305</v>
      </c>
      <c r="X80" s="95">
        <v>9785171870966</v>
      </c>
      <c r="Y80" s="96">
        <v>304</v>
      </c>
      <c r="Z80" s="97">
        <v>0.67800000000000005</v>
      </c>
      <c r="AA80" s="98" t="s">
        <v>3435</v>
      </c>
      <c r="AB80" s="98" t="s">
        <v>334</v>
      </c>
      <c r="AC80" s="98" t="s">
        <v>3436</v>
      </c>
      <c r="AD80" s="91" t="s">
        <v>105</v>
      </c>
      <c r="AE80" s="168" t="s">
        <v>190</v>
      </c>
      <c r="AF80" s="167"/>
      <c r="AG80" s="98" t="s">
        <v>3437</v>
      </c>
      <c r="AH80" s="98"/>
      <c r="AI80" s="86" t="s">
        <v>3438</v>
      </c>
      <c r="AJ80" s="101" t="s">
        <v>149</v>
      </c>
      <c r="AK80" s="91" t="s">
        <v>3439</v>
      </c>
      <c r="AL80" s="100" t="s">
        <v>3440</v>
      </c>
      <c r="AM80" s="86" t="s">
        <v>237</v>
      </c>
      <c r="AN80" s="86" t="s">
        <v>148</v>
      </c>
      <c r="AO80" s="142">
        <f t="shared" si="0"/>
        <v>0</v>
      </c>
      <c r="AP80" s="85" t="s">
        <v>3441</v>
      </c>
      <c r="AQ80" s="100" t="s">
        <v>149</v>
      </c>
      <c r="AR80" s="97" t="s">
        <v>120</v>
      </c>
      <c r="AV80" s="99"/>
      <c r="AW80" s="158" t="s">
        <v>3442</v>
      </c>
      <c r="AX80" s="102"/>
      <c r="AY80" s="156" t="s">
        <v>3443</v>
      </c>
      <c r="AZ80" s="158"/>
      <c r="BA80" s="173" t="s">
        <v>1164</v>
      </c>
      <c r="BB80" s="173" t="s">
        <v>1165</v>
      </c>
      <c r="BC80" s="173" t="s">
        <v>1166</v>
      </c>
      <c r="BD80" s="173" t="s">
        <v>1166</v>
      </c>
      <c r="BE80" s="173" t="s">
        <v>3175</v>
      </c>
      <c r="BF80" s="103">
        <v>46323</v>
      </c>
      <c r="BG80" s="46"/>
      <c r="BH80" s="46"/>
      <c r="BI80" s="46">
        <f t="shared" si="1"/>
        <v>0</v>
      </c>
      <c r="BJ80" s="46">
        <f t="shared" si="2"/>
        <v>0</v>
      </c>
    </row>
    <row r="81" spans="1:62" ht="120" customHeight="1" x14ac:dyDescent="0.2">
      <c r="A81" s="174" t="s">
        <v>174</v>
      </c>
      <c r="B81" s="175"/>
      <c r="C81" s="149">
        <v>0</v>
      </c>
      <c r="D81" s="149">
        <v>0</v>
      </c>
      <c r="E81" s="133">
        <v>1556.1000000000001</v>
      </c>
      <c r="F81" s="134" t="s">
        <v>3444</v>
      </c>
      <c r="G81" s="86" t="s">
        <v>3432</v>
      </c>
      <c r="H81" s="86" t="s">
        <v>3433</v>
      </c>
      <c r="I81" s="89"/>
      <c r="J81" s="90" t="s">
        <v>191</v>
      </c>
      <c r="K81" s="86"/>
      <c r="L81" s="86"/>
      <c r="M81" s="92" t="s">
        <v>146</v>
      </c>
      <c r="N81" s="86" t="s">
        <v>324</v>
      </c>
      <c r="O81" s="162" t="s">
        <v>326</v>
      </c>
      <c r="P81" s="162" t="s">
        <v>326</v>
      </c>
      <c r="Q81" s="91" t="s">
        <v>331</v>
      </c>
      <c r="R81" s="91" t="s">
        <v>199</v>
      </c>
      <c r="S81" s="91" t="s">
        <v>3445</v>
      </c>
      <c r="T81" s="92">
        <v>10</v>
      </c>
      <c r="U81" s="93">
        <v>6</v>
      </c>
      <c r="V81" s="94">
        <v>46316</v>
      </c>
      <c r="W81" s="94">
        <v>46316</v>
      </c>
      <c r="X81" s="95">
        <v>9785171928018</v>
      </c>
      <c r="Y81" s="96">
        <v>304</v>
      </c>
      <c r="Z81" s="97">
        <v>0.70099999999999996</v>
      </c>
      <c r="AA81" s="98" t="s">
        <v>3435</v>
      </c>
      <c r="AB81" s="98" t="s">
        <v>334</v>
      </c>
      <c r="AC81" s="98" t="s">
        <v>3436</v>
      </c>
      <c r="AD81" s="91" t="s">
        <v>105</v>
      </c>
      <c r="AE81" s="168" t="s">
        <v>190</v>
      </c>
      <c r="AF81" s="167"/>
      <c r="AG81" s="98" t="s">
        <v>3437</v>
      </c>
      <c r="AH81" s="98"/>
      <c r="AI81" s="86" t="s">
        <v>3438</v>
      </c>
      <c r="AJ81" s="101" t="s">
        <v>149</v>
      </c>
      <c r="AK81" s="91" t="s">
        <v>3439</v>
      </c>
      <c r="AL81" s="100" t="s">
        <v>3446</v>
      </c>
      <c r="AM81" s="86" t="s">
        <v>237</v>
      </c>
      <c r="AN81" s="86" t="s">
        <v>148</v>
      </c>
      <c r="AO81" s="142">
        <f t="shared" si="0"/>
        <v>0</v>
      </c>
      <c r="AP81" s="85" t="s">
        <v>3447</v>
      </c>
      <c r="AQ81" s="100" t="s">
        <v>149</v>
      </c>
      <c r="AR81" s="97" t="s">
        <v>120</v>
      </c>
      <c r="AV81" s="99"/>
      <c r="AW81" s="158" t="s">
        <v>3448</v>
      </c>
      <c r="AX81" s="102"/>
      <c r="AY81" s="156" t="s">
        <v>3443</v>
      </c>
      <c r="AZ81" s="158"/>
      <c r="BA81" s="173" t="s">
        <v>1164</v>
      </c>
      <c r="BB81" s="173" t="s">
        <v>1165</v>
      </c>
      <c r="BC81" s="173" t="s">
        <v>1166</v>
      </c>
      <c r="BD81" s="173" t="s">
        <v>1166</v>
      </c>
      <c r="BE81" s="173" t="s">
        <v>3175</v>
      </c>
      <c r="BF81" s="103">
        <v>46323</v>
      </c>
      <c r="BG81" s="46"/>
      <c r="BH81" s="46"/>
      <c r="BI81" s="46">
        <f t="shared" si="1"/>
        <v>0</v>
      </c>
      <c r="BJ81" s="46">
        <f t="shared" si="2"/>
        <v>0</v>
      </c>
    </row>
    <row r="82" spans="1:62" ht="126" customHeight="1" x14ac:dyDescent="0.2">
      <c r="A82" s="174" t="s">
        <v>174</v>
      </c>
      <c r="B82" s="175"/>
      <c r="C82" s="149">
        <v>0</v>
      </c>
      <c r="D82" s="149">
        <v>0</v>
      </c>
      <c r="E82" s="133">
        <v>825.30000000000007</v>
      </c>
      <c r="F82" s="134" t="s">
        <v>2549</v>
      </c>
      <c r="G82" s="86" t="s">
        <v>2550</v>
      </c>
      <c r="H82" s="86" t="s">
        <v>1565</v>
      </c>
      <c r="I82" s="89"/>
      <c r="J82" s="90" t="s">
        <v>189</v>
      </c>
      <c r="K82" s="86"/>
      <c r="L82" s="86"/>
      <c r="M82" s="92" t="s">
        <v>146</v>
      </c>
      <c r="N82" s="86" t="s">
        <v>104</v>
      </c>
      <c r="O82" s="162" t="s">
        <v>243</v>
      </c>
      <c r="P82" s="162" t="s">
        <v>243</v>
      </c>
      <c r="Q82" s="91" t="s">
        <v>331</v>
      </c>
      <c r="R82" s="91" t="s">
        <v>199</v>
      </c>
      <c r="S82" s="91" t="s">
        <v>2551</v>
      </c>
      <c r="T82" s="92">
        <v>10</v>
      </c>
      <c r="U82" s="93">
        <v>8</v>
      </c>
      <c r="V82" s="94">
        <v>46314</v>
      </c>
      <c r="W82" s="94">
        <v>46314</v>
      </c>
      <c r="X82" s="95">
        <v>9785171827199</v>
      </c>
      <c r="Y82" s="96">
        <v>352</v>
      </c>
      <c r="Z82" s="97">
        <v>0.41</v>
      </c>
      <c r="AA82" s="98" t="s">
        <v>129</v>
      </c>
      <c r="AB82" s="98" t="s">
        <v>159</v>
      </c>
      <c r="AC82" s="98" t="s">
        <v>130</v>
      </c>
      <c r="AD82" s="91" t="s">
        <v>105</v>
      </c>
      <c r="AE82" s="168" t="s">
        <v>190</v>
      </c>
      <c r="AF82" s="167"/>
      <c r="AG82" s="98" t="s">
        <v>457</v>
      </c>
      <c r="AH82" s="98"/>
      <c r="AI82" s="86" t="s">
        <v>1567</v>
      </c>
      <c r="AJ82" s="101"/>
      <c r="AK82" s="91" t="s">
        <v>2552</v>
      </c>
      <c r="AL82" s="100" t="s">
        <v>2553</v>
      </c>
      <c r="AM82" s="86" t="s">
        <v>299</v>
      </c>
      <c r="AN82" s="86" t="s">
        <v>148</v>
      </c>
      <c r="AO82" s="142">
        <f t="shared" ref="AO82:AO145" si="3">C82*U82+D82</f>
        <v>0</v>
      </c>
      <c r="AP82" s="85" t="s">
        <v>2554</v>
      </c>
      <c r="AQ82" s="100" t="s">
        <v>149</v>
      </c>
      <c r="AR82" s="97" t="s">
        <v>120</v>
      </c>
      <c r="AV82" s="99"/>
      <c r="AW82" s="158" t="s">
        <v>2555</v>
      </c>
      <c r="AX82" s="102"/>
      <c r="AY82" s="156" t="s">
        <v>2556</v>
      </c>
      <c r="AZ82" s="158"/>
      <c r="BA82" s="173" t="s">
        <v>1093</v>
      </c>
      <c r="BB82" s="173" t="s">
        <v>1117</v>
      </c>
      <c r="BC82" s="173" t="s">
        <v>1118</v>
      </c>
      <c r="BD82" s="173" t="s">
        <v>1485</v>
      </c>
      <c r="BE82" s="173" t="s">
        <v>2513</v>
      </c>
      <c r="BF82" s="103">
        <v>46321</v>
      </c>
      <c r="BG82" s="46"/>
      <c r="BH82" s="46"/>
      <c r="BI82" s="46">
        <f t="shared" ref="BI82:BI145" si="4">AO82*E82</f>
        <v>0</v>
      </c>
      <c r="BJ82" s="46">
        <f t="shared" ref="BJ82:BJ145" si="5">AO82*Z82</f>
        <v>0</v>
      </c>
    </row>
    <row r="83" spans="1:62" ht="126" customHeight="1" x14ac:dyDescent="0.2">
      <c r="A83" s="174" t="s">
        <v>174</v>
      </c>
      <c r="B83" s="175"/>
      <c r="C83" s="149">
        <v>0</v>
      </c>
      <c r="D83" s="149">
        <v>0</v>
      </c>
      <c r="E83" s="133">
        <v>2595.6</v>
      </c>
      <c r="F83" s="134" t="s">
        <v>1563</v>
      </c>
      <c r="G83" s="86" t="s">
        <v>1564</v>
      </c>
      <c r="H83" s="86" t="s">
        <v>1565</v>
      </c>
      <c r="I83" s="89"/>
      <c r="J83" s="90">
        <v>3</v>
      </c>
      <c r="K83" s="86"/>
      <c r="L83" s="86"/>
      <c r="M83" s="92" t="s">
        <v>146</v>
      </c>
      <c r="N83" s="86" t="s">
        <v>104</v>
      </c>
      <c r="O83" s="162" t="s">
        <v>243</v>
      </c>
      <c r="P83" s="162" t="s">
        <v>243</v>
      </c>
      <c r="Q83" s="91" t="s">
        <v>331</v>
      </c>
      <c r="R83" s="91" t="s">
        <v>199</v>
      </c>
      <c r="S83" s="91" t="s">
        <v>1566</v>
      </c>
      <c r="T83" s="92">
        <v>10</v>
      </c>
      <c r="U83" s="93">
        <v>2</v>
      </c>
      <c r="V83" s="94">
        <v>43446</v>
      </c>
      <c r="W83" s="94">
        <v>46314</v>
      </c>
      <c r="X83" s="95">
        <v>9785170963553</v>
      </c>
      <c r="Y83" s="96">
        <v>1280</v>
      </c>
      <c r="Z83" s="97">
        <v>1.8</v>
      </c>
      <c r="AA83" s="98" t="s">
        <v>181</v>
      </c>
      <c r="AB83" s="98" t="s">
        <v>215</v>
      </c>
      <c r="AC83" s="98" t="s">
        <v>182</v>
      </c>
      <c r="AD83" s="91" t="s">
        <v>105</v>
      </c>
      <c r="AE83" s="179" t="s">
        <v>111</v>
      </c>
      <c r="AF83" s="167"/>
      <c r="AG83" s="98" t="s">
        <v>457</v>
      </c>
      <c r="AH83" s="98"/>
      <c r="AI83" s="86" t="s">
        <v>1567</v>
      </c>
      <c r="AJ83" s="101"/>
      <c r="AK83" s="91" t="s">
        <v>1568</v>
      </c>
      <c r="AL83" s="100" t="s">
        <v>1569</v>
      </c>
      <c r="AM83" s="86" t="s">
        <v>299</v>
      </c>
      <c r="AN83" s="86" t="s">
        <v>148</v>
      </c>
      <c r="AO83" s="142">
        <f t="shared" si="3"/>
        <v>0</v>
      </c>
      <c r="AP83" s="85" t="s">
        <v>1570</v>
      </c>
      <c r="AQ83" s="100" t="s">
        <v>149</v>
      </c>
      <c r="AR83" s="97" t="s">
        <v>120</v>
      </c>
      <c r="AV83" s="99"/>
      <c r="AW83" s="158" t="s">
        <v>1571</v>
      </c>
      <c r="AX83" s="102"/>
      <c r="AY83" s="156" t="s">
        <v>1572</v>
      </c>
      <c r="AZ83" s="181" t="s">
        <v>602</v>
      </c>
      <c r="BA83" s="173" t="s">
        <v>1093</v>
      </c>
      <c r="BB83" s="173" t="s">
        <v>1117</v>
      </c>
      <c r="BC83" s="173" t="s">
        <v>1118</v>
      </c>
      <c r="BD83" s="173" t="s">
        <v>1485</v>
      </c>
      <c r="BF83" s="103">
        <v>46317</v>
      </c>
      <c r="BG83" s="46"/>
      <c r="BH83" s="46"/>
      <c r="BI83" s="46">
        <f t="shared" si="4"/>
        <v>0</v>
      </c>
      <c r="BJ83" s="46">
        <f t="shared" si="5"/>
        <v>0</v>
      </c>
    </row>
    <row r="84" spans="1:62" ht="126" customHeight="1" x14ac:dyDescent="0.2">
      <c r="A84" s="174" t="s">
        <v>174</v>
      </c>
      <c r="B84" s="175"/>
      <c r="C84" s="149">
        <v>0</v>
      </c>
      <c r="D84" s="149">
        <v>0</v>
      </c>
      <c r="E84" s="133">
        <v>825.30000000000007</v>
      </c>
      <c r="F84" s="134" t="s">
        <v>4400</v>
      </c>
      <c r="G84" s="86" t="s">
        <v>4401</v>
      </c>
      <c r="H84" s="86" t="s">
        <v>4402</v>
      </c>
      <c r="I84" s="89"/>
      <c r="J84" s="90" t="s">
        <v>192</v>
      </c>
      <c r="K84" s="86"/>
      <c r="L84" s="86"/>
      <c r="M84" s="92" t="s">
        <v>146</v>
      </c>
      <c r="N84" s="86" t="s">
        <v>104</v>
      </c>
      <c r="O84" s="162" t="s">
        <v>208</v>
      </c>
      <c r="P84" s="162" t="s">
        <v>208</v>
      </c>
      <c r="Q84" s="91" t="s">
        <v>331</v>
      </c>
      <c r="R84" s="91" t="s">
        <v>199</v>
      </c>
      <c r="S84" s="91" t="s">
        <v>4403</v>
      </c>
      <c r="T84" s="92">
        <v>10</v>
      </c>
      <c r="U84" s="93">
        <v>14</v>
      </c>
      <c r="V84" s="94">
        <v>46322</v>
      </c>
      <c r="W84" s="94">
        <v>46322</v>
      </c>
      <c r="X84" s="95">
        <v>9785171577957</v>
      </c>
      <c r="Y84" s="96">
        <v>416</v>
      </c>
      <c r="Z84" s="97">
        <v>0.40899999999999997</v>
      </c>
      <c r="AA84" s="98" t="s">
        <v>140</v>
      </c>
      <c r="AB84" s="98" t="s">
        <v>186</v>
      </c>
      <c r="AC84" s="98" t="s">
        <v>141</v>
      </c>
      <c r="AD84" s="91" t="s">
        <v>105</v>
      </c>
      <c r="AE84" s="168" t="s">
        <v>190</v>
      </c>
      <c r="AF84" s="167"/>
      <c r="AG84" s="98" t="s">
        <v>457</v>
      </c>
      <c r="AH84" s="98"/>
      <c r="AI84" s="86" t="s">
        <v>4404</v>
      </c>
      <c r="AJ84" s="101"/>
      <c r="AK84" s="91" t="s">
        <v>4405</v>
      </c>
      <c r="AL84" s="100" t="s">
        <v>4406</v>
      </c>
      <c r="AM84" s="86" t="s">
        <v>299</v>
      </c>
      <c r="AN84" s="86" t="s">
        <v>148</v>
      </c>
      <c r="AO84" s="142">
        <f t="shared" si="3"/>
        <v>0</v>
      </c>
      <c r="AP84" s="85" t="s">
        <v>4407</v>
      </c>
      <c r="AQ84" s="100" t="s">
        <v>149</v>
      </c>
      <c r="AR84" s="97" t="s">
        <v>120</v>
      </c>
      <c r="AV84" s="99"/>
      <c r="AW84" s="158" t="s">
        <v>4408</v>
      </c>
      <c r="AX84" s="102"/>
      <c r="AY84" s="156" t="s">
        <v>4409</v>
      </c>
      <c r="AZ84" s="158"/>
      <c r="BA84" s="173" t="s">
        <v>1093</v>
      </c>
      <c r="BB84" s="173" t="s">
        <v>1094</v>
      </c>
      <c r="BC84" s="173" t="s">
        <v>1145</v>
      </c>
      <c r="BD84" s="173" t="s">
        <v>1153</v>
      </c>
      <c r="BE84" s="173" t="s">
        <v>4052</v>
      </c>
      <c r="BF84" s="103">
        <v>46325</v>
      </c>
      <c r="BG84" s="46"/>
      <c r="BH84" s="46"/>
      <c r="BI84" s="46">
        <f t="shared" si="4"/>
        <v>0</v>
      </c>
      <c r="BJ84" s="46">
        <f t="shared" si="5"/>
        <v>0</v>
      </c>
    </row>
    <row r="85" spans="1:62" ht="120" customHeight="1" x14ac:dyDescent="0.2">
      <c r="A85" s="174" t="s">
        <v>174</v>
      </c>
      <c r="B85" s="175"/>
      <c r="C85" s="149">
        <v>0</v>
      </c>
      <c r="D85" s="149">
        <v>0</v>
      </c>
      <c r="E85" s="133">
        <v>957.6</v>
      </c>
      <c r="F85" s="134" t="s">
        <v>1994</v>
      </c>
      <c r="G85" s="86" t="s">
        <v>1995</v>
      </c>
      <c r="H85" s="86" t="s">
        <v>1996</v>
      </c>
      <c r="I85" s="89"/>
      <c r="J85" s="90" t="s">
        <v>189</v>
      </c>
      <c r="K85" s="86"/>
      <c r="L85" s="86"/>
      <c r="M85" s="92" t="s">
        <v>139</v>
      </c>
      <c r="N85" s="86" t="s">
        <v>104</v>
      </c>
      <c r="O85" s="162" t="s">
        <v>224</v>
      </c>
      <c r="P85" s="162" t="s">
        <v>233</v>
      </c>
      <c r="Q85" s="91" t="s">
        <v>331</v>
      </c>
      <c r="R85" s="91" t="s">
        <v>199</v>
      </c>
      <c r="S85" s="91" t="s">
        <v>1997</v>
      </c>
      <c r="T85" s="92">
        <v>22</v>
      </c>
      <c r="U85" s="93">
        <v>80</v>
      </c>
      <c r="V85" s="94">
        <v>46312</v>
      </c>
      <c r="W85" s="94">
        <v>46312</v>
      </c>
      <c r="X85" s="95">
        <v>9785171837211</v>
      </c>
      <c r="Y85" s="96">
        <v>832</v>
      </c>
      <c r="Z85" s="97">
        <v>0.14699999999999999</v>
      </c>
      <c r="AA85" s="98" t="s">
        <v>1998</v>
      </c>
      <c r="AB85" s="98" t="s">
        <v>1999</v>
      </c>
      <c r="AC85" s="98" t="s">
        <v>2000</v>
      </c>
      <c r="AD85" s="91">
        <v>3</v>
      </c>
      <c r="AE85" s="168" t="s">
        <v>190</v>
      </c>
      <c r="AF85" s="167"/>
      <c r="AG85" s="98" t="s">
        <v>384</v>
      </c>
      <c r="AH85" s="98"/>
      <c r="AI85" s="86" t="s">
        <v>2001</v>
      </c>
      <c r="AJ85" s="101"/>
      <c r="AK85" s="91"/>
      <c r="AL85" s="100" t="s">
        <v>2002</v>
      </c>
      <c r="AM85" s="86" t="s">
        <v>373</v>
      </c>
      <c r="AN85" s="86" t="s">
        <v>223</v>
      </c>
      <c r="AO85" s="142">
        <f t="shared" si="3"/>
        <v>0</v>
      </c>
      <c r="AP85" s="85" t="s">
        <v>2003</v>
      </c>
      <c r="AQ85" s="100" t="s">
        <v>106</v>
      </c>
      <c r="AR85" s="97" t="s">
        <v>120</v>
      </c>
      <c r="AV85" s="99"/>
      <c r="AW85" s="158" t="s">
        <v>2004</v>
      </c>
      <c r="AX85" s="102"/>
      <c r="AY85" s="156" t="s">
        <v>2005</v>
      </c>
      <c r="AZ85" s="158"/>
      <c r="BA85" s="173" t="s">
        <v>1207</v>
      </c>
      <c r="BB85" s="173" t="s">
        <v>1292</v>
      </c>
      <c r="BC85" s="173" t="s">
        <v>1293</v>
      </c>
      <c r="BD85" s="173" t="s">
        <v>1293</v>
      </c>
      <c r="BE85" s="173" t="s">
        <v>2006</v>
      </c>
      <c r="BF85" s="103">
        <v>46318</v>
      </c>
      <c r="BG85" s="46"/>
      <c r="BH85" s="46"/>
      <c r="BI85" s="46">
        <f t="shared" si="4"/>
        <v>0</v>
      </c>
      <c r="BJ85" s="46">
        <f t="shared" si="5"/>
        <v>0</v>
      </c>
    </row>
    <row r="86" spans="1:62" ht="126" customHeight="1" x14ac:dyDescent="0.2">
      <c r="A86" s="174" t="s">
        <v>174</v>
      </c>
      <c r="B86" s="175"/>
      <c r="C86" s="149">
        <v>0</v>
      </c>
      <c r="D86" s="149">
        <v>0</v>
      </c>
      <c r="E86" s="133">
        <v>1102.5</v>
      </c>
      <c r="F86" s="134" t="s">
        <v>2007</v>
      </c>
      <c r="G86" s="86" t="s">
        <v>2008</v>
      </c>
      <c r="H86" s="86" t="s">
        <v>1996</v>
      </c>
      <c r="I86" s="89"/>
      <c r="J86" s="90" t="s">
        <v>189</v>
      </c>
      <c r="K86" s="86"/>
      <c r="L86" s="86"/>
      <c r="M86" s="92" t="s">
        <v>128</v>
      </c>
      <c r="N86" s="86" t="s">
        <v>104</v>
      </c>
      <c r="O86" s="162" t="s">
        <v>211</v>
      </c>
      <c r="P86" s="162" t="s">
        <v>227</v>
      </c>
      <c r="Q86" s="91" t="s">
        <v>331</v>
      </c>
      <c r="R86" s="91" t="s">
        <v>199</v>
      </c>
      <c r="S86" s="91" t="s">
        <v>2009</v>
      </c>
      <c r="T86" s="92">
        <v>22</v>
      </c>
      <c r="U86" s="93">
        <v>80</v>
      </c>
      <c r="V86" s="94">
        <v>46312</v>
      </c>
      <c r="W86" s="94">
        <v>46312</v>
      </c>
      <c r="X86" s="95">
        <v>9785171838737</v>
      </c>
      <c r="Y86" s="96">
        <v>704</v>
      </c>
      <c r="Z86" s="97">
        <v>0.126</v>
      </c>
      <c r="AA86" s="98" t="s">
        <v>1998</v>
      </c>
      <c r="AB86" s="98" t="s">
        <v>1999</v>
      </c>
      <c r="AC86" s="98" t="s">
        <v>2000</v>
      </c>
      <c r="AD86" s="91">
        <v>3</v>
      </c>
      <c r="AE86" s="168" t="s">
        <v>190</v>
      </c>
      <c r="AF86" s="167"/>
      <c r="AG86" s="98" t="s">
        <v>235</v>
      </c>
      <c r="AH86" s="98"/>
      <c r="AI86" s="86" t="s">
        <v>2001</v>
      </c>
      <c r="AJ86" s="101"/>
      <c r="AK86" s="91"/>
      <c r="AL86" s="100" t="s">
        <v>2010</v>
      </c>
      <c r="AM86" s="86" t="s">
        <v>222</v>
      </c>
      <c r="AN86" s="86" t="s">
        <v>223</v>
      </c>
      <c r="AO86" s="142">
        <f t="shared" si="3"/>
        <v>0</v>
      </c>
      <c r="AP86" s="85" t="s">
        <v>2011</v>
      </c>
      <c r="AQ86" s="100" t="s">
        <v>106</v>
      </c>
      <c r="AR86" s="97" t="s">
        <v>120</v>
      </c>
      <c r="AV86" s="99"/>
      <c r="AW86" s="158" t="s">
        <v>2012</v>
      </c>
      <c r="AX86" s="102"/>
      <c r="AY86" s="156" t="s">
        <v>2013</v>
      </c>
      <c r="AZ86" s="158"/>
      <c r="BA86" s="173" t="s">
        <v>1207</v>
      </c>
      <c r="BB86" s="173" t="s">
        <v>2014</v>
      </c>
      <c r="BC86" s="173" t="s">
        <v>2015</v>
      </c>
      <c r="BD86" s="173" t="s">
        <v>2015</v>
      </c>
      <c r="BE86" s="173" t="s">
        <v>2016</v>
      </c>
      <c r="BF86" s="103">
        <v>46318</v>
      </c>
      <c r="BG86" s="46"/>
      <c r="BH86" s="46"/>
      <c r="BI86" s="46">
        <f t="shared" si="4"/>
        <v>0</v>
      </c>
      <c r="BJ86" s="46">
        <f t="shared" si="5"/>
        <v>0</v>
      </c>
    </row>
    <row r="87" spans="1:62" ht="120" customHeight="1" x14ac:dyDescent="0.2">
      <c r="A87" s="174" t="s">
        <v>174</v>
      </c>
      <c r="B87" s="175"/>
      <c r="C87" s="149">
        <v>0</v>
      </c>
      <c r="D87" s="149">
        <v>0</v>
      </c>
      <c r="E87" s="133">
        <v>825.30000000000007</v>
      </c>
      <c r="F87" s="134" t="s">
        <v>2017</v>
      </c>
      <c r="G87" s="86" t="s">
        <v>2018</v>
      </c>
      <c r="H87" s="86" t="s">
        <v>1996</v>
      </c>
      <c r="I87" s="89"/>
      <c r="J87" s="90" t="s">
        <v>189</v>
      </c>
      <c r="K87" s="86"/>
      <c r="L87" s="86"/>
      <c r="M87" s="92" t="s">
        <v>128</v>
      </c>
      <c r="N87" s="86" t="s">
        <v>104</v>
      </c>
      <c r="O87" s="162" t="s">
        <v>211</v>
      </c>
      <c r="P87" s="162" t="s">
        <v>227</v>
      </c>
      <c r="Q87" s="91" t="s">
        <v>331</v>
      </c>
      <c r="R87" s="91" t="s">
        <v>199</v>
      </c>
      <c r="S87" s="91" t="s">
        <v>2019</v>
      </c>
      <c r="T87" s="92">
        <v>22</v>
      </c>
      <c r="U87" s="93">
        <v>80</v>
      </c>
      <c r="V87" s="94">
        <v>46312</v>
      </c>
      <c r="W87" s="94">
        <v>46312</v>
      </c>
      <c r="X87" s="95">
        <v>9785171838904</v>
      </c>
      <c r="Y87" s="96">
        <v>896</v>
      </c>
      <c r="Z87" s="97">
        <v>0.158</v>
      </c>
      <c r="AA87" s="98" t="s">
        <v>1998</v>
      </c>
      <c r="AB87" s="98" t="s">
        <v>1999</v>
      </c>
      <c r="AC87" s="98" t="s">
        <v>2000</v>
      </c>
      <c r="AD87" s="91">
        <v>3</v>
      </c>
      <c r="AE87" s="168" t="s">
        <v>190</v>
      </c>
      <c r="AF87" s="167"/>
      <c r="AG87" s="98" t="s">
        <v>521</v>
      </c>
      <c r="AH87" s="98"/>
      <c r="AI87" s="86" t="s">
        <v>2001</v>
      </c>
      <c r="AJ87" s="101"/>
      <c r="AK87" s="91"/>
      <c r="AL87" s="100" t="s">
        <v>2020</v>
      </c>
      <c r="AM87" s="86" t="s">
        <v>225</v>
      </c>
      <c r="AN87" s="86" t="s">
        <v>223</v>
      </c>
      <c r="AO87" s="142">
        <f t="shared" si="3"/>
        <v>0</v>
      </c>
      <c r="AP87" s="85" t="s">
        <v>2021</v>
      </c>
      <c r="AQ87" s="100" t="s">
        <v>106</v>
      </c>
      <c r="AR87" s="97" t="s">
        <v>120</v>
      </c>
      <c r="AV87" s="99"/>
      <c r="AW87" s="158" t="s">
        <v>2022</v>
      </c>
      <c r="AX87" s="102"/>
      <c r="AY87" s="156" t="s">
        <v>2023</v>
      </c>
      <c r="AZ87" s="158"/>
      <c r="BA87" s="173" t="s">
        <v>1207</v>
      </c>
      <c r="BB87" s="173" t="s">
        <v>2014</v>
      </c>
      <c r="BC87" s="173" t="s">
        <v>2024</v>
      </c>
      <c r="BD87" s="173" t="s">
        <v>2025</v>
      </c>
      <c r="BE87" s="173" t="s">
        <v>2026</v>
      </c>
      <c r="BF87" s="103">
        <v>46318</v>
      </c>
      <c r="BG87" s="46"/>
      <c r="BH87" s="46"/>
      <c r="BI87" s="46">
        <f t="shared" si="4"/>
        <v>0</v>
      </c>
      <c r="BJ87" s="46">
        <f t="shared" si="5"/>
        <v>0</v>
      </c>
    </row>
    <row r="88" spans="1:62" ht="126" customHeight="1" x14ac:dyDescent="0.2">
      <c r="A88" s="174" t="s">
        <v>174</v>
      </c>
      <c r="B88" s="175"/>
      <c r="C88" s="149">
        <v>0</v>
      </c>
      <c r="D88" s="149">
        <v>0</v>
      </c>
      <c r="E88" s="133">
        <v>825.30000000000007</v>
      </c>
      <c r="F88" s="134" t="s">
        <v>2027</v>
      </c>
      <c r="G88" s="86" t="s">
        <v>2018</v>
      </c>
      <c r="H88" s="86" t="s">
        <v>1996</v>
      </c>
      <c r="I88" s="89"/>
      <c r="J88" s="90" t="s">
        <v>189</v>
      </c>
      <c r="K88" s="86"/>
      <c r="L88" s="86"/>
      <c r="M88" s="92" t="s">
        <v>128</v>
      </c>
      <c r="N88" s="86" t="s">
        <v>104</v>
      </c>
      <c r="O88" s="162" t="s">
        <v>211</v>
      </c>
      <c r="P88" s="162" t="s">
        <v>227</v>
      </c>
      <c r="Q88" s="91" t="s">
        <v>331</v>
      </c>
      <c r="R88" s="91" t="s">
        <v>199</v>
      </c>
      <c r="S88" s="91" t="s">
        <v>2028</v>
      </c>
      <c r="T88" s="92">
        <v>22</v>
      </c>
      <c r="U88" s="93">
        <v>80</v>
      </c>
      <c r="V88" s="94">
        <v>46312</v>
      </c>
      <c r="W88" s="94">
        <v>46312</v>
      </c>
      <c r="X88" s="95">
        <v>9785171838928</v>
      </c>
      <c r="Y88" s="96">
        <v>896</v>
      </c>
      <c r="Z88" s="97">
        <v>0.157</v>
      </c>
      <c r="AA88" s="98" t="s">
        <v>1998</v>
      </c>
      <c r="AB88" s="98" t="s">
        <v>1999</v>
      </c>
      <c r="AC88" s="98" t="s">
        <v>2000</v>
      </c>
      <c r="AD88" s="91">
        <v>3</v>
      </c>
      <c r="AE88" s="168" t="s">
        <v>190</v>
      </c>
      <c r="AF88" s="167"/>
      <c r="AG88" s="98" t="s">
        <v>521</v>
      </c>
      <c r="AH88" s="98"/>
      <c r="AI88" s="86" t="s">
        <v>2001</v>
      </c>
      <c r="AJ88" s="101"/>
      <c r="AK88" s="91"/>
      <c r="AL88" s="100" t="s">
        <v>2029</v>
      </c>
      <c r="AM88" s="86" t="s">
        <v>225</v>
      </c>
      <c r="AN88" s="86" t="s">
        <v>223</v>
      </c>
      <c r="AO88" s="142">
        <f t="shared" si="3"/>
        <v>0</v>
      </c>
      <c r="AP88" s="85" t="s">
        <v>2030</v>
      </c>
      <c r="AQ88" s="100" t="s">
        <v>106</v>
      </c>
      <c r="AR88" s="97" t="s">
        <v>120</v>
      </c>
      <c r="AV88" s="99"/>
      <c r="AW88" s="158" t="s">
        <v>2031</v>
      </c>
      <c r="AX88" s="102"/>
      <c r="AY88" s="156" t="s">
        <v>2032</v>
      </c>
      <c r="AZ88" s="158"/>
      <c r="BA88" s="173" t="s">
        <v>1207</v>
      </c>
      <c r="BB88" s="173" t="s">
        <v>2014</v>
      </c>
      <c r="BC88" s="173" t="s">
        <v>2024</v>
      </c>
      <c r="BD88" s="173" t="s">
        <v>2025</v>
      </c>
      <c r="BE88" s="173" t="s">
        <v>2026</v>
      </c>
      <c r="BF88" s="103">
        <v>46318</v>
      </c>
      <c r="BG88" s="46"/>
      <c r="BH88" s="46"/>
      <c r="BI88" s="46">
        <f t="shared" si="4"/>
        <v>0</v>
      </c>
      <c r="BJ88" s="46">
        <f t="shared" si="5"/>
        <v>0</v>
      </c>
    </row>
    <row r="89" spans="1:62" ht="126" customHeight="1" x14ac:dyDescent="0.2">
      <c r="A89" s="174" t="s">
        <v>174</v>
      </c>
      <c r="B89" s="175"/>
      <c r="C89" s="149">
        <v>0</v>
      </c>
      <c r="D89" s="149">
        <v>0</v>
      </c>
      <c r="E89" s="133">
        <v>825.30000000000007</v>
      </c>
      <c r="F89" s="134" t="s">
        <v>2033</v>
      </c>
      <c r="G89" s="86" t="s">
        <v>2018</v>
      </c>
      <c r="H89" s="86" t="s">
        <v>1996</v>
      </c>
      <c r="I89" s="89"/>
      <c r="J89" s="90" t="s">
        <v>189</v>
      </c>
      <c r="K89" s="86"/>
      <c r="L89" s="86"/>
      <c r="M89" s="92" t="s">
        <v>128</v>
      </c>
      <c r="N89" s="86" t="s">
        <v>104</v>
      </c>
      <c r="O89" s="162" t="s">
        <v>211</v>
      </c>
      <c r="P89" s="162" t="s">
        <v>227</v>
      </c>
      <c r="Q89" s="91" t="s">
        <v>331</v>
      </c>
      <c r="R89" s="91" t="s">
        <v>199</v>
      </c>
      <c r="S89" s="91" t="s">
        <v>2034</v>
      </c>
      <c r="T89" s="92">
        <v>22</v>
      </c>
      <c r="U89" s="93">
        <v>80</v>
      </c>
      <c r="V89" s="94">
        <v>46312</v>
      </c>
      <c r="W89" s="94">
        <v>46312</v>
      </c>
      <c r="X89" s="95">
        <v>9785171838966</v>
      </c>
      <c r="Y89" s="96">
        <v>768</v>
      </c>
      <c r="Z89" s="97">
        <v>0.13600000000000001</v>
      </c>
      <c r="AA89" s="98" t="s">
        <v>1998</v>
      </c>
      <c r="AB89" s="98" t="s">
        <v>1999</v>
      </c>
      <c r="AC89" s="98" t="s">
        <v>2000</v>
      </c>
      <c r="AD89" s="91">
        <v>3</v>
      </c>
      <c r="AE89" s="168" t="s">
        <v>190</v>
      </c>
      <c r="AF89" s="167"/>
      <c r="AG89" s="98" t="s">
        <v>521</v>
      </c>
      <c r="AH89" s="98"/>
      <c r="AI89" s="86" t="s">
        <v>2001</v>
      </c>
      <c r="AJ89" s="101"/>
      <c r="AK89" s="91"/>
      <c r="AL89" s="100" t="s">
        <v>2035</v>
      </c>
      <c r="AM89" s="86" t="s">
        <v>225</v>
      </c>
      <c r="AN89" s="86" t="s">
        <v>223</v>
      </c>
      <c r="AO89" s="142">
        <f t="shared" si="3"/>
        <v>0</v>
      </c>
      <c r="AP89" s="85" t="s">
        <v>2036</v>
      </c>
      <c r="AQ89" s="100" t="s">
        <v>106</v>
      </c>
      <c r="AR89" s="97" t="s">
        <v>120</v>
      </c>
      <c r="AV89" s="99"/>
      <c r="AW89" s="158" t="s">
        <v>2037</v>
      </c>
      <c r="AX89" s="102"/>
      <c r="AY89" s="156" t="s">
        <v>2038</v>
      </c>
      <c r="AZ89" s="158"/>
      <c r="BA89" s="173" t="s">
        <v>1207</v>
      </c>
      <c r="BB89" s="173" t="s">
        <v>2014</v>
      </c>
      <c r="BC89" s="173" t="s">
        <v>2024</v>
      </c>
      <c r="BD89" s="173" t="s">
        <v>2025</v>
      </c>
      <c r="BE89" s="173" t="s">
        <v>2026</v>
      </c>
      <c r="BF89" s="103">
        <v>46318</v>
      </c>
      <c r="BG89" s="46"/>
      <c r="BH89" s="46"/>
      <c r="BI89" s="46">
        <f t="shared" si="4"/>
        <v>0</v>
      </c>
      <c r="BJ89" s="46">
        <f t="shared" si="5"/>
        <v>0</v>
      </c>
    </row>
    <row r="90" spans="1:62" ht="120" customHeight="1" x14ac:dyDescent="0.2">
      <c r="A90" s="174" t="s">
        <v>174</v>
      </c>
      <c r="B90" s="175"/>
      <c r="C90" s="149">
        <v>0</v>
      </c>
      <c r="D90" s="149">
        <v>0</v>
      </c>
      <c r="E90" s="133">
        <v>825.30000000000007</v>
      </c>
      <c r="F90" s="134" t="s">
        <v>2039</v>
      </c>
      <c r="G90" s="86" t="s">
        <v>2018</v>
      </c>
      <c r="H90" s="86" t="s">
        <v>1996</v>
      </c>
      <c r="I90" s="89"/>
      <c r="J90" s="90" t="s">
        <v>189</v>
      </c>
      <c r="K90" s="86"/>
      <c r="L90" s="86"/>
      <c r="M90" s="92" t="s">
        <v>128</v>
      </c>
      <c r="N90" s="86" t="s">
        <v>104</v>
      </c>
      <c r="O90" s="162" t="s">
        <v>211</v>
      </c>
      <c r="P90" s="162" t="s">
        <v>227</v>
      </c>
      <c r="Q90" s="91" t="s">
        <v>331</v>
      </c>
      <c r="R90" s="91" t="s">
        <v>199</v>
      </c>
      <c r="S90" s="91" t="s">
        <v>2040</v>
      </c>
      <c r="T90" s="92">
        <v>22</v>
      </c>
      <c r="U90" s="93">
        <v>80</v>
      </c>
      <c r="V90" s="94">
        <v>46312</v>
      </c>
      <c r="W90" s="94">
        <v>46312</v>
      </c>
      <c r="X90" s="95">
        <v>9785171838973</v>
      </c>
      <c r="Y90" s="96">
        <v>896</v>
      </c>
      <c r="Z90" s="97">
        <v>0.156</v>
      </c>
      <c r="AA90" s="98" t="s">
        <v>1998</v>
      </c>
      <c r="AB90" s="98" t="s">
        <v>1999</v>
      </c>
      <c r="AC90" s="98" t="s">
        <v>2000</v>
      </c>
      <c r="AD90" s="91">
        <v>3</v>
      </c>
      <c r="AE90" s="168" t="s">
        <v>190</v>
      </c>
      <c r="AF90" s="167"/>
      <c r="AG90" s="98" t="s">
        <v>521</v>
      </c>
      <c r="AH90" s="98"/>
      <c r="AI90" s="86" t="s">
        <v>2001</v>
      </c>
      <c r="AJ90" s="101"/>
      <c r="AK90" s="91"/>
      <c r="AL90" s="100" t="s">
        <v>2041</v>
      </c>
      <c r="AM90" s="86" t="s">
        <v>225</v>
      </c>
      <c r="AN90" s="86" t="s">
        <v>223</v>
      </c>
      <c r="AO90" s="142">
        <f t="shared" si="3"/>
        <v>0</v>
      </c>
      <c r="AP90" s="85" t="s">
        <v>2042</v>
      </c>
      <c r="AQ90" s="100" t="s">
        <v>106</v>
      </c>
      <c r="AR90" s="97" t="s">
        <v>120</v>
      </c>
      <c r="AV90" s="99"/>
      <c r="AW90" s="158" t="s">
        <v>2043</v>
      </c>
      <c r="AX90" s="102"/>
      <c r="AY90" s="156" t="s">
        <v>2044</v>
      </c>
      <c r="AZ90" s="158"/>
      <c r="BA90" s="173" t="s">
        <v>1207</v>
      </c>
      <c r="BB90" s="173" t="s">
        <v>2014</v>
      </c>
      <c r="BC90" s="173" t="s">
        <v>2024</v>
      </c>
      <c r="BD90" s="173" t="s">
        <v>2025</v>
      </c>
      <c r="BE90" s="173" t="s">
        <v>2026</v>
      </c>
      <c r="BF90" s="103">
        <v>46318</v>
      </c>
      <c r="BG90" s="46"/>
      <c r="BH90" s="46"/>
      <c r="BI90" s="46">
        <f t="shared" si="4"/>
        <v>0</v>
      </c>
      <c r="BJ90" s="46">
        <f t="shared" si="5"/>
        <v>0</v>
      </c>
    </row>
    <row r="91" spans="1:62" ht="120" customHeight="1" x14ac:dyDescent="0.2">
      <c r="A91" s="174" t="s">
        <v>174</v>
      </c>
      <c r="B91" s="175"/>
      <c r="C91" s="149">
        <v>0</v>
      </c>
      <c r="D91" s="149">
        <v>0</v>
      </c>
      <c r="E91" s="133">
        <v>781.2</v>
      </c>
      <c r="F91" s="134" t="s">
        <v>2045</v>
      </c>
      <c r="G91" s="86" t="s">
        <v>2046</v>
      </c>
      <c r="H91" s="86" t="s">
        <v>1996</v>
      </c>
      <c r="I91" s="89"/>
      <c r="J91" s="90" t="s">
        <v>189</v>
      </c>
      <c r="K91" s="86"/>
      <c r="L91" s="86"/>
      <c r="M91" s="92" t="s">
        <v>146</v>
      </c>
      <c r="N91" s="86" t="s">
        <v>104</v>
      </c>
      <c r="O91" s="162" t="s">
        <v>156</v>
      </c>
      <c r="P91" s="162" t="s">
        <v>156</v>
      </c>
      <c r="Q91" s="91" t="s">
        <v>331</v>
      </c>
      <c r="R91" s="91" t="s">
        <v>199</v>
      </c>
      <c r="S91" s="91" t="s">
        <v>2047</v>
      </c>
      <c r="T91" s="92">
        <v>22</v>
      </c>
      <c r="U91" s="93">
        <v>80</v>
      </c>
      <c r="V91" s="94">
        <v>46312</v>
      </c>
      <c r="W91" s="94">
        <v>46312</v>
      </c>
      <c r="X91" s="95">
        <v>9785171838874</v>
      </c>
      <c r="Y91" s="96">
        <v>640</v>
      </c>
      <c r="Z91" s="97">
        <v>0.11700000000000001</v>
      </c>
      <c r="AA91" s="98" t="s">
        <v>1998</v>
      </c>
      <c r="AB91" s="98" t="s">
        <v>1999</v>
      </c>
      <c r="AC91" s="98" t="s">
        <v>2000</v>
      </c>
      <c r="AD91" s="91">
        <v>3</v>
      </c>
      <c r="AE91" s="168" t="s">
        <v>190</v>
      </c>
      <c r="AF91" s="167"/>
      <c r="AG91" s="98" t="s">
        <v>494</v>
      </c>
      <c r="AH91" s="98"/>
      <c r="AI91" s="86" t="s">
        <v>2001</v>
      </c>
      <c r="AJ91" s="101"/>
      <c r="AK91" s="91"/>
      <c r="AL91" s="100" t="s">
        <v>2048</v>
      </c>
      <c r="AM91" s="86" t="s">
        <v>373</v>
      </c>
      <c r="AN91" s="86" t="s">
        <v>223</v>
      </c>
      <c r="AO91" s="142">
        <f t="shared" si="3"/>
        <v>0</v>
      </c>
      <c r="AP91" s="85" t="s">
        <v>2049</v>
      </c>
      <c r="AQ91" s="100" t="s">
        <v>106</v>
      </c>
      <c r="AR91" s="97" t="s">
        <v>120</v>
      </c>
      <c r="AV91" s="99"/>
      <c r="AW91" s="158" t="s">
        <v>2050</v>
      </c>
      <c r="AX91" s="102"/>
      <c r="AY91" s="156" t="s">
        <v>2051</v>
      </c>
      <c r="AZ91" s="158"/>
      <c r="BA91" s="173" t="s">
        <v>1093</v>
      </c>
      <c r="BB91" s="173" t="s">
        <v>1117</v>
      </c>
      <c r="BC91" s="173" t="s">
        <v>1118</v>
      </c>
      <c r="BD91" s="173" t="s">
        <v>1119</v>
      </c>
      <c r="BE91" s="173" t="s">
        <v>1962</v>
      </c>
      <c r="BF91" s="103">
        <v>46318</v>
      </c>
      <c r="BG91" s="46"/>
      <c r="BH91" s="46"/>
      <c r="BI91" s="46">
        <f t="shared" si="4"/>
        <v>0</v>
      </c>
      <c r="BJ91" s="46">
        <f t="shared" si="5"/>
        <v>0</v>
      </c>
    </row>
    <row r="92" spans="1:62" ht="126" customHeight="1" x14ac:dyDescent="0.2">
      <c r="A92" s="174" t="s">
        <v>174</v>
      </c>
      <c r="B92" s="175"/>
      <c r="C92" s="149">
        <v>0</v>
      </c>
      <c r="D92" s="149">
        <v>0</v>
      </c>
      <c r="E92" s="133">
        <v>957.6</v>
      </c>
      <c r="F92" s="134" t="s">
        <v>2052</v>
      </c>
      <c r="G92" s="86" t="s">
        <v>2053</v>
      </c>
      <c r="H92" s="86" t="s">
        <v>1996</v>
      </c>
      <c r="I92" s="89"/>
      <c r="J92" s="90" t="s">
        <v>189</v>
      </c>
      <c r="K92" s="86"/>
      <c r="L92" s="86"/>
      <c r="M92" s="92" t="s">
        <v>146</v>
      </c>
      <c r="N92" s="86" t="s">
        <v>104</v>
      </c>
      <c r="O92" s="162" t="s">
        <v>197</v>
      </c>
      <c r="P92" s="162" t="s">
        <v>197</v>
      </c>
      <c r="Q92" s="91" t="s">
        <v>331</v>
      </c>
      <c r="R92" s="91" t="s">
        <v>199</v>
      </c>
      <c r="S92" s="91" t="s">
        <v>2054</v>
      </c>
      <c r="T92" s="92">
        <v>22</v>
      </c>
      <c r="U92" s="93">
        <v>80</v>
      </c>
      <c r="V92" s="94">
        <v>46312</v>
      </c>
      <c r="W92" s="94">
        <v>46312</v>
      </c>
      <c r="X92" s="95">
        <v>9785171837198</v>
      </c>
      <c r="Y92" s="96">
        <v>832</v>
      </c>
      <c r="Z92" s="97">
        <v>0.14599999999999999</v>
      </c>
      <c r="AA92" s="98" t="s">
        <v>1998</v>
      </c>
      <c r="AB92" s="98" t="s">
        <v>1999</v>
      </c>
      <c r="AC92" s="98" t="s">
        <v>2000</v>
      </c>
      <c r="AD92" s="91">
        <v>3</v>
      </c>
      <c r="AE92" s="168" t="s">
        <v>190</v>
      </c>
      <c r="AF92" s="167"/>
      <c r="AG92" s="98" t="s">
        <v>494</v>
      </c>
      <c r="AH92" s="98"/>
      <c r="AI92" s="86" t="s">
        <v>2001</v>
      </c>
      <c r="AJ92" s="101"/>
      <c r="AK92" s="91"/>
      <c r="AL92" s="100" t="s">
        <v>2055</v>
      </c>
      <c r="AM92" s="86" t="s">
        <v>373</v>
      </c>
      <c r="AN92" s="86" t="s">
        <v>223</v>
      </c>
      <c r="AO92" s="142">
        <f t="shared" si="3"/>
        <v>0</v>
      </c>
      <c r="AP92" s="85" t="s">
        <v>2056</v>
      </c>
      <c r="AQ92" s="100" t="s">
        <v>106</v>
      </c>
      <c r="AR92" s="97" t="s">
        <v>120</v>
      </c>
      <c r="AV92" s="99"/>
      <c r="AW92" s="158" t="s">
        <v>2057</v>
      </c>
      <c r="AX92" s="102"/>
      <c r="AY92" s="156" t="s">
        <v>2058</v>
      </c>
      <c r="AZ92" s="158"/>
      <c r="BA92" s="173" t="s">
        <v>1093</v>
      </c>
      <c r="BB92" s="173" t="s">
        <v>1117</v>
      </c>
      <c r="BC92" s="173" t="s">
        <v>1793</v>
      </c>
      <c r="BD92" s="173" t="s">
        <v>2059</v>
      </c>
      <c r="BE92" s="173" t="s">
        <v>2060</v>
      </c>
      <c r="BF92" s="103">
        <v>46318</v>
      </c>
      <c r="BG92" s="46"/>
      <c r="BH92" s="46"/>
      <c r="BI92" s="46">
        <f t="shared" si="4"/>
        <v>0</v>
      </c>
      <c r="BJ92" s="46">
        <f t="shared" si="5"/>
        <v>0</v>
      </c>
    </row>
    <row r="93" spans="1:62" ht="126" customHeight="1" x14ac:dyDescent="0.2">
      <c r="A93" s="174" t="s">
        <v>174</v>
      </c>
      <c r="B93" s="175"/>
      <c r="C93" s="149">
        <v>0</v>
      </c>
      <c r="D93" s="149">
        <v>0</v>
      </c>
      <c r="E93" s="133">
        <v>630</v>
      </c>
      <c r="F93" s="134" t="s">
        <v>2061</v>
      </c>
      <c r="G93" s="86" t="s">
        <v>2062</v>
      </c>
      <c r="H93" s="86" t="s">
        <v>1996</v>
      </c>
      <c r="I93" s="89"/>
      <c r="J93" s="90" t="s">
        <v>189</v>
      </c>
      <c r="K93" s="86"/>
      <c r="L93" s="86"/>
      <c r="M93" s="92" t="s">
        <v>146</v>
      </c>
      <c r="N93" s="86" t="s">
        <v>104</v>
      </c>
      <c r="O93" s="162" t="s">
        <v>197</v>
      </c>
      <c r="P93" s="162" t="s">
        <v>197</v>
      </c>
      <c r="Q93" s="91" t="s">
        <v>331</v>
      </c>
      <c r="R93" s="91" t="s">
        <v>199</v>
      </c>
      <c r="S93" s="91" t="s">
        <v>2063</v>
      </c>
      <c r="T93" s="92">
        <v>22</v>
      </c>
      <c r="U93" s="93">
        <v>80</v>
      </c>
      <c r="V93" s="94">
        <v>46312</v>
      </c>
      <c r="W93" s="94">
        <v>46312</v>
      </c>
      <c r="X93" s="95">
        <v>9785171838898</v>
      </c>
      <c r="Y93" s="96">
        <v>512</v>
      </c>
      <c r="Z93" s="97">
        <v>9.8000000000000004E-2</v>
      </c>
      <c r="AA93" s="98" t="s">
        <v>1998</v>
      </c>
      <c r="AB93" s="98" t="s">
        <v>1999</v>
      </c>
      <c r="AC93" s="98" t="s">
        <v>2000</v>
      </c>
      <c r="AD93" s="91">
        <v>3</v>
      </c>
      <c r="AE93" s="168" t="s">
        <v>190</v>
      </c>
      <c r="AF93" s="167"/>
      <c r="AG93" s="98" t="s">
        <v>384</v>
      </c>
      <c r="AH93" s="98"/>
      <c r="AI93" s="86" t="s">
        <v>2001</v>
      </c>
      <c r="AJ93" s="101"/>
      <c r="AK93" s="91"/>
      <c r="AL93" s="100" t="s">
        <v>2064</v>
      </c>
      <c r="AM93" s="86" t="s">
        <v>373</v>
      </c>
      <c r="AN93" s="86" t="s">
        <v>223</v>
      </c>
      <c r="AO93" s="142">
        <f t="shared" si="3"/>
        <v>0</v>
      </c>
      <c r="AP93" s="85" t="s">
        <v>2065</v>
      </c>
      <c r="AQ93" s="100" t="s">
        <v>152</v>
      </c>
      <c r="AR93" s="97" t="s">
        <v>120</v>
      </c>
      <c r="AV93" s="99"/>
      <c r="AW93" s="158" t="s">
        <v>2066</v>
      </c>
      <c r="AX93" s="102"/>
      <c r="AY93" s="156" t="s">
        <v>2067</v>
      </c>
      <c r="AZ93" s="158"/>
      <c r="BA93" s="173" t="s">
        <v>1093</v>
      </c>
      <c r="BB93" s="173" t="s">
        <v>1117</v>
      </c>
      <c r="BC93" s="173" t="s">
        <v>1793</v>
      </c>
      <c r="BD93" s="173" t="s">
        <v>2059</v>
      </c>
      <c r="BE93" s="173" t="s">
        <v>2060</v>
      </c>
      <c r="BF93" s="103">
        <v>46318</v>
      </c>
      <c r="BG93" s="46"/>
      <c r="BH93" s="46"/>
      <c r="BI93" s="46">
        <f t="shared" si="4"/>
        <v>0</v>
      </c>
      <c r="BJ93" s="46">
        <f t="shared" si="5"/>
        <v>0</v>
      </c>
    </row>
    <row r="94" spans="1:62" ht="126" customHeight="1" x14ac:dyDescent="0.2">
      <c r="A94" s="174" t="s">
        <v>174</v>
      </c>
      <c r="B94" s="175"/>
      <c r="C94" s="149">
        <v>0</v>
      </c>
      <c r="D94" s="149">
        <v>0</v>
      </c>
      <c r="E94" s="133">
        <v>1102.5</v>
      </c>
      <c r="F94" s="134" t="s">
        <v>2068</v>
      </c>
      <c r="G94" s="86" t="s">
        <v>2069</v>
      </c>
      <c r="H94" s="86" t="s">
        <v>1996</v>
      </c>
      <c r="I94" s="89"/>
      <c r="J94" s="90" t="s">
        <v>189</v>
      </c>
      <c r="K94" s="86"/>
      <c r="L94" s="86"/>
      <c r="M94" s="92" t="s">
        <v>128</v>
      </c>
      <c r="N94" s="86" t="s">
        <v>104</v>
      </c>
      <c r="O94" s="162" t="s">
        <v>167</v>
      </c>
      <c r="P94" s="162" t="s">
        <v>264</v>
      </c>
      <c r="Q94" s="91" t="s">
        <v>331</v>
      </c>
      <c r="R94" s="91" t="s">
        <v>199</v>
      </c>
      <c r="S94" s="91" t="s">
        <v>2070</v>
      </c>
      <c r="T94" s="92">
        <v>22</v>
      </c>
      <c r="U94" s="93">
        <v>80</v>
      </c>
      <c r="V94" s="94">
        <v>46312</v>
      </c>
      <c r="W94" s="94">
        <v>46312</v>
      </c>
      <c r="X94" s="95">
        <v>9785171839123</v>
      </c>
      <c r="Y94" s="96">
        <v>704</v>
      </c>
      <c r="Z94" s="97">
        <v>0.127</v>
      </c>
      <c r="AA94" s="98" t="s">
        <v>1998</v>
      </c>
      <c r="AB94" s="98" t="s">
        <v>1999</v>
      </c>
      <c r="AC94" s="98" t="s">
        <v>2000</v>
      </c>
      <c r="AD94" s="91">
        <v>3</v>
      </c>
      <c r="AE94" s="168" t="s">
        <v>190</v>
      </c>
      <c r="AF94" s="167"/>
      <c r="AG94" s="98" t="s">
        <v>296</v>
      </c>
      <c r="AH94" s="98"/>
      <c r="AI94" s="86" t="s">
        <v>2001</v>
      </c>
      <c r="AJ94" s="101"/>
      <c r="AK94" s="91" t="s">
        <v>2071</v>
      </c>
      <c r="AL94" s="100" t="s">
        <v>2072</v>
      </c>
      <c r="AM94" s="86" t="s">
        <v>221</v>
      </c>
      <c r="AN94" s="86" t="s">
        <v>223</v>
      </c>
      <c r="AO94" s="142">
        <f t="shared" si="3"/>
        <v>0</v>
      </c>
      <c r="AP94" s="85" t="s">
        <v>2073</v>
      </c>
      <c r="AQ94" s="100" t="s">
        <v>106</v>
      </c>
      <c r="AR94" s="97" t="s">
        <v>120</v>
      </c>
      <c r="AV94" s="99"/>
      <c r="AW94" s="158" t="s">
        <v>2074</v>
      </c>
      <c r="AX94" s="102"/>
      <c r="AY94" s="156" t="s">
        <v>2075</v>
      </c>
      <c r="AZ94" s="158"/>
      <c r="BA94" s="173" t="s">
        <v>1207</v>
      </c>
      <c r="BB94" s="173" t="s">
        <v>1208</v>
      </c>
      <c r="BC94" s="173" t="s">
        <v>1209</v>
      </c>
      <c r="BD94" s="173" t="s">
        <v>1210</v>
      </c>
      <c r="BE94" s="173" t="s">
        <v>2076</v>
      </c>
      <c r="BF94" s="103">
        <v>46318</v>
      </c>
      <c r="BG94" s="46"/>
      <c r="BH94" s="46"/>
      <c r="BI94" s="46">
        <f t="shared" si="4"/>
        <v>0</v>
      </c>
      <c r="BJ94" s="46">
        <f t="shared" si="5"/>
        <v>0</v>
      </c>
    </row>
    <row r="95" spans="1:62" ht="120" customHeight="1" x14ac:dyDescent="0.2">
      <c r="A95" s="174" t="s">
        <v>174</v>
      </c>
      <c r="B95" s="175"/>
      <c r="C95" s="149">
        <v>0</v>
      </c>
      <c r="D95" s="149">
        <v>0</v>
      </c>
      <c r="E95" s="133">
        <v>1209.6000000000001</v>
      </c>
      <c r="F95" s="134" t="s">
        <v>2077</v>
      </c>
      <c r="G95" s="86" t="s">
        <v>378</v>
      </c>
      <c r="H95" s="86" t="s">
        <v>1996</v>
      </c>
      <c r="I95" s="89"/>
      <c r="J95" s="90" t="s">
        <v>189</v>
      </c>
      <c r="K95" s="86"/>
      <c r="L95" s="86"/>
      <c r="M95" s="92" t="s">
        <v>146</v>
      </c>
      <c r="N95" s="86" t="s">
        <v>104</v>
      </c>
      <c r="O95" s="162" t="s">
        <v>201</v>
      </c>
      <c r="P95" s="162" t="s">
        <v>201</v>
      </c>
      <c r="Q95" s="91" t="s">
        <v>331</v>
      </c>
      <c r="R95" s="91" t="s">
        <v>199</v>
      </c>
      <c r="S95" s="91" t="s">
        <v>2078</v>
      </c>
      <c r="T95" s="92">
        <v>22</v>
      </c>
      <c r="U95" s="93">
        <v>80</v>
      </c>
      <c r="V95" s="94">
        <v>46312</v>
      </c>
      <c r="W95" s="94">
        <v>46312</v>
      </c>
      <c r="X95" s="95">
        <v>9785171840860</v>
      </c>
      <c r="Y95" s="96">
        <v>832</v>
      </c>
      <c r="Z95" s="97">
        <v>0.14799999999999999</v>
      </c>
      <c r="AA95" s="98" t="s">
        <v>1998</v>
      </c>
      <c r="AB95" s="98" t="s">
        <v>1999</v>
      </c>
      <c r="AC95" s="98" t="s">
        <v>2000</v>
      </c>
      <c r="AD95" s="91">
        <v>3</v>
      </c>
      <c r="AE95" s="168" t="s">
        <v>190</v>
      </c>
      <c r="AF95" s="167"/>
      <c r="AG95" s="98" t="s">
        <v>527</v>
      </c>
      <c r="AH95" s="98"/>
      <c r="AI95" s="86" t="s">
        <v>2001</v>
      </c>
      <c r="AJ95" s="101"/>
      <c r="AK95" s="91"/>
      <c r="AL95" s="100" t="s">
        <v>2079</v>
      </c>
      <c r="AM95" s="86" t="s">
        <v>294</v>
      </c>
      <c r="AN95" s="86" t="s">
        <v>223</v>
      </c>
      <c r="AO95" s="142">
        <f t="shared" si="3"/>
        <v>0</v>
      </c>
      <c r="AP95" s="85" t="s">
        <v>2080</v>
      </c>
      <c r="AQ95" s="100" t="s">
        <v>149</v>
      </c>
      <c r="AR95" s="97" t="s">
        <v>120</v>
      </c>
      <c r="AV95" s="99"/>
      <c r="AW95" s="158" t="s">
        <v>2081</v>
      </c>
      <c r="AX95" s="102" t="s">
        <v>2082</v>
      </c>
      <c r="AY95" s="156" t="s">
        <v>2083</v>
      </c>
      <c r="AZ95" s="158"/>
      <c r="BA95" s="173" t="s">
        <v>1093</v>
      </c>
      <c r="BB95" s="173" t="s">
        <v>1117</v>
      </c>
      <c r="BC95" s="173" t="s">
        <v>1793</v>
      </c>
      <c r="BD95" s="173" t="s">
        <v>1794</v>
      </c>
      <c r="BE95" s="173" t="s">
        <v>1974</v>
      </c>
      <c r="BF95" s="103">
        <v>46318</v>
      </c>
      <c r="BG95" s="46"/>
      <c r="BH95" s="46"/>
      <c r="BI95" s="46">
        <f t="shared" si="4"/>
        <v>0</v>
      </c>
      <c r="BJ95" s="46">
        <f t="shared" si="5"/>
        <v>0</v>
      </c>
    </row>
    <row r="96" spans="1:62" ht="126" customHeight="1" x14ac:dyDescent="0.2">
      <c r="A96" s="174" t="s">
        <v>174</v>
      </c>
      <c r="B96" s="175"/>
      <c r="C96" s="149">
        <v>0</v>
      </c>
      <c r="D96" s="149">
        <v>0</v>
      </c>
      <c r="E96" s="133">
        <v>825.30000000000007</v>
      </c>
      <c r="F96" s="134" t="s">
        <v>2084</v>
      </c>
      <c r="G96" s="86" t="s">
        <v>565</v>
      </c>
      <c r="H96" s="86" t="s">
        <v>1996</v>
      </c>
      <c r="I96" s="89"/>
      <c r="J96" s="90" t="s">
        <v>189</v>
      </c>
      <c r="K96" s="86"/>
      <c r="L96" s="86"/>
      <c r="M96" s="92" t="s">
        <v>146</v>
      </c>
      <c r="N96" s="86" t="s">
        <v>104</v>
      </c>
      <c r="O96" s="162" t="s">
        <v>197</v>
      </c>
      <c r="P96" s="162" t="s">
        <v>197</v>
      </c>
      <c r="Q96" s="91" t="s">
        <v>331</v>
      </c>
      <c r="R96" s="91" t="s">
        <v>199</v>
      </c>
      <c r="S96" s="91" t="s">
        <v>2085</v>
      </c>
      <c r="T96" s="92">
        <v>22</v>
      </c>
      <c r="U96" s="93">
        <v>80</v>
      </c>
      <c r="V96" s="94">
        <v>46312</v>
      </c>
      <c r="W96" s="94">
        <v>46312</v>
      </c>
      <c r="X96" s="95">
        <v>9785171838911</v>
      </c>
      <c r="Y96" s="96">
        <v>896</v>
      </c>
      <c r="Z96" s="97">
        <v>0.156</v>
      </c>
      <c r="AA96" s="98" t="s">
        <v>1998</v>
      </c>
      <c r="AB96" s="98" t="s">
        <v>1999</v>
      </c>
      <c r="AC96" s="98" t="s">
        <v>2000</v>
      </c>
      <c r="AD96" s="91">
        <v>3</v>
      </c>
      <c r="AE96" s="168" t="s">
        <v>190</v>
      </c>
      <c r="AF96" s="167"/>
      <c r="AG96" s="98" t="s">
        <v>384</v>
      </c>
      <c r="AH96" s="98"/>
      <c r="AI96" s="86" t="s">
        <v>2001</v>
      </c>
      <c r="AJ96" s="101"/>
      <c r="AK96" s="91"/>
      <c r="AL96" s="100" t="s">
        <v>2086</v>
      </c>
      <c r="AM96" s="86" t="s">
        <v>373</v>
      </c>
      <c r="AN96" s="86" t="s">
        <v>223</v>
      </c>
      <c r="AO96" s="142">
        <f t="shared" si="3"/>
        <v>0</v>
      </c>
      <c r="AP96" s="85" t="s">
        <v>2087</v>
      </c>
      <c r="AQ96" s="100" t="s">
        <v>106</v>
      </c>
      <c r="AR96" s="97" t="s">
        <v>120</v>
      </c>
      <c r="AV96" s="99"/>
      <c r="AW96" s="158" t="s">
        <v>2088</v>
      </c>
      <c r="AX96" s="102"/>
      <c r="AY96" s="156" t="s">
        <v>2089</v>
      </c>
      <c r="AZ96" s="158"/>
      <c r="BA96" s="173" t="s">
        <v>1093</v>
      </c>
      <c r="BB96" s="173" t="s">
        <v>1117</v>
      </c>
      <c r="BC96" s="173" t="s">
        <v>1793</v>
      </c>
      <c r="BD96" s="173" t="s">
        <v>2059</v>
      </c>
      <c r="BE96" s="173" t="s">
        <v>2060</v>
      </c>
      <c r="BF96" s="103">
        <v>46318</v>
      </c>
      <c r="BG96" s="46"/>
      <c r="BH96" s="46"/>
      <c r="BI96" s="46">
        <f t="shared" si="4"/>
        <v>0</v>
      </c>
      <c r="BJ96" s="46">
        <f t="shared" si="5"/>
        <v>0</v>
      </c>
    </row>
    <row r="97" spans="1:62" ht="120" customHeight="1" x14ac:dyDescent="0.2">
      <c r="A97" s="174" t="s">
        <v>174</v>
      </c>
      <c r="B97" s="175"/>
      <c r="C97" s="149">
        <v>0</v>
      </c>
      <c r="D97" s="149">
        <v>0</v>
      </c>
      <c r="E97" s="133">
        <v>957.6</v>
      </c>
      <c r="F97" s="134" t="s">
        <v>2090</v>
      </c>
      <c r="G97" s="86" t="s">
        <v>2091</v>
      </c>
      <c r="H97" s="86" t="s">
        <v>1996</v>
      </c>
      <c r="I97" s="89"/>
      <c r="J97" s="90" t="s">
        <v>189</v>
      </c>
      <c r="K97" s="86"/>
      <c r="L97" s="86"/>
      <c r="M97" s="92" t="s">
        <v>128</v>
      </c>
      <c r="N97" s="86" t="s">
        <v>104</v>
      </c>
      <c r="O97" s="162" t="s">
        <v>167</v>
      </c>
      <c r="P97" s="162" t="s">
        <v>183</v>
      </c>
      <c r="Q97" s="91" t="s">
        <v>331</v>
      </c>
      <c r="R97" s="91" t="s">
        <v>199</v>
      </c>
      <c r="S97" s="91" t="s">
        <v>2092</v>
      </c>
      <c r="T97" s="92">
        <v>22</v>
      </c>
      <c r="U97" s="93">
        <v>80</v>
      </c>
      <c r="V97" s="94">
        <v>46312</v>
      </c>
      <c r="W97" s="94">
        <v>46312</v>
      </c>
      <c r="X97" s="95">
        <v>9785171838720</v>
      </c>
      <c r="Y97" s="96">
        <v>448</v>
      </c>
      <c r="Z97" s="97">
        <v>8.6999999999999994E-2</v>
      </c>
      <c r="AA97" s="98" t="s">
        <v>1998</v>
      </c>
      <c r="AB97" s="98" t="s">
        <v>1999</v>
      </c>
      <c r="AC97" s="98" t="s">
        <v>2000</v>
      </c>
      <c r="AD97" s="91">
        <v>3</v>
      </c>
      <c r="AE97" s="168" t="s">
        <v>190</v>
      </c>
      <c r="AF97" s="167"/>
      <c r="AG97" s="98" t="s">
        <v>2093</v>
      </c>
      <c r="AH97" s="98"/>
      <c r="AI97" s="86" t="s">
        <v>2001</v>
      </c>
      <c r="AJ97" s="101"/>
      <c r="AK97" s="91"/>
      <c r="AL97" s="100" t="s">
        <v>2094</v>
      </c>
      <c r="AM97" s="86" t="s">
        <v>221</v>
      </c>
      <c r="AN97" s="86" t="s">
        <v>223</v>
      </c>
      <c r="AO97" s="142">
        <f t="shared" si="3"/>
        <v>0</v>
      </c>
      <c r="AP97" s="85" t="s">
        <v>2095</v>
      </c>
      <c r="AQ97" s="100" t="s">
        <v>106</v>
      </c>
      <c r="AR97" s="97" t="s">
        <v>120</v>
      </c>
      <c r="AV97" s="99"/>
      <c r="AW97" s="158" t="s">
        <v>2096</v>
      </c>
      <c r="AX97" s="102"/>
      <c r="AY97" s="156" t="s">
        <v>2097</v>
      </c>
      <c r="AZ97" s="158"/>
      <c r="BA97" s="173" t="s">
        <v>1207</v>
      </c>
      <c r="BB97" s="173" t="s">
        <v>1208</v>
      </c>
      <c r="BC97" s="173" t="s">
        <v>2098</v>
      </c>
      <c r="BD97" s="173" t="s">
        <v>2099</v>
      </c>
      <c r="BE97" s="173" t="s">
        <v>2100</v>
      </c>
      <c r="BF97" s="103">
        <v>46318</v>
      </c>
      <c r="BG97" s="46"/>
      <c r="BH97" s="46"/>
      <c r="BI97" s="46">
        <f t="shared" si="4"/>
        <v>0</v>
      </c>
      <c r="BJ97" s="46">
        <f t="shared" si="5"/>
        <v>0</v>
      </c>
    </row>
    <row r="98" spans="1:62" ht="126" customHeight="1" x14ac:dyDescent="0.2">
      <c r="A98" s="174" t="s">
        <v>174</v>
      </c>
      <c r="B98" s="175"/>
      <c r="C98" s="149">
        <v>0</v>
      </c>
      <c r="D98" s="149">
        <v>0</v>
      </c>
      <c r="E98" s="133">
        <v>630</v>
      </c>
      <c r="F98" s="134" t="s">
        <v>469</v>
      </c>
      <c r="G98" s="86" t="s">
        <v>445</v>
      </c>
      <c r="H98" s="86" t="s">
        <v>1996</v>
      </c>
      <c r="I98" s="89"/>
      <c r="J98" s="90" t="s">
        <v>189</v>
      </c>
      <c r="K98" s="86"/>
      <c r="L98" s="86"/>
      <c r="M98" s="92" t="s">
        <v>128</v>
      </c>
      <c r="N98" s="86" t="s">
        <v>104</v>
      </c>
      <c r="O98" s="162" t="s">
        <v>167</v>
      </c>
      <c r="P98" s="162" t="s">
        <v>264</v>
      </c>
      <c r="Q98" s="91" t="s">
        <v>331</v>
      </c>
      <c r="R98" s="91" t="s">
        <v>199</v>
      </c>
      <c r="S98" s="91" t="s">
        <v>2101</v>
      </c>
      <c r="T98" s="92">
        <v>22</v>
      </c>
      <c r="U98" s="93">
        <v>80</v>
      </c>
      <c r="V98" s="94">
        <v>46312</v>
      </c>
      <c r="W98" s="94">
        <v>46312</v>
      </c>
      <c r="X98" s="95">
        <v>9785171838782</v>
      </c>
      <c r="Y98" s="96">
        <v>512</v>
      </c>
      <c r="Z98" s="97">
        <v>9.7000000000000003E-2</v>
      </c>
      <c r="AA98" s="98" t="s">
        <v>1998</v>
      </c>
      <c r="AB98" s="98" t="s">
        <v>1999</v>
      </c>
      <c r="AC98" s="98" t="s">
        <v>2000</v>
      </c>
      <c r="AD98" s="91">
        <v>3</v>
      </c>
      <c r="AE98" s="168" t="s">
        <v>190</v>
      </c>
      <c r="AF98" s="167"/>
      <c r="AG98" s="98" t="s">
        <v>296</v>
      </c>
      <c r="AH98" s="98"/>
      <c r="AI98" s="86" t="s">
        <v>2001</v>
      </c>
      <c r="AJ98" s="101"/>
      <c r="AK98" s="91" t="s">
        <v>470</v>
      </c>
      <c r="AL98" s="100" t="s">
        <v>2102</v>
      </c>
      <c r="AM98" s="86" t="s">
        <v>221</v>
      </c>
      <c r="AN98" s="86" t="s">
        <v>223</v>
      </c>
      <c r="AO98" s="142">
        <f t="shared" si="3"/>
        <v>0</v>
      </c>
      <c r="AP98" s="85" t="s">
        <v>2103</v>
      </c>
      <c r="AQ98" s="100" t="s">
        <v>106</v>
      </c>
      <c r="AR98" s="97" t="s">
        <v>120</v>
      </c>
      <c r="AV98" s="99"/>
      <c r="AW98" s="158" t="s">
        <v>2104</v>
      </c>
      <c r="AX98" s="102"/>
      <c r="AY98" s="156" t="s">
        <v>2105</v>
      </c>
      <c r="AZ98" s="158"/>
      <c r="BA98" s="173" t="s">
        <v>1207</v>
      </c>
      <c r="BB98" s="173" t="s">
        <v>1208</v>
      </c>
      <c r="BC98" s="173" t="s">
        <v>1805</v>
      </c>
      <c r="BD98" s="173" t="s">
        <v>2106</v>
      </c>
      <c r="BE98" s="173" t="s">
        <v>2107</v>
      </c>
      <c r="BF98" s="103">
        <v>46318</v>
      </c>
      <c r="BG98" s="46"/>
      <c r="BH98" s="46"/>
      <c r="BI98" s="46">
        <f t="shared" si="4"/>
        <v>0</v>
      </c>
      <c r="BJ98" s="46">
        <f t="shared" si="5"/>
        <v>0</v>
      </c>
    </row>
    <row r="99" spans="1:62" ht="126" customHeight="1" x14ac:dyDescent="0.2">
      <c r="A99" s="174" t="s">
        <v>174</v>
      </c>
      <c r="B99" s="175"/>
      <c r="C99" s="149">
        <v>0</v>
      </c>
      <c r="D99" s="149">
        <v>0</v>
      </c>
      <c r="E99" s="133">
        <v>781.2</v>
      </c>
      <c r="F99" s="134" t="s">
        <v>578</v>
      </c>
      <c r="G99" s="86" t="s">
        <v>445</v>
      </c>
      <c r="H99" s="86" t="s">
        <v>1996</v>
      </c>
      <c r="I99" s="89"/>
      <c r="J99" s="90" t="s">
        <v>189</v>
      </c>
      <c r="K99" s="86"/>
      <c r="L99" s="86"/>
      <c r="M99" s="92" t="s">
        <v>128</v>
      </c>
      <c r="N99" s="86" t="s">
        <v>104</v>
      </c>
      <c r="O99" s="162" t="s">
        <v>167</v>
      </c>
      <c r="P99" s="162" t="s">
        <v>264</v>
      </c>
      <c r="Q99" s="91" t="s">
        <v>331</v>
      </c>
      <c r="R99" s="91" t="s">
        <v>199</v>
      </c>
      <c r="S99" s="91" t="s">
        <v>2108</v>
      </c>
      <c r="T99" s="92">
        <v>22</v>
      </c>
      <c r="U99" s="93">
        <v>80</v>
      </c>
      <c r="V99" s="94">
        <v>46312</v>
      </c>
      <c r="W99" s="94">
        <v>46312</v>
      </c>
      <c r="X99" s="95">
        <v>9785171838799</v>
      </c>
      <c r="Y99" s="96">
        <v>640</v>
      </c>
      <c r="Z99" s="97">
        <v>0.11700000000000001</v>
      </c>
      <c r="AA99" s="98" t="s">
        <v>1998</v>
      </c>
      <c r="AB99" s="98" t="s">
        <v>1999</v>
      </c>
      <c r="AC99" s="98" t="s">
        <v>2000</v>
      </c>
      <c r="AD99" s="91">
        <v>3</v>
      </c>
      <c r="AE99" s="168" t="s">
        <v>190</v>
      </c>
      <c r="AF99" s="167"/>
      <c r="AG99" s="98" t="s">
        <v>296</v>
      </c>
      <c r="AH99" s="98"/>
      <c r="AI99" s="86" t="s">
        <v>2001</v>
      </c>
      <c r="AJ99" s="101"/>
      <c r="AK99" s="91" t="s">
        <v>579</v>
      </c>
      <c r="AL99" s="100" t="s">
        <v>2109</v>
      </c>
      <c r="AM99" s="86" t="s">
        <v>221</v>
      </c>
      <c r="AN99" s="86" t="s">
        <v>223</v>
      </c>
      <c r="AO99" s="142">
        <f t="shared" si="3"/>
        <v>0</v>
      </c>
      <c r="AP99" s="85" t="s">
        <v>2110</v>
      </c>
      <c r="AQ99" s="100" t="s">
        <v>106</v>
      </c>
      <c r="AR99" s="97" t="s">
        <v>120</v>
      </c>
      <c r="AV99" s="99"/>
      <c r="AW99" s="158" t="s">
        <v>2111</v>
      </c>
      <c r="AX99" s="102"/>
      <c r="AY99" s="156" t="s">
        <v>2112</v>
      </c>
      <c r="AZ99" s="158"/>
      <c r="BA99" s="173" t="s">
        <v>1207</v>
      </c>
      <c r="BB99" s="173" t="s">
        <v>1208</v>
      </c>
      <c r="BC99" s="173" t="s">
        <v>1805</v>
      </c>
      <c r="BD99" s="173" t="s">
        <v>2106</v>
      </c>
      <c r="BE99" s="173" t="s">
        <v>2107</v>
      </c>
      <c r="BF99" s="103">
        <v>46318</v>
      </c>
      <c r="BG99" s="46"/>
      <c r="BH99" s="46"/>
      <c r="BI99" s="46">
        <f t="shared" si="4"/>
        <v>0</v>
      </c>
      <c r="BJ99" s="46">
        <f t="shared" si="5"/>
        <v>0</v>
      </c>
    </row>
    <row r="100" spans="1:62" ht="126" customHeight="1" x14ac:dyDescent="0.2">
      <c r="A100" s="174" t="s">
        <v>174</v>
      </c>
      <c r="B100" s="175"/>
      <c r="C100" s="149">
        <v>0</v>
      </c>
      <c r="D100" s="149">
        <v>0</v>
      </c>
      <c r="E100" s="133">
        <v>781.2</v>
      </c>
      <c r="F100" s="134" t="s">
        <v>2113</v>
      </c>
      <c r="G100" s="86" t="s">
        <v>2114</v>
      </c>
      <c r="H100" s="86" t="s">
        <v>1996</v>
      </c>
      <c r="I100" s="89"/>
      <c r="J100" s="90" t="s">
        <v>189</v>
      </c>
      <c r="K100" s="86"/>
      <c r="L100" s="86"/>
      <c r="M100" s="92" t="s">
        <v>139</v>
      </c>
      <c r="N100" s="86" t="s">
        <v>104</v>
      </c>
      <c r="O100" s="162" t="s">
        <v>410</v>
      </c>
      <c r="P100" s="162" t="s">
        <v>502</v>
      </c>
      <c r="Q100" s="91" t="s">
        <v>331</v>
      </c>
      <c r="R100" s="91" t="s">
        <v>199</v>
      </c>
      <c r="S100" s="91" t="s">
        <v>2115</v>
      </c>
      <c r="T100" s="92">
        <v>22</v>
      </c>
      <c r="U100" s="93">
        <v>80</v>
      </c>
      <c r="V100" s="94">
        <v>46312</v>
      </c>
      <c r="W100" s="94">
        <v>46312</v>
      </c>
      <c r="X100" s="95">
        <v>9785171839116</v>
      </c>
      <c r="Y100" s="96">
        <v>704</v>
      </c>
      <c r="Z100" s="97">
        <v>0.13</v>
      </c>
      <c r="AA100" s="98" t="s">
        <v>1998</v>
      </c>
      <c r="AB100" s="98" t="s">
        <v>1999</v>
      </c>
      <c r="AC100" s="98" t="s">
        <v>2000</v>
      </c>
      <c r="AD100" s="91">
        <v>3</v>
      </c>
      <c r="AE100" s="168" t="s">
        <v>190</v>
      </c>
      <c r="AF100" s="167"/>
      <c r="AG100" s="98" t="s">
        <v>296</v>
      </c>
      <c r="AH100" s="98"/>
      <c r="AI100" s="86" t="s">
        <v>2001</v>
      </c>
      <c r="AJ100" s="101"/>
      <c r="AK100" s="91" t="s">
        <v>2116</v>
      </c>
      <c r="AL100" s="100" t="s">
        <v>2117</v>
      </c>
      <c r="AM100" s="86" t="s">
        <v>221</v>
      </c>
      <c r="AN100" s="86" t="s">
        <v>223</v>
      </c>
      <c r="AO100" s="142">
        <f t="shared" si="3"/>
        <v>0</v>
      </c>
      <c r="AP100" s="85" t="s">
        <v>2118</v>
      </c>
      <c r="AQ100" s="100" t="s">
        <v>106</v>
      </c>
      <c r="AR100" s="97" t="s">
        <v>120</v>
      </c>
      <c r="AV100" s="99"/>
      <c r="AW100" s="158" t="s">
        <v>2119</v>
      </c>
      <c r="AX100" s="102"/>
      <c r="AY100" s="156" t="s">
        <v>2120</v>
      </c>
      <c r="AZ100" s="158"/>
      <c r="BA100" s="173" t="s">
        <v>1207</v>
      </c>
      <c r="BB100" s="173" t="s">
        <v>2121</v>
      </c>
      <c r="BC100" s="173" t="s">
        <v>2122</v>
      </c>
      <c r="BD100" s="173" t="s">
        <v>2123</v>
      </c>
      <c r="BE100" s="173" t="s">
        <v>2124</v>
      </c>
      <c r="BF100" s="103">
        <v>46318</v>
      </c>
      <c r="BG100" s="46"/>
      <c r="BH100" s="46"/>
      <c r="BI100" s="46">
        <f t="shared" si="4"/>
        <v>0</v>
      </c>
      <c r="BJ100" s="46">
        <f t="shared" si="5"/>
        <v>0</v>
      </c>
    </row>
    <row r="101" spans="1:62" ht="126" customHeight="1" x14ac:dyDescent="0.2">
      <c r="A101" s="174" t="s">
        <v>174</v>
      </c>
      <c r="B101" s="175"/>
      <c r="C101" s="149">
        <v>0</v>
      </c>
      <c r="D101" s="149">
        <v>0</v>
      </c>
      <c r="E101" s="133">
        <v>825.30000000000007</v>
      </c>
      <c r="F101" s="134" t="s">
        <v>626</v>
      </c>
      <c r="G101" s="86" t="s">
        <v>563</v>
      </c>
      <c r="H101" s="86" t="s">
        <v>1996</v>
      </c>
      <c r="I101" s="89"/>
      <c r="J101" s="90" t="s">
        <v>189</v>
      </c>
      <c r="K101" s="86"/>
      <c r="L101" s="86"/>
      <c r="M101" s="92" t="s">
        <v>146</v>
      </c>
      <c r="N101" s="86" t="s">
        <v>104</v>
      </c>
      <c r="O101" s="162" t="s">
        <v>156</v>
      </c>
      <c r="P101" s="162" t="s">
        <v>156</v>
      </c>
      <c r="Q101" s="91" t="s">
        <v>331</v>
      </c>
      <c r="R101" s="91" t="s">
        <v>199</v>
      </c>
      <c r="S101" s="91" t="s">
        <v>2125</v>
      </c>
      <c r="T101" s="92">
        <v>22</v>
      </c>
      <c r="U101" s="93">
        <v>80</v>
      </c>
      <c r="V101" s="94">
        <v>46312</v>
      </c>
      <c r="W101" s="94">
        <v>46312</v>
      </c>
      <c r="X101" s="95">
        <v>9785171837068</v>
      </c>
      <c r="Y101" s="96">
        <v>896</v>
      </c>
      <c r="Z101" s="97">
        <v>0.156</v>
      </c>
      <c r="AA101" s="98" t="s">
        <v>1998</v>
      </c>
      <c r="AB101" s="98" t="s">
        <v>1999</v>
      </c>
      <c r="AC101" s="98" t="s">
        <v>2000</v>
      </c>
      <c r="AD101" s="91">
        <v>3</v>
      </c>
      <c r="AE101" s="168" t="s">
        <v>190</v>
      </c>
      <c r="AF101" s="167"/>
      <c r="AG101" s="98" t="s">
        <v>494</v>
      </c>
      <c r="AH101" s="98"/>
      <c r="AI101" s="86" t="s">
        <v>2001</v>
      </c>
      <c r="AJ101" s="101"/>
      <c r="AK101" s="91" t="s">
        <v>627</v>
      </c>
      <c r="AL101" s="100" t="s">
        <v>2126</v>
      </c>
      <c r="AM101" s="86" t="s">
        <v>373</v>
      </c>
      <c r="AN101" s="86" t="s">
        <v>223</v>
      </c>
      <c r="AO101" s="142">
        <f t="shared" si="3"/>
        <v>0</v>
      </c>
      <c r="AP101" s="85" t="s">
        <v>2127</v>
      </c>
      <c r="AQ101" s="100" t="s">
        <v>106</v>
      </c>
      <c r="AR101" s="97" t="s">
        <v>120</v>
      </c>
      <c r="AV101" s="99"/>
      <c r="AW101" s="158" t="s">
        <v>2128</v>
      </c>
      <c r="AX101" s="102"/>
      <c r="AY101" s="156" t="s">
        <v>2129</v>
      </c>
      <c r="AZ101" s="158"/>
      <c r="BA101" s="173" t="s">
        <v>1093</v>
      </c>
      <c r="BB101" s="173" t="s">
        <v>1117</v>
      </c>
      <c r="BC101" s="173" t="s">
        <v>1118</v>
      </c>
      <c r="BD101" s="173" t="s">
        <v>1119</v>
      </c>
      <c r="BE101" s="173" t="s">
        <v>1962</v>
      </c>
      <c r="BF101" s="103">
        <v>46318</v>
      </c>
      <c r="BG101" s="46"/>
      <c r="BH101" s="46"/>
      <c r="BI101" s="46">
        <f t="shared" si="4"/>
        <v>0</v>
      </c>
      <c r="BJ101" s="46">
        <f t="shared" si="5"/>
        <v>0</v>
      </c>
    </row>
    <row r="102" spans="1:62" ht="120" customHeight="1" x14ac:dyDescent="0.2">
      <c r="A102" s="174" t="s">
        <v>174</v>
      </c>
      <c r="B102" s="175"/>
      <c r="C102" s="149">
        <v>0</v>
      </c>
      <c r="D102" s="149">
        <v>0</v>
      </c>
      <c r="E102" s="133">
        <v>674.1</v>
      </c>
      <c r="F102" s="134" t="s">
        <v>2130</v>
      </c>
      <c r="G102" s="86" t="s">
        <v>2131</v>
      </c>
      <c r="H102" s="86" t="s">
        <v>1996</v>
      </c>
      <c r="I102" s="89"/>
      <c r="J102" s="90" t="s">
        <v>189</v>
      </c>
      <c r="K102" s="86"/>
      <c r="L102" s="86"/>
      <c r="M102" s="92" t="s">
        <v>146</v>
      </c>
      <c r="N102" s="86" t="s">
        <v>104</v>
      </c>
      <c r="O102" s="162" t="s">
        <v>197</v>
      </c>
      <c r="P102" s="162" t="s">
        <v>197</v>
      </c>
      <c r="Q102" s="91" t="s">
        <v>331</v>
      </c>
      <c r="R102" s="91" t="s">
        <v>199</v>
      </c>
      <c r="S102" s="91" t="s">
        <v>2132</v>
      </c>
      <c r="T102" s="92">
        <v>22</v>
      </c>
      <c r="U102" s="93">
        <v>80</v>
      </c>
      <c r="V102" s="94">
        <v>46312</v>
      </c>
      <c r="W102" s="94">
        <v>46312</v>
      </c>
      <c r="X102" s="95">
        <v>9785171838935</v>
      </c>
      <c r="Y102" s="96">
        <v>576</v>
      </c>
      <c r="Z102" s="97">
        <v>0.107</v>
      </c>
      <c r="AA102" s="98" t="s">
        <v>1998</v>
      </c>
      <c r="AB102" s="98" t="s">
        <v>1999</v>
      </c>
      <c r="AC102" s="98" t="s">
        <v>2000</v>
      </c>
      <c r="AD102" s="91">
        <v>3</v>
      </c>
      <c r="AE102" s="168" t="s">
        <v>190</v>
      </c>
      <c r="AF102" s="167"/>
      <c r="AG102" s="98" t="s">
        <v>384</v>
      </c>
      <c r="AH102" s="98"/>
      <c r="AI102" s="86" t="s">
        <v>2001</v>
      </c>
      <c r="AJ102" s="101"/>
      <c r="AK102" s="91"/>
      <c r="AL102" s="100" t="s">
        <v>2133</v>
      </c>
      <c r="AM102" s="86" t="s">
        <v>373</v>
      </c>
      <c r="AN102" s="86" t="s">
        <v>223</v>
      </c>
      <c r="AO102" s="142">
        <f t="shared" si="3"/>
        <v>0</v>
      </c>
      <c r="AP102" s="85" t="s">
        <v>2134</v>
      </c>
      <c r="AQ102" s="100" t="s">
        <v>152</v>
      </c>
      <c r="AR102" s="97" t="s">
        <v>120</v>
      </c>
      <c r="AV102" s="99"/>
      <c r="AW102" s="158" t="s">
        <v>2135</v>
      </c>
      <c r="AX102" s="102"/>
      <c r="AY102" s="156" t="s">
        <v>2136</v>
      </c>
      <c r="AZ102" s="158"/>
      <c r="BA102" s="173" t="s">
        <v>1093</v>
      </c>
      <c r="BB102" s="173" t="s">
        <v>1117</v>
      </c>
      <c r="BC102" s="173" t="s">
        <v>1793</v>
      </c>
      <c r="BD102" s="173" t="s">
        <v>2059</v>
      </c>
      <c r="BE102" s="173" t="s">
        <v>2060</v>
      </c>
      <c r="BF102" s="103">
        <v>46318</v>
      </c>
      <c r="BG102" s="46"/>
      <c r="BH102" s="46"/>
      <c r="BI102" s="46">
        <f t="shared" si="4"/>
        <v>0</v>
      </c>
      <c r="BJ102" s="46">
        <f t="shared" si="5"/>
        <v>0</v>
      </c>
    </row>
    <row r="103" spans="1:62" ht="126" customHeight="1" x14ac:dyDescent="0.2">
      <c r="A103" s="174" t="s">
        <v>174</v>
      </c>
      <c r="B103" s="175"/>
      <c r="C103" s="149">
        <v>0</v>
      </c>
      <c r="D103" s="149">
        <v>0</v>
      </c>
      <c r="E103" s="133">
        <v>875.7</v>
      </c>
      <c r="F103" s="134" t="s">
        <v>2137</v>
      </c>
      <c r="G103" s="86" t="s">
        <v>2138</v>
      </c>
      <c r="H103" s="86" t="s">
        <v>1996</v>
      </c>
      <c r="I103" s="89"/>
      <c r="J103" s="90" t="s">
        <v>189</v>
      </c>
      <c r="K103" s="86"/>
      <c r="L103" s="86"/>
      <c r="M103" s="92" t="s">
        <v>128</v>
      </c>
      <c r="N103" s="86" t="s">
        <v>104</v>
      </c>
      <c r="O103" s="162" t="s">
        <v>167</v>
      </c>
      <c r="P103" s="162" t="s">
        <v>183</v>
      </c>
      <c r="Q103" s="91" t="s">
        <v>331</v>
      </c>
      <c r="R103" s="91" t="s">
        <v>199</v>
      </c>
      <c r="S103" s="91" t="s">
        <v>2139</v>
      </c>
      <c r="T103" s="92">
        <v>22</v>
      </c>
      <c r="U103" s="93">
        <v>80</v>
      </c>
      <c r="V103" s="94">
        <v>46312</v>
      </c>
      <c r="W103" s="94">
        <v>46312</v>
      </c>
      <c r="X103" s="95">
        <v>9785171838867</v>
      </c>
      <c r="Y103" s="96">
        <v>512</v>
      </c>
      <c r="Z103" s="97">
        <v>9.8000000000000004E-2</v>
      </c>
      <c r="AA103" s="98" t="s">
        <v>1998</v>
      </c>
      <c r="AB103" s="98" t="s">
        <v>1999</v>
      </c>
      <c r="AC103" s="98" t="s">
        <v>2000</v>
      </c>
      <c r="AD103" s="91">
        <v>3</v>
      </c>
      <c r="AE103" s="168" t="s">
        <v>190</v>
      </c>
      <c r="AF103" s="167"/>
      <c r="AG103" s="98" t="s">
        <v>521</v>
      </c>
      <c r="AH103" s="98"/>
      <c r="AI103" s="86" t="s">
        <v>2001</v>
      </c>
      <c r="AJ103" s="101"/>
      <c r="AK103" s="91"/>
      <c r="AL103" s="100" t="s">
        <v>2140</v>
      </c>
      <c r="AM103" s="86" t="s">
        <v>225</v>
      </c>
      <c r="AN103" s="86" t="s">
        <v>223</v>
      </c>
      <c r="AO103" s="142">
        <f t="shared" si="3"/>
        <v>0</v>
      </c>
      <c r="AP103" s="85" t="s">
        <v>2141</v>
      </c>
      <c r="AQ103" s="100" t="s">
        <v>106</v>
      </c>
      <c r="AR103" s="97" t="s">
        <v>120</v>
      </c>
      <c r="AV103" s="99"/>
      <c r="AW103" s="158" t="s">
        <v>2142</v>
      </c>
      <c r="AX103" s="102"/>
      <c r="AY103" s="156" t="s">
        <v>2143</v>
      </c>
      <c r="AZ103" s="158"/>
      <c r="BA103" s="173" t="s">
        <v>1207</v>
      </c>
      <c r="BB103" s="173" t="s">
        <v>2121</v>
      </c>
      <c r="BC103" s="173" t="s">
        <v>2122</v>
      </c>
      <c r="BD103" s="173" t="s">
        <v>1669</v>
      </c>
      <c r="BE103" s="173" t="s">
        <v>2144</v>
      </c>
      <c r="BF103" s="103">
        <v>46318</v>
      </c>
      <c r="BG103" s="46"/>
      <c r="BH103" s="46"/>
      <c r="BI103" s="46">
        <f t="shared" si="4"/>
        <v>0</v>
      </c>
      <c r="BJ103" s="46">
        <f t="shared" si="5"/>
        <v>0</v>
      </c>
    </row>
    <row r="104" spans="1:62" ht="126" customHeight="1" x14ac:dyDescent="0.2">
      <c r="A104" s="174" t="s">
        <v>174</v>
      </c>
      <c r="B104" s="175"/>
      <c r="C104" s="149">
        <v>0</v>
      </c>
      <c r="D104" s="149">
        <v>0</v>
      </c>
      <c r="E104" s="133">
        <v>781.2</v>
      </c>
      <c r="F104" s="134" t="s">
        <v>2145</v>
      </c>
      <c r="G104" s="86" t="s">
        <v>2146</v>
      </c>
      <c r="H104" s="86" t="s">
        <v>1996</v>
      </c>
      <c r="I104" s="89"/>
      <c r="J104" s="90" t="s">
        <v>189</v>
      </c>
      <c r="K104" s="86"/>
      <c r="L104" s="86"/>
      <c r="M104" s="92" t="s">
        <v>146</v>
      </c>
      <c r="N104" s="86" t="s">
        <v>104</v>
      </c>
      <c r="O104" s="162" t="s">
        <v>156</v>
      </c>
      <c r="P104" s="162" t="s">
        <v>156</v>
      </c>
      <c r="Q104" s="91" t="s">
        <v>331</v>
      </c>
      <c r="R104" s="91" t="s">
        <v>199</v>
      </c>
      <c r="S104" s="91" t="s">
        <v>2147</v>
      </c>
      <c r="T104" s="92">
        <v>22</v>
      </c>
      <c r="U104" s="93">
        <v>80</v>
      </c>
      <c r="V104" s="94">
        <v>46312</v>
      </c>
      <c r="W104" s="94">
        <v>46312</v>
      </c>
      <c r="X104" s="95">
        <v>9785171837228</v>
      </c>
      <c r="Y104" s="96">
        <v>704</v>
      </c>
      <c r="Z104" s="97">
        <v>0.126</v>
      </c>
      <c r="AA104" s="98" t="s">
        <v>1998</v>
      </c>
      <c r="AB104" s="98" t="s">
        <v>1999</v>
      </c>
      <c r="AC104" s="98" t="s">
        <v>2000</v>
      </c>
      <c r="AD104" s="91">
        <v>3</v>
      </c>
      <c r="AE104" s="168" t="s">
        <v>190</v>
      </c>
      <c r="AF104" s="167"/>
      <c r="AG104" s="98" t="s">
        <v>384</v>
      </c>
      <c r="AH104" s="98"/>
      <c r="AI104" s="86" t="s">
        <v>2001</v>
      </c>
      <c r="AJ104" s="101"/>
      <c r="AK104" s="91" t="s">
        <v>2148</v>
      </c>
      <c r="AL104" s="100" t="s">
        <v>2149</v>
      </c>
      <c r="AM104" s="86" t="s">
        <v>373</v>
      </c>
      <c r="AN104" s="86" t="s">
        <v>223</v>
      </c>
      <c r="AO104" s="142">
        <f t="shared" si="3"/>
        <v>0</v>
      </c>
      <c r="AP104" s="85" t="s">
        <v>2150</v>
      </c>
      <c r="AQ104" s="100" t="s">
        <v>106</v>
      </c>
      <c r="AR104" s="97" t="s">
        <v>120</v>
      </c>
      <c r="AV104" s="99"/>
      <c r="AW104" s="158" t="s">
        <v>2151</v>
      </c>
      <c r="AX104" s="102"/>
      <c r="AY104" s="156" t="s">
        <v>2152</v>
      </c>
      <c r="AZ104" s="158"/>
      <c r="BA104" s="173" t="s">
        <v>1093</v>
      </c>
      <c r="BB104" s="173" t="s">
        <v>1117</v>
      </c>
      <c r="BC104" s="173" t="s">
        <v>1118</v>
      </c>
      <c r="BD104" s="173" t="s">
        <v>1119</v>
      </c>
      <c r="BE104" s="173" t="s">
        <v>1962</v>
      </c>
      <c r="BF104" s="103">
        <v>46318</v>
      </c>
      <c r="BG104" s="46"/>
      <c r="BH104" s="46"/>
      <c r="BI104" s="46">
        <f t="shared" si="4"/>
        <v>0</v>
      </c>
      <c r="BJ104" s="46">
        <f t="shared" si="5"/>
        <v>0</v>
      </c>
    </row>
    <row r="105" spans="1:62" ht="126" customHeight="1" x14ac:dyDescent="0.2">
      <c r="A105" s="174" t="s">
        <v>174</v>
      </c>
      <c r="B105" s="175"/>
      <c r="C105" s="149">
        <v>0</v>
      </c>
      <c r="D105" s="149">
        <v>0</v>
      </c>
      <c r="E105" s="133">
        <v>875.7</v>
      </c>
      <c r="F105" s="134" t="s">
        <v>2153</v>
      </c>
      <c r="G105" s="86" t="s">
        <v>466</v>
      </c>
      <c r="H105" s="86" t="s">
        <v>1996</v>
      </c>
      <c r="I105" s="89"/>
      <c r="J105" s="90" t="s">
        <v>189</v>
      </c>
      <c r="K105" s="86"/>
      <c r="L105" s="86"/>
      <c r="M105" s="92" t="s">
        <v>139</v>
      </c>
      <c r="N105" s="86" t="s">
        <v>104</v>
      </c>
      <c r="O105" s="162" t="s">
        <v>224</v>
      </c>
      <c r="P105" s="162" t="s">
        <v>330</v>
      </c>
      <c r="Q105" s="91" t="s">
        <v>331</v>
      </c>
      <c r="R105" s="91" t="s">
        <v>199</v>
      </c>
      <c r="S105" s="91" t="s">
        <v>2154</v>
      </c>
      <c r="T105" s="92">
        <v>22</v>
      </c>
      <c r="U105" s="93">
        <v>80</v>
      </c>
      <c r="V105" s="94">
        <v>46312</v>
      </c>
      <c r="W105" s="94">
        <v>46312</v>
      </c>
      <c r="X105" s="95">
        <v>9785171838959</v>
      </c>
      <c r="Y105" s="96">
        <v>576</v>
      </c>
      <c r="Z105" s="97">
        <v>0.108</v>
      </c>
      <c r="AA105" s="98" t="s">
        <v>1998</v>
      </c>
      <c r="AB105" s="98" t="s">
        <v>1999</v>
      </c>
      <c r="AC105" s="98" t="s">
        <v>2000</v>
      </c>
      <c r="AD105" s="91">
        <v>3</v>
      </c>
      <c r="AE105" s="168" t="s">
        <v>190</v>
      </c>
      <c r="AF105" s="167"/>
      <c r="AG105" s="98" t="s">
        <v>408</v>
      </c>
      <c r="AH105" s="98"/>
      <c r="AI105" s="86" t="s">
        <v>2001</v>
      </c>
      <c r="AJ105" s="101"/>
      <c r="AK105" s="91"/>
      <c r="AL105" s="100" t="s">
        <v>2155</v>
      </c>
      <c r="AM105" s="86" t="s">
        <v>284</v>
      </c>
      <c r="AN105" s="86" t="s">
        <v>223</v>
      </c>
      <c r="AO105" s="142">
        <f t="shared" si="3"/>
        <v>0</v>
      </c>
      <c r="AP105" s="85" t="s">
        <v>2156</v>
      </c>
      <c r="AQ105" s="100" t="s">
        <v>152</v>
      </c>
      <c r="AR105" s="97" t="s">
        <v>120</v>
      </c>
      <c r="AV105" s="99"/>
      <c r="AW105" s="158" t="s">
        <v>2157</v>
      </c>
      <c r="AX105" s="102"/>
      <c r="AY105" s="156" t="s">
        <v>2158</v>
      </c>
      <c r="AZ105" s="158"/>
      <c r="BA105" s="173" t="s">
        <v>1207</v>
      </c>
      <c r="BB105" s="173" t="s">
        <v>1208</v>
      </c>
      <c r="BC105" s="173" t="s">
        <v>2159</v>
      </c>
      <c r="BD105" s="173" t="s">
        <v>2160</v>
      </c>
      <c r="BE105" s="173" t="s">
        <v>2161</v>
      </c>
      <c r="BF105" s="103">
        <v>46318</v>
      </c>
      <c r="BG105" s="46"/>
      <c r="BH105" s="46"/>
      <c r="BI105" s="46">
        <f t="shared" si="4"/>
        <v>0</v>
      </c>
      <c r="BJ105" s="46">
        <f t="shared" si="5"/>
        <v>0</v>
      </c>
    </row>
    <row r="106" spans="1:62" ht="126" customHeight="1" x14ac:dyDescent="0.2">
      <c r="A106" s="174" t="s">
        <v>174</v>
      </c>
      <c r="B106" s="175"/>
      <c r="C106" s="149">
        <v>0</v>
      </c>
      <c r="D106" s="149">
        <v>0</v>
      </c>
      <c r="E106" s="133">
        <v>781.2</v>
      </c>
      <c r="F106" s="134" t="s">
        <v>2162</v>
      </c>
      <c r="G106" s="86" t="s">
        <v>2163</v>
      </c>
      <c r="H106" s="86" t="s">
        <v>1996</v>
      </c>
      <c r="I106" s="89"/>
      <c r="J106" s="90" t="s">
        <v>189</v>
      </c>
      <c r="K106" s="86"/>
      <c r="L106" s="86"/>
      <c r="M106" s="92" t="s">
        <v>146</v>
      </c>
      <c r="N106" s="86" t="s">
        <v>104</v>
      </c>
      <c r="O106" s="162" t="s">
        <v>280</v>
      </c>
      <c r="P106" s="162" t="s">
        <v>280</v>
      </c>
      <c r="Q106" s="91" t="s">
        <v>331</v>
      </c>
      <c r="R106" s="91" t="s">
        <v>199</v>
      </c>
      <c r="S106" s="91" t="s">
        <v>2164</v>
      </c>
      <c r="T106" s="92">
        <v>22</v>
      </c>
      <c r="U106" s="93">
        <v>80</v>
      </c>
      <c r="V106" s="94">
        <v>46312</v>
      </c>
      <c r="W106" s="94">
        <v>46312</v>
      </c>
      <c r="X106" s="95">
        <v>9785171839062</v>
      </c>
      <c r="Y106" s="96">
        <v>640</v>
      </c>
      <c r="Z106" s="97">
        <v>0.11600000000000001</v>
      </c>
      <c r="AA106" s="98" t="s">
        <v>1998</v>
      </c>
      <c r="AB106" s="98" t="s">
        <v>1999</v>
      </c>
      <c r="AC106" s="98" t="s">
        <v>2000</v>
      </c>
      <c r="AD106" s="91">
        <v>3</v>
      </c>
      <c r="AE106" s="168" t="s">
        <v>190</v>
      </c>
      <c r="AF106" s="167"/>
      <c r="AG106" s="98" t="s">
        <v>384</v>
      </c>
      <c r="AH106" s="98"/>
      <c r="AI106" s="86" t="s">
        <v>2001</v>
      </c>
      <c r="AJ106" s="101"/>
      <c r="AK106" s="91"/>
      <c r="AL106" s="100" t="s">
        <v>2165</v>
      </c>
      <c r="AM106" s="86" t="s">
        <v>373</v>
      </c>
      <c r="AN106" s="86" t="s">
        <v>223</v>
      </c>
      <c r="AO106" s="142">
        <f t="shared" si="3"/>
        <v>0</v>
      </c>
      <c r="AP106" s="85" t="s">
        <v>2166</v>
      </c>
      <c r="AQ106" s="100" t="s">
        <v>152</v>
      </c>
      <c r="AR106" s="97" t="s">
        <v>120</v>
      </c>
      <c r="AV106" s="99"/>
      <c r="AW106" s="158" t="s">
        <v>2167</v>
      </c>
      <c r="AX106" s="102"/>
      <c r="AY106" s="156" t="s">
        <v>2168</v>
      </c>
      <c r="AZ106" s="158"/>
      <c r="BA106" s="173" t="s">
        <v>1093</v>
      </c>
      <c r="BB106" s="173" t="s">
        <v>1539</v>
      </c>
      <c r="BC106" s="173" t="s">
        <v>1540</v>
      </c>
      <c r="BD106" s="173" t="s">
        <v>1540</v>
      </c>
      <c r="BE106" s="173" t="s">
        <v>2169</v>
      </c>
      <c r="BF106" s="103">
        <v>46318</v>
      </c>
      <c r="BG106" s="46"/>
      <c r="BH106" s="46"/>
      <c r="BI106" s="46">
        <f t="shared" si="4"/>
        <v>0</v>
      </c>
      <c r="BJ106" s="46">
        <f t="shared" si="5"/>
        <v>0</v>
      </c>
    </row>
    <row r="107" spans="1:62" ht="126" customHeight="1" x14ac:dyDescent="0.2">
      <c r="A107" s="174" t="s">
        <v>174</v>
      </c>
      <c r="B107" s="175"/>
      <c r="C107" s="149">
        <v>0</v>
      </c>
      <c r="D107" s="149">
        <v>0</v>
      </c>
      <c r="E107" s="133">
        <v>781.2</v>
      </c>
      <c r="F107" s="134" t="s">
        <v>2170</v>
      </c>
      <c r="G107" s="86" t="s">
        <v>2171</v>
      </c>
      <c r="H107" s="86" t="s">
        <v>1996</v>
      </c>
      <c r="I107" s="89"/>
      <c r="J107" s="90" t="s">
        <v>189</v>
      </c>
      <c r="K107" s="86"/>
      <c r="L107" s="86"/>
      <c r="M107" s="92" t="s">
        <v>128</v>
      </c>
      <c r="N107" s="86" t="s">
        <v>104</v>
      </c>
      <c r="O107" s="162" t="s">
        <v>211</v>
      </c>
      <c r="P107" s="162" t="s">
        <v>227</v>
      </c>
      <c r="Q107" s="91" t="s">
        <v>331</v>
      </c>
      <c r="R107" s="91" t="s">
        <v>199</v>
      </c>
      <c r="S107" s="91" t="s">
        <v>2172</v>
      </c>
      <c r="T107" s="92">
        <v>22</v>
      </c>
      <c r="U107" s="93">
        <v>80</v>
      </c>
      <c r="V107" s="94">
        <v>46312</v>
      </c>
      <c r="W107" s="94">
        <v>46312</v>
      </c>
      <c r="X107" s="95">
        <v>9785171838881</v>
      </c>
      <c r="Y107" s="96">
        <v>448</v>
      </c>
      <c r="Z107" s="97">
        <v>8.7999999999999995E-2</v>
      </c>
      <c r="AA107" s="98" t="s">
        <v>1998</v>
      </c>
      <c r="AB107" s="98" t="s">
        <v>1999</v>
      </c>
      <c r="AC107" s="98" t="s">
        <v>2000</v>
      </c>
      <c r="AD107" s="91">
        <v>3</v>
      </c>
      <c r="AE107" s="168" t="s">
        <v>190</v>
      </c>
      <c r="AF107" s="167"/>
      <c r="AG107" s="98" t="s">
        <v>521</v>
      </c>
      <c r="AH107" s="98"/>
      <c r="AI107" s="86" t="s">
        <v>2001</v>
      </c>
      <c r="AJ107" s="101"/>
      <c r="AK107" s="91" t="s">
        <v>2173</v>
      </c>
      <c r="AL107" s="100" t="s">
        <v>2174</v>
      </c>
      <c r="AM107" s="86" t="s">
        <v>225</v>
      </c>
      <c r="AN107" s="86" t="s">
        <v>223</v>
      </c>
      <c r="AO107" s="142">
        <f t="shared" si="3"/>
        <v>0</v>
      </c>
      <c r="AP107" s="85" t="s">
        <v>2175</v>
      </c>
      <c r="AQ107" s="100" t="s">
        <v>106</v>
      </c>
      <c r="AR107" s="97" t="s">
        <v>120</v>
      </c>
      <c r="AV107" s="99"/>
      <c r="AW107" s="158" t="s">
        <v>2176</v>
      </c>
      <c r="AX107" s="102"/>
      <c r="AY107" s="156" t="s">
        <v>2177</v>
      </c>
      <c r="AZ107" s="158"/>
      <c r="BA107" s="173" t="s">
        <v>1207</v>
      </c>
      <c r="BB107" s="173" t="s">
        <v>2014</v>
      </c>
      <c r="BC107" s="173" t="s">
        <v>2024</v>
      </c>
      <c r="BD107" s="173" t="s">
        <v>2178</v>
      </c>
      <c r="BE107" s="173" t="s">
        <v>2179</v>
      </c>
      <c r="BF107" s="103">
        <v>46318</v>
      </c>
      <c r="BG107" s="46"/>
      <c r="BH107" s="46"/>
      <c r="BI107" s="46">
        <f t="shared" si="4"/>
        <v>0</v>
      </c>
      <c r="BJ107" s="46">
        <f t="shared" si="5"/>
        <v>0</v>
      </c>
    </row>
    <row r="108" spans="1:62" ht="126" customHeight="1" x14ac:dyDescent="0.2">
      <c r="A108" s="174" t="s">
        <v>174</v>
      </c>
      <c r="B108" s="175"/>
      <c r="C108" s="149">
        <v>0</v>
      </c>
      <c r="D108" s="149">
        <v>0</v>
      </c>
      <c r="E108" s="133">
        <v>674.1</v>
      </c>
      <c r="F108" s="134" t="s">
        <v>2180</v>
      </c>
      <c r="G108" s="86" t="s">
        <v>2181</v>
      </c>
      <c r="H108" s="86" t="s">
        <v>1996</v>
      </c>
      <c r="I108" s="89"/>
      <c r="J108" s="90" t="s">
        <v>189</v>
      </c>
      <c r="K108" s="86"/>
      <c r="L108" s="86"/>
      <c r="M108" s="92" t="s">
        <v>133</v>
      </c>
      <c r="N108" s="86" t="s">
        <v>104</v>
      </c>
      <c r="O108" s="162" t="s">
        <v>160</v>
      </c>
      <c r="P108" s="162" t="s">
        <v>295</v>
      </c>
      <c r="Q108" s="91" t="s">
        <v>331</v>
      </c>
      <c r="R108" s="91" t="s">
        <v>199</v>
      </c>
      <c r="S108" s="91" t="s">
        <v>2182</v>
      </c>
      <c r="T108" s="92">
        <v>22</v>
      </c>
      <c r="U108" s="93">
        <v>80</v>
      </c>
      <c r="V108" s="94">
        <v>46312</v>
      </c>
      <c r="W108" s="94">
        <v>46312</v>
      </c>
      <c r="X108" s="95">
        <v>9785171838829</v>
      </c>
      <c r="Y108" s="96">
        <v>448</v>
      </c>
      <c r="Z108" s="97">
        <v>8.7999999999999995E-2</v>
      </c>
      <c r="AA108" s="98" t="s">
        <v>1998</v>
      </c>
      <c r="AB108" s="98" t="s">
        <v>1999</v>
      </c>
      <c r="AC108" s="98" t="s">
        <v>2000</v>
      </c>
      <c r="AD108" s="91">
        <v>3</v>
      </c>
      <c r="AE108" s="168" t="s">
        <v>190</v>
      </c>
      <c r="AF108" s="167"/>
      <c r="AG108" s="98" t="s">
        <v>494</v>
      </c>
      <c r="AH108" s="98"/>
      <c r="AI108" s="86" t="s">
        <v>2001</v>
      </c>
      <c r="AJ108" s="101"/>
      <c r="AK108" s="91"/>
      <c r="AL108" s="100" t="s">
        <v>2183</v>
      </c>
      <c r="AM108" s="86" t="s">
        <v>373</v>
      </c>
      <c r="AN108" s="86" t="s">
        <v>223</v>
      </c>
      <c r="AO108" s="142">
        <f t="shared" si="3"/>
        <v>0</v>
      </c>
      <c r="AP108" s="85" t="s">
        <v>2184</v>
      </c>
      <c r="AQ108" s="100" t="s">
        <v>152</v>
      </c>
      <c r="AR108" s="97" t="s">
        <v>120</v>
      </c>
      <c r="AV108" s="99"/>
      <c r="AW108" s="158" t="s">
        <v>2185</v>
      </c>
      <c r="AX108" s="102"/>
      <c r="AY108" s="156" t="s">
        <v>2186</v>
      </c>
      <c r="AZ108" s="158"/>
      <c r="BA108" s="173" t="s">
        <v>1093</v>
      </c>
      <c r="BB108" s="173" t="s">
        <v>1117</v>
      </c>
      <c r="BC108" s="173" t="s">
        <v>1118</v>
      </c>
      <c r="BD108" s="173" t="s">
        <v>1119</v>
      </c>
      <c r="BE108" s="173" t="s">
        <v>1962</v>
      </c>
      <c r="BF108" s="103">
        <v>46318</v>
      </c>
      <c r="BG108" s="46"/>
      <c r="BH108" s="46"/>
      <c r="BI108" s="46">
        <f t="shared" si="4"/>
        <v>0</v>
      </c>
      <c r="BJ108" s="46">
        <f t="shared" si="5"/>
        <v>0</v>
      </c>
    </row>
    <row r="109" spans="1:62" ht="120" customHeight="1" x14ac:dyDescent="0.2">
      <c r="A109" s="174" t="s">
        <v>174</v>
      </c>
      <c r="B109" s="175"/>
      <c r="C109" s="149">
        <v>0</v>
      </c>
      <c r="D109" s="149">
        <v>0</v>
      </c>
      <c r="E109" s="133">
        <v>875.7</v>
      </c>
      <c r="F109" s="134" t="s">
        <v>2187</v>
      </c>
      <c r="G109" s="86" t="s">
        <v>526</v>
      </c>
      <c r="H109" s="86" t="s">
        <v>1996</v>
      </c>
      <c r="I109" s="89"/>
      <c r="J109" s="90" t="s">
        <v>191</v>
      </c>
      <c r="K109" s="86"/>
      <c r="L109" s="86"/>
      <c r="M109" s="92" t="s">
        <v>146</v>
      </c>
      <c r="N109" s="86" t="s">
        <v>104</v>
      </c>
      <c r="O109" s="162" t="s">
        <v>180</v>
      </c>
      <c r="P109" s="162" t="s">
        <v>180</v>
      </c>
      <c r="Q109" s="91" t="s">
        <v>331</v>
      </c>
      <c r="R109" s="91" t="s">
        <v>199</v>
      </c>
      <c r="S109" s="91" t="s">
        <v>2188</v>
      </c>
      <c r="T109" s="92">
        <v>22</v>
      </c>
      <c r="U109" s="93">
        <v>80</v>
      </c>
      <c r="V109" s="94">
        <v>46312</v>
      </c>
      <c r="W109" s="94">
        <v>46312</v>
      </c>
      <c r="X109" s="95">
        <v>9785171841034</v>
      </c>
      <c r="Y109" s="96">
        <v>768</v>
      </c>
      <c r="Z109" s="97">
        <v>0.13700000000000001</v>
      </c>
      <c r="AA109" s="98" t="s">
        <v>1998</v>
      </c>
      <c r="AB109" s="98" t="s">
        <v>1999</v>
      </c>
      <c r="AC109" s="98" t="s">
        <v>2000</v>
      </c>
      <c r="AD109" s="91">
        <v>3</v>
      </c>
      <c r="AE109" s="168" t="s">
        <v>190</v>
      </c>
      <c r="AF109" s="167"/>
      <c r="AG109" s="98" t="s">
        <v>475</v>
      </c>
      <c r="AH109" s="98"/>
      <c r="AI109" s="86" t="s">
        <v>2001</v>
      </c>
      <c r="AJ109" s="101"/>
      <c r="AK109" s="91"/>
      <c r="AL109" s="100" t="s">
        <v>2189</v>
      </c>
      <c r="AM109" s="86" t="s">
        <v>241</v>
      </c>
      <c r="AN109" s="86" t="s">
        <v>223</v>
      </c>
      <c r="AO109" s="142">
        <f t="shared" si="3"/>
        <v>0</v>
      </c>
      <c r="AP109" s="85" t="s">
        <v>2190</v>
      </c>
      <c r="AQ109" s="100" t="s">
        <v>106</v>
      </c>
      <c r="AR109" s="97" t="s">
        <v>120</v>
      </c>
      <c r="AV109" s="99" t="s">
        <v>116</v>
      </c>
      <c r="AW109" s="158" t="s">
        <v>2191</v>
      </c>
      <c r="AX109" s="102"/>
      <c r="AY109" s="156" t="s">
        <v>2192</v>
      </c>
      <c r="AZ109" s="158"/>
      <c r="BA109" s="173" t="s">
        <v>1093</v>
      </c>
      <c r="BB109" s="173" t="s">
        <v>1117</v>
      </c>
      <c r="BC109" s="173" t="s">
        <v>1793</v>
      </c>
      <c r="BD109" s="173" t="s">
        <v>1794</v>
      </c>
      <c r="BE109" s="173" t="s">
        <v>1974</v>
      </c>
      <c r="BF109" s="103">
        <v>46318</v>
      </c>
      <c r="BG109" s="46"/>
      <c r="BH109" s="46"/>
      <c r="BI109" s="46">
        <f t="shared" si="4"/>
        <v>0</v>
      </c>
      <c r="BJ109" s="46">
        <f t="shared" si="5"/>
        <v>0</v>
      </c>
    </row>
    <row r="110" spans="1:62" ht="120" customHeight="1" x14ac:dyDescent="0.2">
      <c r="A110" s="174" t="s">
        <v>174</v>
      </c>
      <c r="B110" s="175"/>
      <c r="C110" s="149">
        <v>0</v>
      </c>
      <c r="D110" s="149">
        <v>0</v>
      </c>
      <c r="E110" s="133">
        <v>674.1</v>
      </c>
      <c r="F110" s="134" t="s">
        <v>2193</v>
      </c>
      <c r="G110" s="86" t="s">
        <v>2194</v>
      </c>
      <c r="H110" s="86" t="s">
        <v>1996</v>
      </c>
      <c r="I110" s="89"/>
      <c r="J110" s="90" t="s">
        <v>189</v>
      </c>
      <c r="K110" s="86"/>
      <c r="L110" s="86"/>
      <c r="M110" s="92" t="s">
        <v>139</v>
      </c>
      <c r="N110" s="86" t="s">
        <v>104</v>
      </c>
      <c r="O110" s="162" t="s">
        <v>224</v>
      </c>
      <c r="P110" s="162" t="s">
        <v>233</v>
      </c>
      <c r="Q110" s="91" t="s">
        <v>331</v>
      </c>
      <c r="R110" s="91" t="s">
        <v>199</v>
      </c>
      <c r="S110" s="91" t="s">
        <v>2195</v>
      </c>
      <c r="T110" s="92">
        <v>22</v>
      </c>
      <c r="U110" s="93">
        <v>80</v>
      </c>
      <c r="V110" s="94">
        <v>46312</v>
      </c>
      <c r="W110" s="94">
        <v>46312</v>
      </c>
      <c r="X110" s="95">
        <v>9785171840303</v>
      </c>
      <c r="Y110" s="96">
        <v>576</v>
      </c>
      <c r="Z110" s="97">
        <v>0.107</v>
      </c>
      <c r="AA110" s="98" t="s">
        <v>1998</v>
      </c>
      <c r="AB110" s="98" t="s">
        <v>1999</v>
      </c>
      <c r="AC110" s="98" t="s">
        <v>2000</v>
      </c>
      <c r="AD110" s="91">
        <v>3</v>
      </c>
      <c r="AE110" s="168" t="s">
        <v>190</v>
      </c>
      <c r="AF110" s="167"/>
      <c r="AG110" s="98" t="s">
        <v>790</v>
      </c>
      <c r="AH110" s="98"/>
      <c r="AI110" s="86" t="s">
        <v>2001</v>
      </c>
      <c r="AJ110" s="101"/>
      <c r="AK110" s="91" t="s">
        <v>2196</v>
      </c>
      <c r="AL110" s="100" t="s">
        <v>2197</v>
      </c>
      <c r="AM110" s="86" t="s">
        <v>792</v>
      </c>
      <c r="AN110" s="86" t="s">
        <v>223</v>
      </c>
      <c r="AO110" s="142">
        <f t="shared" si="3"/>
        <v>0</v>
      </c>
      <c r="AP110" s="85" t="s">
        <v>2198</v>
      </c>
      <c r="AQ110" s="100" t="s">
        <v>106</v>
      </c>
      <c r="AR110" s="97" t="s">
        <v>120</v>
      </c>
      <c r="AV110" s="99"/>
      <c r="AW110" s="158" t="s">
        <v>2199</v>
      </c>
      <c r="AX110" s="102"/>
      <c r="AY110" s="156" t="s">
        <v>2200</v>
      </c>
      <c r="AZ110" s="158"/>
      <c r="BA110" s="173" t="s">
        <v>1207</v>
      </c>
      <c r="BB110" s="173" t="s">
        <v>1292</v>
      </c>
      <c r="BC110" s="173" t="s">
        <v>1293</v>
      </c>
      <c r="BD110" s="173" t="s">
        <v>1293</v>
      </c>
      <c r="BE110" s="173" t="s">
        <v>2006</v>
      </c>
      <c r="BF110" s="103">
        <v>46318</v>
      </c>
      <c r="BG110" s="46"/>
      <c r="BH110" s="46"/>
      <c r="BI110" s="46">
        <f t="shared" si="4"/>
        <v>0</v>
      </c>
      <c r="BJ110" s="46">
        <f t="shared" si="5"/>
        <v>0</v>
      </c>
    </row>
    <row r="111" spans="1:62" ht="126" customHeight="1" x14ac:dyDescent="0.2">
      <c r="A111" s="174" t="s">
        <v>174</v>
      </c>
      <c r="B111" s="175"/>
      <c r="C111" s="149">
        <v>0</v>
      </c>
      <c r="D111" s="149">
        <v>0</v>
      </c>
      <c r="E111" s="133">
        <v>674.1</v>
      </c>
      <c r="F111" s="134" t="s">
        <v>2201</v>
      </c>
      <c r="G111" s="86" t="s">
        <v>2202</v>
      </c>
      <c r="H111" s="86" t="s">
        <v>1996</v>
      </c>
      <c r="I111" s="89"/>
      <c r="J111" s="90" t="s">
        <v>189</v>
      </c>
      <c r="K111" s="86"/>
      <c r="L111" s="86"/>
      <c r="M111" s="92" t="s">
        <v>146</v>
      </c>
      <c r="N111" s="86" t="s">
        <v>104</v>
      </c>
      <c r="O111" s="162" t="s">
        <v>156</v>
      </c>
      <c r="P111" s="162" t="s">
        <v>156</v>
      </c>
      <c r="Q111" s="91" t="s">
        <v>331</v>
      </c>
      <c r="R111" s="91" t="s">
        <v>199</v>
      </c>
      <c r="S111" s="91" t="s">
        <v>2203</v>
      </c>
      <c r="T111" s="92">
        <v>22</v>
      </c>
      <c r="U111" s="93">
        <v>80</v>
      </c>
      <c r="V111" s="94">
        <v>46312</v>
      </c>
      <c r="W111" s="94">
        <v>46312</v>
      </c>
      <c r="X111" s="95">
        <v>9785171838850</v>
      </c>
      <c r="Y111" s="96">
        <v>576</v>
      </c>
      <c r="Z111" s="97">
        <v>0.107</v>
      </c>
      <c r="AA111" s="98" t="s">
        <v>1998</v>
      </c>
      <c r="AB111" s="98" t="s">
        <v>1999</v>
      </c>
      <c r="AC111" s="98" t="s">
        <v>2000</v>
      </c>
      <c r="AD111" s="91">
        <v>3</v>
      </c>
      <c r="AE111" s="168" t="s">
        <v>190</v>
      </c>
      <c r="AF111" s="167"/>
      <c r="AG111" s="98" t="s">
        <v>494</v>
      </c>
      <c r="AH111" s="98"/>
      <c r="AI111" s="86" t="s">
        <v>2001</v>
      </c>
      <c r="AJ111" s="101"/>
      <c r="AK111" s="91" t="s">
        <v>2204</v>
      </c>
      <c r="AL111" s="100" t="s">
        <v>2205</v>
      </c>
      <c r="AM111" s="86" t="s">
        <v>373</v>
      </c>
      <c r="AN111" s="86" t="s">
        <v>223</v>
      </c>
      <c r="AO111" s="142">
        <f t="shared" si="3"/>
        <v>0</v>
      </c>
      <c r="AP111" s="85" t="s">
        <v>2206</v>
      </c>
      <c r="AQ111" s="100" t="s">
        <v>106</v>
      </c>
      <c r="AR111" s="97" t="s">
        <v>120</v>
      </c>
      <c r="AV111" s="99"/>
      <c r="AW111" s="158" t="s">
        <v>2207</v>
      </c>
      <c r="AX111" s="102"/>
      <c r="AY111" s="156" t="s">
        <v>2208</v>
      </c>
      <c r="AZ111" s="158"/>
      <c r="BA111" s="173" t="s">
        <v>1093</v>
      </c>
      <c r="BB111" s="173" t="s">
        <v>1117</v>
      </c>
      <c r="BC111" s="173" t="s">
        <v>1118</v>
      </c>
      <c r="BD111" s="173" t="s">
        <v>1119</v>
      </c>
      <c r="BE111" s="173" t="s">
        <v>1962</v>
      </c>
      <c r="BF111" s="103">
        <v>46318</v>
      </c>
      <c r="BG111" s="46"/>
      <c r="BH111" s="46"/>
      <c r="BI111" s="46">
        <f t="shared" si="4"/>
        <v>0</v>
      </c>
      <c r="BJ111" s="46">
        <f t="shared" si="5"/>
        <v>0</v>
      </c>
    </row>
    <row r="112" spans="1:62" ht="126" customHeight="1" x14ac:dyDescent="0.2">
      <c r="A112" s="174" t="s">
        <v>174</v>
      </c>
      <c r="B112" s="175"/>
      <c r="C112" s="149">
        <v>0</v>
      </c>
      <c r="D112" s="149">
        <v>0</v>
      </c>
      <c r="E112" s="133">
        <v>325.5</v>
      </c>
      <c r="F112" s="134" t="s">
        <v>2209</v>
      </c>
      <c r="G112" s="86" t="s">
        <v>305</v>
      </c>
      <c r="H112" s="86" t="s">
        <v>2210</v>
      </c>
      <c r="I112" s="89"/>
      <c r="J112" s="90">
        <v>3</v>
      </c>
      <c r="K112" s="86"/>
      <c r="L112" s="86"/>
      <c r="M112" s="92" t="s">
        <v>133</v>
      </c>
      <c r="N112" s="86" t="s">
        <v>104</v>
      </c>
      <c r="O112" s="162" t="s">
        <v>206</v>
      </c>
      <c r="P112" s="162" t="s">
        <v>207</v>
      </c>
      <c r="Q112" s="91" t="s">
        <v>331</v>
      </c>
      <c r="R112" s="91" t="s">
        <v>199</v>
      </c>
      <c r="S112" s="91" t="s">
        <v>2211</v>
      </c>
      <c r="T112" s="92">
        <v>10</v>
      </c>
      <c r="U112" s="93">
        <v>10</v>
      </c>
      <c r="V112" s="94">
        <v>42522</v>
      </c>
      <c r="W112" s="94">
        <v>46315</v>
      </c>
      <c r="X112" s="95">
        <v>9785170967254</v>
      </c>
      <c r="Y112" s="96">
        <v>320</v>
      </c>
      <c r="Z112" s="97">
        <v>0.19600000000000001</v>
      </c>
      <c r="AA112" s="98" t="s">
        <v>140</v>
      </c>
      <c r="AB112" s="98" t="s">
        <v>177</v>
      </c>
      <c r="AC112" s="98" t="s">
        <v>141</v>
      </c>
      <c r="AD112" s="91">
        <v>3</v>
      </c>
      <c r="AE112" s="179" t="s">
        <v>111</v>
      </c>
      <c r="AF112" s="167"/>
      <c r="AG112" s="98" t="s">
        <v>473</v>
      </c>
      <c r="AH112" s="98"/>
      <c r="AI112" s="86" t="s">
        <v>2212</v>
      </c>
      <c r="AJ112" s="101" t="s">
        <v>157</v>
      </c>
      <c r="AK112" s="91"/>
      <c r="AL112" s="100" t="s">
        <v>2213</v>
      </c>
      <c r="AM112" s="86" t="s">
        <v>178</v>
      </c>
      <c r="AN112" s="86" t="s">
        <v>137</v>
      </c>
      <c r="AO112" s="142">
        <f t="shared" si="3"/>
        <v>0</v>
      </c>
      <c r="AP112" s="85" t="s">
        <v>2214</v>
      </c>
      <c r="AQ112" s="100" t="s">
        <v>138</v>
      </c>
      <c r="AR112" s="97" t="s">
        <v>120</v>
      </c>
      <c r="AV112" s="99"/>
      <c r="AW112" s="158" t="s">
        <v>2215</v>
      </c>
      <c r="AX112" s="102" t="s">
        <v>2216</v>
      </c>
      <c r="AY112" s="156" t="s">
        <v>2217</v>
      </c>
      <c r="AZ112" s="158"/>
      <c r="BA112" s="173" t="s">
        <v>1130</v>
      </c>
      <c r="BB112" s="173" t="s">
        <v>1131</v>
      </c>
      <c r="BC112" s="173" t="s">
        <v>2218</v>
      </c>
      <c r="BD112" s="173" t="s">
        <v>2218</v>
      </c>
      <c r="BE112" s="173" t="s">
        <v>2219</v>
      </c>
      <c r="BF112" s="103">
        <v>46318</v>
      </c>
      <c r="BG112" s="46"/>
      <c r="BH112" s="46"/>
      <c r="BI112" s="46">
        <f t="shared" si="4"/>
        <v>0</v>
      </c>
      <c r="BJ112" s="46">
        <f t="shared" si="5"/>
        <v>0</v>
      </c>
    </row>
    <row r="113" spans="1:62" ht="120" customHeight="1" x14ac:dyDescent="0.2">
      <c r="A113" s="169" t="s">
        <v>174</v>
      </c>
      <c r="B113" s="177"/>
      <c r="C113" s="149">
        <v>0</v>
      </c>
      <c r="D113" s="149">
        <v>0</v>
      </c>
      <c r="E113" s="133">
        <v>1367.1000000000001</v>
      </c>
      <c r="F113" s="134" t="s">
        <v>661</v>
      </c>
      <c r="G113" s="86" t="s">
        <v>662</v>
      </c>
      <c r="H113" s="86" t="s">
        <v>663</v>
      </c>
      <c r="I113" s="89"/>
      <c r="J113" s="90" t="s">
        <v>189</v>
      </c>
      <c r="K113" s="86"/>
      <c r="L113" s="86"/>
      <c r="M113" s="92" t="s">
        <v>128</v>
      </c>
      <c r="N113" s="86" t="s">
        <v>104</v>
      </c>
      <c r="O113" s="162" t="s">
        <v>451</v>
      </c>
      <c r="P113" s="162" t="s">
        <v>664</v>
      </c>
      <c r="Q113" s="91" t="s">
        <v>331</v>
      </c>
      <c r="R113" s="91" t="s">
        <v>199</v>
      </c>
      <c r="S113" s="91" t="s">
        <v>665</v>
      </c>
      <c r="T113" s="92">
        <v>10</v>
      </c>
      <c r="U113" s="93">
        <v>6</v>
      </c>
      <c r="V113" s="94">
        <v>46314</v>
      </c>
      <c r="W113" s="94">
        <v>46314</v>
      </c>
      <c r="X113" s="95">
        <v>9785171738617</v>
      </c>
      <c r="Y113" s="96">
        <v>336</v>
      </c>
      <c r="Z113" s="97">
        <v>0.57999999999999996</v>
      </c>
      <c r="AA113" s="98" t="s">
        <v>169</v>
      </c>
      <c r="AB113" s="98" t="s">
        <v>215</v>
      </c>
      <c r="AC113" s="98" t="s">
        <v>170</v>
      </c>
      <c r="AD113" s="91" t="s">
        <v>105</v>
      </c>
      <c r="AE113" s="168" t="s">
        <v>190</v>
      </c>
      <c r="AF113" s="167"/>
      <c r="AG113" s="98" t="s">
        <v>391</v>
      </c>
      <c r="AH113" s="98"/>
      <c r="AI113" s="86" t="s">
        <v>666</v>
      </c>
      <c r="AJ113" s="101"/>
      <c r="AK113" s="91"/>
      <c r="AL113" s="100" t="s">
        <v>667</v>
      </c>
      <c r="AM113" s="86" t="s">
        <v>347</v>
      </c>
      <c r="AN113" s="86" t="s">
        <v>223</v>
      </c>
      <c r="AO113" s="142">
        <f t="shared" si="3"/>
        <v>0</v>
      </c>
      <c r="AP113" s="85" t="s">
        <v>668</v>
      </c>
      <c r="AQ113" s="100" t="s">
        <v>106</v>
      </c>
      <c r="AR113" s="97" t="s">
        <v>120</v>
      </c>
      <c r="AV113" s="99"/>
      <c r="AW113" s="158" t="s">
        <v>669</v>
      </c>
      <c r="AX113" s="102"/>
      <c r="AY113" s="156" t="s">
        <v>670</v>
      </c>
      <c r="AZ113" s="181"/>
      <c r="BF113" s="103">
        <v>46315</v>
      </c>
      <c r="BG113" s="46"/>
      <c r="BH113" s="46"/>
      <c r="BI113" s="46">
        <f t="shared" si="4"/>
        <v>0</v>
      </c>
      <c r="BJ113" s="46">
        <f t="shared" si="5"/>
        <v>0</v>
      </c>
    </row>
    <row r="114" spans="1:62" ht="126" customHeight="1" x14ac:dyDescent="0.2">
      <c r="A114" s="174" t="s">
        <v>174</v>
      </c>
      <c r="B114" s="175"/>
      <c r="C114" s="149">
        <v>0</v>
      </c>
      <c r="D114" s="149">
        <v>0</v>
      </c>
      <c r="E114" s="133">
        <v>1934.1000000000001</v>
      </c>
      <c r="F114" s="134" t="s">
        <v>3449</v>
      </c>
      <c r="G114" s="86" t="s">
        <v>3450</v>
      </c>
      <c r="H114" s="86" t="s">
        <v>3451</v>
      </c>
      <c r="I114" s="89"/>
      <c r="J114" s="90" t="s">
        <v>189</v>
      </c>
      <c r="K114" s="86"/>
      <c r="L114" s="86"/>
      <c r="M114" s="92" t="s">
        <v>139</v>
      </c>
      <c r="N114" s="86" t="s">
        <v>104</v>
      </c>
      <c r="O114" s="162" t="s">
        <v>3452</v>
      </c>
      <c r="P114" s="162" t="s">
        <v>3452</v>
      </c>
      <c r="Q114" s="91" t="s">
        <v>331</v>
      </c>
      <c r="R114" s="91" t="s">
        <v>199</v>
      </c>
      <c r="S114" s="91" t="s">
        <v>3453</v>
      </c>
      <c r="T114" s="92">
        <v>10</v>
      </c>
      <c r="U114" s="93">
        <v>7</v>
      </c>
      <c r="V114" s="94">
        <v>46321</v>
      </c>
      <c r="W114" s="94">
        <v>46321</v>
      </c>
      <c r="X114" s="95">
        <v>9785171640293</v>
      </c>
      <c r="Y114" s="96">
        <v>256</v>
      </c>
      <c r="Z114" s="97">
        <v>0.874</v>
      </c>
      <c r="AA114" s="98" t="s">
        <v>134</v>
      </c>
      <c r="AB114" s="98" t="s">
        <v>185</v>
      </c>
      <c r="AC114" s="98" t="s">
        <v>135</v>
      </c>
      <c r="AD114" s="91" t="s">
        <v>105</v>
      </c>
      <c r="AE114" s="168" t="s">
        <v>190</v>
      </c>
      <c r="AF114" s="167"/>
      <c r="AG114" s="98" t="s">
        <v>3454</v>
      </c>
      <c r="AH114" s="98"/>
      <c r="AI114" s="86" t="s">
        <v>3455</v>
      </c>
      <c r="AJ114" s="101"/>
      <c r="AK114" s="91"/>
      <c r="AL114" s="100" t="s">
        <v>3456</v>
      </c>
      <c r="AM114" s="86" t="s">
        <v>294</v>
      </c>
      <c r="AN114" s="86" t="s">
        <v>223</v>
      </c>
      <c r="AO114" s="142">
        <f t="shared" si="3"/>
        <v>0</v>
      </c>
      <c r="AP114" s="85" t="s">
        <v>3457</v>
      </c>
      <c r="AQ114" s="100" t="s">
        <v>152</v>
      </c>
      <c r="AR114" s="97" t="s">
        <v>120</v>
      </c>
      <c r="AV114" s="99"/>
      <c r="AW114" s="158" t="s">
        <v>3458</v>
      </c>
      <c r="AX114" s="102"/>
      <c r="AY114" s="156" t="s">
        <v>3459</v>
      </c>
      <c r="AZ114" s="158"/>
      <c r="BA114" s="173" t="s">
        <v>1207</v>
      </c>
      <c r="BB114" s="173" t="s">
        <v>3460</v>
      </c>
      <c r="BC114" s="173" t="s">
        <v>3461</v>
      </c>
      <c r="BD114" s="173" t="s">
        <v>3461</v>
      </c>
      <c r="BE114" s="173" t="s">
        <v>3462</v>
      </c>
      <c r="BF114" s="103">
        <v>46323</v>
      </c>
      <c r="BG114" s="46"/>
      <c r="BH114" s="46"/>
      <c r="BI114" s="46">
        <f t="shared" si="4"/>
        <v>0</v>
      </c>
      <c r="BJ114" s="46">
        <f t="shared" si="5"/>
        <v>0</v>
      </c>
    </row>
    <row r="115" spans="1:62" ht="120" customHeight="1" x14ac:dyDescent="0.2">
      <c r="A115" s="174" t="s">
        <v>174</v>
      </c>
      <c r="B115" s="175"/>
      <c r="C115" s="149">
        <v>0</v>
      </c>
      <c r="D115" s="149">
        <v>0</v>
      </c>
      <c r="E115" s="133">
        <v>516.6</v>
      </c>
      <c r="F115" s="134" t="s">
        <v>1573</v>
      </c>
      <c r="G115" s="86" t="s">
        <v>1574</v>
      </c>
      <c r="H115" s="86" t="s">
        <v>1575</v>
      </c>
      <c r="I115" s="89"/>
      <c r="J115" s="90" t="s">
        <v>189</v>
      </c>
      <c r="K115" s="86"/>
      <c r="L115" s="86"/>
      <c r="M115" s="92" t="s">
        <v>146</v>
      </c>
      <c r="N115" s="86" t="s">
        <v>104</v>
      </c>
      <c r="O115" s="162" t="s">
        <v>244</v>
      </c>
      <c r="P115" s="162" t="s">
        <v>244</v>
      </c>
      <c r="Q115" s="91" t="s">
        <v>331</v>
      </c>
      <c r="R115" s="91" t="s">
        <v>199</v>
      </c>
      <c r="S115" s="91" t="s">
        <v>1576</v>
      </c>
      <c r="T115" s="92">
        <v>10</v>
      </c>
      <c r="U115" s="93">
        <v>5</v>
      </c>
      <c r="V115" s="94">
        <v>46311</v>
      </c>
      <c r="W115" s="94">
        <v>46311</v>
      </c>
      <c r="X115" s="95">
        <v>9785171925987</v>
      </c>
      <c r="Y115" s="96">
        <v>320</v>
      </c>
      <c r="Z115" s="97">
        <v>0.37</v>
      </c>
      <c r="AA115" s="98" t="s">
        <v>140</v>
      </c>
      <c r="AB115" s="98" t="s">
        <v>155</v>
      </c>
      <c r="AC115" s="98" t="s">
        <v>141</v>
      </c>
      <c r="AD115" s="91" t="s">
        <v>105</v>
      </c>
      <c r="AE115" s="168" t="s">
        <v>190</v>
      </c>
      <c r="AF115" s="167"/>
      <c r="AG115" s="98" t="s">
        <v>308</v>
      </c>
      <c r="AH115" s="98"/>
      <c r="AI115" s="86" t="s">
        <v>1577</v>
      </c>
      <c r="AJ115" s="101"/>
      <c r="AK115" s="91"/>
      <c r="AL115" s="100" t="s">
        <v>1578</v>
      </c>
      <c r="AM115" s="86" t="s">
        <v>209</v>
      </c>
      <c r="AN115" s="86" t="s">
        <v>148</v>
      </c>
      <c r="AO115" s="142">
        <f t="shared" si="3"/>
        <v>0</v>
      </c>
      <c r="AP115" s="85" t="s">
        <v>1579</v>
      </c>
      <c r="AQ115" s="100" t="s">
        <v>106</v>
      </c>
      <c r="AR115" s="97" t="s">
        <v>120</v>
      </c>
      <c r="AV115" s="99"/>
      <c r="AW115" s="158" t="s">
        <v>1580</v>
      </c>
      <c r="AX115" s="102"/>
      <c r="AY115" s="156" t="s">
        <v>1581</v>
      </c>
      <c r="AZ115" s="181"/>
      <c r="BA115" s="173" t="s">
        <v>1093</v>
      </c>
      <c r="BB115" s="173" t="s">
        <v>1243</v>
      </c>
      <c r="BC115" s="173" t="s">
        <v>1409</v>
      </c>
      <c r="BD115" s="173" t="s">
        <v>1245</v>
      </c>
      <c r="BF115" s="103">
        <v>46317</v>
      </c>
      <c r="BG115" s="46"/>
      <c r="BH115" s="46"/>
      <c r="BI115" s="46">
        <f t="shared" si="4"/>
        <v>0</v>
      </c>
      <c r="BJ115" s="46">
        <f t="shared" si="5"/>
        <v>0</v>
      </c>
    </row>
    <row r="116" spans="1:62" ht="126" customHeight="1" x14ac:dyDescent="0.2">
      <c r="A116" s="174" t="s">
        <v>174</v>
      </c>
      <c r="B116" s="175"/>
      <c r="C116" s="149">
        <v>0</v>
      </c>
      <c r="D116" s="149">
        <v>0</v>
      </c>
      <c r="E116" s="133">
        <v>307.65000000000003</v>
      </c>
      <c r="F116" s="134" t="s">
        <v>4410</v>
      </c>
      <c r="G116" s="86" t="s">
        <v>2558</v>
      </c>
      <c r="H116" s="86" t="s">
        <v>3464</v>
      </c>
      <c r="I116" s="89"/>
      <c r="J116" s="90">
        <v>6</v>
      </c>
      <c r="K116" s="86"/>
      <c r="L116" s="86"/>
      <c r="M116" s="92" t="s">
        <v>146</v>
      </c>
      <c r="N116" s="86" t="s">
        <v>104</v>
      </c>
      <c r="O116" s="162" t="s">
        <v>201</v>
      </c>
      <c r="P116" s="162" t="s">
        <v>201</v>
      </c>
      <c r="Q116" s="91" t="s">
        <v>331</v>
      </c>
      <c r="R116" s="91" t="s">
        <v>199</v>
      </c>
      <c r="S116" s="91" t="s">
        <v>4411</v>
      </c>
      <c r="T116" s="92">
        <v>10</v>
      </c>
      <c r="U116" s="93">
        <v>16</v>
      </c>
      <c r="V116" s="94">
        <v>42149</v>
      </c>
      <c r="W116" s="94">
        <v>46322</v>
      </c>
      <c r="X116" s="95">
        <v>9785170907793</v>
      </c>
      <c r="Y116" s="96">
        <v>320</v>
      </c>
      <c r="Z116" s="97">
        <v>0.14000000000000001</v>
      </c>
      <c r="AA116" s="98" t="s">
        <v>1809</v>
      </c>
      <c r="AB116" s="98" t="s">
        <v>168</v>
      </c>
      <c r="AC116" s="98" t="s">
        <v>1810</v>
      </c>
      <c r="AD116" s="91">
        <v>3</v>
      </c>
      <c r="AE116" s="135" t="s">
        <v>111</v>
      </c>
      <c r="AF116" s="167"/>
      <c r="AG116" s="98" t="s">
        <v>2562</v>
      </c>
      <c r="AH116" s="98"/>
      <c r="AI116" s="86" t="s">
        <v>3466</v>
      </c>
      <c r="AJ116" s="101"/>
      <c r="AK116" s="91"/>
      <c r="AL116" s="100" t="s">
        <v>4412</v>
      </c>
      <c r="AM116" s="86" t="s">
        <v>153</v>
      </c>
      <c r="AN116" s="86" t="s">
        <v>148</v>
      </c>
      <c r="AO116" s="142">
        <f t="shared" si="3"/>
        <v>0</v>
      </c>
      <c r="AP116" s="85" t="s">
        <v>4413</v>
      </c>
      <c r="AQ116" s="100" t="s">
        <v>106</v>
      </c>
      <c r="AR116" s="97" t="s">
        <v>120</v>
      </c>
      <c r="AV116" s="99"/>
      <c r="AW116" s="158" t="s">
        <v>4414</v>
      </c>
      <c r="AX116" s="102"/>
      <c r="AY116" s="156" t="s">
        <v>4415</v>
      </c>
      <c r="AZ116" s="158"/>
      <c r="BA116" s="173" t="s">
        <v>1093</v>
      </c>
      <c r="BB116" s="173" t="s">
        <v>1279</v>
      </c>
      <c r="BC116" s="173" t="s">
        <v>1388</v>
      </c>
      <c r="BD116" s="173" t="s">
        <v>1388</v>
      </c>
      <c r="BE116" s="173" t="s">
        <v>3471</v>
      </c>
      <c r="BF116" s="103">
        <v>46325</v>
      </c>
      <c r="BG116" s="46"/>
      <c r="BH116" s="46"/>
      <c r="BI116" s="46">
        <f t="shared" si="4"/>
        <v>0</v>
      </c>
      <c r="BJ116" s="46">
        <f t="shared" si="5"/>
        <v>0</v>
      </c>
    </row>
    <row r="117" spans="1:62" ht="120" customHeight="1" x14ac:dyDescent="0.2">
      <c r="A117" s="174" t="s">
        <v>174</v>
      </c>
      <c r="B117" s="175"/>
      <c r="C117" s="149">
        <v>0</v>
      </c>
      <c r="D117" s="149">
        <v>0</v>
      </c>
      <c r="E117" s="133">
        <v>307.65000000000003</v>
      </c>
      <c r="F117" s="134" t="s">
        <v>3463</v>
      </c>
      <c r="G117" s="86" t="s">
        <v>2558</v>
      </c>
      <c r="H117" s="86" t="s">
        <v>3464</v>
      </c>
      <c r="I117" s="89"/>
      <c r="J117" s="90">
        <v>7</v>
      </c>
      <c r="K117" s="86"/>
      <c r="L117" s="86"/>
      <c r="M117" s="92" t="s">
        <v>146</v>
      </c>
      <c r="N117" s="86" t="s">
        <v>104</v>
      </c>
      <c r="O117" s="162" t="s">
        <v>201</v>
      </c>
      <c r="P117" s="162" t="s">
        <v>201</v>
      </c>
      <c r="Q117" s="91" t="s">
        <v>331</v>
      </c>
      <c r="R117" s="91" t="s">
        <v>199</v>
      </c>
      <c r="S117" s="91" t="s">
        <v>3465</v>
      </c>
      <c r="T117" s="92">
        <v>10</v>
      </c>
      <c r="U117" s="93">
        <v>16</v>
      </c>
      <c r="V117" s="94">
        <v>42430</v>
      </c>
      <c r="W117" s="94">
        <v>46322</v>
      </c>
      <c r="X117" s="95">
        <v>9785170938988</v>
      </c>
      <c r="Y117" s="96">
        <v>272</v>
      </c>
      <c r="Z117" s="97">
        <v>0.121</v>
      </c>
      <c r="AA117" s="98" t="s">
        <v>1809</v>
      </c>
      <c r="AB117" s="98" t="s">
        <v>168</v>
      </c>
      <c r="AC117" s="98" t="s">
        <v>1810</v>
      </c>
      <c r="AD117" s="91">
        <v>3</v>
      </c>
      <c r="AE117" s="135" t="s">
        <v>111</v>
      </c>
      <c r="AF117" s="167"/>
      <c r="AG117" s="98" t="s">
        <v>2562</v>
      </c>
      <c r="AH117" s="98"/>
      <c r="AI117" s="86" t="s">
        <v>3466</v>
      </c>
      <c r="AJ117" s="101"/>
      <c r="AK117" s="91"/>
      <c r="AL117" s="100" t="s">
        <v>3467</v>
      </c>
      <c r="AM117" s="86" t="s">
        <v>153</v>
      </c>
      <c r="AN117" s="86" t="s">
        <v>148</v>
      </c>
      <c r="AO117" s="142">
        <f t="shared" si="3"/>
        <v>0</v>
      </c>
      <c r="AP117" s="85" t="s">
        <v>3468</v>
      </c>
      <c r="AQ117" s="100" t="s">
        <v>106</v>
      </c>
      <c r="AR117" s="97" t="s">
        <v>120</v>
      </c>
      <c r="AV117" s="99"/>
      <c r="AW117" s="158" t="s">
        <v>3469</v>
      </c>
      <c r="AX117" s="102"/>
      <c r="AY117" s="156" t="s">
        <v>3470</v>
      </c>
      <c r="AZ117" s="158"/>
      <c r="BA117" s="173" t="s">
        <v>1093</v>
      </c>
      <c r="BB117" s="173" t="s">
        <v>1279</v>
      </c>
      <c r="BC117" s="173" t="s">
        <v>1388</v>
      </c>
      <c r="BD117" s="173" t="s">
        <v>1388</v>
      </c>
      <c r="BE117" s="173" t="s">
        <v>3471</v>
      </c>
      <c r="BF117" s="103">
        <v>46323</v>
      </c>
      <c r="BG117" s="46"/>
      <c r="BH117" s="46"/>
      <c r="BI117" s="46">
        <f t="shared" si="4"/>
        <v>0</v>
      </c>
      <c r="BJ117" s="46">
        <f t="shared" si="5"/>
        <v>0</v>
      </c>
    </row>
    <row r="118" spans="1:62" ht="126" customHeight="1" x14ac:dyDescent="0.2">
      <c r="A118" s="174" t="s">
        <v>174</v>
      </c>
      <c r="B118" s="175"/>
      <c r="C118" s="149">
        <v>0</v>
      </c>
      <c r="D118" s="149">
        <v>0</v>
      </c>
      <c r="E118" s="133">
        <v>307.65000000000003</v>
      </c>
      <c r="F118" s="134" t="s">
        <v>4134</v>
      </c>
      <c r="G118" s="86" t="s">
        <v>2558</v>
      </c>
      <c r="H118" s="86" t="s">
        <v>3464</v>
      </c>
      <c r="I118" s="89"/>
      <c r="J118" s="90">
        <v>6</v>
      </c>
      <c r="K118" s="86"/>
      <c r="L118" s="86"/>
      <c r="M118" s="92" t="s">
        <v>146</v>
      </c>
      <c r="N118" s="86" t="s">
        <v>104</v>
      </c>
      <c r="O118" s="162" t="s">
        <v>201</v>
      </c>
      <c r="P118" s="162" t="s">
        <v>201</v>
      </c>
      <c r="Q118" s="91" t="s">
        <v>331</v>
      </c>
      <c r="R118" s="91" t="s">
        <v>199</v>
      </c>
      <c r="S118" s="91" t="s">
        <v>4135</v>
      </c>
      <c r="T118" s="92">
        <v>10</v>
      </c>
      <c r="U118" s="93">
        <v>16</v>
      </c>
      <c r="V118" s="94">
        <v>42387</v>
      </c>
      <c r="W118" s="94">
        <v>46322</v>
      </c>
      <c r="X118" s="95">
        <v>9785170909971</v>
      </c>
      <c r="Y118" s="96">
        <v>304</v>
      </c>
      <c r="Z118" s="97">
        <v>0.13400000000000001</v>
      </c>
      <c r="AA118" s="98" t="s">
        <v>4136</v>
      </c>
      <c r="AB118" s="98" t="s">
        <v>168</v>
      </c>
      <c r="AC118" s="98" t="s">
        <v>1810</v>
      </c>
      <c r="AD118" s="91">
        <v>3</v>
      </c>
      <c r="AE118" s="135" t="s">
        <v>111</v>
      </c>
      <c r="AF118" s="167"/>
      <c r="AG118" s="98" t="s">
        <v>2562</v>
      </c>
      <c r="AH118" s="98"/>
      <c r="AI118" s="86" t="s">
        <v>3466</v>
      </c>
      <c r="AJ118" s="101"/>
      <c r="AK118" s="91"/>
      <c r="AL118" s="100" t="s">
        <v>4137</v>
      </c>
      <c r="AM118" s="86" t="s">
        <v>153</v>
      </c>
      <c r="AN118" s="86" t="s">
        <v>148</v>
      </c>
      <c r="AO118" s="142">
        <f t="shared" si="3"/>
        <v>0</v>
      </c>
      <c r="AP118" s="85" t="s">
        <v>4138</v>
      </c>
      <c r="AQ118" s="100" t="s">
        <v>106</v>
      </c>
      <c r="AR118" s="97"/>
      <c r="AV118" s="99"/>
      <c r="AW118" s="158" t="s">
        <v>4139</v>
      </c>
      <c r="AX118" s="102"/>
      <c r="AY118" s="156" t="s">
        <v>4140</v>
      </c>
      <c r="AZ118" s="158"/>
      <c r="BA118" s="173" t="s">
        <v>1093</v>
      </c>
      <c r="BB118" s="173" t="s">
        <v>1279</v>
      </c>
      <c r="BC118" s="173" t="s">
        <v>1388</v>
      </c>
      <c r="BD118" s="173" t="s">
        <v>1388</v>
      </c>
      <c r="BE118" s="173" t="s">
        <v>3471</v>
      </c>
      <c r="BF118" s="103">
        <v>46324</v>
      </c>
      <c r="BG118" s="46"/>
      <c r="BH118" s="46"/>
      <c r="BI118" s="46">
        <f t="shared" si="4"/>
        <v>0</v>
      </c>
      <c r="BJ118" s="46">
        <f t="shared" si="5"/>
        <v>0</v>
      </c>
    </row>
    <row r="119" spans="1:62" ht="126" customHeight="1" x14ac:dyDescent="0.2">
      <c r="A119" s="174" t="s">
        <v>174</v>
      </c>
      <c r="B119" s="175"/>
      <c r="C119" s="149">
        <v>0</v>
      </c>
      <c r="D119" s="149">
        <v>0</v>
      </c>
      <c r="E119" s="133">
        <v>648.9</v>
      </c>
      <c r="F119" s="134" t="s">
        <v>2557</v>
      </c>
      <c r="G119" s="86" t="s">
        <v>2558</v>
      </c>
      <c r="H119" s="86" t="s">
        <v>2559</v>
      </c>
      <c r="I119" s="89"/>
      <c r="J119" s="90" t="s">
        <v>192</v>
      </c>
      <c r="K119" s="86"/>
      <c r="L119" s="86"/>
      <c r="M119" s="92" t="s">
        <v>133</v>
      </c>
      <c r="N119" s="86" t="s">
        <v>104</v>
      </c>
      <c r="O119" s="162" t="s">
        <v>143</v>
      </c>
      <c r="P119" s="162" t="s">
        <v>2560</v>
      </c>
      <c r="Q119" s="91" t="s">
        <v>331</v>
      </c>
      <c r="R119" s="91" t="s">
        <v>199</v>
      </c>
      <c r="S119" s="91" t="s">
        <v>2561</v>
      </c>
      <c r="T119" s="92">
        <v>10</v>
      </c>
      <c r="U119" s="93">
        <v>12</v>
      </c>
      <c r="V119" s="94">
        <v>46315</v>
      </c>
      <c r="W119" s="94">
        <v>46315</v>
      </c>
      <c r="X119" s="95">
        <v>9785171908522</v>
      </c>
      <c r="Y119" s="96">
        <v>320</v>
      </c>
      <c r="Z119" s="97">
        <v>0.32800000000000001</v>
      </c>
      <c r="AA119" s="98" t="s">
        <v>140</v>
      </c>
      <c r="AB119" s="98" t="s">
        <v>155</v>
      </c>
      <c r="AC119" s="98" t="s">
        <v>141</v>
      </c>
      <c r="AD119" s="91" t="s">
        <v>105</v>
      </c>
      <c r="AE119" s="168" t="s">
        <v>190</v>
      </c>
      <c r="AF119" s="167"/>
      <c r="AG119" s="98" t="s">
        <v>2562</v>
      </c>
      <c r="AH119" s="98"/>
      <c r="AI119" s="86" t="s">
        <v>2563</v>
      </c>
      <c r="AJ119" s="101"/>
      <c r="AK119" s="91"/>
      <c r="AL119" s="100" t="s">
        <v>2564</v>
      </c>
      <c r="AM119" s="86" t="s">
        <v>153</v>
      </c>
      <c r="AN119" s="86" t="s">
        <v>148</v>
      </c>
      <c r="AO119" s="142">
        <f t="shared" si="3"/>
        <v>0</v>
      </c>
      <c r="AP119" s="85" t="s">
        <v>2565</v>
      </c>
      <c r="AQ119" s="100" t="s">
        <v>106</v>
      </c>
      <c r="AR119" s="97" t="s">
        <v>120</v>
      </c>
      <c r="AV119" s="99"/>
      <c r="AW119" s="158" t="s">
        <v>2566</v>
      </c>
      <c r="AX119" s="102"/>
      <c r="AY119" s="156" t="s">
        <v>2567</v>
      </c>
      <c r="AZ119" s="158"/>
      <c r="BA119" s="173" t="s">
        <v>1130</v>
      </c>
      <c r="BB119" s="173" t="s">
        <v>1256</v>
      </c>
      <c r="BC119" s="173" t="s">
        <v>2568</v>
      </c>
      <c r="BD119" s="173" t="s">
        <v>2569</v>
      </c>
      <c r="BE119" s="173" t="s">
        <v>2570</v>
      </c>
      <c r="BF119" s="103">
        <v>46321</v>
      </c>
      <c r="BG119" s="46"/>
      <c r="BH119" s="46"/>
      <c r="BI119" s="46">
        <f t="shared" si="4"/>
        <v>0</v>
      </c>
      <c r="BJ119" s="46">
        <f t="shared" si="5"/>
        <v>0</v>
      </c>
    </row>
    <row r="120" spans="1:62" ht="120" customHeight="1" x14ac:dyDescent="0.2">
      <c r="A120" s="174" t="s">
        <v>174</v>
      </c>
      <c r="B120" s="175"/>
      <c r="C120" s="149">
        <v>0</v>
      </c>
      <c r="D120" s="149">
        <v>0</v>
      </c>
      <c r="E120" s="133">
        <v>674.1</v>
      </c>
      <c r="F120" s="134" t="s">
        <v>3472</v>
      </c>
      <c r="G120" s="86" t="s">
        <v>3473</v>
      </c>
      <c r="H120" s="86" t="s">
        <v>572</v>
      </c>
      <c r="I120" s="89"/>
      <c r="J120" s="90" t="s">
        <v>250</v>
      </c>
      <c r="K120" s="86"/>
      <c r="L120" s="86"/>
      <c r="M120" s="92" t="s">
        <v>146</v>
      </c>
      <c r="N120" s="86" t="s">
        <v>104</v>
      </c>
      <c r="O120" s="162" t="s">
        <v>176</v>
      </c>
      <c r="P120" s="162" t="s">
        <v>176</v>
      </c>
      <c r="Q120" s="91" t="s">
        <v>331</v>
      </c>
      <c r="R120" s="91" t="s">
        <v>199</v>
      </c>
      <c r="S120" s="91" t="s">
        <v>3474</v>
      </c>
      <c r="T120" s="92">
        <v>10</v>
      </c>
      <c r="U120" s="93">
        <v>12</v>
      </c>
      <c r="V120" s="94">
        <v>46308</v>
      </c>
      <c r="W120" s="94">
        <v>46308</v>
      </c>
      <c r="X120" s="95">
        <v>9785171927080</v>
      </c>
      <c r="Y120" s="96">
        <v>352</v>
      </c>
      <c r="Z120" s="97">
        <v>0.28699999999999998</v>
      </c>
      <c r="AA120" s="98" t="s">
        <v>140</v>
      </c>
      <c r="AB120" s="98" t="s">
        <v>168</v>
      </c>
      <c r="AC120" s="98" t="s">
        <v>141</v>
      </c>
      <c r="AD120" s="91" t="s">
        <v>105</v>
      </c>
      <c r="AE120" s="168" t="s">
        <v>190</v>
      </c>
      <c r="AF120" s="167"/>
      <c r="AG120" s="98" t="s">
        <v>220</v>
      </c>
      <c r="AH120" s="98"/>
      <c r="AI120" s="86" t="s">
        <v>573</v>
      </c>
      <c r="AJ120" s="101"/>
      <c r="AK120" s="91"/>
      <c r="AL120" s="100" t="s">
        <v>3475</v>
      </c>
      <c r="AM120" s="86" t="s">
        <v>219</v>
      </c>
      <c r="AN120" s="86" t="s">
        <v>148</v>
      </c>
      <c r="AO120" s="142">
        <f t="shared" si="3"/>
        <v>0</v>
      </c>
      <c r="AP120" s="85" t="s">
        <v>3476</v>
      </c>
      <c r="AQ120" s="100" t="s">
        <v>106</v>
      </c>
      <c r="AR120" s="97" t="s">
        <v>120</v>
      </c>
      <c r="AV120" s="99"/>
      <c r="AW120" s="158" t="s">
        <v>3477</v>
      </c>
      <c r="AX120" s="102"/>
      <c r="AY120" s="156" t="s">
        <v>3478</v>
      </c>
      <c r="AZ120" s="158"/>
      <c r="BA120" s="173" t="s">
        <v>1093</v>
      </c>
      <c r="BB120" s="173" t="s">
        <v>1094</v>
      </c>
      <c r="BC120" s="173" t="s">
        <v>1095</v>
      </c>
      <c r="BD120" s="173" t="s">
        <v>2943</v>
      </c>
      <c r="BE120" s="173" t="s">
        <v>2944</v>
      </c>
      <c r="BF120" s="103">
        <v>46323</v>
      </c>
      <c r="BG120" s="46"/>
      <c r="BH120" s="46"/>
      <c r="BI120" s="46">
        <f t="shared" si="4"/>
        <v>0</v>
      </c>
      <c r="BJ120" s="46">
        <f t="shared" si="5"/>
        <v>0</v>
      </c>
    </row>
    <row r="121" spans="1:62" ht="120" customHeight="1" x14ac:dyDescent="0.2">
      <c r="A121" s="169" t="s">
        <v>174</v>
      </c>
      <c r="B121" s="177"/>
      <c r="C121" s="149">
        <v>0</v>
      </c>
      <c r="D121" s="149">
        <v>0</v>
      </c>
      <c r="E121" s="133">
        <v>382.2</v>
      </c>
      <c r="F121" s="134" t="s">
        <v>671</v>
      </c>
      <c r="G121" s="86" t="s">
        <v>231</v>
      </c>
      <c r="H121" s="86" t="s">
        <v>672</v>
      </c>
      <c r="I121" s="89"/>
      <c r="J121" s="90">
        <v>7</v>
      </c>
      <c r="K121" s="86"/>
      <c r="L121" s="86"/>
      <c r="M121" s="92" t="s">
        <v>133</v>
      </c>
      <c r="N121" s="86" t="s">
        <v>104</v>
      </c>
      <c r="O121" s="162" t="s">
        <v>232</v>
      </c>
      <c r="P121" s="162" t="s">
        <v>474</v>
      </c>
      <c r="Q121" s="91" t="s">
        <v>331</v>
      </c>
      <c r="R121" s="91" t="s">
        <v>199</v>
      </c>
      <c r="S121" s="91" t="s">
        <v>673</v>
      </c>
      <c r="T121" s="92">
        <v>10</v>
      </c>
      <c r="U121" s="93">
        <v>10</v>
      </c>
      <c r="V121" s="94">
        <v>44600</v>
      </c>
      <c r="W121" s="94">
        <v>46311</v>
      </c>
      <c r="X121" s="95">
        <v>9785171458867</v>
      </c>
      <c r="Y121" s="96">
        <v>48</v>
      </c>
      <c r="Z121" s="97">
        <v>0.254</v>
      </c>
      <c r="AA121" s="98" t="s">
        <v>674</v>
      </c>
      <c r="AB121" s="98" t="s">
        <v>154</v>
      </c>
      <c r="AC121" s="98" t="s">
        <v>675</v>
      </c>
      <c r="AD121" s="91">
        <v>3</v>
      </c>
      <c r="AE121" s="135" t="s">
        <v>111</v>
      </c>
      <c r="AF121" s="167"/>
      <c r="AG121" s="98" t="s">
        <v>314</v>
      </c>
      <c r="AH121" s="98"/>
      <c r="AI121" s="86" t="s">
        <v>676</v>
      </c>
      <c r="AJ121" s="101" t="s">
        <v>157</v>
      </c>
      <c r="AK121" s="91"/>
      <c r="AL121" s="100" t="s">
        <v>677</v>
      </c>
      <c r="AM121" s="86" t="s">
        <v>178</v>
      </c>
      <c r="AN121" s="86" t="s">
        <v>137</v>
      </c>
      <c r="AO121" s="142">
        <f t="shared" si="3"/>
        <v>0</v>
      </c>
      <c r="AP121" s="85" t="s">
        <v>678</v>
      </c>
      <c r="AQ121" s="100" t="s">
        <v>138</v>
      </c>
      <c r="AR121" s="97" t="s">
        <v>120</v>
      </c>
      <c r="AV121" s="99"/>
      <c r="AW121" s="158" t="s">
        <v>679</v>
      </c>
      <c r="AX121" s="102" t="s">
        <v>680</v>
      </c>
      <c r="AY121" s="156" t="s">
        <v>681</v>
      </c>
      <c r="AZ121" s="181"/>
      <c r="BF121" s="103">
        <v>46315</v>
      </c>
      <c r="BG121" s="46"/>
      <c r="BH121" s="46"/>
      <c r="BI121" s="46">
        <f t="shared" si="4"/>
        <v>0</v>
      </c>
      <c r="BJ121" s="46">
        <f t="shared" si="5"/>
        <v>0</v>
      </c>
    </row>
    <row r="122" spans="1:62" ht="126" customHeight="1" x14ac:dyDescent="0.2">
      <c r="A122" s="169" t="s">
        <v>174</v>
      </c>
      <c r="B122" s="177"/>
      <c r="C122" s="149">
        <v>0</v>
      </c>
      <c r="D122" s="149">
        <v>0</v>
      </c>
      <c r="E122" s="133">
        <v>382.2</v>
      </c>
      <c r="F122" s="134" t="s">
        <v>682</v>
      </c>
      <c r="G122" s="86" t="s">
        <v>231</v>
      </c>
      <c r="H122" s="86" t="s">
        <v>672</v>
      </c>
      <c r="I122" s="89"/>
      <c r="J122" s="90">
        <v>7</v>
      </c>
      <c r="K122" s="86"/>
      <c r="L122" s="86"/>
      <c r="M122" s="92" t="s">
        <v>133</v>
      </c>
      <c r="N122" s="86" t="s">
        <v>104</v>
      </c>
      <c r="O122" s="162" t="s">
        <v>232</v>
      </c>
      <c r="P122" s="162" t="s">
        <v>474</v>
      </c>
      <c r="Q122" s="91" t="s">
        <v>331</v>
      </c>
      <c r="R122" s="91" t="s">
        <v>199</v>
      </c>
      <c r="S122" s="91" t="s">
        <v>683</v>
      </c>
      <c r="T122" s="92">
        <v>10</v>
      </c>
      <c r="U122" s="93">
        <v>10</v>
      </c>
      <c r="V122" s="94">
        <v>44600</v>
      </c>
      <c r="W122" s="94">
        <v>46311</v>
      </c>
      <c r="X122" s="95">
        <v>9785171458850</v>
      </c>
      <c r="Y122" s="96">
        <v>48</v>
      </c>
      <c r="Z122" s="97">
        <v>0.246</v>
      </c>
      <c r="AA122" s="98" t="s">
        <v>674</v>
      </c>
      <c r="AB122" s="98" t="s">
        <v>154</v>
      </c>
      <c r="AC122" s="98" t="s">
        <v>675</v>
      </c>
      <c r="AD122" s="91">
        <v>3</v>
      </c>
      <c r="AE122" s="135" t="s">
        <v>111</v>
      </c>
      <c r="AF122" s="167"/>
      <c r="AG122" s="98" t="s">
        <v>355</v>
      </c>
      <c r="AH122" s="98"/>
      <c r="AI122" s="86" t="s">
        <v>676</v>
      </c>
      <c r="AJ122" s="101" t="s">
        <v>157</v>
      </c>
      <c r="AK122" s="91"/>
      <c r="AL122" s="100" t="s">
        <v>684</v>
      </c>
      <c r="AM122" s="86" t="s">
        <v>178</v>
      </c>
      <c r="AN122" s="86" t="s">
        <v>137</v>
      </c>
      <c r="AO122" s="142">
        <f t="shared" si="3"/>
        <v>0</v>
      </c>
      <c r="AP122" s="85" t="s">
        <v>685</v>
      </c>
      <c r="AQ122" s="100" t="s">
        <v>138</v>
      </c>
      <c r="AR122" s="97" t="s">
        <v>120</v>
      </c>
      <c r="AV122" s="99"/>
      <c r="AW122" s="158" t="s">
        <v>686</v>
      </c>
      <c r="AX122" s="102" t="s">
        <v>687</v>
      </c>
      <c r="AY122" s="156" t="s">
        <v>688</v>
      </c>
      <c r="AZ122" s="181"/>
      <c r="BF122" s="103">
        <v>46315</v>
      </c>
      <c r="BG122" s="46"/>
      <c r="BH122" s="46"/>
      <c r="BI122" s="46">
        <f t="shared" si="4"/>
        <v>0</v>
      </c>
      <c r="BJ122" s="46">
        <f t="shared" si="5"/>
        <v>0</v>
      </c>
    </row>
    <row r="123" spans="1:62" ht="120" customHeight="1" x14ac:dyDescent="0.2">
      <c r="A123" s="174" t="s">
        <v>174</v>
      </c>
      <c r="B123" s="175"/>
      <c r="C123" s="149">
        <v>0</v>
      </c>
      <c r="D123" s="149">
        <v>0</v>
      </c>
      <c r="E123" s="133">
        <v>674.1</v>
      </c>
      <c r="F123" s="134" t="s">
        <v>2571</v>
      </c>
      <c r="G123" s="86" t="s">
        <v>2572</v>
      </c>
      <c r="H123" s="86" t="s">
        <v>392</v>
      </c>
      <c r="I123" s="89"/>
      <c r="J123" s="90" t="s">
        <v>250</v>
      </c>
      <c r="K123" s="86"/>
      <c r="L123" s="86"/>
      <c r="M123" s="92" t="s">
        <v>146</v>
      </c>
      <c r="N123" s="86" t="s">
        <v>104</v>
      </c>
      <c r="O123" s="162" t="s">
        <v>234</v>
      </c>
      <c r="P123" s="162" t="s">
        <v>260</v>
      </c>
      <c r="Q123" s="91" t="s">
        <v>331</v>
      </c>
      <c r="R123" s="91" t="s">
        <v>199</v>
      </c>
      <c r="S123" s="91" t="s">
        <v>2573</v>
      </c>
      <c r="T123" s="92">
        <v>22</v>
      </c>
      <c r="U123" s="93">
        <v>10</v>
      </c>
      <c r="V123" s="94">
        <v>46314</v>
      </c>
      <c r="W123" s="94">
        <v>46314</v>
      </c>
      <c r="X123" s="95">
        <v>9785171927479</v>
      </c>
      <c r="Y123" s="96">
        <v>384</v>
      </c>
      <c r="Z123" s="97">
        <v>0.38800000000000001</v>
      </c>
      <c r="AA123" s="98" t="s">
        <v>140</v>
      </c>
      <c r="AB123" s="98" t="s">
        <v>155</v>
      </c>
      <c r="AC123" s="98" t="s">
        <v>141</v>
      </c>
      <c r="AD123" s="91" t="s">
        <v>105</v>
      </c>
      <c r="AE123" s="168" t="s">
        <v>190</v>
      </c>
      <c r="AF123" s="167"/>
      <c r="AG123" s="98" t="s">
        <v>517</v>
      </c>
      <c r="AH123" s="98"/>
      <c r="AI123" s="86" t="s">
        <v>393</v>
      </c>
      <c r="AJ123" s="101"/>
      <c r="AK123" s="91"/>
      <c r="AL123" s="100" t="s">
        <v>2574</v>
      </c>
      <c r="AM123" s="86" t="s">
        <v>219</v>
      </c>
      <c r="AN123" s="86" t="s">
        <v>148</v>
      </c>
      <c r="AO123" s="142">
        <f t="shared" si="3"/>
        <v>0</v>
      </c>
      <c r="AP123" s="85" t="s">
        <v>2575</v>
      </c>
      <c r="AQ123" s="100" t="s">
        <v>149</v>
      </c>
      <c r="AR123" s="97" t="s">
        <v>120</v>
      </c>
      <c r="AV123" s="99"/>
      <c r="AW123" s="158" t="s">
        <v>2576</v>
      </c>
      <c r="AX123" s="102"/>
      <c r="AY123" s="156" t="s">
        <v>2577</v>
      </c>
      <c r="AZ123" s="158"/>
      <c r="BA123" s="173" t="s">
        <v>1093</v>
      </c>
      <c r="BB123" s="173" t="s">
        <v>1117</v>
      </c>
      <c r="BC123" s="173" t="s">
        <v>1793</v>
      </c>
      <c r="BD123" s="173" t="s">
        <v>1794</v>
      </c>
      <c r="BE123" s="173" t="s">
        <v>1974</v>
      </c>
      <c r="BF123" s="103">
        <v>46321</v>
      </c>
      <c r="BG123" s="46"/>
      <c r="BH123" s="46"/>
      <c r="BI123" s="46">
        <f t="shared" si="4"/>
        <v>0</v>
      </c>
      <c r="BJ123" s="46">
        <f t="shared" si="5"/>
        <v>0</v>
      </c>
    </row>
    <row r="124" spans="1:62" ht="126" customHeight="1" x14ac:dyDescent="0.2">
      <c r="A124" s="174" t="s">
        <v>174</v>
      </c>
      <c r="B124" s="175"/>
      <c r="C124" s="149">
        <v>0</v>
      </c>
      <c r="D124" s="149">
        <v>0</v>
      </c>
      <c r="E124" s="133">
        <v>1650.6000000000001</v>
      </c>
      <c r="F124" s="134" t="s">
        <v>3479</v>
      </c>
      <c r="G124" s="86" t="s">
        <v>3480</v>
      </c>
      <c r="H124" s="86" t="s">
        <v>3481</v>
      </c>
      <c r="I124" s="89"/>
      <c r="J124" s="90">
        <v>4</v>
      </c>
      <c r="K124" s="86"/>
      <c r="L124" s="86"/>
      <c r="M124" s="92" t="s">
        <v>146</v>
      </c>
      <c r="N124" s="86" t="s">
        <v>104</v>
      </c>
      <c r="O124" s="162" t="s">
        <v>197</v>
      </c>
      <c r="P124" s="162" t="s">
        <v>197</v>
      </c>
      <c r="Q124" s="91" t="s">
        <v>331</v>
      </c>
      <c r="R124" s="91" t="s">
        <v>199</v>
      </c>
      <c r="S124" s="91" t="s">
        <v>3482</v>
      </c>
      <c r="T124" s="92">
        <v>10</v>
      </c>
      <c r="U124" s="93">
        <v>2</v>
      </c>
      <c r="V124" s="94">
        <v>46176</v>
      </c>
      <c r="W124" s="94">
        <v>46318</v>
      </c>
      <c r="X124" s="95">
        <v>9785171778057</v>
      </c>
      <c r="Y124" s="96">
        <v>1120</v>
      </c>
      <c r="Z124" s="97">
        <v>1.05</v>
      </c>
      <c r="AA124" s="98" t="s">
        <v>129</v>
      </c>
      <c r="AB124" s="98" t="s">
        <v>2864</v>
      </c>
      <c r="AC124" s="98" t="s">
        <v>130</v>
      </c>
      <c r="AD124" s="91" t="s">
        <v>105</v>
      </c>
      <c r="AE124" s="135" t="s">
        <v>111</v>
      </c>
      <c r="AF124" s="167"/>
      <c r="AG124" s="98" t="s">
        <v>238</v>
      </c>
      <c r="AH124" s="98"/>
      <c r="AI124" s="86" t="s">
        <v>3481</v>
      </c>
      <c r="AJ124" s="101"/>
      <c r="AK124" s="91"/>
      <c r="AL124" s="100" t="s">
        <v>3483</v>
      </c>
      <c r="AM124" s="86" t="s">
        <v>257</v>
      </c>
      <c r="AN124" s="86" t="s">
        <v>148</v>
      </c>
      <c r="AO124" s="142">
        <f t="shared" si="3"/>
        <v>0</v>
      </c>
      <c r="AP124" s="85" t="s">
        <v>3484</v>
      </c>
      <c r="AQ124" s="100" t="s">
        <v>106</v>
      </c>
      <c r="AR124" s="97" t="s">
        <v>120</v>
      </c>
      <c r="AV124" s="99"/>
      <c r="AW124" s="158" t="s">
        <v>3485</v>
      </c>
      <c r="AX124" s="102" t="s">
        <v>3486</v>
      </c>
      <c r="AY124" s="156" t="s">
        <v>3487</v>
      </c>
      <c r="AZ124" s="158"/>
      <c r="BA124" s="173" t="s">
        <v>1093</v>
      </c>
      <c r="BB124" s="173" t="s">
        <v>1117</v>
      </c>
      <c r="BC124" s="173" t="s">
        <v>1793</v>
      </c>
      <c r="BD124" s="173" t="s">
        <v>2059</v>
      </c>
      <c r="BE124" s="173" t="s">
        <v>2060</v>
      </c>
      <c r="BF124" s="103">
        <v>46323</v>
      </c>
      <c r="BG124" s="46"/>
      <c r="BH124" s="46"/>
      <c r="BI124" s="46">
        <f t="shared" si="4"/>
        <v>0</v>
      </c>
      <c r="BJ124" s="46">
        <f t="shared" si="5"/>
        <v>0</v>
      </c>
    </row>
    <row r="125" spans="1:62" ht="120" customHeight="1" x14ac:dyDescent="0.2">
      <c r="A125" s="174" t="s">
        <v>174</v>
      </c>
      <c r="B125" s="175"/>
      <c r="C125" s="149">
        <v>0</v>
      </c>
      <c r="D125" s="149">
        <v>0</v>
      </c>
      <c r="E125" s="133">
        <v>825.30000000000007</v>
      </c>
      <c r="F125" s="134" t="s">
        <v>2578</v>
      </c>
      <c r="G125" s="86" t="s">
        <v>2579</v>
      </c>
      <c r="H125" s="86" t="s">
        <v>2580</v>
      </c>
      <c r="I125" s="89"/>
      <c r="J125" s="90">
        <v>4</v>
      </c>
      <c r="K125" s="86"/>
      <c r="L125" s="86"/>
      <c r="M125" s="92" t="s">
        <v>128</v>
      </c>
      <c r="N125" s="86" t="s">
        <v>104</v>
      </c>
      <c r="O125" s="162" t="s">
        <v>211</v>
      </c>
      <c r="P125" s="162" t="s">
        <v>227</v>
      </c>
      <c r="Q125" s="91" t="s">
        <v>331</v>
      </c>
      <c r="R125" s="91" t="s">
        <v>199</v>
      </c>
      <c r="S125" s="91" t="s">
        <v>2581</v>
      </c>
      <c r="T125" s="92">
        <v>22</v>
      </c>
      <c r="U125" s="93">
        <v>16</v>
      </c>
      <c r="V125" s="94">
        <v>46222</v>
      </c>
      <c r="W125" s="94">
        <v>46316</v>
      </c>
      <c r="X125" s="95">
        <v>9785171861971</v>
      </c>
      <c r="Y125" s="96">
        <v>288</v>
      </c>
      <c r="Z125" s="97">
        <v>0.38</v>
      </c>
      <c r="AA125" s="98" t="s">
        <v>129</v>
      </c>
      <c r="AB125" s="98" t="s">
        <v>215</v>
      </c>
      <c r="AC125" s="98" t="s">
        <v>130</v>
      </c>
      <c r="AD125" s="91" t="s">
        <v>105</v>
      </c>
      <c r="AE125" s="135" t="s">
        <v>111</v>
      </c>
      <c r="AF125" s="167"/>
      <c r="AG125" s="98" t="s">
        <v>560</v>
      </c>
      <c r="AH125" s="98"/>
      <c r="AI125" s="86" t="s">
        <v>2582</v>
      </c>
      <c r="AJ125" s="101"/>
      <c r="AK125" s="91"/>
      <c r="AL125" s="100" t="s">
        <v>2583</v>
      </c>
      <c r="AM125" s="86" t="s">
        <v>277</v>
      </c>
      <c r="AN125" s="86" t="s">
        <v>223</v>
      </c>
      <c r="AO125" s="142">
        <f t="shared" si="3"/>
        <v>0</v>
      </c>
      <c r="AP125" s="85" t="s">
        <v>2584</v>
      </c>
      <c r="AQ125" s="100" t="s">
        <v>149</v>
      </c>
      <c r="AR125" s="97" t="s">
        <v>120</v>
      </c>
      <c r="AV125" s="99"/>
      <c r="AW125" s="158" t="s">
        <v>2585</v>
      </c>
      <c r="AX125" s="102"/>
      <c r="AY125" s="156" t="s">
        <v>2586</v>
      </c>
      <c r="AZ125" s="158"/>
      <c r="BA125" s="173" t="s">
        <v>1207</v>
      </c>
      <c r="BB125" s="173" t="s">
        <v>2014</v>
      </c>
      <c r="BC125" s="173" t="s">
        <v>2024</v>
      </c>
      <c r="BD125" s="173" t="s">
        <v>2178</v>
      </c>
      <c r="BE125" s="173" t="s">
        <v>2179</v>
      </c>
      <c r="BF125" s="103">
        <v>46321</v>
      </c>
      <c r="BG125" s="46"/>
      <c r="BH125" s="46"/>
      <c r="BI125" s="46">
        <f t="shared" si="4"/>
        <v>0</v>
      </c>
      <c r="BJ125" s="46">
        <f t="shared" si="5"/>
        <v>0</v>
      </c>
    </row>
    <row r="126" spans="1:62" ht="120" customHeight="1" x14ac:dyDescent="0.2">
      <c r="A126" s="174" t="s">
        <v>174</v>
      </c>
      <c r="B126" s="175"/>
      <c r="C126" s="149">
        <v>0</v>
      </c>
      <c r="D126" s="149">
        <v>0</v>
      </c>
      <c r="E126" s="133">
        <v>1159.2</v>
      </c>
      <c r="F126" s="134" t="s">
        <v>3488</v>
      </c>
      <c r="G126" s="86" t="s">
        <v>3489</v>
      </c>
      <c r="H126" s="86" t="s">
        <v>3490</v>
      </c>
      <c r="I126" s="89"/>
      <c r="J126" s="90" t="s">
        <v>189</v>
      </c>
      <c r="K126" s="86"/>
      <c r="L126" s="86"/>
      <c r="M126" s="92" t="s">
        <v>128</v>
      </c>
      <c r="N126" s="86" t="s">
        <v>104</v>
      </c>
      <c r="O126" s="162" t="s">
        <v>226</v>
      </c>
      <c r="P126" s="162" t="s">
        <v>246</v>
      </c>
      <c r="Q126" s="91" t="s">
        <v>331</v>
      </c>
      <c r="R126" s="91" t="s">
        <v>273</v>
      </c>
      <c r="S126" s="91" t="s">
        <v>3491</v>
      </c>
      <c r="T126" s="92">
        <v>10</v>
      </c>
      <c r="U126" s="93">
        <v>10</v>
      </c>
      <c r="V126" s="94">
        <v>46317</v>
      </c>
      <c r="W126" s="94">
        <v>46317</v>
      </c>
      <c r="X126" s="95">
        <v>9785171900847</v>
      </c>
      <c r="Y126" s="96">
        <v>160</v>
      </c>
      <c r="Z126" s="97">
        <v>0.51</v>
      </c>
      <c r="AA126" s="98" t="s">
        <v>169</v>
      </c>
      <c r="AB126" s="98" t="s">
        <v>195</v>
      </c>
      <c r="AC126" s="98" t="s">
        <v>170</v>
      </c>
      <c r="AD126" s="91" t="s">
        <v>105</v>
      </c>
      <c r="AE126" s="168" t="s">
        <v>190</v>
      </c>
      <c r="AF126" s="167"/>
      <c r="AG126" s="98" t="s">
        <v>3096</v>
      </c>
      <c r="AH126" s="98"/>
      <c r="AI126" s="86" t="s">
        <v>3492</v>
      </c>
      <c r="AJ126" s="101"/>
      <c r="AK126" s="91"/>
      <c r="AL126" s="100" t="s">
        <v>3493</v>
      </c>
      <c r="AM126" s="86" t="s">
        <v>255</v>
      </c>
      <c r="AN126" s="86" t="s">
        <v>223</v>
      </c>
      <c r="AO126" s="142">
        <f t="shared" si="3"/>
        <v>0</v>
      </c>
      <c r="AP126" s="85" t="s">
        <v>3494</v>
      </c>
      <c r="AQ126" s="100" t="s">
        <v>152</v>
      </c>
      <c r="AR126" s="97" t="s">
        <v>120</v>
      </c>
      <c r="AV126" s="99"/>
      <c r="AW126" s="158" t="s">
        <v>3495</v>
      </c>
      <c r="AX126" s="102"/>
      <c r="AY126" s="156" t="s">
        <v>3496</v>
      </c>
      <c r="AZ126" s="158"/>
      <c r="BA126" s="173" t="s">
        <v>1207</v>
      </c>
      <c r="BB126" s="173" t="s">
        <v>1698</v>
      </c>
      <c r="BC126" s="173" t="s">
        <v>3401</v>
      </c>
      <c r="BD126" s="173" t="s">
        <v>3497</v>
      </c>
      <c r="BE126" s="173" t="s">
        <v>3498</v>
      </c>
      <c r="BF126" s="103">
        <v>46323</v>
      </c>
      <c r="BG126" s="46"/>
      <c r="BH126" s="46"/>
      <c r="BI126" s="46">
        <f t="shared" si="4"/>
        <v>0</v>
      </c>
      <c r="BJ126" s="46">
        <f t="shared" si="5"/>
        <v>0</v>
      </c>
    </row>
    <row r="127" spans="1:62" ht="126" customHeight="1" x14ac:dyDescent="0.2">
      <c r="A127" s="174" t="s">
        <v>174</v>
      </c>
      <c r="B127" s="175"/>
      <c r="C127" s="149">
        <v>0</v>
      </c>
      <c r="D127" s="149">
        <v>0</v>
      </c>
      <c r="E127" s="133">
        <v>1367.1000000000001</v>
      </c>
      <c r="F127" s="134" t="s">
        <v>1582</v>
      </c>
      <c r="G127" s="86" t="s">
        <v>1583</v>
      </c>
      <c r="H127" s="86" t="s">
        <v>1584</v>
      </c>
      <c r="I127" s="89"/>
      <c r="J127" s="90" t="s">
        <v>191</v>
      </c>
      <c r="K127" s="86"/>
      <c r="L127" s="86"/>
      <c r="M127" s="92" t="s">
        <v>146</v>
      </c>
      <c r="N127" s="86" t="s">
        <v>104</v>
      </c>
      <c r="O127" s="162" t="s">
        <v>208</v>
      </c>
      <c r="P127" s="162" t="s">
        <v>208</v>
      </c>
      <c r="Q127" s="91" t="s">
        <v>331</v>
      </c>
      <c r="R127" s="91" t="s">
        <v>199</v>
      </c>
      <c r="S127" s="91" t="s">
        <v>1585</v>
      </c>
      <c r="T127" s="92">
        <v>10</v>
      </c>
      <c r="U127" s="93">
        <v>5</v>
      </c>
      <c r="V127" s="94">
        <v>46314</v>
      </c>
      <c r="W127" s="94">
        <v>46314</v>
      </c>
      <c r="X127" s="95">
        <v>9785171889241</v>
      </c>
      <c r="Y127" s="96">
        <v>480</v>
      </c>
      <c r="Z127" s="97">
        <v>0.59</v>
      </c>
      <c r="AA127" s="98" t="s">
        <v>129</v>
      </c>
      <c r="AB127" s="98" t="s">
        <v>215</v>
      </c>
      <c r="AC127" s="98" t="s">
        <v>130</v>
      </c>
      <c r="AD127" s="91" t="s">
        <v>312</v>
      </c>
      <c r="AE127" s="168" t="s">
        <v>190</v>
      </c>
      <c r="AF127" s="167"/>
      <c r="AG127" s="98" t="s">
        <v>409</v>
      </c>
      <c r="AH127" s="98"/>
      <c r="AI127" s="86" t="s">
        <v>1586</v>
      </c>
      <c r="AJ127" s="101"/>
      <c r="AK127" s="91" t="s">
        <v>1587</v>
      </c>
      <c r="AL127" s="100" t="s">
        <v>1588</v>
      </c>
      <c r="AM127" s="86" t="s">
        <v>247</v>
      </c>
      <c r="AN127" s="86" t="s">
        <v>148</v>
      </c>
      <c r="AO127" s="142">
        <f t="shared" si="3"/>
        <v>0</v>
      </c>
      <c r="AP127" s="85" t="s">
        <v>1589</v>
      </c>
      <c r="AQ127" s="100" t="s">
        <v>106</v>
      </c>
      <c r="AR127" s="97" t="s">
        <v>120</v>
      </c>
      <c r="AV127" s="99"/>
      <c r="AW127" s="158" t="s">
        <v>1590</v>
      </c>
      <c r="AX127" s="102"/>
      <c r="AY127" s="156" t="s">
        <v>1591</v>
      </c>
      <c r="AZ127" s="181"/>
      <c r="BA127" s="173" t="s">
        <v>1093</v>
      </c>
      <c r="BB127" s="173" t="s">
        <v>1094</v>
      </c>
      <c r="BC127" s="173" t="s">
        <v>1145</v>
      </c>
      <c r="BD127" s="173" t="s">
        <v>1146</v>
      </c>
      <c r="BF127" s="103">
        <v>46317</v>
      </c>
      <c r="BG127" s="46"/>
      <c r="BH127" s="46"/>
      <c r="BI127" s="46">
        <f t="shared" si="4"/>
        <v>0</v>
      </c>
      <c r="BJ127" s="46">
        <f t="shared" si="5"/>
        <v>0</v>
      </c>
    </row>
    <row r="128" spans="1:62" ht="120" customHeight="1" x14ac:dyDescent="0.2">
      <c r="A128" s="174" t="s">
        <v>174</v>
      </c>
      <c r="B128" s="175"/>
      <c r="C128" s="149">
        <v>0</v>
      </c>
      <c r="D128" s="149">
        <v>0</v>
      </c>
      <c r="E128" s="133">
        <v>718.2</v>
      </c>
      <c r="F128" s="134" t="s">
        <v>2587</v>
      </c>
      <c r="G128" s="86" t="s">
        <v>2588</v>
      </c>
      <c r="H128" s="86" t="s">
        <v>2589</v>
      </c>
      <c r="I128" s="89"/>
      <c r="J128" s="90" t="s">
        <v>250</v>
      </c>
      <c r="K128" s="86"/>
      <c r="L128" s="86"/>
      <c r="M128" s="92" t="s">
        <v>146</v>
      </c>
      <c r="N128" s="86" t="s">
        <v>104</v>
      </c>
      <c r="O128" s="162" t="s">
        <v>196</v>
      </c>
      <c r="P128" s="162" t="s">
        <v>196</v>
      </c>
      <c r="Q128" s="91" t="s">
        <v>331</v>
      </c>
      <c r="R128" s="91" t="s">
        <v>199</v>
      </c>
      <c r="S128" s="91" t="s">
        <v>2590</v>
      </c>
      <c r="T128" s="92">
        <v>10</v>
      </c>
      <c r="U128" s="93">
        <v>12</v>
      </c>
      <c r="V128" s="94">
        <v>46315</v>
      </c>
      <c r="W128" s="94">
        <v>46315</v>
      </c>
      <c r="X128" s="95">
        <v>9785171902292</v>
      </c>
      <c r="Y128" s="96">
        <v>384</v>
      </c>
      <c r="Z128" s="97">
        <v>0.40699999999999997</v>
      </c>
      <c r="AA128" s="98" t="s">
        <v>140</v>
      </c>
      <c r="AB128" s="98" t="s">
        <v>186</v>
      </c>
      <c r="AC128" s="98" t="s">
        <v>141</v>
      </c>
      <c r="AD128" s="91" t="s">
        <v>105</v>
      </c>
      <c r="AE128" s="168" t="s">
        <v>190</v>
      </c>
      <c r="AF128" s="167"/>
      <c r="AG128" s="98" t="s">
        <v>512</v>
      </c>
      <c r="AH128" s="98"/>
      <c r="AI128" s="86" t="s">
        <v>2591</v>
      </c>
      <c r="AJ128" s="101"/>
      <c r="AK128" s="91"/>
      <c r="AL128" s="100" t="s">
        <v>2592</v>
      </c>
      <c r="AM128" s="86" t="s">
        <v>153</v>
      </c>
      <c r="AN128" s="86" t="s">
        <v>148</v>
      </c>
      <c r="AO128" s="142">
        <f t="shared" si="3"/>
        <v>0</v>
      </c>
      <c r="AP128" s="85" t="s">
        <v>2593</v>
      </c>
      <c r="AQ128" s="100" t="s">
        <v>106</v>
      </c>
      <c r="AR128" s="97" t="s">
        <v>120</v>
      </c>
      <c r="AV128" s="99"/>
      <c r="AW128" s="158" t="s">
        <v>2594</v>
      </c>
      <c r="AX128" s="102"/>
      <c r="AY128" s="156" t="s">
        <v>2595</v>
      </c>
      <c r="AZ128" s="158"/>
      <c r="BA128" s="173" t="s">
        <v>1093</v>
      </c>
      <c r="BB128" s="173" t="s">
        <v>1094</v>
      </c>
      <c r="BC128" s="173" t="s">
        <v>1095</v>
      </c>
      <c r="BD128" s="173" t="s">
        <v>1096</v>
      </c>
      <c r="BE128" s="173" t="s">
        <v>2596</v>
      </c>
      <c r="BF128" s="103">
        <v>46321</v>
      </c>
      <c r="BG128" s="46"/>
      <c r="BH128" s="46"/>
      <c r="BI128" s="46">
        <f t="shared" si="4"/>
        <v>0</v>
      </c>
      <c r="BJ128" s="46">
        <f t="shared" si="5"/>
        <v>0</v>
      </c>
    </row>
    <row r="129" spans="1:62" ht="120" customHeight="1" x14ac:dyDescent="0.2">
      <c r="A129" s="174" t="s">
        <v>174</v>
      </c>
      <c r="B129" s="175"/>
      <c r="C129" s="149">
        <v>0</v>
      </c>
      <c r="D129" s="149">
        <v>0</v>
      </c>
      <c r="E129" s="133">
        <v>2217.6</v>
      </c>
      <c r="F129" s="134" t="s">
        <v>1592</v>
      </c>
      <c r="G129" s="86" t="s">
        <v>1593</v>
      </c>
      <c r="H129" s="86" t="s">
        <v>1594</v>
      </c>
      <c r="I129" s="89"/>
      <c r="J129" s="90" t="s">
        <v>191</v>
      </c>
      <c r="K129" s="86"/>
      <c r="L129" s="86"/>
      <c r="M129" s="92" t="s">
        <v>133</v>
      </c>
      <c r="N129" s="86" t="s">
        <v>104</v>
      </c>
      <c r="O129" s="162" t="s">
        <v>216</v>
      </c>
      <c r="P129" s="162" t="s">
        <v>431</v>
      </c>
      <c r="Q129" s="91" t="s">
        <v>331</v>
      </c>
      <c r="R129" s="91" t="s">
        <v>199</v>
      </c>
      <c r="S129" s="91" t="s">
        <v>1595</v>
      </c>
      <c r="T129" s="92">
        <v>10</v>
      </c>
      <c r="U129" s="93">
        <v>5</v>
      </c>
      <c r="V129" s="94">
        <v>46314</v>
      </c>
      <c r="W129" s="94">
        <v>46314</v>
      </c>
      <c r="X129" s="95">
        <v>9785171929343</v>
      </c>
      <c r="Y129" s="96">
        <v>352</v>
      </c>
      <c r="Z129" s="97">
        <v>1.292</v>
      </c>
      <c r="AA129" s="98" t="s">
        <v>134</v>
      </c>
      <c r="AB129" s="98" t="s">
        <v>154</v>
      </c>
      <c r="AC129" s="98" t="s">
        <v>135</v>
      </c>
      <c r="AD129" s="91" t="s">
        <v>105</v>
      </c>
      <c r="AE129" s="168" t="s">
        <v>190</v>
      </c>
      <c r="AF129" s="167"/>
      <c r="AG129" s="98" t="s">
        <v>568</v>
      </c>
      <c r="AH129" s="98"/>
      <c r="AI129" s="86" t="s">
        <v>1596</v>
      </c>
      <c r="AJ129" s="101" t="s">
        <v>144</v>
      </c>
      <c r="AK129" s="91"/>
      <c r="AL129" s="100" t="s">
        <v>1597</v>
      </c>
      <c r="AM129" s="86" t="s">
        <v>398</v>
      </c>
      <c r="AN129" s="86" t="s">
        <v>137</v>
      </c>
      <c r="AO129" s="142">
        <f t="shared" si="3"/>
        <v>0</v>
      </c>
      <c r="AP129" s="85" t="s">
        <v>1598</v>
      </c>
      <c r="AQ129" s="100" t="s">
        <v>142</v>
      </c>
      <c r="AR129" s="97" t="s">
        <v>120</v>
      </c>
      <c r="AV129" s="99"/>
      <c r="AW129" s="158" t="s">
        <v>1599</v>
      </c>
      <c r="AX129" s="102"/>
      <c r="AY129" s="156" t="s">
        <v>1600</v>
      </c>
      <c r="AZ129" s="181"/>
      <c r="BA129" s="173" t="s">
        <v>1130</v>
      </c>
      <c r="BB129" s="173" t="s">
        <v>1601</v>
      </c>
      <c r="BC129" s="173" t="s">
        <v>1602</v>
      </c>
      <c r="BD129" s="173" t="s">
        <v>1602</v>
      </c>
      <c r="BF129" s="103">
        <v>46317</v>
      </c>
      <c r="BG129" s="46"/>
      <c r="BH129" s="46"/>
      <c r="BI129" s="46">
        <f t="shared" si="4"/>
        <v>0</v>
      </c>
      <c r="BJ129" s="46">
        <f t="shared" si="5"/>
        <v>0</v>
      </c>
    </row>
    <row r="130" spans="1:62" ht="126" customHeight="1" x14ac:dyDescent="0.2">
      <c r="A130" s="174" t="s">
        <v>174</v>
      </c>
      <c r="B130" s="175"/>
      <c r="C130" s="149">
        <v>0</v>
      </c>
      <c r="D130" s="149">
        <v>0</v>
      </c>
      <c r="E130" s="133">
        <v>1052.1000000000001</v>
      </c>
      <c r="F130" s="134" t="s">
        <v>2220</v>
      </c>
      <c r="G130" s="86" t="s">
        <v>2221</v>
      </c>
      <c r="H130" s="86" t="s">
        <v>499</v>
      </c>
      <c r="I130" s="89"/>
      <c r="J130" s="90">
        <v>9</v>
      </c>
      <c r="K130" s="86"/>
      <c r="L130" s="86"/>
      <c r="M130" s="92" t="s">
        <v>133</v>
      </c>
      <c r="N130" s="86" t="s">
        <v>104</v>
      </c>
      <c r="O130" s="162" t="s">
        <v>160</v>
      </c>
      <c r="P130" s="162" t="s">
        <v>161</v>
      </c>
      <c r="Q130" s="91" t="s">
        <v>331</v>
      </c>
      <c r="R130" s="91" t="s">
        <v>199</v>
      </c>
      <c r="S130" s="91" t="s">
        <v>2222</v>
      </c>
      <c r="T130" s="92">
        <v>10</v>
      </c>
      <c r="U130" s="93">
        <v>10</v>
      </c>
      <c r="V130" s="94">
        <v>45328</v>
      </c>
      <c r="W130" s="94">
        <v>46034</v>
      </c>
      <c r="X130" s="95">
        <v>9785171617929</v>
      </c>
      <c r="Y130" s="96">
        <v>112</v>
      </c>
      <c r="Z130" s="97">
        <v>0.60799999999999998</v>
      </c>
      <c r="AA130" s="98" t="s">
        <v>134</v>
      </c>
      <c r="AB130" s="98" t="s">
        <v>212</v>
      </c>
      <c r="AC130" s="98" t="s">
        <v>135</v>
      </c>
      <c r="AD130" s="91" t="s">
        <v>105</v>
      </c>
      <c r="AE130" s="179" t="s">
        <v>111</v>
      </c>
      <c r="AF130" s="167"/>
      <c r="AG130" s="98" t="s">
        <v>1889</v>
      </c>
      <c r="AH130" s="98"/>
      <c r="AI130" s="86" t="s">
        <v>500</v>
      </c>
      <c r="AJ130" s="101" t="s">
        <v>157</v>
      </c>
      <c r="AK130" s="91"/>
      <c r="AL130" s="100" t="s">
        <v>2223</v>
      </c>
      <c r="AM130" s="86" t="s">
        <v>145</v>
      </c>
      <c r="AN130" s="86" t="s">
        <v>137</v>
      </c>
      <c r="AO130" s="142">
        <f t="shared" si="3"/>
        <v>0</v>
      </c>
      <c r="AP130" s="85" t="s">
        <v>2224</v>
      </c>
      <c r="AQ130" s="100" t="s">
        <v>138</v>
      </c>
      <c r="AR130" s="97" t="s">
        <v>120</v>
      </c>
      <c r="AV130" s="99"/>
      <c r="AW130" s="158" t="s">
        <v>2225</v>
      </c>
      <c r="AX130" s="102" t="s">
        <v>2226</v>
      </c>
      <c r="AY130" s="156" t="s">
        <v>2227</v>
      </c>
      <c r="AZ130" s="158" t="s">
        <v>602</v>
      </c>
      <c r="BA130" s="173" t="s">
        <v>1130</v>
      </c>
      <c r="BB130" s="173" t="s">
        <v>1256</v>
      </c>
      <c r="BC130" s="173" t="s">
        <v>2228</v>
      </c>
      <c r="BD130" s="173" t="s">
        <v>2228</v>
      </c>
      <c r="BE130" s="173" t="s">
        <v>2229</v>
      </c>
      <c r="BF130" s="103">
        <v>46318</v>
      </c>
      <c r="BG130" s="46"/>
      <c r="BH130" s="46"/>
      <c r="BI130" s="46">
        <f t="shared" si="4"/>
        <v>0</v>
      </c>
      <c r="BJ130" s="46">
        <f t="shared" si="5"/>
        <v>0</v>
      </c>
    </row>
    <row r="131" spans="1:62" ht="126" customHeight="1" x14ac:dyDescent="0.2">
      <c r="A131" s="174" t="s">
        <v>174</v>
      </c>
      <c r="B131" s="175"/>
      <c r="C131" s="149">
        <v>0</v>
      </c>
      <c r="D131" s="149">
        <v>0</v>
      </c>
      <c r="E131" s="133">
        <v>1367.1000000000001</v>
      </c>
      <c r="F131" s="134" t="s">
        <v>4416</v>
      </c>
      <c r="G131" s="86" t="s">
        <v>4417</v>
      </c>
      <c r="H131" s="86" t="s">
        <v>4418</v>
      </c>
      <c r="I131" s="89"/>
      <c r="J131" s="90">
        <v>5</v>
      </c>
      <c r="K131" s="86"/>
      <c r="L131" s="86"/>
      <c r="M131" s="92" t="s">
        <v>146</v>
      </c>
      <c r="N131" s="86" t="s">
        <v>104</v>
      </c>
      <c r="O131" s="162" t="s">
        <v>326</v>
      </c>
      <c r="P131" s="162" t="s">
        <v>326</v>
      </c>
      <c r="Q131" s="91" t="s">
        <v>331</v>
      </c>
      <c r="R131" s="91" t="s">
        <v>199</v>
      </c>
      <c r="S131" s="91" t="s">
        <v>4419</v>
      </c>
      <c r="T131" s="92">
        <v>10</v>
      </c>
      <c r="U131" s="93">
        <v>10</v>
      </c>
      <c r="V131" s="94">
        <v>44769</v>
      </c>
      <c r="W131" s="94">
        <v>46321</v>
      </c>
      <c r="X131" s="95">
        <v>9785171497651</v>
      </c>
      <c r="Y131" s="96">
        <v>128</v>
      </c>
      <c r="Z131" s="97">
        <v>0.496</v>
      </c>
      <c r="AA131" s="98" t="s">
        <v>181</v>
      </c>
      <c r="AB131" s="98" t="s">
        <v>195</v>
      </c>
      <c r="AC131" s="98" t="s">
        <v>182</v>
      </c>
      <c r="AD131" s="91" t="s">
        <v>105</v>
      </c>
      <c r="AE131" s="135" t="s">
        <v>111</v>
      </c>
      <c r="AF131" s="167"/>
      <c r="AG131" s="98" t="s">
        <v>4420</v>
      </c>
      <c r="AH131" s="98"/>
      <c r="AI131" s="86" t="s">
        <v>4421</v>
      </c>
      <c r="AJ131" s="101"/>
      <c r="AK131" s="91" t="s">
        <v>4422</v>
      </c>
      <c r="AL131" s="100" t="s">
        <v>4423</v>
      </c>
      <c r="AM131" s="86" t="s">
        <v>153</v>
      </c>
      <c r="AN131" s="86" t="s">
        <v>148</v>
      </c>
      <c r="AO131" s="142">
        <f t="shared" si="3"/>
        <v>0</v>
      </c>
      <c r="AP131" s="85" t="s">
        <v>4424</v>
      </c>
      <c r="AQ131" s="100" t="s">
        <v>149</v>
      </c>
      <c r="AR131" s="97" t="s">
        <v>120</v>
      </c>
      <c r="AV131" s="99"/>
      <c r="AW131" s="158" t="s">
        <v>4425</v>
      </c>
      <c r="AX131" s="102" t="s">
        <v>4426</v>
      </c>
      <c r="AY131" s="156" t="s">
        <v>4427</v>
      </c>
      <c r="AZ131" s="158"/>
      <c r="BA131" s="173" t="s">
        <v>1164</v>
      </c>
      <c r="BB131" s="173" t="s">
        <v>4428</v>
      </c>
      <c r="BC131" s="173" t="s">
        <v>4428</v>
      </c>
      <c r="BD131" s="173" t="s">
        <v>4428</v>
      </c>
      <c r="BE131" s="173" t="s">
        <v>4429</v>
      </c>
      <c r="BF131" s="103">
        <v>46325</v>
      </c>
      <c r="BG131" s="46"/>
      <c r="BH131" s="46"/>
      <c r="BI131" s="46">
        <f t="shared" si="4"/>
        <v>0</v>
      </c>
      <c r="BJ131" s="46">
        <f t="shared" si="5"/>
        <v>0</v>
      </c>
    </row>
    <row r="132" spans="1:62" ht="126" customHeight="1" x14ac:dyDescent="0.2">
      <c r="A132" s="174" t="s">
        <v>174</v>
      </c>
      <c r="B132" s="175"/>
      <c r="C132" s="149">
        <v>0</v>
      </c>
      <c r="D132" s="149">
        <v>0</v>
      </c>
      <c r="E132" s="133">
        <v>1367.1000000000001</v>
      </c>
      <c r="F132" s="134" t="s">
        <v>4430</v>
      </c>
      <c r="G132" s="86" t="s">
        <v>4417</v>
      </c>
      <c r="H132" s="86" t="s">
        <v>4418</v>
      </c>
      <c r="I132" s="89"/>
      <c r="J132" s="90">
        <v>6</v>
      </c>
      <c r="K132" s="86"/>
      <c r="L132" s="86"/>
      <c r="M132" s="92" t="s">
        <v>146</v>
      </c>
      <c r="N132" s="86" t="s">
        <v>104</v>
      </c>
      <c r="O132" s="162" t="s">
        <v>326</v>
      </c>
      <c r="P132" s="162" t="s">
        <v>326</v>
      </c>
      <c r="Q132" s="91" t="s">
        <v>331</v>
      </c>
      <c r="R132" s="91" t="s">
        <v>199</v>
      </c>
      <c r="S132" s="91" t="s">
        <v>4431</v>
      </c>
      <c r="T132" s="92">
        <v>22</v>
      </c>
      <c r="U132" s="93">
        <v>10</v>
      </c>
      <c r="V132" s="94">
        <v>44855</v>
      </c>
      <c r="W132" s="94">
        <v>46322</v>
      </c>
      <c r="X132" s="95">
        <v>9785171499532</v>
      </c>
      <c r="Y132" s="96">
        <v>128</v>
      </c>
      <c r="Z132" s="97">
        <v>0.47799999999999998</v>
      </c>
      <c r="AA132" s="98" t="s">
        <v>181</v>
      </c>
      <c r="AB132" s="98" t="s">
        <v>195</v>
      </c>
      <c r="AC132" s="98" t="s">
        <v>182</v>
      </c>
      <c r="AD132" s="91" t="s">
        <v>105</v>
      </c>
      <c r="AE132" s="135" t="s">
        <v>111</v>
      </c>
      <c r="AF132" s="167"/>
      <c r="AG132" s="98" t="s">
        <v>407</v>
      </c>
      <c r="AH132" s="98"/>
      <c r="AI132" s="86" t="s">
        <v>4421</v>
      </c>
      <c r="AJ132" s="101"/>
      <c r="AK132" s="91"/>
      <c r="AL132" s="100" t="s">
        <v>4432</v>
      </c>
      <c r="AM132" s="86" t="s">
        <v>153</v>
      </c>
      <c r="AN132" s="86" t="s">
        <v>148</v>
      </c>
      <c r="AO132" s="142">
        <f t="shared" si="3"/>
        <v>0</v>
      </c>
      <c r="AP132" s="85" t="s">
        <v>4433</v>
      </c>
      <c r="AQ132" s="100" t="s">
        <v>149</v>
      </c>
      <c r="AR132" s="97" t="s">
        <v>120</v>
      </c>
      <c r="AV132" s="99"/>
      <c r="AW132" s="158" t="s">
        <v>4434</v>
      </c>
      <c r="AX132" s="102" t="s">
        <v>4435</v>
      </c>
      <c r="AY132" s="156" t="s">
        <v>4436</v>
      </c>
      <c r="AZ132" s="158"/>
      <c r="BA132" s="173" t="s">
        <v>1164</v>
      </c>
      <c r="BB132" s="173" t="s">
        <v>4428</v>
      </c>
      <c r="BC132" s="173" t="s">
        <v>4428</v>
      </c>
      <c r="BD132" s="173" t="s">
        <v>4428</v>
      </c>
      <c r="BE132" s="173" t="s">
        <v>4429</v>
      </c>
      <c r="BF132" s="103">
        <v>46325</v>
      </c>
      <c r="BG132" s="46"/>
      <c r="BH132" s="46"/>
      <c r="BI132" s="46">
        <f t="shared" si="4"/>
        <v>0</v>
      </c>
      <c r="BJ132" s="46">
        <f t="shared" si="5"/>
        <v>0</v>
      </c>
    </row>
    <row r="133" spans="1:62" ht="120" customHeight="1" x14ac:dyDescent="0.2">
      <c r="A133" s="174" t="s">
        <v>174</v>
      </c>
      <c r="B133" s="175"/>
      <c r="C133" s="149">
        <v>0</v>
      </c>
      <c r="D133" s="149">
        <v>0</v>
      </c>
      <c r="E133" s="133">
        <v>560.70000000000005</v>
      </c>
      <c r="F133" s="134" t="s">
        <v>2985</v>
      </c>
      <c r="G133" s="86" t="s">
        <v>2986</v>
      </c>
      <c r="H133" s="86" t="s">
        <v>550</v>
      </c>
      <c r="I133" s="89"/>
      <c r="J133" s="90" t="s">
        <v>189</v>
      </c>
      <c r="K133" s="86"/>
      <c r="L133" s="86"/>
      <c r="M133" s="92" t="s">
        <v>128</v>
      </c>
      <c r="N133" s="86" t="s">
        <v>104</v>
      </c>
      <c r="O133" s="162" t="s">
        <v>226</v>
      </c>
      <c r="P133" s="162" t="s">
        <v>246</v>
      </c>
      <c r="Q133" s="91" t="s">
        <v>331</v>
      </c>
      <c r="R133" s="91" t="s">
        <v>199</v>
      </c>
      <c r="S133" s="91" t="s">
        <v>2987</v>
      </c>
      <c r="T133" s="92">
        <v>10</v>
      </c>
      <c r="U133" s="93">
        <v>24</v>
      </c>
      <c r="V133" s="94">
        <v>46314</v>
      </c>
      <c r="W133" s="94">
        <v>46314</v>
      </c>
      <c r="X133" s="95">
        <v>9785171917791</v>
      </c>
      <c r="Y133" s="96">
        <v>192</v>
      </c>
      <c r="Z133" s="97">
        <v>0.251</v>
      </c>
      <c r="AA133" s="98" t="s">
        <v>140</v>
      </c>
      <c r="AB133" s="98" t="s">
        <v>215</v>
      </c>
      <c r="AC133" s="98" t="s">
        <v>141</v>
      </c>
      <c r="AD133" s="91" t="s">
        <v>105</v>
      </c>
      <c r="AE133" s="168" t="s">
        <v>190</v>
      </c>
      <c r="AF133" s="167"/>
      <c r="AG133" s="98" t="s">
        <v>2988</v>
      </c>
      <c r="AH133" s="98"/>
      <c r="AI133" s="86" t="s">
        <v>551</v>
      </c>
      <c r="AJ133" s="101"/>
      <c r="AK133" s="91"/>
      <c r="AL133" s="100" t="s">
        <v>2989</v>
      </c>
      <c r="AM133" s="86" t="s">
        <v>241</v>
      </c>
      <c r="AN133" s="86" t="s">
        <v>223</v>
      </c>
      <c r="AO133" s="142">
        <f t="shared" si="3"/>
        <v>0</v>
      </c>
      <c r="AP133" s="85" t="s">
        <v>2990</v>
      </c>
      <c r="AQ133" s="100" t="s">
        <v>106</v>
      </c>
      <c r="AR133" s="97" t="s">
        <v>120</v>
      </c>
      <c r="AV133" s="99"/>
      <c r="AW133" s="158" t="s">
        <v>2991</v>
      </c>
      <c r="AX133" s="102"/>
      <c r="AY133" s="156" t="s">
        <v>2992</v>
      </c>
      <c r="AZ133" s="158"/>
      <c r="BA133" s="173" t="s">
        <v>1207</v>
      </c>
      <c r="BB133" s="173" t="s">
        <v>1698</v>
      </c>
      <c r="BC133" s="173" t="s">
        <v>1699</v>
      </c>
      <c r="BD133" s="173" t="s">
        <v>2993</v>
      </c>
      <c r="BE133" s="173" t="s">
        <v>2994</v>
      </c>
      <c r="BF133" s="103">
        <v>46322</v>
      </c>
      <c r="BG133" s="46"/>
      <c r="BH133" s="46"/>
      <c r="BI133" s="46">
        <f t="shared" si="4"/>
        <v>0</v>
      </c>
      <c r="BJ133" s="46">
        <f t="shared" si="5"/>
        <v>0</v>
      </c>
    </row>
    <row r="134" spans="1:62" ht="126" customHeight="1" x14ac:dyDescent="0.2">
      <c r="A134" s="169" t="s">
        <v>174</v>
      </c>
      <c r="B134" s="177"/>
      <c r="C134" s="149">
        <v>0</v>
      </c>
      <c r="D134" s="149">
        <v>0</v>
      </c>
      <c r="E134" s="133">
        <v>806.40000000000009</v>
      </c>
      <c r="F134" s="134" t="s">
        <v>689</v>
      </c>
      <c r="G134" s="86" t="s">
        <v>690</v>
      </c>
      <c r="H134" s="86" t="s">
        <v>574</v>
      </c>
      <c r="I134" s="89"/>
      <c r="J134" s="90">
        <v>5</v>
      </c>
      <c r="K134" s="86"/>
      <c r="L134" s="86"/>
      <c r="M134" s="92" t="s">
        <v>133</v>
      </c>
      <c r="N134" s="86" t="s">
        <v>104</v>
      </c>
      <c r="O134" s="162" t="s">
        <v>143</v>
      </c>
      <c r="P134" s="162" t="s">
        <v>322</v>
      </c>
      <c r="Q134" s="91" t="s">
        <v>331</v>
      </c>
      <c r="R134" s="91" t="s">
        <v>614</v>
      </c>
      <c r="S134" s="91" t="s">
        <v>691</v>
      </c>
      <c r="T134" s="92">
        <v>10</v>
      </c>
      <c r="U134" s="93">
        <v>8</v>
      </c>
      <c r="V134" s="94">
        <v>44292</v>
      </c>
      <c r="W134" s="94">
        <v>46311</v>
      </c>
      <c r="X134" s="95">
        <v>9785171350079</v>
      </c>
      <c r="Y134" s="96">
        <v>320</v>
      </c>
      <c r="Z134" s="97">
        <v>0.42499999999999999</v>
      </c>
      <c r="AA134" s="98" t="s">
        <v>129</v>
      </c>
      <c r="AB134" s="98" t="s">
        <v>215</v>
      </c>
      <c r="AC134" s="98" t="s">
        <v>130</v>
      </c>
      <c r="AD134" s="91" t="s">
        <v>105</v>
      </c>
      <c r="AE134" s="135" t="s">
        <v>111</v>
      </c>
      <c r="AF134" s="167"/>
      <c r="AG134" s="98" t="s">
        <v>383</v>
      </c>
      <c r="AH134" s="98"/>
      <c r="AI134" s="86" t="s">
        <v>576</v>
      </c>
      <c r="AJ134" s="101" t="s">
        <v>136</v>
      </c>
      <c r="AK134" s="91" t="s">
        <v>692</v>
      </c>
      <c r="AL134" s="100" t="s">
        <v>693</v>
      </c>
      <c r="AM134" s="86" t="s">
        <v>283</v>
      </c>
      <c r="AN134" s="86" t="s">
        <v>137</v>
      </c>
      <c r="AO134" s="142">
        <f t="shared" si="3"/>
        <v>0</v>
      </c>
      <c r="AP134" s="85" t="s">
        <v>694</v>
      </c>
      <c r="AQ134" s="100" t="s">
        <v>142</v>
      </c>
      <c r="AR134" s="97" t="s">
        <v>120</v>
      </c>
      <c r="AV134" s="99"/>
      <c r="AW134" s="158" t="s">
        <v>695</v>
      </c>
      <c r="AX134" s="102" t="s">
        <v>696</v>
      </c>
      <c r="AY134" s="156" t="s">
        <v>697</v>
      </c>
      <c r="AZ134" s="181"/>
      <c r="BF134" s="103">
        <v>46315</v>
      </c>
      <c r="BG134" s="46"/>
      <c r="BH134" s="46"/>
      <c r="BI134" s="46">
        <f t="shared" si="4"/>
        <v>0</v>
      </c>
      <c r="BJ134" s="46">
        <f t="shared" si="5"/>
        <v>0</v>
      </c>
    </row>
    <row r="135" spans="1:62" ht="120" customHeight="1" x14ac:dyDescent="0.2">
      <c r="A135" s="174" t="s">
        <v>174</v>
      </c>
      <c r="B135" s="175"/>
      <c r="C135" s="149">
        <v>0</v>
      </c>
      <c r="D135" s="149">
        <v>0</v>
      </c>
      <c r="E135" s="133">
        <v>875.7</v>
      </c>
      <c r="F135" s="134" t="s">
        <v>4661</v>
      </c>
      <c r="G135" s="86" t="s">
        <v>4662</v>
      </c>
      <c r="H135" s="86" t="s">
        <v>4663</v>
      </c>
      <c r="I135" s="89"/>
      <c r="J135" s="90" t="s">
        <v>189</v>
      </c>
      <c r="K135" s="86"/>
      <c r="L135" s="86"/>
      <c r="M135" s="92" t="s">
        <v>133</v>
      </c>
      <c r="N135" s="86" t="s">
        <v>104</v>
      </c>
      <c r="O135" s="162" t="s">
        <v>160</v>
      </c>
      <c r="P135" s="162" t="s">
        <v>295</v>
      </c>
      <c r="Q135" s="91" t="s">
        <v>331</v>
      </c>
      <c r="R135" s="91" t="s">
        <v>199</v>
      </c>
      <c r="S135" s="91" t="s">
        <v>4664</v>
      </c>
      <c r="T135" s="92">
        <v>10</v>
      </c>
      <c r="U135" s="93">
        <v>7</v>
      </c>
      <c r="V135" s="94">
        <v>46324</v>
      </c>
      <c r="W135" s="94">
        <v>46324</v>
      </c>
      <c r="X135" s="95">
        <v>9785171897048</v>
      </c>
      <c r="Y135" s="96">
        <v>272</v>
      </c>
      <c r="Z135" s="97">
        <v>0.52</v>
      </c>
      <c r="AA135" s="98" t="s">
        <v>181</v>
      </c>
      <c r="AB135" s="98" t="s">
        <v>131</v>
      </c>
      <c r="AC135" s="98" t="s">
        <v>182</v>
      </c>
      <c r="AD135" s="91" t="s">
        <v>105</v>
      </c>
      <c r="AE135" s="168" t="s">
        <v>190</v>
      </c>
      <c r="AF135" s="167"/>
      <c r="AG135" s="98" t="s">
        <v>941</v>
      </c>
      <c r="AH135" s="98"/>
      <c r="AI135" s="86" t="s">
        <v>4665</v>
      </c>
      <c r="AJ135" s="101" t="s">
        <v>144</v>
      </c>
      <c r="AK135" s="91"/>
      <c r="AL135" s="100" t="s">
        <v>4666</v>
      </c>
      <c r="AM135" s="86" t="s">
        <v>145</v>
      </c>
      <c r="AN135" s="86" t="s">
        <v>137</v>
      </c>
      <c r="AO135" s="142">
        <f t="shared" si="3"/>
        <v>0</v>
      </c>
      <c r="AP135" s="85" t="s">
        <v>4667</v>
      </c>
      <c r="AQ135" s="100" t="s">
        <v>142</v>
      </c>
      <c r="AR135" s="97" t="s">
        <v>120</v>
      </c>
      <c r="AV135" s="99"/>
      <c r="AW135" s="158" t="s">
        <v>4668</v>
      </c>
      <c r="AX135" s="102" t="s">
        <v>4669</v>
      </c>
      <c r="AY135" s="156" t="s">
        <v>4670</v>
      </c>
      <c r="AZ135" s="158"/>
      <c r="BA135" s="173" t="s">
        <v>1130</v>
      </c>
      <c r="BB135" s="173" t="s">
        <v>1256</v>
      </c>
      <c r="BC135" s="173" t="s">
        <v>1257</v>
      </c>
      <c r="BD135" s="173" t="s">
        <v>1323</v>
      </c>
      <c r="BE135" s="182" t="s">
        <v>1993</v>
      </c>
      <c r="BF135" s="103">
        <v>46328</v>
      </c>
      <c r="BG135" s="46"/>
      <c r="BH135" s="46"/>
      <c r="BI135" s="46">
        <f t="shared" si="4"/>
        <v>0</v>
      </c>
      <c r="BJ135" s="46">
        <f t="shared" si="5"/>
        <v>0</v>
      </c>
    </row>
    <row r="136" spans="1:62" ht="126" customHeight="1" x14ac:dyDescent="0.2">
      <c r="A136" s="174" t="s">
        <v>174</v>
      </c>
      <c r="B136" s="175"/>
      <c r="C136" s="149">
        <v>0</v>
      </c>
      <c r="D136" s="149">
        <v>0</v>
      </c>
      <c r="E136" s="133">
        <v>342.3</v>
      </c>
      <c r="F136" s="134" t="s">
        <v>3499</v>
      </c>
      <c r="G136" s="86" t="s">
        <v>3500</v>
      </c>
      <c r="H136" s="86" t="s">
        <v>288</v>
      </c>
      <c r="I136" s="89"/>
      <c r="J136" s="90" t="s">
        <v>189</v>
      </c>
      <c r="K136" s="86"/>
      <c r="L136" s="86"/>
      <c r="M136" s="92" t="s">
        <v>133</v>
      </c>
      <c r="N136" s="86" t="s">
        <v>104</v>
      </c>
      <c r="O136" s="162" t="s">
        <v>160</v>
      </c>
      <c r="P136" s="162" t="s">
        <v>161</v>
      </c>
      <c r="Q136" s="91" t="s">
        <v>331</v>
      </c>
      <c r="R136" s="91" t="s">
        <v>199</v>
      </c>
      <c r="S136" s="91" t="s">
        <v>3501</v>
      </c>
      <c r="T136" s="92">
        <v>10</v>
      </c>
      <c r="U136" s="93">
        <v>16</v>
      </c>
      <c r="V136" s="94">
        <v>46317</v>
      </c>
      <c r="W136" s="94">
        <v>46317</v>
      </c>
      <c r="X136" s="95">
        <v>9785171886868</v>
      </c>
      <c r="Y136" s="96">
        <v>256</v>
      </c>
      <c r="Z136" s="97">
        <v>0.311</v>
      </c>
      <c r="AA136" s="98" t="s">
        <v>140</v>
      </c>
      <c r="AB136" s="98" t="s">
        <v>131</v>
      </c>
      <c r="AC136" s="98" t="s">
        <v>141</v>
      </c>
      <c r="AD136" s="91" t="s">
        <v>105</v>
      </c>
      <c r="AE136" s="168" t="s">
        <v>190</v>
      </c>
      <c r="AF136" s="167"/>
      <c r="AG136" s="98" t="s">
        <v>3502</v>
      </c>
      <c r="AH136" s="98"/>
      <c r="AI136" s="86" t="s">
        <v>289</v>
      </c>
      <c r="AJ136" s="101" t="s">
        <v>571</v>
      </c>
      <c r="AK136" s="91"/>
      <c r="AL136" s="100" t="s">
        <v>3503</v>
      </c>
      <c r="AM136" s="86" t="s">
        <v>145</v>
      </c>
      <c r="AN136" s="86" t="s">
        <v>137</v>
      </c>
      <c r="AO136" s="142">
        <f t="shared" si="3"/>
        <v>0</v>
      </c>
      <c r="AP136" s="85" t="s">
        <v>3504</v>
      </c>
      <c r="AQ136" s="100" t="s">
        <v>142</v>
      </c>
      <c r="AR136" s="97" t="s">
        <v>120</v>
      </c>
      <c r="AV136" s="99"/>
      <c r="AW136" s="158" t="s">
        <v>3505</v>
      </c>
      <c r="AX136" s="102" t="s">
        <v>3506</v>
      </c>
      <c r="AY136" s="156" t="s">
        <v>3507</v>
      </c>
      <c r="AZ136" s="158"/>
      <c r="BA136" s="173" t="s">
        <v>1130</v>
      </c>
      <c r="BB136" s="173" t="s">
        <v>1846</v>
      </c>
      <c r="BC136" s="173" t="s">
        <v>1846</v>
      </c>
      <c r="BD136" s="173" t="s">
        <v>1846</v>
      </c>
      <c r="BE136" s="173" t="s">
        <v>2604</v>
      </c>
      <c r="BF136" s="103">
        <v>46323</v>
      </c>
      <c r="BG136" s="46"/>
      <c r="BH136" s="46"/>
      <c r="BI136" s="46">
        <f t="shared" si="4"/>
        <v>0</v>
      </c>
      <c r="BJ136" s="46">
        <f t="shared" si="5"/>
        <v>0</v>
      </c>
    </row>
    <row r="137" spans="1:62" ht="126" customHeight="1" x14ac:dyDescent="0.2">
      <c r="A137" s="174" t="s">
        <v>174</v>
      </c>
      <c r="B137" s="175"/>
      <c r="C137" s="149">
        <v>0</v>
      </c>
      <c r="D137" s="149">
        <v>0</v>
      </c>
      <c r="E137" s="133">
        <v>317.10000000000002</v>
      </c>
      <c r="F137" s="134" t="s">
        <v>3508</v>
      </c>
      <c r="G137" s="86" t="s">
        <v>3509</v>
      </c>
      <c r="H137" s="86" t="s">
        <v>288</v>
      </c>
      <c r="I137" s="89"/>
      <c r="J137" s="90">
        <v>7</v>
      </c>
      <c r="K137" s="86"/>
      <c r="L137" s="86"/>
      <c r="M137" s="92" t="s">
        <v>133</v>
      </c>
      <c r="N137" s="86" t="s">
        <v>104</v>
      </c>
      <c r="O137" s="162" t="s">
        <v>160</v>
      </c>
      <c r="P137" s="162" t="s">
        <v>295</v>
      </c>
      <c r="Q137" s="91" t="s">
        <v>331</v>
      </c>
      <c r="R137" s="91" t="s">
        <v>199</v>
      </c>
      <c r="S137" s="91" t="s">
        <v>3510</v>
      </c>
      <c r="T137" s="92">
        <v>10</v>
      </c>
      <c r="U137" s="93">
        <v>14</v>
      </c>
      <c r="V137" s="94">
        <v>44616</v>
      </c>
      <c r="W137" s="94">
        <v>46317</v>
      </c>
      <c r="X137" s="95">
        <v>9785171472627</v>
      </c>
      <c r="Y137" s="96">
        <v>144</v>
      </c>
      <c r="Z137" s="97">
        <v>0.22600000000000001</v>
      </c>
      <c r="AA137" s="98" t="s">
        <v>140</v>
      </c>
      <c r="AB137" s="98" t="s">
        <v>215</v>
      </c>
      <c r="AC137" s="98" t="s">
        <v>141</v>
      </c>
      <c r="AD137" s="91" t="s">
        <v>105</v>
      </c>
      <c r="AE137" s="135" t="s">
        <v>111</v>
      </c>
      <c r="AF137" s="167"/>
      <c r="AG137" s="98" t="s">
        <v>291</v>
      </c>
      <c r="AH137" s="98"/>
      <c r="AI137" s="86" t="s">
        <v>289</v>
      </c>
      <c r="AJ137" s="101" t="s">
        <v>144</v>
      </c>
      <c r="AK137" s="91"/>
      <c r="AL137" s="100" t="s">
        <v>3511</v>
      </c>
      <c r="AM137" s="86" t="s">
        <v>145</v>
      </c>
      <c r="AN137" s="86" t="s">
        <v>137</v>
      </c>
      <c r="AO137" s="142">
        <f t="shared" si="3"/>
        <v>0</v>
      </c>
      <c r="AP137" s="85" t="s">
        <v>3512</v>
      </c>
      <c r="AQ137" s="100" t="s">
        <v>142</v>
      </c>
      <c r="AR137" s="97" t="s">
        <v>120</v>
      </c>
      <c r="AV137" s="99"/>
      <c r="AW137" s="158" t="s">
        <v>3513</v>
      </c>
      <c r="AX137" s="102" t="s">
        <v>3514</v>
      </c>
      <c r="AY137" s="156" t="s">
        <v>3515</v>
      </c>
      <c r="AZ137" s="158"/>
      <c r="BA137" s="173" t="s">
        <v>1130</v>
      </c>
      <c r="BB137" s="173" t="s">
        <v>1846</v>
      </c>
      <c r="BC137" s="173" t="s">
        <v>1846</v>
      </c>
      <c r="BD137" s="173" t="s">
        <v>1846</v>
      </c>
      <c r="BE137" s="173" t="s">
        <v>2604</v>
      </c>
      <c r="BF137" s="103">
        <v>46323</v>
      </c>
      <c r="BG137" s="46"/>
      <c r="BH137" s="46"/>
      <c r="BI137" s="46">
        <f t="shared" si="4"/>
        <v>0</v>
      </c>
      <c r="BJ137" s="46">
        <f t="shared" si="5"/>
        <v>0</v>
      </c>
    </row>
    <row r="138" spans="1:62" ht="126" customHeight="1" x14ac:dyDescent="0.2">
      <c r="A138" s="174" t="s">
        <v>174</v>
      </c>
      <c r="B138" s="175"/>
      <c r="C138" s="149">
        <v>0</v>
      </c>
      <c r="D138" s="149">
        <v>0</v>
      </c>
      <c r="E138" s="133">
        <v>342.3</v>
      </c>
      <c r="F138" s="134" t="s">
        <v>2597</v>
      </c>
      <c r="G138" s="86" t="s">
        <v>577</v>
      </c>
      <c r="H138" s="86" t="s">
        <v>288</v>
      </c>
      <c r="I138" s="89"/>
      <c r="J138" s="90">
        <v>6</v>
      </c>
      <c r="K138" s="86"/>
      <c r="L138" s="86"/>
      <c r="M138" s="92" t="s">
        <v>133</v>
      </c>
      <c r="N138" s="86" t="s">
        <v>104</v>
      </c>
      <c r="O138" s="162" t="s">
        <v>160</v>
      </c>
      <c r="P138" s="162" t="s">
        <v>161</v>
      </c>
      <c r="Q138" s="91" t="s">
        <v>331</v>
      </c>
      <c r="R138" s="91" t="s">
        <v>199</v>
      </c>
      <c r="S138" s="91" t="s">
        <v>2598</v>
      </c>
      <c r="T138" s="92">
        <v>10</v>
      </c>
      <c r="U138" s="93">
        <v>32</v>
      </c>
      <c r="V138" s="94">
        <v>46078</v>
      </c>
      <c r="W138" s="94">
        <v>46315</v>
      </c>
      <c r="X138" s="95">
        <v>9785171830694</v>
      </c>
      <c r="Y138" s="96">
        <v>96</v>
      </c>
      <c r="Z138" s="97">
        <v>0.16900000000000001</v>
      </c>
      <c r="AA138" s="98" t="s">
        <v>394</v>
      </c>
      <c r="AB138" s="98" t="s">
        <v>215</v>
      </c>
      <c r="AC138" s="98" t="s">
        <v>141</v>
      </c>
      <c r="AD138" s="91" t="s">
        <v>105</v>
      </c>
      <c r="AE138" s="135" t="s">
        <v>111</v>
      </c>
      <c r="AF138" s="167"/>
      <c r="AG138" s="98" t="s">
        <v>291</v>
      </c>
      <c r="AH138" s="98"/>
      <c r="AI138" s="86" t="s">
        <v>289</v>
      </c>
      <c r="AJ138" s="101" t="s">
        <v>136</v>
      </c>
      <c r="AK138" s="91"/>
      <c r="AL138" s="100" t="s">
        <v>2599</v>
      </c>
      <c r="AM138" s="86" t="s">
        <v>145</v>
      </c>
      <c r="AN138" s="86" t="s">
        <v>137</v>
      </c>
      <c r="AO138" s="142">
        <f t="shared" si="3"/>
        <v>0</v>
      </c>
      <c r="AP138" s="85" t="s">
        <v>2600</v>
      </c>
      <c r="AQ138" s="100" t="s">
        <v>142</v>
      </c>
      <c r="AR138" s="97" t="s">
        <v>120</v>
      </c>
      <c r="AV138" s="99"/>
      <c r="AW138" s="158" t="s">
        <v>2601</v>
      </c>
      <c r="AX138" s="102" t="s">
        <v>2602</v>
      </c>
      <c r="AY138" s="156" t="s">
        <v>2603</v>
      </c>
      <c r="AZ138" s="158"/>
      <c r="BA138" s="173" t="s">
        <v>1130</v>
      </c>
      <c r="BB138" s="173" t="s">
        <v>1846</v>
      </c>
      <c r="BC138" s="173" t="s">
        <v>1846</v>
      </c>
      <c r="BD138" s="173" t="s">
        <v>1846</v>
      </c>
      <c r="BE138" s="173" t="s">
        <v>2604</v>
      </c>
      <c r="BF138" s="103">
        <v>46321</v>
      </c>
      <c r="BG138" s="46"/>
      <c r="BH138" s="46"/>
      <c r="BI138" s="46">
        <f t="shared" si="4"/>
        <v>0</v>
      </c>
      <c r="BJ138" s="46">
        <f t="shared" si="5"/>
        <v>0</v>
      </c>
    </row>
    <row r="139" spans="1:62" ht="126" customHeight="1" x14ac:dyDescent="0.2">
      <c r="A139" s="174" t="s">
        <v>174</v>
      </c>
      <c r="B139" s="175"/>
      <c r="C139" s="149">
        <v>0</v>
      </c>
      <c r="D139" s="149">
        <v>0</v>
      </c>
      <c r="E139" s="133">
        <v>1052.1000000000001</v>
      </c>
      <c r="F139" s="134" t="s">
        <v>3516</v>
      </c>
      <c r="G139" s="86" t="s">
        <v>3517</v>
      </c>
      <c r="H139" s="86" t="s">
        <v>3518</v>
      </c>
      <c r="I139" s="89"/>
      <c r="J139" s="90">
        <v>3</v>
      </c>
      <c r="K139" s="86"/>
      <c r="L139" s="86"/>
      <c r="M139" s="92" t="s">
        <v>146</v>
      </c>
      <c r="N139" s="86" t="s">
        <v>104</v>
      </c>
      <c r="O139" s="162" t="s">
        <v>208</v>
      </c>
      <c r="P139" s="162" t="s">
        <v>208</v>
      </c>
      <c r="Q139" s="91" t="s">
        <v>331</v>
      </c>
      <c r="R139" s="91" t="s">
        <v>199</v>
      </c>
      <c r="S139" s="91" t="s">
        <v>3519</v>
      </c>
      <c r="T139" s="92">
        <v>22</v>
      </c>
      <c r="U139" s="93">
        <v>3</v>
      </c>
      <c r="V139" s="94">
        <v>46175</v>
      </c>
      <c r="W139" s="94">
        <v>46318</v>
      </c>
      <c r="X139" s="95">
        <v>9785171872847</v>
      </c>
      <c r="Y139" s="96">
        <v>608</v>
      </c>
      <c r="Z139" s="97">
        <v>0.62</v>
      </c>
      <c r="AA139" s="98" t="s">
        <v>129</v>
      </c>
      <c r="AB139" s="98" t="s">
        <v>147</v>
      </c>
      <c r="AC139" s="98" t="s">
        <v>130</v>
      </c>
      <c r="AD139" s="91" t="s">
        <v>105</v>
      </c>
      <c r="AE139" s="135" t="s">
        <v>111</v>
      </c>
      <c r="AF139" s="167"/>
      <c r="AG139" s="98" t="s">
        <v>447</v>
      </c>
      <c r="AH139" s="98"/>
      <c r="AI139" s="86" t="s">
        <v>3520</v>
      </c>
      <c r="AJ139" s="101"/>
      <c r="AK139" s="91"/>
      <c r="AL139" s="100" t="s">
        <v>3521</v>
      </c>
      <c r="AM139" s="86" t="s">
        <v>209</v>
      </c>
      <c r="AN139" s="86" t="s">
        <v>148</v>
      </c>
      <c r="AO139" s="142">
        <f t="shared" si="3"/>
        <v>0</v>
      </c>
      <c r="AP139" s="85" t="s">
        <v>3522</v>
      </c>
      <c r="AQ139" s="100" t="s">
        <v>149</v>
      </c>
      <c r="AR139" s="97" t="s">
        <v>120</v>
      </c>
      <c r="AV139" s="99"/>
      <c r="AW139" s="158" t="s">
        <v>3523</v>
      </c>
      <c r="AX139" s="102" t="s">
        <v>3524</v>
      </c>
      <c r="AY139" s="156" t="s">
        <v>3525</v>
      </c>
      <c r="AZ139" s="158"/>
      <c r="BA139" s="173" t="s">
        <v>1093</v>
      </c>
      <c r="BB139" s="173" t="s">
        <v>1106</v>
      </c>
      <c r="BC139" s="173" t="s">
        <v>1107</v>
      </c>
      <c r="BD139" s="173" t="s">
        <v>1108</v>
      </c>
      <c r="BE139" s="173" t="s">
        <v>2503</v>
      </c>
      <c r="BF139" s="103">
        <v>46323</v>
      </c>
      <c r="BG139" s="46"/>
      <c r="BH139" s="46"/>
      <c r="BI139" s="46">
        <f t="shared" si="4"/>
        <v>0</v>
      </c>
      <c r="BJ139" s="46">
        <f t="shared" si="5"/>
        <v>0</v>
      </c>
    </row>
    <row r="140" spans="1:62" ht="120" customHeight="1" x14ac:dyDescent="0.2">
      <c r="A140" s="174" t="s">
        <v>174</v>
      </c>
      <c r="B140" s="175"/>
      <c r="C140" s="149">
        <v>0</v>
      </c>
      <c r="D140" s="149">
        <v>0</v>
      </c>
      <c r="E140" s="133">
        <v>1209.6000000000001</v>
      </c>
      <c r="F140" s="134" t="s">
        <v>2230</v>
      </c>
      <c r="G140" s="86" t="s">
        <v>2231</v>
      </c>
      <c r="H140" s="86" t="s">
        <v>2232</v>
      </c>
      <c r="I140" s="89"/>
      <c r="J140" s="90" t="s">
        <v>189</v>
      </c>
      <c r="K140" s="86"/>
      <c r="L140" s="86"/>
      <c r="M140" s="92" t="s">
        <v>128</v>
      </c>
      <c r="N140" s="86" t="s">
        <v>104</v>
      </c>
      <c r="O140" s="162" t="s">
        <v>213</v>
      </c>
      <c r="P140" s="162" t="s">
        <v>214</v>
      </c>
      <c r="Q140" s="91" t="s">
        <v>331</v>
      </c>
      <c r="R140" s="91" t="s">
        <v>199</v>
      </c>
      <c r="S140" s="91" t="s">
        <v>2233</v>
      </c>
      <c r="T140" s="92">
        <v>10</v>
      </c>
      <c r="U140" s="93">
        <v>3</v>
      </c>
      <c r="V140" s="94">
        <v>46315</v>
      </c>
      <c r="W140" s="94">
        <v>46315</v>
      </c>
      <c r="X140" s="95">
        <v>9785171916602</v>
      </c>
      <c r="Y140" s="96">
        <v>672</v>
      </c>
      <c r="Z140" s="97">
        <v>0.7</v>
      </c>
      <c r="AA140" s="98" t="s">
        <v>129</v>
      </c>
      <c r="AB140" s="98" t="s">
        <v>186</v>
      </c>
      <c r="AC140" s="98" t="s">
        <v>130</v>
      </c>
      <c r="AD140" s="91" t="s">
        <v>105</v>
      </c>
      <c r="AE140" s="168" t="s">
        <v>190</v>
      </c>
      <c r="AF140" s="167"/>
      <c r="AG140" s="98" t="s">
        <v>2234</v>
      </c>
      <c r="AH140" s="98"/>
      <c r="AI140" s="86" t="s">
        <v>2235</v>
      </c>
      <c r="AJ140" s="101"/>
      <c r="AK140" s="91"/>
      <c r="AL140" s="100" t="s">
        <v>2236</v>
      </c>
      <c r="AM140" s="86" t="s">
        <v>225</v>
      </c>
      <c r="AN140" s="86" t="s">
        <v>223</v>
      </c>
      <c r="AO140" s="142">
        <f t="shared" si="3"/>
        <v>0</v>
      </c>
      <c r="AP140" s="85" t="s">
        <v>2237</v>
      </c>
      <c r="AQ140" s="100" t="s">
        <v>106</v>
      </c>
      <c r="AR140" s="97" t="s">
        <v>120</v>
      </c>
      <c r="AV140" s="99"/>
      <c r="AW140" s="158" t="s">
        <v>2238</v>
      </c>
      <c r="AX140" s="102"/>
      <c r="AY140" s="156" t="s">
        <v>2239</v>
      </c>
      <c r="AZ140" s="158"/>
      <c r="BA140" s="173" t="s">
        <v>1207</v>
      </c>
      <c r="BB140" s="173" t="s">
        <v>1780</v>
      </c>
      <c r="BC140" s="173" t="s">
        <v>1781</v>
      </c>
      <c r="BD140" s="173" t="s">
        <v>1782</v>
      </c>
      <c r="BE140" s="173" t="s">
        <v>2240</v>
      </c>
      <c r="BF140" s="103">
        <v>46318</v>
      </c>
      <c r="BG140" s="46"/>
      <c r="BH140" s="46"/>
      <c r="BI140" s="46">
        <f t="shared" si="4"/>
        <v>0</v>
      </c>
      <c r="BJ140" s="46">
        <f t="shared" si="5"/>
        <v>0</v>
      </c>
    </row>
    <row r="141" spans="1:62" ht="126" customHeight="1" x14ac:dyDescent="0.2">
      <c r="A141" s="174" t="s">
        <v>174</v>
      </c>
      <c r="B141" s="175"/>
      <c r="C141" s="149">
        <v>0</v>
      </c>
      <c r="D141" s="149">
        <v>0</v>
      </c>
      <c r="E141" s="133">
        <v>737.1</v>
      </c>
      <c r="F141" s="134" t="s">
        <v>4141</v>
      </c>
      <c r="G141" s="86" t="s">
        <v>603</v>
      </c>
      <c r="H141" s="86" t="s">
        <v>4142</v>
      </c>
      <c r="I141" s="89"/>
      <c r="J141" s="90" t="s">
        <v>191</v>
      </c>
      <c r="K141" s="86"/>
      <c r="L141" s="86"/>
      <c r="M141" s="92" t="s">
        <v>128</v>
      </c>
      <c r="N141" s="86" t="s">
        <v>104</v>
      </c>
      <c r="O141" s="162" t="s">
        <v>213</v>
      </c>
      <c r="P141" s="162" t="s">
        <v>214</v>
      </c>
      <c r="Q141" s="91" t="s">
        <v>331</v>
      </c>
      <c r="R141" s="91" t="s">
        <v>199</v>
      </c>
      <c r="S141" s="91" t="s">
        <v>4143</v>
      </c>
      <c r="T141" s="92">
        <v>10</v>
      </c>
      <c r="U141" s="93">
        <v>10</v>
      </c>
      <c r="V141" s="94">
        <v>46315</v>
      </c>
      <c r="W141" s="94">
        <v>46315</v>
      </c>
      <c r="X141" s="95">
        <v>9785171910891</v>
      </c>
      <c r="Y141" s="96">
        <v>160</v>
      </c>
      <c r="Z141" s="97">
        <v>0.39600000000000002</v>
      </c>
      <c r="AA141" s="98" t="s">
        <v>169</v>
      </c>
      <c r="AB141" s="98" t="s">
        <v>154</v>
      </c>
      <c r="AC141" s="98" t="s">
        <v>170</v>
      </c>
      <c r="AD141" s="91" t="s">
        <v>105</v>
      </c>
      <c r="AE141" s="168" t="s">
        <v>190</v>
      </c>
      <c r="AF141" s="167"/>
      <c r="AG141" s="98" t="s">
        <v>235</v>
      </c>
      <c r="AH141" s="98"/>
      <c r="AI141" s="86" t="s">
        <v>4144</v>
      </c>
      <c r="AJ141" s="101"/>
      <c r="AK141" s="91"/>
      <c r="AL141" s="100" t="s">
        <v>4145</v>
      </c>
      <c r="AM141" s="86" t="s">
        <v>222</v>
      </c>
      <c r="AN141" s="86" t="s">
        <v>223</v>
      </c>
      <c r="AO141" s="142">
        <f t="shared" si="3"/>
        <v>0</v>
      </c>
      <c r="AP141" s="85" t="s">
        <v>4146</v>
      </c>
      <c r="AQ141" s="100" t="s">
        <v>106</v>
      </c>
      <c r="AR141" s="97"/>
      <c r="AV141" s="99"/>
      <c r="AW141" s="158" t="s">
        <v>4147</v>
      </c>
      <c r="AX141" s="102"/>
      <c r="AY141" s="156" t="s">
        <v>4148</v>
      </c>
      <c r="AZ141" s="158"/>
      <c r="BA141" s="173" t="s">
        <v>1207</v>
      </c>
      <c r="BB141" s="173" t="s">
        <v>1780</v>
      </c>
      <c r="BC141" s="173" t="s">
        <v>3361</v>
      </c>
      <c r="BD141" s="173" t="s">
        <v>3362</v>
      </c>
      <c r="BE141" s="173" t="s">
        <v>3363</v>
      </c>
      <c r="BF141" s="103">
        <v>46324</v>
      </c>
      <c r="BG141" s="46"/>
      <c r="BH141" s="46"/>
      <c r="BI141" s="46">
        <f t="shared" si="4"/>
        <v>0</v>
      </c>
      <c r="BJ141" s="46">
        <f t="shared" si="5"/>
        <v>0</v>
      </c>
    </row>
    <row r="142" spans="1:62" ht="120" customHeight="1" x14ac:dyDescent="0.2">
      <c r="A142" s="174" t="s">
        <v>174</v>
      </c>
      <c r="B142" s="175"/>
      <c r="C142" s="149">
        <v>0</v>
      </c>
      <c r="D142" s="149">
        <v>0</v>
      </c>
      <c r="E142" s="133">
        <v>674.1</v>
      </c>
      <c r="F142" s="134" t="s">
        <v>1603</v>
      </c>
      <c r="G142" s="86" t="s">
        <v>1604</v>
      </c>
      <c r="H142" s="86" t="s">
        <v>1605</v>
      </c>
      <c r="I142" s="89"/>
      <c r="J142" s="90" t="s">
        <v>192</v>
      </c>
      <c r="K142" s="86"/>
      <c r="L142" s="86"/>
      <c r="M142" s="92" t="s">
        <v>146</v>
      </c>
      <c r="N142" s="86" t="s">
        <v>104</v>
      </c>
      <c r="O142" s="162" t="s">
        <v>339</v>
      </c>
      <c r="P142" s="162" t="s">
        <v>340</v>
      </c>
      <c r="Q142" s="91" t="s">
        <v>331</v>
      </c>
      <c r="R142" s="91" t="s">
        <v>199</v>
      </c>
      <c r="S142" s="91" t="s">
        <v>1606</v>
      </c>
      <c r="T142" s="92">
        <v>10</v>
      </c>
      <c r="U142" s="93">
        <v>10</v>
      </c>
      <c r="V142" s="94">
        <v>46315</v>
      </c>
      <c r="W142" s="94">
        <v>46315</v>
      </c>
      <c r="X142" s="95">
        <v>9785171927103</v>
      </c>
      <c r="Y142" s="96">
        <v>416</v>
      </c>
      <c r="Z142" s="97">
        <v>0.34</v>
      </c>
      <c r="AA142" s="98" t="s">
        <v>140</v>
      </c>
      <c r="AB142" s="98" t="s">
        <v>168</v>
      </c>
      <c r="AC142" s="98" t="s">
        <v>141</v>
      </c>
      <c r="AD142" s="91" t="s">
        <v>105</v>
      </c>
      <c r="AE142" s="168" t="s">
        <v>190</v>
      </c>
      <c r="AF142" s="167"/>
      <c r="AG142" s="98" t="s">
        <v>220</v>
      </c>
      <c r="AH142" s="98"/>
      <c r="AI142" s="86" t="s">
        <v>1607</v>
      </c>
      <c r="AJ142" s="101"/>
      <c r="AK142" s="91"/>
      <c r="AL142" s="100" t="s">
        <v>1608</v>
      </c>
      <c r="AM142" s="86" t="s">
        <v>219</v>
      </c>
      <c r="AN142" s="86" t="s">
        <v>148</v>
      </c>
      <c r="AO142" s="142">
        <f t="shared" si="3"/>
        <v>0</v>
      </c>
      <c r="AP142" s="85" t="s">
        <v>1609</v>
      </c>
      <c r="AQ142" s="100" t="s">
        <v>106</v>
      </c>
      <c r="AR142" s="97" t="s">
        <v>120</v>
      </c>
      <c r="AV142" s="99"/>
      <c r="AW142" s="158" t="s">
        <v>1610</v>
      </c>
      <c r="AX142" s="102"/>
      <c r="AY142" s="156" t="s">
        <v>1611</v>
      </c>
      <c r="AZ142" s="181"/>
      <c r="BA142" s="173" t="s">
        <v>1093</v>
      </c>
      <c r="BB142" s="173" t="s">
        <v>1094</v>
      </c>
      <c r="BC142" s="173" t="s">
        <v>1095</v>
      </c>
      <c r="BD142" s="173" t="s">
        <v>1096</v>
      </c>
      <c r="BF142" s="103">
        <v>46317</v>
      </c>
      <c r="BG142" s="46"/>
      <c r="BH142" s="46"/>
      <c r="BI142" s="46">
        <f t="shared" si="4"/>
        <v>0</v>
      </c>
      <c r="BJ142" s="46">
        <f t="shared" si="5"/>
        <v>0</v>
      </c>
    </row>
    <row r="143" spans="1:62" ht="126" customHeight="1" x14ac:dyDescent="0.2">
      <c r="A143" s="174" t="s">
        <v>174</v>
      </c>
      <c r="B143" s="175"/>
      <c r="C143" s="149">
        <v>0</v>
      </c>
      <c r="D143" s="149">
        <v>0</v>
      </c>
      <c r="E143" s="133">
        <v>428.40000000000003</v>
      </c>
      <c r="F143" s="134" t="s">
        <v>1185</v>
      </c>
      <c r="G143" s="86" t="s">
        <v>1186</v>
      </c>
      <c r="H143" s="86" t="s">
        <v>1187</v>
      </c>
      <c r="I143" s="89"/>
      <c r="J143" s="90">
        <v>3</v>
      </c>
      <c r="K143" s="86"/>
      <c r="L143" s="86"/>
      <c r="M143" s="92" t="s">
        <v>204</v>
      </c>
      <c r="N143" s="86" t="s">
        <v>104</v>
      </c>
      <c r="O143" s="162" t="s">
        <v>205</v>
      </c>
      <c r="P143" s="162" t="s">
        <v>307</v>
      </c>
      <c r="Q143" s="91" t="s">
        <v>331</v>
      </c>
      <c r="R143" s="91" t="s">
        <v>199</v>
      </c>
      <c r="S143" s="91" t="s">
        <v>1188</v>
      </c>
      <c r="T143" s="92">
        <v>10</v>
      </c>
      <c r="U143" s="93">
        <v>12</v>
      </c>
      <c r="V143" s="94">
        <v>45966</v>
      </c>
      <c r="W143" s="94">
        <v>46311</v>
      </c>
      <c r="X143" s="95">
        <v>9785171820510</v>
      </c>
      <c r="Y143" s="96">
        <v>160</v>
      </c>
      <c r="Z143" s="97">
        <v>0.307</v>
      </c>
      <c r="AA143" s="98" t="s">
        <v>134</v>
      </c>
      <c r="AB143" s="98" t="s">
        <v>186</v>
      </c>
      <c r="AC143" s="98" t="s">
        <v>135</v>
      </c>
      <c r="AD143" s="91">
        <v>3</v>
      </c>
      <c r="AE143" s="168" t="s">
        <v>111</v>
      </c>
      <c r="AF143" s="167"/>
      <c r="AG143" s="98" t="s">
        <v>1189</v>
      </c>
      <c r="AH143" s="98"/>
      <c r="AI143" s="86" t="s">
        <v>1190</v>
      </c>
      <c r="AJ143" s="101" t="s">
        <v>136</v>
      </c>
      <c r="AK143" s="91"/>
      <c r="AL143" s="100" t="s">
        <v>1191</v>
      </c>
      <c r="AM143" s="86" t="s">
        <v>297</v>
      </c>
      <c r="AN143" s="86" t="s">
        <v>137</v>
      </c>
      <c r="AO143" s="142">
        <f t="shared" si="3"/>
        <v>0</v>
      </c>
      <c r="AP143" s="85" t="s">
        <v>1192</v>
      </c>
      <c r="AQ143" s="100" t="s">
        <v>142</v>
      </c>
      <c r="AR143" s="97" t="s">
        <v>120</v>
      </c>
      <c r="AV143" s="99"/>
      <c r="AW143" s="158" t="s">
        <v>1193</v>
      </c>
      <c r="AX143" s="102" t="s">
        <v>1194</v>
      </c>
      <c r="AY143" s="156" t="s">
        <v>1195</v>
      </c>
      <c r="AZ143" s="181"/>
      <c r="BA143" s="173" t="s">
        <v>1175</v>
      </c>
      <c r="BB143" s="173" t="s">
        <v>1176</v>
      </c>
      <c r="BC143" s="173" t="s">
        <v>1196</v>
      </c>
      <c r="BD143" s="173" t="s">
        <v>1196</v>
      </c>
      <c r="BF143" s="103">
        <v>46316</v>
      </c>
      <c r="BG143" s="46"/>
      <c r="BH143" s="46"/>
      <c r="BI143" s="46">
        <f t="shared" si="4"/>
        <v>0</v>
      </c>
      <c r="BJ143" s="46">
        <f t="shared" si="5"/>
        <v>0</v>
      </c>
    </row>
    <row r="144" spans="1:62" ht="126" customHeight="1" x14ac:dyDescent="0.2">
      <c r="A144" s="174" t="s">
        <v>174</v>
      </c>
      <c r="B144" s="175"/>
      <c r="C144" s="149">
        <v>0</v>
      </c>
      <c r="D144" s="149">
        <v>0</v>
      </c>
      <c r="E144" s="133">
        <v>604.80000000000007</v>
      </c>
      <c r="F144" s="134" t="s">
        <v>1167</v>
      </c>
      <c r="G144" s="86" t="s">
        <v>1168</v>
      </c>
      <c r="H144" s="86" t="s">
        <v>389</v>
      </c>
      <c r="I144" s="89"/>
      <c r="J144" s="90">
        <v>2</v>
      </c>
      <c r="K144" s="86"/>
      <c r="L144" s="86"/>
      <c r="M144" s="92" t="s">
        <v>204</v>
      </c>
      <c r="N144" s="86" t="s">
        <v>104</v>
      </c>
      <c r="O144" s="162" t="s">
        <v>363</v>
      </c>
      <c r="P144" s="162" t="s">
        <v>364</v>
      </c>
      <c r="Q144" s="91" t="s">
        <v>331</v>
      </c>
      <c r="R144" s="91" t="s">
        <v>199</v>
      </c>
      <c r="S144" s="91" t="s">
        <v>1169</v>
      </c>
      <c r="T144" s="92">
        <v>10</v>
      </c>
      <c r="U144" s="93">
        <v>8</v>
      </c>
      <c r="V144" s="94">
        <v>46177</v>
      </c>
      <c r="W144" s="94">
        <v>46311</v>
      </c>
      <c r="X144" s="95">
        <v>9785171851163</v>
      </c>
      <c r="Y144" s="96">
        <v>376</v>
      </c>
      <c r="Z144" s="97">
        <v>0.53500000000000003</v>
      </c>
      <c r="AA144" s="98" t="s">
        <v>134</v>
      </c>
      <c r="AB144" s="98" t="s">
        <v>177</v>
      </c>
      <c r="AC144" s="98" t="s">
        <v>135</v>
      </c>
      <c r="AD144" s="91">
        <v>3</v>
      </c>
      <c r="AE144" s="168" t="s">
        <v>111</v>
      </c>
      <c r="AF144" s="167"/>
      <c r="AG144" s="98" t="s">
        <v>366</v>
      </c>
      <c r="AH144" s="98"/>
      <c r="AI144" s="86" t="s">
        <v>390</v>
      </c>
      <c r="AJ144" s="101" t="s">
        <v>106</v>
      </c>
      <c r="AK144" s="91"/>
      <c r="AL144" s="100" t="s">
        <v>1170</v>
      </c>
      <c r="AM144" s="86" t="s">
        <v>297</v>
      </c>
      <c r="AN144" s="86" t="s">
        <v>137</v>
      </c>
      <c r="AO144" s="142">
        <f t="shared" si="3"/>
        <v>0</v>
      </c>
      <c r="AP144" s="85" t="s">
        <v>1171</v>
      </c>
      <c r="AQ144" s="100" t="s">
        <v>106</v>
      </c>
      <c r="AR144" s="97" t="s">
        <v>120</v>
      </c>
      <c r="AV144" s="99"/>
      <c r="AW144" s="158" t="s">
        <v>1172</v>
      </c>
      <c r="AX144" s="102" t="s">
        <v>1173</v>
      </c>
      <c r="AY144" s="156" t="s">
        <v>1174</v>
      </c>
      <c r="AZ144" s="181"/>
      <c r="BA144" s="173" t="s">
        <v>1175</v>
      </c>
      <c r="BB144" s="173" t="s">
        <v>1176</v>
      </c>
      <c r="BC144" s="173" t="s">
        <v>1177</v>
      </c>
      <c r="BD144" s="173" t="s">
        <v>1177</v>
      </c>
      <c r="BF144" s="103">
        <v>46316</v>
      </c>
      <c r="BG144" s="46"/>
      <c r="BH144" s="46"/>
      <c r="BI144" s="46">
        <f t="shared" si="4"/>
        <v>0</v>
      </c>
      <c r="BJ144" s="46">
        <f t="shared" si="5"/>
        <v>0</v>
      </c>
    </row>
    <row r="145" spans="1:62" ht="120" customHeight="1" x14ac:dyDescent="0.2">
      <c r="A145" s="174" t="s">
        <v>174</v>
      </c>
      <c r="B145" s="175"/>
      <c r="C145" s="149">
        <v>0</v>
      </c>
      <c r="D145" s="149">
        <v>0</v>
      </c>
      <c r="E145" s="133">
        <v>407.40000000000003</v>
      </c>
      <c r="F145" s="134" t="s">
        <v>3526</v>
      </c>
      <c r="G145" s="86" t="s">
        <v>2242</v>
      </c>
      <c r="H145" s="86" t="s">
        <v>442</v>
      </c>
      <c r="I145" s="89"/>
      <c r="J145" s="90" t="s">
        <v>189</v>
      </c>
      <c r="K145" s="86"/>
      <c r="L145" s="86"/>
      <c r="M145" s="92" t="s">
        <v>204</v>
      </c>
      <c r="N145" s="86" t="s">
        <v>104</v>
      </c>
      <c r="O145" s="162" t="s">
        <v>310</v>
      </c>
      <c r="P145" s="162" t="s">
        <v>356</v>
      </c>
      <c r="Q145" s="91" t="s">
        <v>331</v>
      </c>
      <c r="R145" s="91" t="s">
        <v>199</v>
      </c>
      <c r="S145" s="91" t="s">
        <v>3527</v>
      </c>
      <c r="T145" s="92">
        <v>10</v>
      </c>
      <c r="U145" s="93">
        <v>16</v>
      </c>
      <c r="V145" s="94">
        <v>46317</v>
      </c>
      <c r="W145" s="94">
        <v>46317</v>
      </c>
      <c r="X145" s="95">
        <v>9785171908300</v>
      </c>
      <c r="Y145" s="96">
        <v>144</v>
      </c>
      <c r="Z145" s="97">
        <v>0.28999999999999998</v>
      </c>
      <c r="AA145" s="98" t="s">
        <v>134</v>
      </c>
      <c r="AB145" s="98" t="s">
        <v>186</v>
      </c>
      <c r="AC145" s="98" t="s">
        <v>135</v>
      </c>
      <c r="AD145" s="91">
        <v>3</v>
      </c>
      <c r="AE145" s="168" t="s">
        <v>190</v>
      </c>
      <c r="AF145" s="167"/>
      <c r="AG145" s="98" t="s">
        <v>403</v>
      </c>
      <c r="AH145" s="98"/>
      <c r="AI145" s="86" t="s">
        <v>443</v>
      </c>
      <c r="AJ145" s="101" t="s">
        <v>144</v>
      </c>
      <c r="AK145" s="91"/>
      <c r="AL145" s="100" t="s">
        <v>3528</v>
      </c>
      <c r="AM145" s="86" t="s">
        <v>297</v>
      </c>
      <c r="AN145" s="86" t="s">
        <v>137</v>
      </c>
      <c r="AO145" s="142">
        <f t="shared" si="3"/>
        <v>0</v>
      </c>
      <c r="AP145" s="85" t="s">
        <v>3529</v>
      </c>
      <c r="AQ145" s="100" t="s">
        <v>106</v>
      </c>
      <c r="AR145" s="97" t="s">
        <v>120</v>
      </c>
      <c r="AV145" s="99"/>
      <c r="AW145" s="158" t="s">
        <v>3530</v>
      </c>
      <c r="AX145" s="102" t="s">
        <v>3531</v>
      </c>
      <c r="AY145" s="156" t="s">
        <v>2248</v>
      </c>
      <c r="AZ145" s="158"/>
      <c r="BA145" s="173" t="s">
        <v>1175</v>
      </c>
      <c r="BB145" s="173" t="s">
        <v>1176</v>
      </c>
      <c r="BC145" s="173" t="s">
        <v>1177</v>
      </c>
      <c r="BD145" s="173" t="s">
        <v>1177</v>
      </c>
      <c r="BE145" s="173" t="s">
        <v>2249</v>
      </c>
      <c r="BF145" s="103">
        <v>46323</v>
      </c>
      <c r="BG145" s="46"/>
      <c r="BH145" s="46"/>
      <c r="BI145" s="46">
        <f t="shared" si="4"/>
        <v>0</v>
      </c>
      <c r="BJ145" s="46">
        <f t="shared" si="5"/>
        <v>0</v>
      </c>
    </row>
    <row r="146" spans="1:62" ht="120" customHeight="1" x14ac:dyDescent="0.2">
      <c r="A146" s="174" t="s">
        <v>174</v>
      </c>
      <c r="B146" s="175"/>
      <c r="C146" s="149">
        <v>0</v>
      </c>
      <c r="D146" s="149">
        <v>0</v>
      </c>
      <c r="E146" s="133">
        <v>762.30000000000007</v>
      </c>
      <c r="F146" s="134" t="s">
        <v>2241</v>
      </c>
      <c r="G146" s="86" t="s">
        <v>2242</v>
      </c>
      <c r="H146" s="86" t="s">
        <v>442</v>
      </c>
      <c r="I146" s="89"/>
      <c r="J146" s="90" t="s">
        <v>189</v>
      </c>
      <c r="K146" s="86"/>
      <c r="L146" s="86"/>
      <c r="M146" s="92" t="s">
        <v>204</v>
      </c>
      <c r="N146" s="86" t="s">
        <v>104</v>
      </c>
      <c r="O146" s="162" t="s">
        <v>310</v>
      </c>
      <c r="P146" s="162" t="s">
        <v>356</v>
      </c>
      <c r="Q146" s="91" t="s">
        <v>331</v>
      </c>
      <c r="R146" s="91" t="s">
        <v>199</v>
      </c>
      <c r="S146" s="91" t="s">
        <v>2243</v>
      </c>
      <c r="T146" s="92">
        <v>10</v>
      </c>
      <c r="U146" s="93">
        <v>10</v>
      </c>
      <c r="V146" s="94">
        <v>46316</v>
      </c>
      <c r="W146" s="94">
        <v>46316</v>
      </c>
      <c r="X146" s="95">
        <v>9785171889265</v>
      </c>
      <c r="Y146" s="96">
        <v>288</v>
      </c>
      <c r="Z146" s="97">
        <v>0.54800000000000004</v>
      </c>
      <c r="AA146" s="98" t="s">
        <v>134</v>
      </c>
      <c r="AB146" s="98" t="s">
        <v>186</v>
      </c>
      <c r="AC146" s="98" t="s">
        <v>135</v>
      </c>
      <c r="AD146" s="91">
        <v>3</v>
      </c>
      <c r="AE146" s="168" t="s">
        <v>190</v>
      </c>
      <c r="AF146" s="167"/>
      <c r="AG146" s="98" t="s">
        <v>403</v>
      </c>
      <c r="AH146" s="98"/>
      <c r="AI146" s="86" t="s">
        <v>443</v>
      </c>
      <c r="AJ146" s="101" t="s">
        <v>144</v>
      </c>
      <c r="AK146" s="91"/>
      <c r="AL146" s="100" t="s">
        <v>2244</v>
      </c>
      <c r="AM146" s="86" t="s">
        <v>297</v>
      </c>
      <c r="AN146" s="86" t="s">
        <v>137</v>
      </c>
      <c r="AO146" s="142">
        <f t="shared" ref="AO146:AO209" si="6">C146*U146+D146</f>
        <v>0</v>
      </c>
      <c r="AP146" s="85" t="s">
        <v>2245</v>
      </c>
      <c r="AQ146" s="100" t="s">
        <v>106</v>
      </c>
      <c r="AR146" s="97" t="s">
        <v>120</v>
      </c>
      <c r="AV146" s="99"/>
      <c r="AW146" s="158" t="s">
        <v>2246</v>
      </c>
      <c r="AX146" s="102" t="s">
        <v>2247</v>
      </c>
      <c r="AY146" s="156" t="s">
        <v>2248</v>
      </c>
      <c r="AZ146" s="158"/>
      <c r="BA146" s="173" t="s">
        <v>1175</v>
      </c>
      <c r="BB146" s="173" t="s">
        <v>1176</v>
      </c>
      <c r="BC146" s="173" t="s">
        <v>1177</v>
      </c>
      <c r="BD146" s="173" t="s">
        <v>1177</v>
      </c>
      <c r="BE146" s="173" t="s">
        <v>2249</v>
      </c>
      <c r="BF146" s="103">
        <v>46318</v>
      </c>
      <c r="BG146" s="46"/>
      <c r="BH146" s="46"/>
      <c r="BI146" s="46">
        <f t="shared" ref="BI146:BI209" si="7">AO146*E146</f>
        <v>0</v>
      </c>
      <c r="BJ146" s="46">
        <f t="shared" ref="BJ146:BJ209" si="8">AO146*Z146</f>
        <v>0</v>
      </c>
    </row>
    <row r="147" spans="1:62" ht="120" customHeight="1" x14ac:dyDescent="0.2">
      <c r="A147" s="174" t="s">
        <v>174</v>
      </c>
      <c r="B147" s="175"/>
      <c r="C147" s="149">
        <v>0</v>
      </c>
      <c r="D147" s="149">
        <v>0</v>
      </c>
      <c r="E147" s="133">
        <v>762.30000000000007</v>
      </c>
      <c r="F147" s="134" t="s">
        <v>1178</v>
      </c>
      <c r="G147" s="86" t="s">
        <v>476</v>
      </c>
      <c r="H147" s="86" t="s">
        <v>442</v>
      </c>
      <c r="I147" s="89"/>
      <c r="J147" s="90" t="s">
        <v>189</v>
      </c>
      <c r="K147" s="86"/>
      <c r="L147" s="86"/>
      <c r="M147" s="92" t="s">
        <v>204</v>
      </c>
      <c r="N147" s="86" t="s">
        <v>104</v>
      </c>
      <c r="O147" s="162" t="s">
        <v>363</v>
      </c>
      <c r="P147" s="162" t="s">
        <v>364</v>
      </c>
      <c r="Q147" s="91" t="s">
        <v>331</v>
      </c>
      <c r="R147" s="91" t="s">
        <v>199</v>
      </c>
      <c r="S147" s="91" t="s">
        <v>1179</v>
      </c>
      <c r="T147" s="92">
        <v>10</v>
      </c>
      <c r="U147" s="93">
        <v>6</v>
      </c>
      <c r="V147" s="94">
        <v>46314</v>
      </c>
      <c r="W147" s="94">
        <v>46314</v>
      </c>
      <c r="X147" s="95">
        <v>9785171849429</v>
      </c>
      <c r="Y147" s="96">
        <v>456</v>
      </c>
      <c r="Z147" s="97">
        <v>0.84299999999999997</v>
      </c>
      <c r="AA147" s="98" t="s">
        <v>134</v>
      </c>
      <c r="AB147" s="98" t="s">
        <v>186</v>
      </c>
      <c r="AC147" s="98" t="s">
        <v>135</v>
      </c>
      <c r="AD147" s="91">
        <v>3</v>
      </c>
      <c r="AE147" s="168" t="s">
        <v>190</v>
      </c>
      <c r="AF147" s="167"/>
      <c r="AG147" s="98" t="s">
        <v>366</v>
      </c>
      <c r="AH147" s="98"/>
      <c r="AI147" s="86" t="s">
        <v>443</v>
      </c>
      <c r="AJ147" s="101" t="s">
        <v>144</v>
      </c>
      <c r="AK147" s="91"/>
      <c r="AL147" s="100" t="s">
        <v>1180</v>
      </c>
      <c r="AM147" s="86" t="s">
        <v>297</v>
      </c>
      <c r="AN147" s="86" t="s">
        <v>137</v>
      </c>
      <c r="AO147" s="142">
        <f t="shared" si="6"/>
        <v>0</v>
      </c>
      <c r="AP147" s="85" t="s">
        <v>1181</v>
      </c>
      <c r="AQ147" s="100" t="s">
        <v>106</v>
      </c>
      <c r="AR147" s="97" t="s">
        <v>120</v>
      </c>
      <c r="AV147" s="99"/>
      <c r="AW147" s="158" t="s">
        <v>1182</v>
      </c>
      <c r="AX147" s="102" t="s">
        <v>1183</v>
      </c>
      <c r="AY147" s="156" t="s">
        <v>1184</v>
      </c>
      <c r="AZ147" s="181"/>
      <c r="BA147" s="173" t="s">
        <v>1175</v>
      </c>
      <c r="BB147" s="173" t="s">
        <v>1176</v>
      </c>
      <c r="BC147" s="173" t="s">
        <v>1177</v>
      </c>
      <c r="BD147" s="173" t="s">
        <v>1177</v>
      </c>
      <c r="BF147" s="103">
        <v>46316</v>
      </c>
      <c r="BG147" s="46"/>
      <c r="BH147" s="46"/>
      <c r="BI147" s="46">
        <f t="shared" si="7"/>
        <v>0</v>
      </c>
      <c r="BJ147" s="46">
        <f t="shared" si="8"/>
        <v>0</v>
      </c>
    </row>
    <row r="148" spans="1:62" ht="126" customHeight="1" x14ac:dyDescent="0.2">
      <c r="A148" s="174" t="s">
        <v>174</v>
      </c>
      <c r="B148" s="175"/>
      <c r="C148" s="149">
        <v>0</v>
      </c>
      <c r="D148" s="149">
        <v>0</v>
      </c>
      <c r="E148" s="133">
        <v>875.7</v>
      </c>
      <c r="F148" s="134" t="s">
        <v>4149</v>
      </c>
      <c r="G148" s="86" t="s">
        <v>4150</v>
      </c>
      <c r="H148" s="86" t="s">
        <v>4151</v>
      </c>
      <c r="I148" s="89"/>
      <c r="J148" s="90" t="s">
        <v>189</v>
      </c>
      <c r="K148" s="86"/>
      <c r="L148" s="86"/>
      <c r="M148" s="92" t="s">
        <v>139</v>
      </c>
      <c r="N148" s="86" t="s">
        <v>104</v>
      </c>
      <c r="O148" s="162" t="s">
        <v>224</v>
      </c>
      <c r="P148" s="162" t="s">
        <v>233</v>
      </c>
      <c r="Q148" s="91" t="s">
        <v>331</v>
      </c>
      <c r="R148" s="91" t="s">
        <v>199</v>
      </c>
      <c r="S148" s="91" t="s">
        <v>4152</v>
      </c>
      <c r="T148" s="92">
        <v>22</v>
      </c>
      <c r="U148" s="93">
        <v>16</v>
      </c>
      <c r="V148" s="94">
        <v>46321</v>
      </c>
      <c r="W148" s="94">
        <v>46321</v>
      </c>
      <c r="X148" s="95">
        <v>9785171620585</v>
      </c>
      <c r="Y148" s="96">
        <v>320</v>
      </c>
      <c r="Z148" s="97">
        <v>0.34300000000000003</v>
      </c>
      <c r="AA148" s="98" t="s">
        <v>140</v>
      </c>
      <c r="AB148" s="98" t="s">
        <v>272</v>
      </c>
      <c r="AC148" s="98" t="s">
        <v>141</v>
      </c>
      <c r="AD148" s="91" t="s">
        <v>105</v>
      </c>
      <c r="AE148" s="168" t="s">
        <v>190</v>
      </c>
      <c r="AF148" s="167"/>
      <c r="AG148" s="98" t="s">
        <v>4153</v>
      </c>
      <c r="AH148" s="98"/>
      <c r="AI148" s="86" t="s">
        <v>4154</v>
      </c>
      <c r="AJ148" s="101"/>
      <c r="AK148" s="91" t="s">
        <v>4155</v>
      </c>
      <c r="AL148" s="100" t="s">
        <v>4156</v>
      </c>
      <c r="AM148" s="86" t="s">
        <v>313</v>
      </c>
      <c r="AN148" s="86" t="s">
        <v>223</v>
      </c>
      <c r="AO148" s="142">
        <f t="shared" si="6"/>
        <v>0</v>
      </c>
      <c r="AP148" s="85" t="s">
        <v>4157</v>
      </c>
      <c r="AQ148" s="100" t="s">
        <v>149</v>
      </c>
      <c r="AR148" s="97"/>
      <c r="AV148" s="99"/>
      <c r="AW148" s="158" t="s">
        <v>4158</v>
      </c>
      <c r="AX148" s="102"/>
      <c r="AY148" s="156" t="s">
        <v>4159</v>
      </c>
      <c r="AZ148" s="158"/>
      <c r="BA148" s="173" t="s">
        <v>1207</v>
      </c>
      <c r="BB148" s="173" t="s">
        <v>1292</v>
      </c>
      <c r="BC148" s="173" t="s">
        <v>1293</v>
      </c>
      <c r="BD148" s="173" t="s">
        <v>1293</v>
      </c>
      <c r="BE148" s="173" t="s">
        <v>2006</v>
      </c>
      <c r="BF148" s="103">
        <v>46324</v>
      </c>
      <c r="BG148" s="46"/>
      <c r="BH148" s="46"/>
      <c r="BI148" s="46">
        <f t="shared" si="7"/>
        <v>0</v>
      </c>
      <c r="BJ148" s="46">
        <f t="shared" si="8"/>
        <v>0</v>
      </c>
    </row>
    <row r="149" spans="1:62" ht="126" customHeight="1" x14ac:dyDescent="0.2">
      <c r="A149" s="174" t="s">
        <v>174</v>
      </c>
      <c r="B149" s="175"/>
      <c r="C149" s="149">
        <v>0</v>
      </c>
      <c r="D149" s="149">
        <v>0</v>
      </c>
      <c r="E149" s="133">
        <v>648.9</v>
      </c>
      <c r="F149" s="134" t="s">
        <v>4671</v>
      </c>
      <c r="G149" s="86" t="s">
        <v>4672</v>
      </c>
      <c r="H149" s="86" t="s">
        <v>4673</v>
      </c>
      <c r="I149" s="89"/>
      <c r="J149" s="90" t="s">
        <v>189</v>
      </c>
      <c r="K149" s="86"/>
      <c r="L149" s="86"/>
      <c r="M149" s="92" t="s">
        <v>146</v>
      </c>
      <c r="N149" s="86" t="s">
        <v>104</v>
      </c>
      <c r="O149" s="162" t="s">
        <v>176</v>
      </c>
      <c r="P149" s="162" t="s">
        <v>176</v>
      </c>
      <c r="Q149" s="91" t="s">
        <v>331</v>
      </c>
      <c r="R149" s="91" t="s">
        <v>199</v>
      </c>
      <c r="S149" s="91" t="s">
        <v>4674</v>
      </c>
      <c r="T149" s="92">
        <v>10</v>
      </c>
      <c r="U149" s="93">
        <v>8</v>
      </c>
      <c r="V149" s="94">
        <v>46323</v>
      </c>
      <c r="W149" s="94">
        <v>46323</v>
      </c>
      <c r="X149" s="95">
        <v>9785171917159</v>
      </c>
      <c r="Y149" s="96">
        <v>416</v>
      </c>
      <c r="Z149" s="97">
        <v>0.41299999999999998</v>
      </c>
      <c r="AA149" s="98" t="s">
        <v>140</v>
      </c>
      <c r="AB149" s="98" t="s">
        <v>155</v>
      </c>
      <c r="AC149" s="98" t="s">
        <v>141</v>
      </c>
      <c r="AD149" s="91" t="s">
        <v>105</v>
      </c>
      <c r="AE149" s="168" t="s">
        <v>190</v>
      </c>
      <c r="AF149" s="167"/>
      <c r="AG149" s="98" t="s">
        <v>346</v>
      </c>
      <c r="AH149" s="98"/>
      <c r="AI149" s="86" t="s">
        <v>4675</v>
      </c>
      <c r="AJ149" s="101"/>
      <c r="AK149" s="91"/>
      <c r="AL149" s="100" t="s">
        <v>4676</v>
      </c>
      <c r="AM149" s="86" t="s">
        <v>153</v>
      </c>
      <c r="AN149" s="86" t="s">
        <v>148</v>
      </c>
      <c r="AO149" s="142">
        <f t="shared" si="6"/>
        <v>0</v>
      </c>
      <c r="AP149" s="85" t="s">
        <v>4677</v>
      </c>
      <c r="AQ149" s="100" t="s">
        <v>149</v>
      </c>
      <c r="AR149" s="97" t="s">
        <v>120</v>
      </c>
      <c r="AV149" s="99"/>
      <c r="AW149" s="158" t="s">
        <v>4678</v>
      </c>
      <c r="AX149" s="102"/>
      <c r="AY149" s="156" t="s">
        <v>4679</v>
      </c>
      <c r="AZ149" s="158"/>
      <c r="BA149" s="173" t="s">
        <v>1093</v>
      </c>
      <c r="BB149" s="173" t="s">
        <v>1094</v>
      </c>
      <c r="BC149" s="173" t="s">
        <v>1095</v>
      </c>
      <c r="BD149" s="173" t="s">
        <v>1096</v>
      </c>
      <c r="BE149" s="182" t="s">
        <v>2596</v>
      </c>
      <c r="BF149" s="103">
        <v>46328</v>
      </c>
      <c r="BG149" s="46"/>
      <c r="BH149" s="46"/>
      <c r="BI149" s="46">
        <f t="shared" si="7"/>
        <v>0</v>
      </c>
      <c r="BJ149" s="46">
        <f t="shared" si="8"/>
        <v>0</v>
      </c>
    </row>
    <row r="150" spans="1:62" ht="126" customHeight="1" x14ac:dyDescent="0.2">
      <c r="A150" s="174" t="s">
        <v>174</v>
      </c>
      <c r="B150" s="175"/>
      <c r="C150" s="149">
        <v>0</v>
      </c>
      <c r="D150" s="149">
        <v>0</v>
      </c>
      <c r="E150" s="133">
        <v>1461.6000000000001</v>
      </c>
      <c r="F150" s="134" t="s">
        <v>4671</v>
      </c>
      <c r="G150" s="86" t="s">
        <v>4672</v>
      </c>
      <c r="H150" s="86" t="s">
        <v>4680</v>
      </c>
      <c r="I150" s="89"/>
      <c r="J150" s="90">
        <v>7</v>
      </c>
      <c r="K150" s="86"/>
      <c r="L150" s="86"/>
      <c r="M150" s="92" t="s">
        <v>146</v>
      </c>
      <c r="N150" s="86" t="s">
        <v>104</v>
      </c>
      <c r="O150" s="162" t="s">
        <v>176</v>
      </c>
      <c r="P150" s="162" t="s">
        <v>176</v>
      </c>
      <c r="Q150" s="91" t="s">
        <v>331</v>
      </c>
      <c r="R150" s="91" t="s">
        <v>199</v>
      </c>
      <c r="S150" s="91" t="s">
        <v>4681</v>
      </c>
      <c r="T150" s="92">
        <v>10</v>
      </c>
      <c r="U150" s="93">
        <v>4</v>
      </c>
      <c r="V150" s="94">
        <v>45518</v>
      </c>
      <c r="W150" s="94">
        <v>46324</v>
      </c>
      <c r="X150" s="95">
        <v>9785171556549</v>
      </c>
      <c r="Y150" s="96">
        <v>416</v>
      </c>
      <c r="Z150" s="97">
        <v>0.5</v>
      </c>
      <c r="AA150" s="98" t="s">
        <v>129</v>
      </c>
      <c r="AB150" s="98" t="s">
        <v>272</v>
      </c>
      <c r="AC150" s="98" t="s">
        <v>130</v>
      </c>
      <c r="AD150" s="91" t="s">
        <v>105</v>
      </c>
      <c r="AE150" s="135" t="s">
        <v>111</v>
      </c>
      <c r="AF150" s="167"/>
      <c r="AG150" s="98" t="s">
        <v>346</v>
      </c>
      <c r="AH150" s="98"/>
      <c r="AI150" s="86" t="s">
        <v>4682</v>
      </c>
      <c r="AJ150" s="101"/>
      <c r="AK150" s="91"/>
      <c r="AL150" s="100" t="s">
        <v>4683</v>
      </c>
      <c r="AM150" s="86" t="s">
        <v>153</v>
      </c>
      <c r="AN150" s="86" t="s">
        <v>148</v>
      </c>
      <c r="AO150" s="142">
        <f t="shared" si="6"/>
        <v>0</v>
      </c>
      <c r="AP150" s="85" t="s">
        <v>4684</v>
      </c>
      <c r="AQ150" s="100" t="s">
        <v>149</v>
      </c>
      <c r="AR150" s="97" t="s">
        <v>120</v>
      </c>
      <c r="AV150" s="99"/>
      <c r="AW150" s="158" t="s">
        <v>4685</v>
      </c>
      <c r="AX150" s="102" t="s">
        <v>4686</v>
      </c>
      <c r="AY150" s="156" t="s">
        <v>4687</v>
      </c>
      <c r="AZ150" s="158"/>
      <c r="BA150" s="173" t="s">
        <v>1093</v>
      </c>
      <c r="BB150" s="173" t="s">
        <v>1094</v>
      </c>
      <c r="BC150" s="173" t="s">
        <v>1095</v>
      </c>
      <c r="BD150" s="173" t="s">
        <v>1096</v>
      </c>
      <c r="BE150" s="182" t="s">
        <v>2596</v>
      </c>
      <c r="BF150" s="103">
        <v>46328</v>
      </c>
      <c r="BG150" s="46"/>
      <c r="BH150" s="46"/>
      <c r="BI150" s="46">
        <f t="shared" si="7"/>
        <v>0</v>
      </c>
      <c r="BJ150" s="46">
        <f t="shared" si="8"/>
        <v>0</v>
      </c>
    </row>
    <row r="151" spans="1:62" ht="120" customHeight="1" x14ac:dyDescent="0.2">
      <c r="A151" s="169" t="s">
        <v>174</v>
      </c>
      <c r="B151" s="177"/>
      <c r="C151" s="149">
        <v>0</v>
      </c>
      <c r="D151" s="149">
        <v>0</v>
      </c>
      <c r="E151" s="133">
        <v>516.6</v>
      </c>
      <c r="F151" s="134" t="s">
        <v>698</v>
      </c>
      <c r="G151" s="86" t="s">
        <v>558</v>
      </c>
      <c r="H151" s="86" t="s">
        <v>699</v>
      </c>
      <c r="I151" s="89"/>
      <c r="J151" s="90">
        <v>4</v>
      </c>
      <c r="K151" s="86"/>
      <c r="L151" s="86"/>
      <c r="M151" s="92" t="s">
        <v>128</v>
      </c>
      <c r="N151" s="86" t="s">
        <v>104</v>
      </c>
      <c r="O151" s="162" t="s">
        <v>319</v>
      </c>
      <c r="P151" s="162" t="s">
        <v>345</v>
      </c>
      <c r="Q151" s="91" t="s">
        <v>331</v>
      </c>
      <c r="R151" s="91" t="s">
        <v>199</v>
      </c>
      <c r="S151" s="91" t="s">
        <v>700</v>
      </c>
      <c r="T151" s="92">
        <v>10</v>
      </c>
      <c r="U151" s="93">
        <v>24</v>
      </c>
      <c r="V151" s="94">
        <v>46177</v>
      </c>
      <c r="W151" s="94">
        <v>46311</v>
      </c>
      <c r="X151" s="95">
        <v>9785171857585</v>
      </c>
      <c r="Y151" s="96">
        <v>128</v>
      </c>
      <c r="Z151" s="97">
        <v>0.17</v>
      </c>
      <c r="AA151" s="98" t="s">
        <v>140</v>
      </c>
      <c r="AB151" s="98" t="s">
        <v>168</v>
      </c>
      <c r="AC151" s="98" t="s">
        <v>141</v>
      </c>
      <c r="AD151" s="91" t="s">
        <v>105</v>
      </c>
      <c r="AE151" s="135" t="s">
        <v>111</v>
      </c>
      <c r="AF151" s="167"/>
      <c r="AG151" s="98" t="s">
        <v>444</v>
      </c>
      <c r="AH151" s="98"/>
      <c r="AI151" s="86" t="s">
        <v>701</v>
      </c>
      <c r="AJ151" s="101"/>
      <c r="AK151" s="91"/>
      <c r="AL151" s="100" t="s">
        <v>702</v>
      </c>
      <c r="AM151" s="86" t="s">
        <v>304</v>
      </c>
      <c r="AN151" s="86" t="s">
        <v>223</v>
      </c>
      <c r="AO151" s="142">
        <f t="shared" si="6"/>
        <v>0</v>
      </c>
      <c r="AP151" s="85" t="s">
        <v>703</v>
      </c>
      <c r="AQ151" s="100" t="s">
        <v>152</v>
      </c>
      <c r="AR151" s="97" t="s">
        <v>120</v>
      </c>
      <c r="AV151" s="99"/>
      <c r="AW151" s="158" t="s">
        <v>704</v>
      </c>
      <c r="AX151" s="102"/>
      <c r="AY151" s="156" t="s">
        <v>559</v>
      </c>
      <c r="AZ151" s="181" t="s">
        <v>354</v>
      </c>
      <c r="BF151" s="103">
        <v>46315</v>
      </c>
      <c r="BG151" s="46"/>
      <c r="BH151" s="46"/>
      <c r="BI151" s="46">
        <f t="shared" si="7"/>
        <v>0</v>
      </c>
      <c r="BJ151" s="46">
        <f t="shared" si="8"/>
        <v>0</v>
      </c>
    </row>
    <row r="152" spans="1:62" ht="126" customHeight="1" x14ac:dyDescent="0.2">
      <c r="A152" s="174" t="s">
        <v>174</v>
      </c>
      <c r="B152" s="175"/>
      <c r="C152" s="149">
        <v>0</v>
      </c>
      <c r="D152" s="149">
        <v>0</v>
      </c>
      <c r="E152" s="133">
        <v>1001.7</v>
      </c>
      <c r="F152" s="134" t="s">
        <v>2995</v>
      </c>
      <c r="G152" s="86" t="s">
        <v>2996</v>
      </c>
      <c r="H152" s="86" t="s">
        <v>2997</v>
      </c>
      <c r="I152" s="89"/>
      <c r="J152" s="90">
        <v>5</v>
      </c>
      <c r="K152" s="86"/>
      <c r="L152" s="86"/>
      <c r="M152" s="92" t="s">
        <v>128</v>
      </c>
      <c r="N152" s="86" t="s">
        <v>104</v>
      </c>
      <c r="O152" s="162" t="s">
        <v>211</v>
      </c>
      <c r="P152" s="162" t="s">
        <v>227</v>
      </c>
      <c r="Q152" s="91" t="s">
        <v>331</v>
      </c>
      <c r="R152" s="91" t="s">
        <v>199</v>
      </c>
      <c r="S152" s="91" t="s">
        <v>2998</v>
      </c>
      <c r="T152" s="92">
        <v>22</v>
      </c>
      <c r="U152" s="93">
        <v>8</v>
      </c>
      <c r="V152" s="94">
        <v>45238</v>
      </c>
      <c r="W152" s="94">
        <v>46317</v>
      </c>
      <c r="X152" s="95">
        <v>9785171526672</v>
      </c>
      <c r="Y152" s="96">
        <v>416</v>
      </c>
      <c r="Z152" s="97">
        <v>0.47899999999999998</v>
      </c>
      <c r="AA152" s="98" t="s">
        <v>129</v>
      </c>
      <c r="AB152" s="98" t="s">
        <v>230</v>
      </c>
      <c r="AC152" s="98" t="s">
        <v>130</v>
      </c>
      <c r="AD152" s="91" t="s">
        <v>105</v>
      </c>
      <c r="AE152" s="179" t="s">
        <v>111</v>
      </c>
      <c r="AF152" s="167"/>
      <c r="AG152" s="98" t="s">
        <v>348</v>
      </c>
      <c r="AH152" s="98"/>
      <c r="AI152" s="86" t="s">
        <v>2997</v>
      </c>
      <c r="AJ152" s="101"/>
      <c r="AK152" s="91" t="s">
        <v>2999</v>
      </c>
      <c r="AL152" s="100" t="s">
        <v>3000</v>
      </c>
      <c r="AM152" s="86" t="s">
        <v>282</v>
      </c>
      <c r="AN152" s="86" t="s">
        <v>223</v>
      </c>
      <c r="AO152" s="142">
        <f t="shared" si="6"/>
        <v>0</v>
      </c>
      <c r="AP152" s="85" t="s">
        <v>3001</v>
      </c>
      <c r="AQ152" s="100" t="s">
        <v>106</v>
      </c>
      <c r="AR152" s="97" t="s">
        <v>120</v>
      </c>
      <c r="AV152" s="99"/>
      <c r="AW152" s="158" t="s">
        <v>3002</v>
      </c>
      <c r="AX152" s="102"/>
      <c r="AY152" s="156" t="s">
        <v>3003</v>
      </c>
      <c r="AZ152" s="158"/>
      <c r="BA152" s="173" t="s">
        <v>1207</v>
      </c>
      <c r="BB152" s="173" t="s">
        <v>2014</v>
      </c>
      <c r="BC152" s="173" t="s">
        <v>2024</v>
      </c>
      <c r="BD152" s="173" t="s">
        <v>2178</v>
      </c>
      <c r="BE152" s="173" t="s">
        <v>2179</v>
      </c>
      <c r="BF152" s="103">
        <v>46322</v>
      </c>
      <c r="BG152" s="46"/>
      <c r="BH152" s="46"/>
      <c r="BI152" s="46">
        <f t="shared" si="7"/>
        <v>0</v>
      </c>
      <c r="BJ152" s="46">
        <f t="shared" si="8"/>
        <v>0</v>
      </c>
    </row>
    <row r="153" spans="1:62" ht="120" customHeight="1" x14ac:dyDescent="0.2">
      <c r="A153" s="174" t="s">
        <v>174</v>
      </c>
      <c r="B153" s="175"/>
      <c r="C153" s="149">
        <v>0</v>
      </c>
      <c r="D153" s="149">
        <v>0</v>
      </c>
      <c r="E153" s="133">
        <v>1001.7</v>
      </c>
      <c r="F153" s="134" t="s">
        <v>3532</v>
      </c>
      <c r="G153" s="86" t="s">
        <v>2698</v>
      </c>
      <c r="H153" s="86" t="s">
        <v>3533</v>
      </c>
      <c r="I153" s="89"/>
      <c r="J153" s="90" t="s">
        <v>189</v>
      </c>
      <c r="K153" s="86"/>
      <c r="L153" s="86"/>
      <c r="M153" s="92" t="s">
        <v>128</v>
      </c>
      <c r="N153" s="86" t="s">
        <v>104</v>
      </c>
      <c r="O153" s="162" t="s">
        <v>211</v>
      </c>
      <c r="P153" s="162" t="s">
        <v>758</v>
      </c>
      <c r="Q153" s="91" t="s">
        <v>331</v>
      </c>
      <c r="R153" s="91" t="s">
        <v>199</v>
      </c>
      <c r="S153" s="91" t="s">
        <v>3534</v>
      </c>
      <c r="T153" s="92">
        <v>22</v>
      </c>
      <c r="U153" s="93">
        <v>3</v>
      </c>
      <c r="V153" s="94">
        <v>46318</v>
      </c>
      <c r="W153" s="94">
        <v>46318</v>
      </c>
      <c r="X153" s="95">
        <v>9785171807542</v>
      </c>
      <c r="Y153" s="96">
        <v>720</v>
      </c>
      <c r="Z153" s="97">
        <v>0.747</v>
      </c>
      <c r="AA153" s="98" t="s">
        <v>129</v>
      </c>
      <c r="AB153" s="98" t="s">
        <v>186</v>
      </c>
      <c r="AC153" s="98" t="s">
        <v>130</v>
      </c>
      <c r="AD153" s="91" t="s">
        <v>105</v>
      </c>
      <c r="AE153" s="168" t="s">
        <v>190</v>
      </c>
      <c r="AF153" s="167"/>
      <c r="AG153" s="98" t="s">
        <v>2093</v>
      </c>
      <c r="AH153" s="98"/>
      <c r="AI153" s="86" t="s">
        <v>3535</v>
      </c>
      <c r="AJ153" s="101"/>
      <c r="AK153" s="91"/>
      <c r="AL153" s="100" t="s">
        <v>3536</v>
      </c>
      <c r="AM153" s="86" t="s">
        <v>277</v>
      </c>
      <c r="AN153" s="86" t="s">
        <v>223</v>
      </c>
      <c r="AO153" s="142">
        <f t="shared" si="6"/>
        <v>0</v>
      </c>
      <c r="AP153" s="85" t="s">
        <v>3537</v>
      </c>
      <c r="AQ153" s="100" t="s">
        <v>149</v>
      </c>
      <c r="AR153" s="97" t="s">
        <v>120</v>
      </c>
      <c r="AV153" s="99"/>
      <c r="AW153" s="158" t="s">
        <v>3538</v>
      </c>
      <c r="AX153" s="102"/>
      <c r="AY153" s="156" t="s">
        <v>3539</v>
      </c>
      <c r="AZ153" s="158"/>
      <c r="BA153" s="173" t="s">
        <v>1207</v>
      </c>
      <c r="BB153" s="173" t="s">
        <v>2014</v>
      </c>
      <c r="BC153" s="173" t="s">
        <v>3540</v>
      </c>
      <c r="BD153" s="173" t="s">
        <v>3541</v>
      </c>
      <c r="BE153" s="173" t="s">
        <v>3542</v>
      </c>
      <c r="BF153" s="103">
        <v>46323</v>
      </c>
      <c r="BG153" s="46"/>
      <c r="BH153" s="46"/>
      <c r="BI153" s="46">
        <f t="shared" si="7"/>
        <v>0</v>
      </c>
      <c r="BJ153" s="46">
        <f t="shared" si="8"/>
        <v>0</v>
      </c>
    </row>
    <row r="154" spans="1:62" ht="126" customHeight="1" x14ac:dyDescent="0.2">
      <c r="A154" s="174" t="s">
        <v>174</v>
      </c>
      <c r="B154" s="175"/>
      <c r="C154" s="149">
        <v>0</v>
      </c>
      <c r="D154" s="149">
        <v>0</v>
      </c>
      <c r="E154" s="133">
        <v>382.2</v>
      </c>
      <c r="F154" s="134" t="s">
        <v>1612</v>
      </c>
      <c r="G154" s="86" t="s">
        <v>1613</v>
      </c>
      <c r="H154" s="86" t="s">
        <v>1614</v>
      </c>
      <c r="I154" s="89"/>
      <c r="J154" s="90" t="s">
        <v>189</v>
      </c>
      <c r="K154" s="86"/>
      <c r="L154" s="86"/>
      <c r="M154" s="92" t="s">
        <v>204</v>
      </c>
      <c r="N154" s="86" t="s">
        <v>104</v>
      </c>
      <c r="O154" s="162" t="s">
        <v>205</v>
      </c>
      <c r="P154" s="162" t="s">
        <v>1615</v>
      </c>
      <c r="Q154" s="91" t="s">
        <v>331</v>
      </c>
      <c r="R154" s="91" t="s">
        <v>199</v>
      </c>
      <c r="S154" s="91" t="s">
        <v>1616</v>
      </c>
      <c r="T154" s="92">
        <v>10</v>
      </c>
      <c r="U154" s="93">
        <v>25</v>
      </c>
      <c r="V154" s="94">
        <v>46315</v>
      </c>
      <c r="W154" s="94">
        <v>46315</v>
      </c>
      <c r="X154" s="95">
        <v>9785171872069</v>
      </c>
      <c r="Y154" s="96">
        <v>96</v>
      </c>
      <c r="Z154" s="97">
        <v>0.17</v>
      </c>
      <c r="AA154" s="98" t="s">
        <v>181</v>
      </c>
      <c r="AB154" s="98" t="s">
        <v>185</v>
      </c>
      <c r="AC154" s="98" t="s">
        <v>182</v>
      </c>
      <c r="AD154" s="91">
        <v>3</v>
      </c>
      <c r="AE154" s="168" t="s">
        <v>190</v>
      </c>
      <c r="AF154" s="167"/>
      <c r="AG154" s="98" t="s">
        <v>1617</v>
      </c>
      <c r="AH154" s="98"/>
      <c r="AI154" s="86" t="s">
        <v>1618</v>
      </c>
      <c r="AJ154" s="101"/>
      <c r="AK154" s="91"/>
      <c r="AL154" s="100" t="s">
        <v>1619</v>
      </c>
      <c r="AM154" s="86" t="s">
        <v>253</v>
      </c>
      <c r="AN154" s="86" t="s">
        <v>223</v>
      </c>
      <c r="AO154" s="142">
        <f t="shared" si="6"/>
        <v>0</v>
      </c>
      <c r="AP154" s="85" t="s">
        <v>1620</v>
      </c>
      <c r="AQ154" s="100" t="s">
        <v>138</v>
      </c>
      <c r="AR154" s="97" t="s">
        <v>120</v>
      </c>
      <c r="AV154" s="99"/>
      <c r="AW154" s="158" t="s">
        <v>1621</v>
      </c>
      <c r="AX154" s="102"/>
      <c r="AY154" s="156" t="s">
        <v>1622</v>
      </c>
      <c r="AZ154" s="181"/>
      <c r="BA154" s="173" t="s">
        <v>1130</v>
      </c>
      <c r="BB154" s="173" t="s">
        <v>1131</v>
      </c>
      <c r="BC154" s="173" t="s">
        <v>1623</v>
      </c>
      <c r="BD154" s="173" t="s">
        <v>1623</v>
      </c>
      <c r="BF154" s="103">
        <v>46317</v>
      </c>
      <c r="BG154" s="46"/>
      <c r="BH154" s="46"/>
      <c r="BI154" s="46">
        <f t="shared" si="7"/>
        <v>0</v>
      </c>
      <c r="BJ154" s="46">
        <f t="shared" si="8"/>
        <v>0</v>
      </c>
    </row>
    <row r="155" spans="1:62" ht="120" customHeight="1" x14ac:dyDescent="0.2">
      <c r="A155" s="174" t="s">
        <v>174</v>
      </c>
      <c r="B155" s="175"/>
      <c r="C155" s="149">
        <v>0</v>
      </c>
      <c r="D155" s="149">
        <v>0</v>
      </c>
      <c r="E155" s="133">
        <v>718.2</v>
      </c>
      <c r="F155" s="134" t="s">
        <v>3543</v>
      </c>
      <c r="G155" s="86" t="s">
        <v>3544</v>
      </c>
      <c r="H155" s="86" t="s">
        <v>3545</v>
      </c>
      <c r="I155" s="89"/>
      <c r="J155" s="90">
        <v>8</v>
      </c>
      <c r="K155" s="86"/>
      <c r="L155" s="86"/>
      <c r="M155" s="92" t="s">
        <v>146</v>
      </c>
      <c r="N155" s="86" t="s">
        <v>104</v>
      </c>
      <c r="O155" s="162" t="s">
        <v>180</v>
      </c>
      <c r="P155" s="162" t="s">
        <v>180</v>
      </c>
      <c r="Q155" s="91" t="s">
        <v>331</v>
      </c>
      <c r="R155" s="91" t="s">
        <v>199</v>
      </c>
      <c r="S155" s="91" t="s">
        <v>3546</v>
      </c>
      <c r="T155" s="92">
        <v>10</v>
      </c>
      <c r="U155" s="93">
        <v>12</v>
      </c>
      <c r="V155" s="94">
        <v>42123</v>
      </c>
      <c r="W155" s="94">
        <v>46321</v>
      </c>
      <c r="X155" s="95">
        <v>9785170905911</v>
      </c>
      <c r="Y155" s="96">
        <v>416</v>
      </c>
      <c r="Z155" s="97">
        <v>0.34300000000000003</v>
      </c>
      <c r="AA155" s="98" t="s">
        <v>327</v>
      </c>
      <c r="AB155" s="98" t="s">
        <v>159</v>
      </c>
      <c r="AC155" s="98" t="s">
        <v>328</v>
      </c>
      <c r="AD155" s="91" t="s">
        <v>105</v>
      </c>
      <c r="AE155" s="135" t="s">
        <v>111</v>
      </c>
      <c r="AF155" s="167"/>
      <c r="AG155" s="98" t="s">
        <v>549</v>
      </c>
      <c r="AH155" s="98"/>
      <c r="AI155" s="86" t="s">
        <v>3547</v>
      </c>
      <c r="AJ155" s="101"/>
      <c r="AK155" s="91"/>
      <c r="AL155" s="100" t="s">
        <v>3548</v>
      </c>
      <c r="AM155" s="86" t="s">
        <v>299</v>
      </c>
      <c r="AN155" s="86" t="s">
        <v>148</v>
      </c>
      <c r="AO155" s="142">
        <f t="shared" si="6"/>
        <v>0</v>
      </c>
      <c r="AP155" s="85" t="s">
        <v>3549</v>
      </c>
      <c r="AQ155" s="100" t="s">
        <v>106</v>
      </c>
      <c r="AR155" s="97" t="s">
        <v>120</v>
      </c>
      <c r="AV155" s="99"/>
      <c r="AW155" s="158" t="s">
        <v>3550</v>
      </c>
      <c r="AX155" s="102"/>
      <c r="AY155" s="156" t="s">
        <v>3551</v>
      </c>
      <c r="AZ155" s="158"/>
      <c r="BA155" s="173" t="s">
        <v>1207</v>
      </c>
      <c r="BB155" s="173" t="s">
        <v>3552</v>
      </c>
      <c r="BC155" s="173" t="s">
        <v>1293</v>
      </c>
      <c r="BD155" s="173" t="s">
        <v>1669</v>
      </c>
      <c r="BE155" s="173" t="s">
        <v>3553</v>
      </c>
      <c r="BF155" s="103">
        <v>46323</v>
      </c>
      <c r="BG155" s="46"/>
      <c r="BH155" s="46"/>
      <c r="BI155" s="46">
        <f t="shared" si="7"/>
        <v>0</v>
      </c>
      <c r="BJ155" s="46">
        <f t="shared" si="8"/>
        <v>0</v>
      </c>
    </row>
    <row r="156" spans="1:62" ht="120" customHeight="1" x14ac:dyDescent="0.2">
      <c r="A156" s="174" t="s">
        <v>174</v>
      </c>
      <c r="B156" s="175"/>
      <c r="C156" s="149">
        <v>0</v>
      </c>
      <c r="D156" s="149">
        <v>0</v>
      </c>
      <c r="E156" s="133">
        <v>781.2</v>
      </c>
      <c r="F156" s="134" t="s">
        <v>2605</v>
      </c>
      <c r="G156" s="86" t="s">
        <v>2606</v>
      </c>
      <c r="H156" s="86" t="s">
        <v>2607</v>
      </c>
      <c r="I156" s="89"/>
      <c r="J156" s="90">
        <v>3</v>
      </c>
      <c r="K156" s="86"/>
      <c r="L156" s="86"/>
      <c r="M156" s="92" t="s">
        <v>146</v>
      </c>
      <c r="N156" s="86" t="s">
        <v>104</v>
      </c>
      <c r="O156" s="162" t="s">
        <v>210</v>
      </c>
      <c r="P156" s="162" t="s">
        <v>210</v>
      </c>
      <c r="Q156" s="91" t="s">
        <v>331</v>
      </c>
      <c r="R156" s="91" t="s">
        <v>199</v>
      </c>
      <c r="S156" s="91" t="s">
        <v>2608</v>
      </c>
      <c r="T156" s="92">
        <v>10</v>
      </c>
      <c r="U156" s="93">
        <v>10</v>
      </c>
      <c r="V156" s="94">
        <v>44391</v>
      </c>
      <c r="W156" s="94">
        <v>46304</v>
      </c>
      <c r="X156" s="95">
        <v>9785171380175</v>
      </c>
      <c r="Y156" s="96">
        <v>352</v>
      </c>
      <c r="Z156" s="97">
        <v>0.34300000000000003</v>
      </c>
      <c r="AA156" s="98" t="s">
        <v>140</v>
      </c>
      <c r="AB156" s="98" t="s">
        <v>155</v>
      </c>
      <c r="AC156" s="98" t="s">
        <v>141</v>
      </c>
      <c r="AD156" s="91" t="s">
        <v>105</v>
      </c>
      <c r="AE156" s="135" t="s">
        <v>111</v>
      </c>
      <c r="AF156" s="167"/>
      <c r="AG156" s="98" t="s">
        <v>447</v>
      </c>
      <c r="AH156" s="98"/>
      <c r="AI156" s="86" t="s">
        <v>2609</v>
      </c>
      <c r="AJ156" s="101"/>
      <c r="AK156" s="91" t="s">
        <v>2610</v>
      </c>
      <c r="AL156" s="100" t="s">
        <v>2611</v>
      </c>
      <c r="AM156" s="86" t="s">
        <v>209</v>
      </c>
      <c r="AN156" s="86" t="s">
        <v>148</v>
      </c>
      <c r="AO156" s="142">
        <f t="shared" si="6"/>
        <v>0</v>
      </c>
      <c r="AP156" s="85" t="s">
        <v>2612</v>
      </c>
      <c r="AQ156" s="100" t="s">
        <v>149</v>
      </c>
      <c r="AR156" s="97" t="s">
        <v>120</v>
      </c>
      <c r="AV156" s="99"/>
      <c r="AW156" s="158" t="s">
        <v>2613</v>
      </c>
      <c r="AX156" s="102" t="s">
        <v>2614</v>
      </c>
      <c r="AY156" s="156" t="s">
        <v>2615</v>
      </c>
      <c r="AZ156" s="158"/>
      <c r="BA156" s="173" t="s">
        <v>1093</v>
      </c>
      <c r="BB156" s="173" t="s">
        <v>1106</v>
      </c>
      <c r="BC156" s="173" t="s">
        <v>1107</v>
      </c>
      <c r="BD156" s="173" t="s">
        <v>1643</v>
      </c>
      <c r="BE156" s="173" t="s">
        <v>1924</v>
      </c>
      <c r="BF156" s="103">
        <v>46321</v>
      </c>
      <c r="BG156" s="46"/>
      <c r="BH156" s="46"/>
      <c r="BI156" s="46">
        <f t="shared" si="7"/>
        <v>0</v>
      </c>
      <c r="BJ156" s="46">
        <f t="shared" si="8"/>
        <v>0</v>
      </c>
    </row>
    <row r="157" spans="1:62" ht="120" customHeight="1" x14ac:dyDescent="0.2">
      <c r="A157" s="174" t="s">
        <v>174</v>
      </c>
      <c r="B157" s="175"/>
      <c r="C157" s="149">
        <v>0</v>
      </c>
      <c r="D157" s="149">
        <v>0</v>
      </c>
      <c r="E157" s="133">
        <v>299.25</v>
      </c>
      <c r="F157" s="134" t="s">
        <v>3004</v>
      </c>
      <c r="G157" s="86" t="s">
        <v>3005</v>
      </c>
      <c r="H157" s="86" t="s">
        <v>3006</v>
      </c>
      <c r="I157" s="89"/>
      <c r="J157" s="90">
        <v>3</v>
      </c>
      <c r="K157" s="86"/>
      <c r="L157" s="86"/>
      <c r="M157" s="92" t="s">
        <v>146</v>
      </c>
      <c r="N157" s="86" t="s">
        <v>104</v>
      </c>
      <c r="O157" s="162" t="s">
        <v>210</v>
      </c>
      <c r="P157" s="162" t="s">
        <v>210</v>
      </c>
      <c r="Q157" s="91" t="s">
        <v>331</v>
      </c>
      <c r="R157" s="91" t="s">
        <v>199</v>
      </c>
      <c r="S157" s="91" t="s">
        <v>3007</v>
      </c>
      <c r="T157" s="92">
        <v>22</v>
      </c>
      <c r="U157" s="93">
        <v>6</v>
      </c>
      <c r="V157" s="94">
        <v>45778</v>
      </c>
      <c r="W157" s="94">
        <v>46316</v>
      </c>
      <c r="X157" s="95">
        <v>9785171750404</v>
      </c>
      <c r="Y157" s="96">
        <v>384</v>
      </c>
      <c r="Z157" s="97">
        <v>0.2</v>
      </c>
      <c r="AA157" s="98" t="s">
        <v>165</v>
      </c>
      <c r="AB157" s="98" t="s">
        <v>168</v>
      </c>
      <c r="AC157" s="98" t="s">
        <v>166</v>
      </c>
      <c r="AD157" s="91">
        <v>3</v>
      </c>
      <c r="AE157" s="179" t="s">
        <v>111</v>
      </c>
      <c r="AF157" s="167"/>
      <c r="AG157" s="98" t="s">
        <v>447</v>
      </c>
      <c r="AH157" s="98"/>
      <c r="AI157" s="86" t="s">
        <v>3006</v>
      </c>
      <c r="AJ157" s="101"/>
      <c r="AK157" s="91" t="s">
        <v>3008</v>
      </c>
      <c r="AL157" s="100" t="s">
        <v>3009</v>
      </c>
      <c r="AM157" s="86" t="s">
        <v>209</v>
      </c>
      <c r="AN157" s="86" t="s">
        <v>148</v>
      </c>
      <c r="AO157" s="142">
        <f t="shared" si="6"/>
        <v>0</v>
      </c>
      <c r="AP157" s="85" t="s">
        <v>3010</v>
      </c>
      <c r="AQ157" s="100" t="s">
        <v>149</v>
      </c>
      <c r="AR157" s="97" t="s">
        <v>120</v>
      </c>
      <c r="AV157" s="99"/>
      <c r="AW157" s="158" t="s">
        <v>3011</v>
      </c>
      <c r="AX157" s="102" t="s">
        <v>3012</v>
      </c>
      <c r="AY157" s="156" t="s">
        <v>3013</v>
      </c>
      <c r="AZ157" s="158"/>
      <c r="BA157" s="173" t="s">
        <v>1093</v>
      </c>
      <c r="BB157" s="173" t="s">
        <v>1106</v>
      </c>
      <c r="BC157" s="173" t="s">
        <v>1107</v>
      </c>
      <c r="BD157" s="173" t="s">
        <v>1643</v>
      </c>
      <c r="BE157" s="173" t="s">
        <v>1924</v>
      </c>
      <c r="BF157" s="103">
        <v>46322</v>
      </c>
      <c r="BG157" s="46"/>
      <c r="BH157" s="46"/>
      <c r="BI157" s="46">
        <f t="shared" si="7"/>
        <v>0</v>
      </c>
      <c r="BJ157" s="46">
        <f t="shared" si="8"/>
        <v>0</v>
      </c>
    </row>
    <row r="158" spans="1:62" ht="126" customHeight="1" x14ac:dyDescent="0.2">
      <c r="A158" s="174" t="s">
        <v>174</v>
      </c>
      <c r="B158" s="175"/>
      <c r="C158" s="149">
        <v>0</v>
      </c>
      <c r="D158" s="149">
        <v>0</v>
      </c>
      <c r="E158" s="133">
        <v>472.5</v>
      </c>
      <c r="F158" s="134" t="s">
        <v>2250</v>
      </c>
      <c r="G158" s="86" t="s">
        <v>2251</v>
      </c>
      <c r="H158" s="86" t="s">
        <v>449</v>
      </c>
      <c r="I158" s="89"/>
      <c r="J158" s="90" t="s">
        <v>189</v>
      </c>
      <c r="K158" s="86"/>
      <c r="L158" s="86"/>
      <c r="M158" s="92" t="s">
        <v>146</v>
      </c>
      <c r="N158" s="86" t="s">
        <v>104</v>
      </c>
      <c r="O158" s="162" t="s">
        <v>156</v>
      </c>
      <c r="P158" s="162" t="s">
        <v>156</v>
      </c>
      <c r="Q158" s="91" t="s">
        <v>331</v>
      </c>
      <c r="R158" s="91" t="s">
        <v>199</v>
      </c>
      <c r="S158" s="91" t="s">
        <v>2252</v>
      </c>
      <c r="T158" s="92">
        <v>10</v>
      </c>
      <c r="U158" s="93">
        <v>14</v>
      </c>
      <c r="V158" s="94">
        <v>46301</v>
      </c>
      <c r="W158" s="94">
        <v>46301</v>
      </c>
      <c r="X158" s="95">
        <v>9785171899004</v>
      </c>
      <c r="Y158" s="96">
        <v>320</v>
      </c>
      <c r="Z158" s="97">
        <v>0.27500000000000002</v>
      </c>
      <c r="AA158" s="98" t="s">
        <v>140</v>
      </c>
      <c r="AB158" s="98" t="s">
        <v>168</v>
      </c>
      <c r="AC158" s="98" t="s">
        <v>141</v>
      </c>
      <c r="AD158" s="91" t="s">
        <v>105</v>
      </c>
      <c r="AE158" s="168" t="s">
        <v>190</v>
      </c>
      <c r="AF158" s="167"/>
      <c r="AG158" s="98" t="s">
        <v>501</v>
      </c>
      <c r="AH158" s="98"/>
      <c r="AI158" s="86" t="s">
        <v>450</v>
      </c>
      <c r="AJ158" s="101"/>
      <c r="AK158" s="91"/>
      <c r="AL158" s="100" t="s">
        <v>2253</v>
      </c>
      <c r="AM158" s="86" t="s">
        <v>257</v>
      </c>
      <c r="AN158" s="86" t="s">
        <v>148</v>
      </c>
      <c r="AO158" s="142">
        <f t="shared" si="6"/>
        <v>0</v>
      </c>
      <c r="AP158" s="85" t="s">
        <v>2254</v>
      </c>
      <c r="AQ158" s="100" t="s">
        <v>106</v>
      </c>
      <c r="AR158" s="97" t="s">
        <v>120</v>
      </c>
      <c r="AV158" s="99"/>
      <c r="AW158" s="158" t="s">
        <v>2255</v>
      </c>
      <c r="AX158" s="102"/>
      <c r="AY158" s="156" t="s">
        <v>2256</v>
      </c>
      <c r="AZ158" s="158"/>
      <c r="BA158" s="173" t="s">
        <v>1093</v>
      </c>
      <c r="BB158" s="173" t="s">
        <v>1117</v>
      </c>
      <c r="BC158" s="173" t="s">
        <v>1118</v>
      </c>
      <c r="BD158" s="173" t="s">
        <v>1119</v>
      </c>
      <c r="BE158" s="173" t="s">
        <v>1962</v>
      </c>
      <c r="BF158" s="103">
        <v>46318</v>
      </c>
      <c r="BG158" s="46"/>
      <c r="BH158" s="46"/>
      <c r="BI158" s="46">
        <f t="shared" si="7"/>
        <v>0</v>
      </c>
      <c r="BJ158" s="46">
        <f t="shared" si="8"/>
        <v>0</v>
      </c>
    </row>
    <row r="159" spans="1:62" ht="120" customHeight="1" x14ac:dyDescent="0.2">
      <c r="A159" s="174" t="s">
        <v>174</v>
      </c>
      <c r="B159" s="175"/>
      <c r="C159" s="149">
        <v>0</v>
      </c>
      <c r="D159" s="149">
        <v>0</v>
      </c>
      <c r="E159" s="133">
        <v>560.70000000000005</v>
      </c>
      <c r="F159" s="134" t="s">
        <v>1624</v>
      </c>
      <c r="G159" s="86" t="s">
        <v>1625</v>
      </c>
      <c r="H159" s="86" t="s">
        <v>449</v>
      </c>
      <c r="I159" s="89"/>
      <c r="J159" s="90">
        <v>5</v>
      </c>
      <c r="K159" s="86"/>
      <c r="L159" s="86"/>
      <c r="M159" s="92" t="s">
        <v>146</v>
      </c>
      <c r="N159" s="86" t="s">
        <v>104</v>
      </c>
      <c r="O159" s="162" t="s">
        <v>156</v>
      </c>
      <c r="P159" s="162" t="s">
        <v>156</v>
      </c>
      <c r="Q159" s="91" t="s">
        <v>331</v>
      </c>
      <c r="R159" s="91" t="s">
        <v>199</v>
      </c>
      <c r="S159" s="91" t="s">
        <v>1626</v>
      </c>
      <c r="T159" s="92">
        <v>10</v>
      </c>
      <c r="U159" s="93">
        <v>16</v>
      </c>
      <c r="V159" s="94">
        <v>40297</v>
      </c>
      <c r="W159" s="94">
        <v>46314</v>
      </c>
      <c r="X159" s="95">
        <v>9785170628230</v>
      </c>
      <c r="Y159" s="96">
        <v>288</v>
      </c>
      <c r="Z159" s="97">
        <v>0.26300000000000001</v>
      </c>
      <c r="AA159" s="98" t="s">
        <v>140</v>
      </c>
      <c r="AB159" s="98" t="s">
        <v>168</v>
      </c>
      <c r="AC159" s="98" t="s">
        <v>141</v>
      </c>
      <c r="AD159" s="91" t="s">
        <v>105</v>
      </c>
      <c r="AE159" s="179" t="s">
        <v>111</v>
      </c>
      <c r="AF159" s="167"/>
      <c r="AG159" s="98" t="s">
        <v>252</v>
      </c>
      <c r="AH159" s="98"/>
      <c r="AI159" s="86" t="s">
        <v>450</v>
      </c>
      <c r="AJ159" s="101"/>
      <c r="AK159" s="91" t="s">
        <v>1627</v>
      </c>
      <c r="AL159" s="100" t="s">
        <v>1628</v>
      </c>
      <c r="AM159" s="86" t="s">
        <v>258</v>
      </c>
      <c r="AN159" s="86" t="s">
        <v>148</v>
      </c>
      <c r="AO159" s="142">
        <f t="shared" si="6"/>
        <v>0</v>
      </c>
      <c r="AP159" s="85" t="s">
        <v>1629</v>
      </c>
      <c r="AQ159" s="100" t="s">
        <v>106</v>
      </c>
      <c r="AR159" s="97" t="s">
        <v>120</v>
      </c>
      <c r="AV159" s="99"/>
      <c r="AW159" s="158" t="s">
        <v>1630</v>
      </c>
      <c r="AX159" s="102"/>
      <c r="AY159" s="156" t="s">
        <v>1631</v>
      </c>
      <c r="AZ159" s="181"/>
      <c r="BA159" s="173" t="s">
        <v>1093</v>
      </c>
      <c r="BB159" s="173" t="s">
        <v>1117</v>
      </c>
      <c r="BC159" s="173" t="s">
        <v>1118</v>
      </c>
      <c r="BD159" s="173" t="s">
        <v>1119</v>
      </c>
      <c r="BF159" s="103">
        <v>46317</v>
      </c>
      <c r="BG159" s="46"/>
      <c r="BH159" s="46"/>
      <c r="BI159" s="46">
        <f t="shared" si="7"/>
        <v>0</v>
      </c>
      <c r="BJ159" s="46">
        <f t="shared" si="8"/>
        <v>0</v>
      </c>
    </row>
    <row r="160" spans="1:62" ht="126" customHeight="1" x14ac:dyDescent="0.2">
      <c r="A160" s="174" t="s">
        <v>174</v>
      </c>
      <c r="B160" s="175"/>
      <c r="C160" s="149">
        <v>0</v>
      </c>
      <c r="D160" s="149">
        <v>0</v>
      </c>
      <c r="E160" s="133">
        <v>693</v>
      </c>
      <c r="F160" s="134" t="s">
        <v>1197</v>
      </c>
      <c r="G160" s="86" t="s">
        <v>1198</v>
      </c>
      <c r="H160" s="86" t="s">
        <v>1199</v>
      </c>
      <c r="I160" s="89"/>
      <c r="J160" s="90" t="s">
        <v>189</v>
      </c>
      <c r="K160" s="86"/>
      <c r="L160" s="86"/>
      <c r="M160" s="92" t="s">
        <v>128</v>
      </c>
      <c r="N160" s="86" t="s">
        <v>104</v>
      </c>
      <c r="O160" s="162" t="s">
        <v>167</v>
      </c>
      <c r="P160" s="162" t="s">
        <v>264</v>
      </c>
      <c r="Q160" s="91" t="s">
        <v>331</v>
      </c>
      <c r="R160" s="91" t="s">
        <v>199</v>
      </c>
      <c r="S160" s="91" t="s">
        <v>1200</v>
      </c>
      <c r="T160" s="92">
        <v>22</v>
      </c>
      <c r="U160" s="93">
        <v>16</v>
      </c>
      <c r="V160" s="94">
        <v>46308</v>
      </c>
      <c r="W160" s="94">
        <v>46308</v>
      </c>
      <c r="X160" s="95">
        <v>9785171685850</v>
      </c>
      <c r="Y160" s="96">
        <v>288</v>
      </c>
      <c r="Z160" s="97">
        <v>0.47099999999999997</v>
      </c>
      <c r="AA160" s="98" t="s">
        <v>129</v>
      </c>
      <c r="AB160" s="98" t="s">
        <v>215</v>
      </c>
      <c r="AC160" s="98" t="s">
        <v>130</v>
      </c>
      <c r="AD160" s="91" t="s">
        <v>105</v>
      </c>
      <c r="AE160" s="168" t="s">
        <v>190</v>
      </c>
      <c r="AF160" s="167"/>
      <c r="AG160" s="98" t="s">
        <v>1201</v>
      </c>
      <c r="AH160" s="98"/>
      <c r="AI160" s="86" t="s">
        <v>1202</v>
      </c>
      <c r="AJ160" s="101" t="s">
        <v>149</v>
      </c>
      <c r="AK160" s="91"/>
      <c r="AL160" s="100" t="s">
        <v>1203</v>
      </c>
      <c r="AM160" s="86" t="s">
        <v>225</v>
      </c>
      <c r="AN160" s="86" t="s">
        <v>223</v>
      </c>
      <c r="AO160" s="142">
        <f t="shared" si="6"/>
        <v>0</v>
      </c>
      <c r="AP160" s="85" t="s">
        <v>1204</v>
      </c>
      <c r="AQ160" s="100" t="s">
        <v>149</v>
      </c>
      <c r="AR160" s="97" t="s">
        <v>120</v>
      </c>
      <c r="AV160" s="99"/>
      <c r="AW160" s="158" t="s">
        <v>1205</v>
      </c>
      <c r="AX160" s="102"/>
      <c r="AY160" s="156" t="s">
        <v>1206</v>
      </c>
      <c r="AZ160" s="181"/>
      <c r="BA160" s="173" t="s">
        <v>1207</v>
      </c>
      <c r="BB160" s="173" t="s">
        <v>1208</v>
      </c>
      <c r="BC160" s="173" t="s">
        <v>1209</v>
      </c>
      <c r="BD160" s="173" t="s">
        <v>1210</v>
      </c>
      <c r="BF160" s="103">
        <v>46316</v>
      </c>
      <c r="BG160" s="46"/>
      <c r="BH160" s="46"/>
      <c r="BI160" s="46">
        <f t="shared" si="7"/>
        <v>0</v>
      </c>
      <c r="BJ160" s="46">
        <f t="shared" si="8"/>
        <v>0</v>
      </c>
    </row>
    <row r="161" spans="1:62" ht="120" customHeight="1" x14ac:dyDescent="0.2">
      <c r="A161" s="174" t="s">
        <v>174</v>
      </c>
      <c r="B161" s="175"/>
      <c r="C161" s="149">
        <v>0</v>
      </c>
      <c r="D161" s="149">
        <v>0</v>
      </c>
      <c r="E161" s="133">
        <v>1556.1000000000001</v>
      </c>
      <c r="F161" s="134" t="s">
        <v>2616</v>
      </c>
      <c r="G161" s="86" t="s">
        <v>2617</v>
      </c>
      <c r="H161" s="86" t="s">
        <v>2618</v>
      </c>
      <c r="I161" s="89"/>
      <c r="J161" s="90" t="s">
        <v>189</v>
      </c>
      <c r="K161" s="86"/>
      <c r="L161" s="86"/>
      <c r="M161" s="92" t="s">
        <v>128</v>
      </c>
      <c r="N161" s="86" t="s">
        <v>104</v>
      </c>
      <c r="O161" s="162" t="s">
        <v>319</v>
      </c>
      <c r="P161" s="162" t="s">
        <v>345</v>
      </c>
      <c r="Q161" s="91" t="s">
        <v>331</v>
      </c>
      <c r="R161" s="91" t="s">
        <v>199</v>
      </c>
      <c r="S161" s="91" t="s">
        <v>2619</v>
      </c>
      <c r="T161" s="92">
        <v>10</v>
      </c>
      <c r="U161" s="93">
        <v>8</v>
      </c>
      <c r="V161" s="94">
        <v>46316</v>
      </c>
      <c r="W161" s="94">
        <v>46316</v>
      </c>
      <c r="X161" s="95">
        <v>9785171889463</v>
      </c>
      <c r="Y161" s="96">
        <v>272</v>
      </c>
      <c r="Z161" s="97">
        <v>0.79800000000000004</v>
      </c>
      <c r="AA161" s="98" t="s">
        <v>150</v>
      </c>
      <c r="AB161" s="98" t="s">
        <v>185</v>
      </c>
      <c r="AC161" s="98" t="s">
        <v>151</v>
      </c>
      <c r="AD161" s="91" t="s">
        <v>105</v>
      </c>
      <c r="AE161" s="168" t="s">
        <v>190</v>
      </c>
      <c r="AF161" s="167"/>
      <c r="AG161" s="98" t="s">
        <v>444</v>
      </c>
      <c r="AH161" s="98"/>
      <c r="AI161" s="86" t="s">
        <v>2620</v>
      </c>
      <c r="AJ161" s="101"/>
      <c r="AK161" s="91"/>
      <c r="AL161" s="100" t="s">
        <v>2621</v>
      </c>
      <c r="AM161" s="86" t="s">
        <v>304</v>
      </c>
      <c r="AN161" s="86" t="s">
        <v>223</v>
      </c>
      <c r="AO161" s="142">
        <f t="shared" si="6"/>
        <v>0</v>
      </c>
      <c r="AP161" s="85" t="s">
        <v>2622</v>
      </c>
      <c r="AQ161" s="100" t="s">
        <v>152</v>
      </c>
      <c r="AR161" s="97" t="s">
        <v>120</v>
      </c>
      <c r="AV161" s="99"/>
      <c r="AW161" s="158" t="s">
        <v>2623</v>
      </c>
      <c r="AX161" s="102"/>
      <c r="AY161" s="156" t="s">
        <v>2624</v>
      </c>
      <c r="AZ161" s="158" t="s">
        <v>2625</v>
      </c>
      <c r="BA161" s="173" t="s">
        <v>1207</v>
      </c>
      <c r="BB161" s="173" t="s">
        <v>2626</v>
      </c>
      <c r="BC161" s="173" t="s">
        <v>2627</v>
      </c>
      <c r="BD161" s="173" t="s">
        <v>2627</v>
      </c>
      <c r="BE161" s="173" t="s">
        <v>2628</v>
      </c>
      <c r="BF161" s="103">
        <v>46321</v>
      </c>
      <c r="BG161" s="46"/>
      <c r="BH161" s="46"/>
      <c r="BI161" s="46">
        <f t="shared" si="7"/>
        <v>0</v>
      </c>
      <c r="BJ161" s="46">
        <f t="shared" si="8"/>
        <v>0</v>
      </c>
    </row>
    <row r="162" spans="1:62" ht="120" customHeight="1" x14ac:dyDescent="0.2">
      <c r="A162" s="174" t="s">
        <v>174</v>
      </c>
      <c r="B162" s="175"/>
      <c r="C162" s="149">
        <v>0</v>
      </c>
      <c r="D162" s="149">
        <v>0</v>
      </c>
      <c r="E162" s="133">
        <v>762.30000000000007</v>
      </c>
      <c r="F162" s="134" t="s">
        <v>4437</v>
      </c>
      <c r="G162" s="86" t="s">
        <v>4438</v>
      </c>
      <c r="H162" s="86" t="s">
        <v>1634</v>
      </c>
      <c r="I162" s="89"/>
      <c r="J162" s="90" t="s">
        <v>189</v>
      </c>
      <c r="K162" s="86"/>
      <c r="L162" s="86"/>
      <c r="M162" s="92" t="s">
        <v>146</v>
      </c>
      <c r="N162" s="86" t="s">
        <v>324</v>
      </c>
      <c r="O162" s="162" t="s">
        <v>201</v>
      </c>
      <c r="P162" s="162" t="s">
        <v>201</v>
      </c>
      <c r="Q162" s="91" t="s">
        <v>331</v>
      </c>
      <c r="R162" s="91" t="s">
        <v>199</v>
      </c>
      <c r="S162" s="91" t="s">
        <v>4439</v>
      </c>
      <c r="T162" s="92">
        <v>10</v>
      </c>
      <c r="U162" s="93">
        <v>3</v>
      </c>
      <c r="V162" s="94">
        <v>46318</v>
      </c>
      <c r="W162" s="94">
        <v>46318</v>
      </c>
      <c r="X162" s="95">
        <v>9785171863630</v>
      </c>
      <c r="Y162" s="96">
        <v>448</v>
      </c>
      <c r="Z162" s="97">
        <v>0.44700000000000001</v>
      </c>
      <c r="AA162" s="98" t="s">
        <v>140</v>
      </c>
      <c r="AB162" s="98" t="s">
        <v>155</v>
      </c>
      <c r="AC162" s="98" t="s">
        <v>141</v>
      </c>
      <c r="AD162" s="91" t="s">
        <v>105</v>
      </c>
      <c r="AE162" s="168" t="s">
        <v>190</v>
      </c>
      <c r="AF162" s="167"/>
      <c r="AG162" s="98" t="s">
        <v>440</v>
      </c>
      <c r="AH162" s="98"/>
      <c r="AI162" s="86" t="s">
        <v>1636</v>
      </c>
      <c r="AJ162" s="101"/>
      <c r="AK162" s="91"/>
      <c r="AL162" s="100" t="s">
        <v>4440</v>
      </c>
      <c r="AM162" s="86" t="s">
        <v>209</v>
      </c>
      <c r="AN162" s="86" t="s">
        <v>148</v>
      </c>
      <c r="AO162" s="142">
        <f t="shared" si="6"/>
        <v>0</v>
      </c>
      <c r="AP162" s="85" t="s">
        <v>4441</v>
      </c>
      <c r="AQ162" s="100" t="s">
        <v>106</v>
      </c>
      <c r="AR162" s="97" t="s">
        <v>120</v>
      </c>
      <c r="AV162" s="99"/>
      <c r="AW162" s="158" t="s">
        <v>4442</v>
      </c>
      <c r="AX162" s="102"/>
      <c r="AY162" s="156" t="s">
        <v>4443</v>
      </c>
      <c r="AZ162" s="158" t="s">
        <v>349</v>
      </c>
      <c r="BA162" s="173" t="s">
        <v>1093</v>
      </c>
      <c r="BB162" s="173" t="s">
        <v>1106</v>
      </c>
      <c r="BC162" s="173" t="s">
        <v>1642</v>
      </c>
      <c r="BD162" s="173" t="s">
        <v>1643</v>
      </c>
      <c r="BE162" s="173" t="s">
        <v>2348</v>
      </c>
      <c r="BF162" s="103">
        <v>46325</v>
      </c>
      <c r="BG162" s="46"/>
      <c r="BH162" s="46"/>
      <c r="BI162" s="46">
        <f t="shared" si="7"/>
        <v>0</v>
      </c>
      <c r="BJ162" s="46">
        <f t="shared" si="8"/>
        <v>0</v>
      </c>
    </row>
    <row r="163" spans="1:62" ht="120" customHeight="1" x14ac:dyDescent="0.2">
      <c r="A163" s="174" t="s">
        <v>174</v>
      </c>
      <c r="B163" s="175"/>
      <c r="C163" s="149">
        <v>0</v>
      </c>
      <c r="D163" s="149">
        <v>0</v>
      </c>
      <c r="E163" s="133">
        <v>762.30000000000007</v>
      </c>
      <c r="F163" s="134" t="s">
        <v>1632</v>
      </c>
      <c r="G163" s="86" t="s">
        <v>1633</v>
      </c>
      <c r="H163" s="86" t="s">
        <v>1634</v>
      </c>
      <c r="I163" s="89"/>
      <c r="J163" s="90">
        <v>6</v>
      </c>
      <c r="K163" s="86"/>
      <c r="L163" s="86"/>
      <c r="M163" s="92" t="s">
        <v>146</v>
      </c>
      <c r="N163" s="86" t="s">
        <v>104</v>
      </c>
      <c r="O163" s="162" t="s">
        <v>201</v>
      </c>
      <c r="P163" s="162" t="s">
        <v>201</v>
      </c>
      <c r="Q163" s="91" t="s">
        <v>331</v>
      </c>
      <c r="R163" s="91" t="s">
        <v>199</v>
      </c>
      <c r="S163" s="91" t="s">
        <v>1635</v>
      </c>
      <c r="T163" s="92">
        <v>10</v>
      </c>
      <c r="U163" s="93">
        <v>3</v>
      </c>
      <c r="V163" s="94">
        <v>45611</v>
      </c>
      <c r="W163" s="94">
        <v>46314</v>
      </c>
      <c r="X163" s="95">
        <v>9785171707880</v>
      </c>
      <c r="Y163" s="96">
        <v>432</v>
      </c>
      <c r="Z163" s="97">
        <v>0.42</v>
      </c>
      <c r="AA163" s="98" t="s">
        <v>140</v>
      </c>
      <c r="AB163" s="98" t="s">
        <v>155</v>
      </c>
      <c r="AC163" s="98" t="s">
        <v>141</v>
      </c>
      <c r="AD163" s="91" t="s">
        <v>105</v>
      </c>
      <c r="AE163" s="179" t="s">
        <v>111</v>
      </c>
      <c r="AF163" s="167"/>
      <c r="AG163" s="98" t="s">
        <v>503</v>
      </c>
      <c r="AH163" s="98"/>
      <c r="AI163" s="86" t="s">
        <v>1636</v>
      </c>
      <c r="AJ163" s="101"/>
      <c r="AK163" s="91"/>
      <c r="AL163" s="100" t="s">
        <v>1637</v>
      </c>
      <c r="AM163" s="86" t="s">
        <v>209</v>
      </c>
      <c r="AN163" s="86" t="s">
        <v>148</v>
      </c>
      <c r="AO163" s="142">
        <f t="shared" si="6"/>
        <v>0</v>
      </c>
      <c r="AP163" s="85" t="s">
        <v>1638</v>
      </c>
      <c r="AQ163" s="100" t="s">
        <v>149</v>
      </c>
      <c r="AR163" s="97" t="s">
        <v>120</v>
      </c>
      <c r="AV163" s="99"/>
      <c r="AW163" s="158" t="s">
        <v>1639</v>
      </c>
      <c r="AX163" s="102" t="s">
        <v>1640</v>
      </c>
      <c r="AY163" s="156" t="s">
        <v>1641</v>
      </c>
      <c r="AZ163" s="181" t="s">
        <v>349</v>
      </c>
      <c r="BA163" s="173" t="s">
        <v>1093</v>
      </c>
      <c r="BB163" s="173" t="s">
        <v>1106</v>
      </c>
      <c r="BC163" s="173" t="s">
        <v>1642</v>
      </c>
      <c r="BD163" s="173" t="s">
        <v>1643</v>
      </c>
      <c r="BF163" s="103">
        <v>46317</v>
      </c>
      <c r="BG163" s="46"/>
      <c r="BH163" s="46"/>
      <c r="BI163" s="46">
        <f t="shared" si="7"/>
        <v>0</v>
      </c>
      <c r="BJ163" s="46">
        <f t="shared" si="8"/>
        <v>0</v>
      </c>
    </row>
    <row r="164" spans="1:62" ht="126" customHeight="1" x14ac:dyDescent="0.2">
      <c r="A164" s="174" t="s">
        <v>174</v>
      </c>
      <c r="B164" s="175"/>
      <c r="C164" s="149">
        <v>0</v>
      </c>
      <c r="D164" s="149">
        <v>0</v>
      </c>
      <c r="E164" s="133">
        <v>913.5</v>
      </c>
      <c r="F164" s="134" t="s">
        <v>2257</v>
      </c>
      <c r="G164" s="86" t="s">
        <v>2258</v>
      </c>
      <c r="H164" s="86" t="s">
        <v>2259</v>
      </c>
      <c r="I164" s="89"/>
      <c r="J164" s="90">
        <v>5</v>
      </c>
      <c r="K164" s="86"/>
      <c r="L164" s="86"/>
      <c r="M164" s="92" t="s">
        <v>133</v>
      </c>
      <c r="N164" s="86" t="s">
        <v>104</v>
      </c>
      <c r="O164" s="162" t="s">
        <v>160</v>
      </c>
      <c r="P164" s="162" t="s">
        <v>295</v>
      </c>
      <c r="Q164" s="91" t="s">
        <v>331</v>
      </c>
      <c r="R164" s="91" t="s">
        <v>199</v>
      </c>
      <c r="S164" s="91" t="s">
        <v>2260</v>
      </c>
      <c r="T164" s="92">
        <v>10</v>
      </c>
      <c r="U164" s="93">
        <v>6</v>
      </c>
      <c r="V164" s="94">
        <v>44147</v>
      </c>
      <c r="W164" s="94">
        <v>46315</v>
      </c>
      <c r="X164" s="95">
        <v>9785171334819</v>
      </c>
      <c r="Y164" s="96">
        <v>864</v>
      </c>
      <c r="Z164" s="97">
        <v>0.76500000000000001</v>
      </c>
      <c r="AA164" s="98" t="s">
        <v>140</v>
      </c>
      <c r="AB164" s="98" t="s">
        <v>159</v>
      </c>
      <c r="AC164" s="98" t="s">
        <v>141</v>
      </c>
      <c r="AD164" s="91" t="s">
        <v>105</v>
      </c>
      <c r="AE164" s="179" t="s">
        <v>111</v>
      </c>
      <c r="AF164" s="167"/>
      <c r="AG164" s="98" t="s">
        <v>291</v>
      </c>
      <c r="AH164" s="98"/>
      <c r="AI164" s="86" t="s">
        <v>2261</v>
      </c>
      <c r="AJ164" s="101" t="s">
        <v>144</v>
      </c>
      <c r="AK164" s="91"/>
      <c r="AL164" s="100" t="s">
        <v>2262</v>
      </c>
      <c r="AM164" s="86" t="s">
        <v>145</v>
      </c>
      <c r="AN164" s="86" t="s">
        <v>137</v>
      </c>
      <c r="AO164" s="142">
        <f t="shared" si="6"/>
        <v>0</v>
      </c>
      <c r="AP164" s="85" t="s">
        <v>2263</v>
      </c>
      <c r="AQ164" s="100" t="s">
        <v>142</v>
      </c>
      <c r="AR164" s="97" t="s">
        <v>120</v>
      </c>
      <c r="AV164" s="99"/>
      <c r="AW164" s="158" t="s">
        <v>2264</v>
      </c>
      <c r="AX164" s="102"/>
      <c r="AY164" s="156" t="s">
        <v>2265</v>
      </c>
      <c r="AZ164" s="158"/>
      <c r="BA164" s="173" t="s">
        <v>1130</v>
      </c>
      <c r="BB164" s="173" t="s">
        <v>1256</v>
      </c>
      <c r="BC164" s="173" t="s">
        <v>2228</v>
      </c>
      <c r="BD164" s="173" t="s">
        <v>2228</v>
      </c>
      <c r="BE164" s="173" t="s">
        <v>2229</v>
      </c>
      <c r="BF164" s="103">
        <v>46318</v>
      </c>
      <c r="BG164" s="46"/>
      <c r="BH164" s="46"/>
      <c r="BI164" s="46">
        <f t="shared" si="7"/>
        <v>0</v>
      </c>
      <c r="BJ164" s="46">
        <f t="shared" si="8"/>
        <v>0</v>
      </c>
    </row>
    <row r="165" spans="1:62" ht="126" customHeight="1" x14ac:dyDescent="0.2">
      <c r="A165" s="174" t="s">
        <v>174</v>
      </c>
      <c r="B165" s="175"/>
      <c r="C165" s="149">
        <v>0</v>
      </c>
      <c r="D165" s="149">
        <v>0</v>
      </c>
      <c r="E165" s="133">
        <v>875.7</v>
      </c>
      <c r="F165" s="134" t="s">
        <v>4444</v>
      </c>
      <c r="G165" s="86" t="s">
        <v>4445</v>
      </c>
      <c r="H165" s="86" t="s">
        <v>3556</v>
      </c>
      <c r="I165" s="89"/>
      <c r="J165" s="90" t="s">
        <v>189</v>
      </c>
      <c r="K165" s="86"/>
      <c r="L165" s="86"/>
      <c r="M165" s="92" t="s">
        <v>146</v>
      </c>
      <c r="N165" s="86" t="s">
        <v>104</v>
      </c>
      <c r="O165" s="162" t="s">
        <v>196</v>
      </c>
      <c r="P165" s="162" t="s">
        <v>196</v>
      </c>
      <c r="Q165" s="91" t="s">
        <v>331</v>
      </c>
      <c r="R165" s="91" t="s">
        <v>199</v>
      </c>
      <c r="S165" s="91" t="s">
        <v>4446</v>
      </c>
      <c r="T165" s="92">
        <v>22</v>
      </c>
      <c r="U165" s="93">
        <v>4</v>
      </c>
      <c r="V165" s="94">
        <v>46320</v>
      </c>
      <c r="W165" s="94">
        <v>46320</v>
      </c>
      <c r="X165" s="95">
        <v>9785171916541</v>
      </c>
      <c r="Y165" s="96">
        <v>576</v>
      </c>
      <c r="Z165" s="97">
        <v>0.55000000000000004</v>
      </c>
      <c r="AA165" s="98" t="s">
        <v>140</v>
      </c>
      <c r="AB165" s="98" t="s">
        <v>267</v>
      </c>
      <c r="AC165" s="98" t="s">
        <v>141</v>
      </c>
      <c r="AD165" s="91" t="s">
        <v>105</v>
      </c>
      <c r="AE165" s="168" t="s">
        <v>190</v>
      </c>
      <c r="AF165" s="167"/>
      <c r="AG165" s="98" t="s">
        <v>585</v>
      </c>
      <c r="AH165" s="98"/>
      <c r="AI165" s="86" t="s">
        <v>3558</v>
      </c>
      <c r="AJ165" s="101"/>
      <c r="AK165" s="91"/>
      <c r="AL165" s="100" t="s">
        <v>4447</v>
      </c>
      <c r="AM165" s="86" t="s">
        <v>247</v>
      </c>
      <c r="AN165" s="86" t="s">
        <v>148</v>
      </c>
      <c r="AO165" s="142">
        <f t="shared" si="6"/>
        <v>0</v>
      </c>
      <c r="AP165" s="85" t="s">
        <v>4448</v>
      </c>
      <c r="AQ165" s="100" t="s">
        <v>149</v>
      </c>
      <c r="AR165" s="97" t="s">
        <v>120</v>
      </c>
      <c r="AV165" s="99"/>
      <c r="AW165" s="158" t="s">
        <v>4449</v>
      </c>
      <c r="AX165" s="102" t="s">
        <v>4450</v>
      </c>
      <c r="AY165" s="156" t="s">
        <v>4451</v>
      </c>
      <c r="AZ165" s="158"/>
      <c r="BA165" s="173" t="s">
        <v>1093</v>
      </c>
      <c r="BB165" s="173" t="s">
        <v>1106</v>
      </c>
      <c r="BC165" s="173" t="s">
        <v>1642</v>
      </c>
      <c r="BD165" s="173" t="s">
        <v>1108</v>
      </c>
      <c r="BE165" s="173" t="s">
        <v>1934</v>
      </c>
      <c r="BF165" s="103">
        <v>46325</v>
      </c>
      <c r="BG165" s="46"/>
      <c r="BH165" s="46"/>
      <c r="BI165" s="46">
        <f t="shared" si="7"/>
        <v>0</v>
      </c>
      <c r="BJ165" s="46">
        <f t="shared" si="8"/>
        <v>0</v>
      </c>
    </row>
    <row r="166" spans="1:62" ht="126" customHeight="1" x14ac:dyDescent="0.2">
      <c r="A166" s="174" t="s">
        <v>174</v>
      </c>
      <c r="B166" s="175"/>
      <c r="C166" s="149">
        <v>0</v>
      </c>
      <c r="D166" s="149">
        <v>0</v>
      </c>
      <c r="E166" s="133">
        <v>1102.5</v>
      </c>
      <c r="F166" s="134" t="s">
        <v>3554</v>
      </c>
      <c r="G166" s="86" t="s">
        <v>3555</v>
      </c>
      <c r="H166" s="86" t="s">
        <v>3556</v>
      </c>
      <c r="I166" s="89"/>
      <c r="J166" s="90">
        <v>4</v>
      </c>
      <c r="K166" s="86"/>
      <c r="L166" s="86"/>
      <c r="M166" s="92" t="s">
        <v>146</v>
      </c>
      <c r="N166" s="86" t="s">
        <v>104</v>
      </c>
      <c r="O166" s="162" t="s">
        <v>196</v>
      </c>
      <c r="P166" s="162" t="s">
        <v>196</v>
      </c>
      <c r="Q166" s="91" t="s">
        <v>331</v>
      </c>
      <c r="R166" s="91" t="s">
        <v>199</v>
      </c>
      <c r="S166" s="91" t="s">
        <v>3557</v>
      </c>
      <c r="T166" s="92">
        <v>22</v>
      </c>
      <c r="U166" s="93">
        <v>4</v>
      </c>
      <c r="V166" s="94">
        <v>46164</v>
      </c>
      <c r="W166" s="94">
        <v>46316</v>
      </c>
      <c r="X166" s="95">
        <v>9785171862473</v>
      </c>
      <c r="Y166" s="96">
        <v>512</v>
      </c>
      <c r="Z166" s="97">
        <v>0.56499999999999995</v>
      </c>
      <c r="AA166" s="98" t="s">
        <v>140</v>
      </c>
      <c r="AB166" s="98" t="s">
        <v>131</v>
      </c>
      <c r="AC166" s="98" t="s">
        <v>141</v>
      </c>
      <c r="AD166" s="91" t="s">
        <v>105</v>
      </c>
      <c r="AE166" s="135" t="s">
        <v>111</v>
      </c>
      <c r="AF166" s="167"/>
      <c r="AG166" s="98" t="s">
        <v>585</v>
      </c>
      <c r="AH166" s="98"/>
      <c r="AI166" s="86" t="s">
        <v>3558</v>
      </c>
      <c r="AJ166" s="101"/>
      <c r="AK166" s="91"/>
      <c r="AL166" s="100" t="s">
        <v>3559</v>
      </c>
      <c r="AM166" s="86" t="s">
        <v>247</v>
      </c>
      <c r="AN166" s="86" t="s">
        <v>148</v>
      </c>
      <c r="AO166" s="142">
        <f t="shared" si="6"/>
        <v>0</v>
      </c>
      <c r="AP166" s="85" t="s">
        <v>3560</v>
      </c>
      <c r="AQ166" s="100" t="s">
        <v>149</v>
      </c>
      <c r="AR166" s="97" t="s">
        <v>120</v>
      </c>
      <c r="AV166" s="99"/>
      <c r="AW166" s="158" t="s">
        <v>3561</v>
      </c>
      <c r="AX166" s="102" t="s">
        <v>3562</v>
      </c>
      <c r="AY166" s="156" t="s">
        <v>3563</v>
      </c>
      <c r="AZ166" s="158"/>
      <c r="BA166" s="173" t="s">
        <v>1093</v>
      </c>
      <c r="BB166" s="173" t="s">
        <v>1106</v>
      </c>
      <c r="BC166" s="173" t="s">
        <v>1642</v>
      </c>
      <c r="BD166" s="173" t="s">
        <v>1108</v>
      </c>
      <c r="BE166" s="173" t="s">
        <v>1934</v>
      </c>
      <c r="BF166" s="103">
        <v>46323</v>
      </c>
      <c r="BG166" s="46"/>
      <c r="BH166" s="46"/>
      <c r="BI166" s="46">
        <f t="shared" si="7"/>
        <v>0</v>
      </c>
      <c r="BJ166" s="46">
        <f t="shared" si="8"/>
        <v>0</v>
      </c>
    </row>
    <row r="167" spans="1:62" ht="120" customHeight="1" x14ac:dyDescent="0.2">
      <c r="A167" s="174" t="s">
        <v>174</v>
      </c>
      <c r="B167" s="175"/>
      <c r="C167" s="149">
        <v>0</v>
      </c>
      <c r="D167" s="149">
        <v>0</v>
      </c>
      <c r="E167" s="133">
        <v>585.9</v>
      </c>
      <c r="F167" s="134" t="s">
        <v>4688</v>
      </c>
      <c r="G167" s="86" t="s">
        <v>4689</v>
      </c>
      <c r="H167" s="86" t="s">
        <v>4690</v>
      </c>
      <c r="I167" s="89"/>
      <c r="J167" s="90" t="s">
        <v>189</v>
      </c>
      <c r="K167" s="86"/>
      <c r="L167" s="86"/>
      <c r="M167" s="92" t="s">
        <v>139</v>
      </c>
      <c r="N167" s="86" t="s">
        <v>104</v>
      </c>
      <c r="O167" s="162" t="s">
        <v>171</v>
      </c>
      <c r="P167" s="162" t="s">
        <v>184</v>
      </c>
      <c r="Q167" s="91" t="s">
        <v>331</v>
      </c>
      <c r="R167" s="91" t="s">
        <v>199</v>
      </c>
      <c r="S167" s="91" t="s">
        <v>4691</v>
      </c>
      <c r="T167" s="92">
        <v>10</v>
      </c>
      <c r="U167" s="93">
        <v>18</v>
      </c>
      <c r="V167" s="94">
        <v>46321</v>
      </c>
      <c r="W167" s="94">
        <v>46321</v>
      </c>
      <c r="X167" s="95">
        <v>9785171612405</v>
      </c>
      <c r="Y167" s="96">
        <v>112</v>
      </c>
      <c r="Z167" s="97">
        <v>0.215</v>
      </c>
      <c r="AA167" s="98" t="s">
        <v>4692</v>
      </c>
      <c r="AB167" s="98" t="s">
        <v>212</v>
      </c>
      <c r="AC167" s="98" t="s">
        <v>4693</v>
      </c>
      <c r="AD167" s="91">
        <v>3</v>
      </c>
      <c r="AE167" s="168" t="s">
        <v>190</v>
      </c>
      <c r="AF167" s="167"/>
      <c r="AG167" s="98" t="s">
        <v>521</v>
      </c>
      <c r="AH167" s="98"/>
      <c r="AI167" s="86" t="s">
        <v>4694</v>
      </c>
      <c r="AJ167" s="101" t="s">
        <v>106</v>
      </c>
      <c r="AK167" s="91"/>
      <c r="AL167" s="100" t="s">
        <v>4695</v>
      </c>
      <c r="AM167" s="86" t="s">
        <v>225</v>
      </c>
      <c r="AN167" s="86" t="s">
        <v>223</v>
      </c>
      <c r="AO167" s="142">
        <f t="shared" si="6"/>
        <v>0</v>
      </c>
      <c r="AP167" s="85" t="s">
        <v>4696</v>
      </c>
      <c r="AQ167" s="100" t="s">
        <v>106</v>
      </c>
      <c r="AR167" s="97" t="s">
        <v>120</v>
      </c>
      <c r="AV167" s="99"/>
      <c r="AW167" s="158" t="s">
        <v>4697</v>
      </c>
      <c r="AX167" s="102"/>
      <c r="AY167" s="156" t="s">
        <v>4698</v>
      </c>
      <c r="AZ167" s="158"/>
      <c r="BA167" s="173" t="s">
        <v>1207</v>
      </c>
      <c r="BB167" s="173" t="s">
        <v>2386</v>
      </c>
      <c r="BC167" s="173" t="s">
        <v>2387</v>
      </c>
      <c r="BD167" s="173" t="s">
        <v>2387</v>
      </c>
      <c r="BE167" s="182" t="s">
        <v>2388</v>
      </c>
      <c r="BF167" s="103">
        <v>46328</v>
      </c>
      <c r="BG167" s="46"/>
      <c r="BH167" s="46"/>
      <c r="BI167" s="46">
        <f t="shared" si="7"/>
        <v>0</v>
      </c>
      <c r="BJ167" s="46">
        <f t="shared" si="8"/>
        <v>0</v>
      </c>
    </row>
    <row r="168" spans="1:62" ht="120" customHeight="1" x14ac:dyDescent="0.2">
      <c r="A168" s="174" t="s">
        <v>174</v>
      </c>
      <c r="B168" s="175"/>
      <c r="C168" s="149">
        <v>0</v>
      </c>
      <c r="D168" s="149">
        <v>0</v>
      </c>
      <c r="E168" s="133">
        <v>1159.2</v>
      </c>
      <c r="F168" s="134" t="s">
        <v>3564</v>
      </c>
      <c r="G168" s="86" t="s">
        <v>3565</v>
      </c>
      <c r="H168" s="86" t="s">
        <v>3566</v>
      </c>
      <c r="I168" s="89"/>
      <c r="J168" s="90" t="s">
        <v>189</v>
      </c>
      <c r="K168" s="86"/>
      <c r="L168" s="86"/>
      <c r="M168" s="92" t="s">
        <v>146</v>
      </c>
      <c r="N168" s="86" t="s">
        <v>104</v>
      </c>
      <c r="O168" s="162" t="s">
        <v>196</v>
      </c>
      <c r="P168" s="162" t="s">
        <v>196</v>
      </c>
      <c r="Q168" s="91" t="s">
        <v>331</v>
      </c>
      <c r="R168" s="91" t="s">
        <v>199</v>
      </c>
      <c r="S168" s="91" t="s">
        <v>3567</v>
      </c>
      <c r="T168" s="92">
        <v>10</v>
      </c>
      <c r="U168" s="93">
        <v>10</v>
      </c>
      <c r="V168" s="94">
        <v>46318</v>
      </c>
      <c r="W168" s="94">
        <v>46318</v>
      </c>
      <c r="X168" s="95">
        <v>9785171931018</v>
      </c>
      <c r="Y168" s="96">
        <v>128</v>
      </c>
      <c r="Z168" s="97">
        <v>0.44</v>
      </c>
      <c r="AA168" s="98" t="s">
        <v>181</v>
      </c>
      <c r="AB168" s="98" t="s">
        <v>334</v>
      </c>
      <c r="AC168" s="98" t="s">
        <v>182</v>
      </c>
      <c r="AD168" s="91" t="s">
        <v>105</v>
      </c>
      <c r="AE168" s="168" t="s">
        <v>190</v>
      </c>
      <c r="AF168" s="167"/>
      <c r="AG168" s="98" t="s">
        <v>520</v>
      </c>
      <c r="AH168" s="98"/>
      <c r="AI168" s="86" t="s">
        <v>3568</v>
      </c>
      <c r="AJ168" s="101"/>
      <c r="AK168" s="91"/>
      <c r="AL168" s="100" t="s">
        <v>3569</v>
      </c>
      <c r="AM168" s="86" t="s">
        <v>247</v>
      </c>
      <c r="AN168" s="86" t="s">
        <v>148</v>
      </c>
      <c r="AO168" s="142">
        <f t="shared" si="6"/>
        <v>0</v>
      </c>
      <c r="AP168" s="85" t="s">
        <v>3570</v>
      </c>
      <c r="AQ168" s="100" t="s">
        <v>149</v>
      </c>
      <c r="AR168" s="97" t="s">
        <v>120</v>
      </c>
      <c r="AV168" s="99"/>
      <c r="AW168" s="158" t="s">
        <v>3571</v>
      </c>
      <c r="AX168" s="102"/>
      <c r="AY168" s="156" t="s">
        <v>3572</v>
      </c>
      <c r="AZ168" s="158"/>
      <c r="BA168" s="173" t="s">
        <v>1093</v>
      </c>
      <c r="BB168" s="173" t="s">
        <v>1853</v>
      </c>
      <c r="BC168" s="173" t="s">
        <v>1854</v>
      </c>
      <c r="BD168" s="173" t="s">
        <v>1854</v>
      </c>
      <c r="BE168" s="173" t="s">
        <v>2883</v>
      </c>
      <c r="BF168" s="103">
        <v>46323</v>
      </c>
      <c r="BG168" s="46"/>
      <c r="BH168" s="46"/>
      <c r="BI168" s="46">
        <f t="shared" si="7"/>
        <v>0</v>
      </c>
      <c r="BJ168" s="46">
        <f t="shared" si="8"/>
        <v>0</v>
      </c>
    </row>
    <row r="169" spans="1:62" ht="120" customHeight="1" x14ac:dyDescent="0.2">
      <c r="A169" s="169" t="s">
        <v>174</v>
      </c>
      <c r="B169" s="177"/>
      <c r="C169" s="149">
        <v>0</v>
      </c>
      <c r="D169" s="149">
        <v>0</v>
      </c>
      <c r="E169" s="133">
        <v>472.5</v>
      </c>
      <c r="F169" s="134" t="s">
        <v>705</v>
      </c>
      <c r="G169" s="86" t="s">
        <v>489</v>
      </c>
      <c r="H169" s="86" t="s">
        <v>458</v>
      </c>
      <c r="I169" s="89"/>
      <c r="J169" s="90" t="s">
        <v>189</v>
      </c>
      <c r="K169" s="86"/>
      <c r="L169" s="86"/>
      <c r="M169" s="92" t="s">
        <v>139</v>
      </c>
      <c r="N169" s="86" t="s">
        <v>104</v>
      </c>
      <c r="O169" s="162" t="s">
        <v>171</v>
      </c>
      <c r="P169" s="162" t="s">
        <v>184</v>
      </c>
      <c r="Q169" s="91" t="s">
        <v>331</v>
      </c>
      <c r="R169" s="91" t="s">
        <v>199</v>
      </c>
      <c r="S169" s="91" t="s">
        <v>706</v>
      </c>
      <c r="T169" s="92">
        <v>10</v>
      </c>
      <c r="U169" s="93">
        <v>12</v>
      </c>
      <c r="V169" s="94">
        <v>46307</v>
      </c>
      <c r="W169" s="94">
        <v>46307</v>
      </c>
      <c r="X169" s="95">
        <v>9785171901639</v>
      </c>
      <c r="Y169" s="96">
        <v>256</v>
      </c>
      <c r="Z169" s="97">
        <v>0.27700000000000002</v>
      </c>
      <c r="AA169" s="98" t="s">
        <v>140</v>
      </c>
      <c r="AB169" s="98" t="s">
        <v>155</v>
      </c>
      <c r="AC169" s="98" t="s">
        <v>141</v>
      </c>
      <c r="AD169" s="91" t="s">
        <v>105</v>
      </c>
      <c r="AE169" s="168" t="s">
        <v>190</v>
      </c>
      <c r="AF169" s="167"/>
      <c r="AG169" s="98" t="s">
        <v>505</v>
      </c>
      <c r="AH169" s="98"/>
      <c r="AI169" s="86" t="s">
        <v>459</v>
      </c>
      <c r="AJ169" s="101"/>
      <c r="AK169" s="91"/>
      <c r="AL169" s="100" t="s">
        <v>707</v>
      </c>
      <c r="AM169" s="86" t="s">
        <v>253</v>
      </c>
      <c r="AN169" s="86" t="s">
        <v>223</v>
      </c>
      <c r="AO169" s="142">
        <f t="shared" si="6"/>
        <v>0</v>
      </c>
      <c r="AP169" s="85" t="s">
        <v>708</v>
      </c>
      <c r="AQ169" s="100" t="s">
        <v>152</v>
      </c>
      <c r="AR169" s="97" t="s">
        <v>120</v>
      </c>
      <c r="AV169" s="99"/>
      <c r="AW169" s="158" t="s">
        <v>709</v>
      </c>
      <c r="AX169" s="102"/>
      <c r="AY169" s="156" t="s">
        <v>710</v>
      </c>
      <c r="AZ169" s="181"/>
      <c r="BF169" s="103">
        <v>46315</v>
      </c>
      <c r="BG169" s="46"/>
      <c r="BH169" s="46"/>
      <c r="BI169" s="46">
        <f t="shared" si="7"/>
        <v>0</v>
      </c>
      <c r="BJ169" s="46">
        <f t="shared" si="8"/>
        <v>0</v>
      </c>
    </row>
    <row r="170" spans="1:62" ht="120" customHeight="1" x14ac:dyDescent="0.2">
      <c r="A170" s="174" t="s">
        <v>174</v>
      </c>
      <c r="B170" s="175"/>
      <c r="C170" s="149">
        <v>0</v>
      </c>
      <c r="D170" s="149">
        <v>0</v>
      </c>
      <c r="E170" s="133">
        <v>718.2</v>
      </c>
      <c r="F170" s="134" t="s">
        <v>4699</v>
      </c>
      <c r="G170" s="86" t="s">
        <v>4700</v>
      </c>
      <c r="H170" s="86" t="s">
        <v>4701</v>
      </c>
      <c r="I170" s="89"/>
      <c r="J170" s="90" t="s">
        <v>189</v>
      </c>
      <c r="K170" s="86"/>
      <c r="L170" s="86"/>
      <c r="M170" s="92" t="s">
        <v>139</v>
      </c>
      <c r="N170" s="86" t="s">
        <v>104</v>
      </c>
      <c r="O170" s="162" t="s">
        <v>171</v>
      </c>
      <c r="P170" s="162" t="s">
        <v>184</v>
      </c>
      <c r="Q170" s="91" t="s">
        <v>331</v>
      </c>
      <c r="R170" s="91" t="s">
        <v>199</v>
      </c>
      <c r="S170" s="91" t="s">
        <v>4702</v>
      </c>
      <c r="T170" s="92">
        <v>10</v>
      </c>
      <c r="U170" s="93">
        <v>10</v>
      </c>
      <c r="V170" s="94">
        <v>46322</v>
      </c>
      <c r="W170" s="94">
        <v>46322</v>
      </c>
      <c r="X170" s="95">
        <v>9785171873813</v>
      </c>
      <c r="Y170" s="96">
        <v>336</v>
      </c>
      <c r="Z170" s="97">
        <v>0.4</v>
      </c>
      <c r="AA170" s="98" t="s">
        <v>181</v>
      </c>
      <c r="AB170" s="98" t="s">
        <v>186</v>
      </c>
      <c r="AC170" s="98" t="s">
        <v>182</v>
      </c>
      <c r="AD170" s="91">
        <v>3</v>
      </c>
      <c r="AE170" s="168" t="s">
        <v>190</v>
      </c>
      <c r="AF170" s="167"/>
      <c r="AG170" s="98" t="s">
        <v>4259</v>
      </c>
      <c r="AH170" s="98"/>
      <c r="AI170" s="86" t="s">
        <v>4703</v>
      </c>
      <c r="AJ170" s="101"/>
      <c r="AK170" s="91"/>
      <c r="AL170" s="100" t="s">
        <v>4704</v>
      </c>
      <c r="AM170" s="86" t="s">
        <v>253</v>
      </c>
      <c r="AN170" s="86" t="s">
        <v>223</v>
      </c>
      <c r="AO170" s="142">
        <f t="shared" si="6"/>
        <v>0</v>
      </c>
      <c r="AP170" s="85" t="s">
        <v>4705</v>
      </c>
      <c r="AQ170" s="100" t="s">
        <v>152</v>
      </c>
      <c r="AR170" s="97" t="s">
        <v>120</v>
      </c>
      <c r="AV170" s="99"/>
      <c r="AW170" s="158" t="s">
        <v>4706</v>
      </c>
      <c r="AX170" s="102"/>
      <c r="AY170" s="156" t="s">
        <v>4707</v>
      </c>
      <c r="AZ170" s="158"/>
      <c r="BA170" s="173" t="s">
        <v>1207</v>
      </c>
      <c r="BB170" s="173" t="s">
        <v>2386</v>
      </c>
      <c r="BC170" s="173" t="s">
        <v>4708</v>
      </c>
      <c r="BD170" s="173" t="s">
        <v>4708</v>
      </c>
      <c r="BE170" s="182" t="s">
        <v>4709</v>
      </c>
      <c r="BF170" s="103">
        <v>46328</v>
      </c>
      <c r="BG170" s="46"/>
      <c r="BH170" s="46"/>
      <c r="BI170" s="46">
        <f t="shared" si="7"/>
        <v>0</v>
      </c>
      <c r="BJ170" s="46">
        <f t="shared" si="8"/>
        <v>0</v>
      </c>
    </row>
    <row r="171" spans="1:62" ht="126" customHeight="1" x14ac:dyDescent="0.2">
      <c r="A171" s="174" t="s">
        <v>174</v>
      </c>
      <c r="B171" s="175"/>
      <c r="C171" s="149">
        <v>0</v>
      </c>
      <c r="D171" s="149">
        <v>0</v>
      </c>
      <c r="E171" s="133">
        <v>428.40000000000003</v>
      </c>
      <c r="F171" s="134" t="s">
        <v>3014</v>
      </c>
      <c r="G171" s="86" t="s">
        <v>2802</v>
      </c>
      <c r="H171" s="86" t="s">
        <v>3015</v>
      </c>
      <c r="I171" s="89"/>
      <c r="J171" s="90" t="s">
        <v>189</v>
      </c>
      <c r="K171" s="86"/>
      <c r="L171" s="86"/>
      <c r="M171" s="92" t="s">
        <v>139</v>
      </c>
      <c r="N171" s="86" t="s">
        <v>104</v>
      </c>
      <c r="O171" s="162" t="s">
        <v>171</v>
      </c>
      <c r="P171" s="162" t="s">
        <v>184</v>
      </c>
      <c r="Q171" s="91" t="s">
        <v>331</v>
      </c>
      <c r="R171" s="91" t="s">
        <v>199</v>
      </c>
      <c r="S171" s="91" t="s">
        <v>3016</v>
      </c>
      <c r="T171" s="92">
        <v>10</v>
      </c>
      <c r="U171" s="93">
        <v>24</v>
      </c>
      <c r="V171" s="94">
        <v>46318</v>
      </c>
      <c r="W171" s="94">
        <v>46318</v>
      </c>
      <c r="X171" s="95">
        <v>9785171873912</v>
      </c>
      <c r="Y171" s="96">
        <v>224</v>
      </c>
      <c r="Z171" s="97">
        <v>0.19400000000000001</v>
      </c>
      <c r="AA171" s="98" t="s">
        <v>140</v>
      </c>
      <c r="AB171" s="98" t="s">
        <v>131</v>
      </c>
      <c r="AC171" s="98" t="s">
        <v>141</v>
      </c>
      <c r="AD171" s="91">
        <v>3</v>
      </c>
      <c r="AE171" s="168" t="s">
        <v>190</v>
      </c>
      <c r="AF171" s="167"/>
      <c r="AG171" s="98" t="s">
        <v>505</v>
      </c>
      <c r="AH171" s="98"/>
      <c r="AI171" s="86" t="s">
        <v>3017</v>
      </c>
      <c r="AJ171" s="101"/>
      <c r="AK171" s="91"/>
      <c r="AL171" s="100" t="s">
        <v>3018</v>
      </c>
      <c r="AM171" s="86" t="s">
        <v>253</v>
      </c>
      <c r="AN171" s="86" t="s">
        <v>223</v>
      </c>
      <c r="AO171" s="142">
        <f t="shared" si="6"/>
        <v>0</v>
      </c>
      <c r="AP171" s="85" t="s">
        <v>3019</v>
      </c>
      <c r="AQ171" s="100" t="s">
        <v>152</v>
      </c>
      <c r="AR171" s="97" t="s">
        <v>120</v>
      </c>
      <c r="AV171" s="99"/>
      <c r="AW171" s="158" t="s">
        <v>3020</v>
      </c>
      <c r="AX171" s="102"/>
      <c r="AY171" s="156" t="s">
        <v>3021</v>
      </c>
      <c r="AZ171" s="158"/>
      <c r="BA171" s="173" t="s">
        <v>1207</v>
      </c>
      <c r="BB171" s="173" t="s">
        <v>2386</v>
      </c>
      <c r="BC171" s="173" t="s">
        <v>2811</v>
      </c>
      <c r="BD171" s="173" t="s">
        <v>2811</v>
      </c>
      <c r="BE171" s="173" t="s">
        <v>2812</v>
      </c>
      <c r="BF171" s="103">
        <v>46322</v>
      </c>
      <c r="BG171" s="46"/>
      <c r="BH171" s="46"/>
      <c r="BI171" s="46">
        <f t="shared" si="7"/>
        <v>0</v>
      </c>
      <c r="BJ171" s="46">
        <f t="shared" si="8"/>
        <v>0</v>
      </c>
    </row>
    <row r="172" spans="1:62" ht="120" customHeight="1" x14ac:dyDescent="0.2">
      <c r="A172" s="174" t="s">
        <v>174</v>
      </c>
      <c r="B172" s="175"/>
      <c r="C172" s="149">
        <v>0</v>
      </c>
      <c r="D172" s="149">
        <v>0</v>
      </c>
      <c r="E172" s="133">
        <v>693</v>
      </c>
      <c r="F172" s="134" t="s">
        <v>4160</v>
      </c>
      <c r="G172" s="86" t="s">
        <v>4161</v>
      </c>
      <c r="H172" s="86" t="s">
        <v>4162</v>
      </c>
      <c r="I172" s="89"/>
      <c r="J172" s="90" t="s">
        <v>191</v>
      </c>
      <c r="K172" s="86"/>
      <c r="L172" s="86"/>
      <c r="M172" s="92" t="s">
        <v>128</v>
      </c>
      <c r="N172" s="86" t="s">
        <v>104</v>
      </c>
      <c r="O172" s="162" t="s">
        <v>167</v>
      </c>
      <c r="P172" s="162" t="s">
        <v>183</v>
      </c>
      <c r="Q172" s="91" t="s">
        <v>331</v>
      </c>
      <c r="R172" s="91" t="s">
        <v>199</v>
      </c>
      <c r="S172" s="91" t="s">
        <v>4163</v>
      </c>
      <c r="T172" s="92">
        <v>10</v>
      </c>
      <c r="U172" s="93">
        <v>14</v>
      </c>
      <c r="V172" s="94">
        <v>46321</v>
      </c>
      <c r="W172" s="94">
        <v>46321</v>
      </c>
      <c r="X172" s="95">
        <v>9785171850104</v>
      </c>
      <c r="Y172" s="96">
        <v>288</v>
      </c>
      <c r="Z172" s="97">
        <v>0.45700000000000002</v>
      </c>
      <c r="AA172" s="98" t="s">
        <v>129</v>
      </c>
      <c r="AB172" s="98" t="s">
        <v>185</v>
      </c>
      <c r="AC172" s="98" t="s">
        <v>130</v>
      </c>
      <c r="AD172" s="91" t="s">
        <v>105</v>
      </c>
      <c r="AE172" s="168" t="s">
        <v>190</v>
      </c>
      <c r="AF172" s="167"/>
      <c r="AG172" s="98" t="s">
        <v>391</v>
      </c>
      <c r="AH172" s="98"/>
      <c r="AI172" s="86" t="s">
        <v>4164</v>
      </c>
      <c r="AJ172" s="101"/>
      <c r="AK172" s="91"/>
      <c r="AL172" s="100" t="s">
        <v>4165</v>
      </c>
      <c r="AM172" s="86" t="s">
        <v>347</v>
      </c>
      <c r="AN172" s="86" t="s">
        <v>223</v>
      </c>
      <c r="AO172" s="142">
        <f t="shared" si="6"/>
        <v>0</v>
      </c>
      <c r="AP172" s="85" t="s">
        <v>4166</v>
      </c>
      <c r="AQ172" s="100" t="s">
        <v>106</v>
      </c>
      <c r="AR172" s="97"/>
      <c r="AV172" s="99" t="s">
        <v>116</v>
      </c>
      <c r="AW172" s="158" t="s">
        <v>4167</v>
      </c>
      <c r="AX172" s="102"/>
      <c r="AY172" s="156" t="s">
        <v>4168</v>
      </c>
      <c r="AZ172" s="158"/>
      <c r="BA172" s="173" t="s">
        <v>1207</v>
      </c>
      <c r="BB172" s="173" t="s">
        <v>1208</v>
      </c>
      <c r="BC172" s="173" t="s">
        <v>1805</v>
      </c>
      <c r="BD172" s="173" t="s">
        <v>1669</v>
      </c>
      <c r="BE172" s="173" t="s">
        <v>3054</v>
      </c>
      <c r="BF172" s="103">
        <v>46324</v>
      </c>
      <c r="BG172" s="46"/>
      <c r="BH172" s="46"/>
      <c r="BI172" s="46">
        <f t="shared" si="7"/>
        <v>0</v>
      </c>
      <c r="BJ172" s="46">
        <f t="shared" si="8"/>
        <v>0</v>
      </c>
    </row>
    <row r="173" spans="1:62" ht="126" customHeight="1" x14ac:dyDescent="0.2">
      <c r="A173" s="174" t="s">
        <v>174</v>
      </c>
      <c r="B173" s="175"/>
      <c r="C173" s="149">
        <v>0</v>
      </c>
      <c r="D173" s="149">
        <v>0</v>
      </c>
      <c r="E173" s="133">
        <v>453.6</v>
      </c>
      <c r="F173" s="134" t="s">
        <v>3573</v>
      </c>
      <c r="G173" s="86" t="s">
        <v>3574</v>
      </c>
      <c r="H173" s="86" t="s">
        <v>3575</v>
      </c>
      <c r="I173" s="89"/>
      <c r="J173" s="90" t="s">
        <v>189</v>
      </c>
      <c r="K173" s="86"/>
      <c r="L173" s="86"/>
      <c r="M173" s="92" t="s">
        <v>128</v>
      </c>
      <c r="N173" s="86" t="s">
        <v>104</v>
      </c>
      <c r="O173" s="162" t="s">
        <v>292</v>
      </c>
      <c r="P173" s="162" t="s">
        <v>293</v>
      </c>
      <c r="Q173" s="91" t="s">
        <v>331</v>
      </c>
      <c r="R173" s="91" t="s">
        <v>199</v>
      </c>
      <c r="S173" s="91" t="s">
        <v>3576</v>
      </c>
      <c r="T173" s="92">
        <v>10</v>
      </c>
      <c r="U173" s="93">
        <v>26</v>
      </c>
      <c r="V173" s="94">
        <v>46318</v>
      </c>
      <c r="W173" s="94">
        <v>46318</v>
      </c>
      <c r="X173" s="95">
        <v>9785171846022</v>
      </c>
      <c r="Y173" s="96">
        <v>160</v>
      </c>
      <c r="Z173" s="97">
        <v>0.20499999999999999</v>
      </c>
      <c r="AA173" s="98" t="s">
        <v>165</v>
      </c>
      <c r="AB173" s="98" t="s">
        <v>185</v>
      </c>
      <c r="AC173" s="98" t="s">
        <v>166</v>
      </c>
      <c r="AD173" s="91" t="s">
        <v>105</v>
      </c>
      <c r="AE173" s="168" t="s">
        <v>190</v>
      </c>
      <c r="AF173" s="167"/>
      <c r="AG173" s="98" t="s">
        <v>525</v>
      </c>
      <c r="AH173" s="98"/>
      <c r="AI173" s="86" t="s">
        <v>3577</v>
      </c>
      <c r="AJ173" s="101"/>
      <c r="AK173" s="91"/>
      <c r="AL173" s="100" t="s">
        <v>3578</v>
      </c>
      <c r="AM173" s="86" t="s">
        <v>294</v>
      </c>
      <c r="AN173" s="86" t="s">
        <v>223</v>
      </c>
      <c r="AO173" s="142">
        <f t="shared" si="6"/>
        <v>0</v>
      </c>
      <c r="AP173" s="85" t="s">
        <v>3579</v>
      </c>
      <c r="AQ173" s="100" t="s">
        <v>106</v>
      </c>
      <c r="AR173" s="97" t="s">
        <v>120</v>
      </c>
      <c r="AV173" s="99"/>
      <c r="AW173" s="158" t="s">
        <v>3580</v>
      </c>
      <c r="AX173" s="102"/>
      <c r="AY173" s="156" t="s">
        <v>3581</v>
      </c>
      <c r="AZ173" s="158"/>
      <c r="BA173" s="173" t="s">
        <v>1207</v>
      </c>
      <c r="BB173" s="173" t="s">
        <v>2275</v>
      </c>
      <c r="BC173" s="173" t="s">
        <v>3582</v>
      </c>
      <c r="BD173" s="173" t="s">
        <v>3582</v>
      </c>
      <c r="BE173" s="173" t="s">
        <v>3583</v>
      </c>
      <c r="BF173" s="103">
        <v>46323</v>
      </c>
      <c r="BG173" s="46"/>
      <c r="BH173" s="46"/>
      <c r="BI173" s="46">
        <f t="shared" si="7"/>
        <v>0</v>
      </c>
      <c r="BJ173" s="46">
        <f t="shared" si="8"/>
        <v>0</v>
      </c>
    </row>
    <row r="174" spans="1:62" ht="120" customHeight="1" x14ac:dyDescent="0.2">
      <c r="A174" s="174" t="s">
        <v>174</v>
      </c>
      <c r="B174" s="175"/>
      <c r="C174" s="149">
        <v>0</v>
      </c>
      <c r="D174" s="149">
        <v>0</v>
      </c>
      <c r="E174" s="133">
        <v>1556.1000000000001</v>
      </c>
      <c r="F174" s="134" t="s">
        <v>2266</v>
      </c>
      <c r="G174" s="86" t="s">
        <v>200</v>
      </c>
      <c r="H174" s="86" t="s">
        <v>2267</v>
      </c>
      <c r="I174" s="89"/>
      <c r="J174" s="90" t="s">
        <v>191</v>
      </c>
      <c r="K174" s="86"/>
      <c r="L174" s="86"/>
      <c r="M174" s="92" t="s">
        <v>128</v>
      </c>
      <c r="N174" s="86" t="s">
        <v>104</v>
      </c>
      <c r="O174" s="162" t="s">
        <v>292</v>
      </c>
      <c r="P174" s="162" t="s">
        <v>293</v>
      </c>
      <c r="Q174" s="91" t="s">
        <v>331</v>
      </c>
      <c r="R174" s="91" t="s">
        <v>199</v>
      </c>
      <c r="S174" s="91" t="s">
        <v>2268</v>
      </c>
      <c r="T174" s="92">
        <v>10</v>
      </c>
      <c r="U174" s="93">
        <v>2</v>
      </c>
      <c r="V174" s="94">
        <v>46314</v>
      </c>
      <c r="W174" s="94">
        <v>46314</v>
      </c>
      <c r="X174" s="95">
        <v>9785171828462</v>
      </c>
      <c r="Y174" s="96">
        <v>1504</v>
      </c>
      <c r="Z174" s="97">
        <v>1.93</v>
      </c>
      <c r="AA174" s="98" t="s">
        <v>181</v>
      </c>
      <c r="AB174" s="98" t="s">
        <v>267</v>
      </c>
      <c r="AC174" s="98" t="s">
        <v>182</v>
      </c>
      <c r="AD174" s="91" t="s">
        <v>105</v>
      </c>
      <c r="AE174" s="168" t="s">
        <v>190</v>
      </c>
      <c r="AF174" s="167"/>
      <c r="AG174" s="98" t="s">
        <v>2269</v>
      </c>
      <c r="AH174" s="98"/>
      <c r="AI174" s="86" t="s">
        <v>2270</v>
      </c>
      <c r="AJ174" s="101"/>
      <c r="AK174" s="91"/>
      <c r="AL174" s="100" t="s">
        <v>2271</v>
      </c>
      <c r="AM174" s="86" t="s">
        <v>294</v>
      </c>
      <c r="AN174" s="86" t="s">
        <v>223</v>
      </c>
      <c r="AO174" s="142">
        <f t="shared" si="6"/>
        <v>0</v>
      </c>
      <c r="AP174" s="85" t="s">
        <v>2272</v>
      </c>
      <c r="AQ174" s="100" t="s">
        <v>138</v>
      </c>
      <c r="AR174" s="97" t="s">
        <v>120</v>
      </c>
      <c r="AV174" s="99" t="s">
        <v>116</v>
      </c>
      <c r="AW174" s="158" t="s">
        <v>2273</v>
      </c>
      <c r="AX174" s="102"/>
      <c r="AY174" s="156" t="s">
        <v>2274</v>
      </c>
      <c r="AZ174" s="158"/>
      <c r="BA174" s="173" t="s">
        <v>1207</v>
      </c>
      <c r="BB174" s="173" t="s">
        <v>2275</v>
      </c>
      <c r="BC174" s="173" t="s">
        <v>2276</v>
      </c>
      <c r="BD174" s="173" t="s">
        <v>2276</v>
      </c>
      <c r="BE174" s="173" t="s">
        <v>2277</v>
      </c>
      <c r="BF174" s="103">
        <v>46318</v>
      </c>
      <c r="BG174" s="46"/>
      <c r="BH174" s="46"/>
      <c r="BI174" s="46">
        <f t="shared" si="7"/>
        <v>0</v>
      </c>
      <c r="BJ174" s="46">
        <f t="shared" si="8"/>
        <v>0</v>
      </c>
    </row>
    <row r="175" spans="1:62" ht="126" customHeight="1" x14ac:dyDescent="0.2">
      <c r="A175" s="174" t="s">
        <v>174</v>
      </c>
      <c r="B175" s="175"/>
      <c r="C175" s="149">
        <v>0</v>
      </c>
      <c r="D175" s="149">
        <v>0</v>
      </c>
      <c r="E175" s="133">
        <v>1556.1000000000001</v>
      </c>
      <c r="F175" s="134" t="s">
        <v>2278</v>
      </c>
      <c r="G175" s="86" t="s">
        <v>200</v>
      </c>
      <c r="H175" s="86" t="s">
        <v>2267</v>
      </c>
      <c r="I175" s="89"/>
      <c r="J175" s="90" t="s">
        <v>191</v>
      </c>
      <c r="K175" s="86"/>
      <c r="L175" s="86"/>
      <c r="M175" s="92" t="s">
        <v>128</v>
      </c>
      <c r="N175" s="86" t="s">
        <v>104</v>
      </c>
      <c r="O175" s="162" t="s">
        <v>292</v>
      </c>
      <c r="P175" s="162" t="s">
        <v>293</v>
      </c>
      <c r="Q175" s="91" t="s">
        <v>331</v>
      </c>
      <c r="R175" s="91" t="s">
        <v>199</v>
      </c>
      <c r="S175" s="91" t="s">
        <v>2279</v>
      </c>
      <c r="T175" s="92">
        <v>10</v>
      </c>
      <c r="U175" s="93">
        <v>2</v>
      </c>
      <c r="V175" s="94">
        <v>46314</v>
      </c>
      <c r="W175" s="94">
        <v>46314</v>
      </c>
      <c r="X175" s="95">
        <v>9785171917043</v>
      </c>
      <c r="Y175" s="96">
        <v>1504</v>
      </c>
      <c r="Z175" s="97">
        <v>1.93</v>
      </c>
      <c r="AA175" s="98" t="s">
        <v>181</v>
      </c>
      <c r="AB175" s="98" t="s">
        <v>267</v>
      </c>
      <c r="AC175" s="98" t="s">
        <v>182</v>
      </c>
      <c r="AD175" s="91" t="s">
        <v>105</v>
      </c>
      <c r="AE175" s="168" t="s">
        <v>190</v>
      </c>
      <c r="AF175" s="167"/>
      <c r="AG175" s="98" t="s">
        <v>2269</v>
      </c>
      <c r="AH175" s="98"/>
      <c r="AI175" s="86" t="s">
        <v>2270</v>
      </c>
      <c r="AJ175" s="101"/>
      <c r="AK175" s="91"/>
      <c r="AL175" s="100" t="s">
        <v>2280</v>
      </c>
      <c r="AM175" s="86" t="s">
        <v>294</v>
      </c>
      <c r="AN175" s="86" t="s">
        <v>223</v>
      </c>
      <c r="AO175" s="142">
        <f t="shared" si="6"/>
        <v>0</v>
      </c>
      <c r="AP175" s="85" t="s">
        <v>2281</v>
      </c>
      <c r="AQ175" s="100" t="s">
        <v>138</v>
      </c>
      <c r="AR175" s="97" t="s">
        <v>120</v>
      </c>
      <c r="AV175" s="99" t="s">
        <v>116</v>
      </c>
      <c r="AW175" s="158" t="s">
        <v>2282</v>
      </c>
      <c r="AX175" s="102"/>
      <c r="AY175" s="156" t="s">
        <v>2274</v>
      </c>
      <c r="AZ175" s="158"/>
      <c r="BA175" s="173" t="s">
        <v>1207</v>
      </c>
      <c r="BB175" s="173" t="s">
        <v>2275</v>
      </c>
      <c r="BC175" s="173" t="s">
        <v>2276</v>
      </c>
      <c r="BD175" s="173" t="s">
        <v>2276</v>
      </c>
      <c r="BE175" s="173" t="s">
        <v>2277</v>
      </c>
      <c r="BF175" s="103">
        <v>46318</v>
      </c>
      <c r="BG175" s="46"/>
      <c r="BH175" s="46"/>
      <c r="BI175" s="46">
        <f t="shared" si="7"/>
        <v>0</v>
      </c>
      <c r="BJ175" s="46">
        <f t="shared" si="8"/>
        <v>0</v>
      </c>
    </row>
    <row r="176" spans="1:62" ht="126" customHeight="1" x14ac:dyDescent="0.2">
      <c r="A176" s="174" t="s">
        <v>174</v>
      </c>
      <c r="B176" s="175"/>
      <c r="C176" s="149">
        <v>0</v>
      </c>
      <c r="D176" s="149">
        <v>0</v>
      </c>
      <c r="E176" s="133">
        <v>875.7</v>
      </c>
      <c r="F176" s="134" t="s">
        <v>3022</v>
      </c>
      <c r="G176" s="86" t="s">
        <v>3023</v>
      </c>
      <c r="H176" s="86" t="s">
        <v>3024</v>
      </c>
      <c r="I176" s="89"/>
      <c r="J176" s="90">
        <v>6</v>
      </c>
      <c r="K176" s="86"/>
      <c r="L176" s="86"/>
      <c r="M176" s="92" t="s">
        <v>128</v>
      </c>
      <c r="N176" s="86" t="s">
        <v>104</v>
      </c>
      <c r="O176" s="162" t="s">
        <v>226</v>
      </c>
      <c r="P176" s="162" t="s">
        <v>246</v>
      </c>
      <c r="Q176" s="91" t="s">
        <v>331</v>
      </c>
      <c r="R176" s="91" t="s">
        <v>199</v>
      </c>
      <c r="S176" s="91" t="s">
        <v>3025</v>
      </c>
      <c r="T176" s="92">
        <v>10</v>
      </c>
      <c r="U176" s="93">
        <v>14</v>
      </c>
      <c r="V176" s="94">
        <v>45069</v>
      </c>
      <c r="W176" s="94">
        <v>46315</v>
      </c>
      <c r="X176" s="95">
        <v>9785171518172</v>
      </c>
      <c r="Y176" s="96">
        <v>320</v>
      </c>
      <c r="Z176" s="97">
        <v>0.436</v>
      </c>
      <c r="AA176" s="98" t="s">
        <v>129</v>
      </c>
      <c r="AB176" s="98" t="s">
        <v>272</v>
      </c>
      <c r="AC176" s="98" t="s">
        <v>130</v>
      </c>
      <c r="AD176" s="91" t="s">
        <v>312</v>
      </c>
      <c r="AE176" s="179" t="s">
        <v>111</v>
      </c>
      <c r="AF176" s="167"/>
      <c r="AG176" s="98" t="s">
        <v>618</v>
      </c>
      <c r="AH176" s="98"/>
      <c r="AI176" s="86" t="s">
        <v>3026</v>
      </c>
      <c r="AJ176" s="101"/>
      <c r="AK176" s="91"/>
      <c r="AL176" s="100" t="s">
        <v>3027</v>
      </c>
      <c r="AM176" s="86" t="s">
        <v>1767</v>
      </c>
      <c r="AN176" s="86" t="s">
        <v>223</v>
      </c>
      <c r="AO176" s="142">
        <f t="shared" si="6"/>
        <v>0</v>
      </c>
      <c r="AP176" s="85" t="s">
        <v>3028</v>
      </c>
      <c r="AQ176" s="100" t="s">
        <v>149</v>
      </c>
      <c r="AR176" s="97" t="s">
        <v>120</v>
      </c>
      <c r="AV176" s="99"/>
      <c r="AW176" s="158" t="s">
        <v>3029</v>
      </c>
      <c r="AX176" s="102" t="s">
        <v>3030</v>
      </c>
      <c r="AY176" s="156" t="s">
        <v>3031</v>
      </c>
      <c r="AZ176" s="158" t="s">
        <v>602</v>
      </c>
      <c r="BA176" s="173" t="s">
        <v>1207</v>
      </c>
      <c r="BB176" s="173" t="s">
        <v>2386</v>
      </c>
      <c r="BC176" s="173" t="s">
        <v>3032</v>
      </c>
      <c r="BD176" s="173" t="s">
        <v>3032</v>
      </c>
      <c r="BE176" s="173" t="s">
        <v>3033</v>
      </c>
      <c r="BF176" s="103">
        <v>46322</v>
      </c>
      <c r="BG176" s="46"/>
      <c r="BH176" s="46"/>
      <c r="BI176" s="46">
        <f t="shared" si="7"/>
        <v>0</v>
      </c>
      <c r="BJ176" s="46">
        <f t="shared" si="8"/>
        <v>0</v>
      </c>
    </row>
    <row r="177" spans="1:62" ht="126" customHeight="1" x14ac:dyDescent="0.2">
      <c r="A177" s="174" t="s">
        <v>174</v>
      </c>
      <c r="B177" s="175"/>
      <c r="C177" s="149">
        <v>0</v>
      </c>
      <c r="D177" s="149">
        <v>0</v>
      </c>
      <c r="E177" s="133">
        <v>1209.6000000000001</v>
      </c>
      <c r="F177" s="134" t="s">
        <v>2283</v>
      </c>
      <c r="G177" s="86" t="s">
        <v>2284</v>
      </c>
      <c r="H177" s="86" t="s">
        <v>2285</v>
      </c>
      <c r="I177" s="89"/>
      <c r="J177" s="90" t="s">
        <v>189</v>
      </c>
      <c r="K177" s="86"/>
      <c r="L177" s="86"/>
      <c r="M177" s="92" t="s">
        <v>128</v>
      </c>
      <c r="N177" s="86" t="s">
        <v>104</v>
      </c>
      <c r="O177" s="162" t="s">
        <v>226</v>
      </c>
      <c r="P177" s="162" t="s">
        <v>246</v>
      </c>
      <c r="Q177" s="91" t="s">
        <v>331</v>
      </c>
      <c r="R177" s="91" t="s">
        <v>199</v>
      </c>
      <c r="S177" s="91" t="s">
        <v>2286</v>
      </c>
      <c r="T177" s="92">
        <v>10</v>
      </c>
      <c r="U177" s="93">
        <v>8</v>
      </c>
      <c r="V177" s="94">
        <v>46303</v>
      </c>
      <c r="W177" s="94">
        <v>46303</v>
      </c>
      <c r="X177" s="95">
        <v>9785171873196</v>
      </c>
      <c r="Y177" s="96">
        <v>176</v>
      </c>
      <c r="Z177" s="97">
        <v>0.76800000000000002</v>
      </c>
      <c r="AA177" s="98" t="s">
        <v>150</v>
      </c>
      <c r="AB177" s="98" t="s">
        <v>334</v>
      </c>
      <c r="AC177" s="98" t="s">
        <v>151</v>
      </c>
      <c r="AD177" s="91" t="s">
        <v>105</v>
      </c>
      <c r="AE177" s="168" t="s">
        <v>190</v>
      </c>
      <c r="AF177" s="167"/>
      <c r="AG177" s="98" t="s">
        <v>408</v>
      </c>
      <c r="AH177" s="98"/>
      <c r="AI177" s="86" t="s">
        <v>2287</v>
      </c>
      <c r="AJ177" s="101"/>
      <c r="AK177" s="91"/>
      <c r="AL177" s="100" t="s">
        <v>2288</v>
      </c>
      <c r="AM177" s="86" t="s">
        <v>284</v>
      </c>
      <c r="AN177" s="86" t="s">
        <v>223</v>
      </c>
      <c r="AO177" s="142">
        <f t="shared" si="6"/>
        <v>0</v>
      </c>
      <c r="AP177" s="85" t="s">
        <v>2289</v>
      </c>
      <c r="AQ177" s="100" t="s">
        <v>152</v>
      </c>
      <c r="AR177" s="97" t="s">
        <v>120</v>
      </c>
      <c r="AV177" s="99"/>
      <c r="AW177" s="158" t="s">
        <v>2290</v>
      </c>
      <c r="AX177" s="102"/>
      <c r="AY177" s="156" t="s">
        <v>2291</v>
      </c>
      <c r="AZ177" s="158"/>
      <c r="BA177" s="173" t="s">
        <v>1207</v>
      </c>
      <c r="BB177" s="173" t="s">
        <v>1698</v>
      </c>
      <c r="BC177" s="173" t="s">
        <v>2292</v>
      </c>
      <c r="BD177" s="173" t="s">
        <v>2292</v>
      </c>
      <c r="BE177" s="173" t="s">
        <v>2293</v>
      </c>
      <c r="BF177" s="103">
        <v>46318</v>
      </c>
      <c r="BG177" s="46"/>
      <c r="BH177" s="46"/>
      <c r="BI177" s="46">
        <f t="shared" si="7"/>
        <v>0</v>
      </c>
      <c r="BJ177" s="46">
        <f t="shared" si="8"/>
        <v>0</v>
      </c>
    </row>
    <row r="178" spans="1:62" ht="126" customHeight="1" x14ac:dyDescent="0.2">
      <c r="A178" s="174" t="s">
        <v>174</v>
      </c>
      <c r="B178" s="175"/>
      <c r="C178" s="149">
        <v>0</v>
      </c>
      <c r="D178" s="149">
        <v>0</v>
      </c>
      <c r="E178" s="133">
        <v>1102.5</v>
      </c>
      <c r="F178" s="134" t="s">
        <v>3034</v>
      </c>
      <c r="G178" s="86" t="s">
        <v>3035</v>
      </c>
      <c r="H178" s="86" t="s">
        <v>3036</v>
      </c>
      <c r="I178" s="89"/>
      <c r="J178" s="90" t="s">
        <v>189</v>
      </c>
      <c r="K178" s="86"/>
      <c r="L178" s="86"/>
      <c r="M178" s="92" t="s">
        <v>139</v>
      </c>
      <c r="N178" s="86" t="s">
        <v>104</v>
      </c>
      <c r="O178" s="162" t="s">
        <v>236</v>
      </c>
      <c r="P178" s="162" t="s">
        <v>276</v>
      </c>
      <c r="Q178" s="91" t="s">
        <v>331</v>
      </c>
      <c r="R178" s="91" t="s">
        <v>199</v>
      </c>
      <c r="S178" s="91" t="s">
        <v>3037</v>
      </c>
      <c r="T178" s="92">
        <v>10</v>
      </c>
      <c r="U178" s="93">
        <v>8</v>
      </c>
      <c r="V178" s="94">
        <v>46315</v>
      </c>
      <c r="W178" s="94">
        <v>46315</v>
      </c>
      <c r="X178" s="95">
        <v>9785171900861</v>
      </c>
      <c r="Y178" s="96">
        <v>240</v>
      </c>
      <c r="Z178" s="97">
        <v>0.68500000000000005</v>
      </c>
      <c r="AA178" s="98" t="s">
        <v>181</v>
      </c>
      <c r="AB178" s="98" t="s">
        <v>154</v>
      </c>
      <c r="AC178" s="98" t="s">
        <v>182</v>
      </c>
      <c r="AD178" s="91" t="s">
        <v>105</v>
      </c>
      <c r="AE178" s="168" t="s">
        <v>190</v>
      </c>
      <c r="AF178" s="167"/>
      <c r="AG178" s="98" t="s">
        <v>1764</v>
      </c>
      <c r="AH178" s="98"/>
      <c r="AI178" s="86" t="s">
        <v>3038</v>
      </c>
      <c r="AJ178" s="101"/>
      <c r="AK178" s="91"/>
      <c r="AL178" s="100" t="s">
        <v>3039</v>
      </c>
      <c r="AM178" s="86" t="s">
        <v>1767</v>
      </c>
      <c r="AN178" s="86" t="s">
        <v>223</v>
      </c>
      <c r="AO178" s="142">
        <f t="shared" si="6"/>
        <v>0</v>
      </c>
      <c r="AP178" s="85" t="s">
        <v>3040</v>
      </c>
      <c r="AQ178" s="100" t="s">
        <v>152</v>
      </c>
      <c r="AR178" s="97" t="s">
        <v>120</v>
      </c>
      <c r="AV178" s="99"/>
      <c r="AW178" s="158" t="s">
        <v>3041</v>
      </c>
      <c r="AX178" s="102"/>
      <c r="AY178" s="156" t="s">
        <v>3042</v>
      </c>
      <c r="AZ178" s="158"/>
      <c r="BA178" s="173" t="s">
        <v>1207</v>
      </c>
      <c r="BB178" s="173" t="s">
        <v>1653</v>
      </c>
      <c r="BC178" s="173" t="s">
        <v>1654</v>
      </c>
      <c r="BD178" s="173" t="s">
        <v>1655</v>
      </c>
      <c r="BE178" s="173" t="s">
        <v>3043</v>
      </c>
      <c r="BF178" s="103">
        <v>46322</v>
      </c>
      <c r="BG178" s="46"/>
      <c r="BH178" s="46"/>
      <c r="BI178" s="46">
        <f t="shared" si="7"/>
        <v>0</v>
      </c>
      <c r="BJ178" s="46">
        <f t="shared" si="8"/>
        <v>0</v>
      </c>
    </row>
    <row r="179" spans="1:62" ht="126" customHeight="1" x14ac:dyDescent="0.2">
      <c r="A179" s="174" t="s">
        <v>174</v>
      </c>
      <c r="B179" s="175"/>
      <c r="C179" s="149">
        <v>0</v>
      </c>
      <c r="D179" s="149">
        <v>0</v>
      </c>
      <c r="E179" s="133">
        <v>957.6</v>
      </c>
      <c r="F179" s="134" t="s">
        <v>1644</v>
      </c>
      <c r="G179" s="86" t="s">
        <v>1645</v>
      </c>
      <c r="H179" s="86" t="s">
        <v>1646</v>
      </c>
      <c r="I179" s="89"/>
      <c r="J179" s="90" t="s">
        <v>189</v>
      </c>
      <c r="K179" s="86"/>
      <c r="L179" s="86"/>
      <c r="M179" s="92" t="s">
        <v>139</v>
      </c>
      <c r="N179" s="86" t="s">
        <v>104</v>
      </c>
      <c r="O179" s="162" t="s">
        <v>236</v>
      </c>
      <c r="P179" s="162" t="s">
        <v>276</v>
      </c>
      <c r="Q179" s="91" t="s">
        <v>331</v>
      </c>
      <c r="R179" s="91" t="s">
        <v>199</v>
      </c>
      <c r="S179" s="91" t="s">
        <v>1647</v>
      </c>
      <c r="T179" s="92">
        <v>22</v>
      </c>
      <c r="U179" s="93">
        <v>12</v>
      </c>
      <c r="V179" s="94">
        <v>46314</v>
      </c>
      <c r="W179" s="94">
        <v>46314</v>
      </c>
      <c r="X179" s="95">
        <v>9785171812102</v>
      </c>
      <c r="Y179" s="96">
        <v>464</v>
      </c>
      <c r="Z179" s="97">
        <v>0.57199999999999995</v>
      </c>
      <c r="AA179" s="98" t="s">
        <v>129</v>
      </c>
      <c r="AB179" s="98" t="s">
        <v>281</v>
      </c>
      <c r="AC179" s="98" t="s">
        <v>130</v>
      </c>
      <c r="AD179" s="91" t="s">
        <v>105</v>
      </c>
      <c r="AE179" s="168" t="s">
        <v>190</v>
      </c>
      <c r="AF179" s="167"/>
      <c r="AG179" s="98" t="s">
        <v>528</v>
      </c>
      <c r="AH179" s="98"/>
      <c r="AI179" s="86" t="s">
        <v>1648</v>
      </c>
      <c r="AJ179" s="101"/>
      <c r="AK179" s="91"/>
      <c r="AL179" s="100" t="s">
        <v>1649</v>
      </c>
      <c r="AM179" s="86" t="s">
        <v>261</v>
      </c>
      <c r="AN179" s="86" t="s">
        <v>223</v>
      </c>
      <c r="AO179" s="142">
        <f t="shared" si="6"/>
        <v>0</v>
      </c>
      <c r="AP179" s="85" t="s">
        <v>1650</v>
      </c>
      <c r="AQ179" s="100" t="s">
        <v>149</v>
      </c>
      <c r="AR179" s="97" t="s">
        <v>120</v>
      </c>
      <c r="AV179" s="99"/>
      <c r="AW179" s="158" t="s">
        <v>1651</v>
      </c>
      <c r="AX179" s="102"/>
      <c r="AY179" s="156" t="s">
        <v>1652</v>
      </c>
      <c r="AZ179" s="181"/>
      <c r="BA179" s="173" t="s">
        <v>1207</v>
      </c>
      <c r="BB179" s="173" t="s">
        <v>1653</v>
      </c>
      <c r="BC179" s="173" t="s">
        <v>1654</v>
      </c>
      <c r="BD179" s="173" t="s">
        <v>1655</v>
      </c>
      <c r="BF179" s="103">
        <v>46317</v>
      </c>
      <c r="BG179" s="46"/>
      <c r="BH179" s="46"/>
      <c r="BI179" s="46">
        <f t="shared" si="7"/>
        <v>0</v>
      </c>
      <c r="BJ179" s="46">
        <f t="shared" si="8"/>
        <v>0</v>
      </c>
    </row>
    <row r="180" spans="1:62" ht="126" customHeight="1" x14ac:dyDescent="0.2">
      <c r="A180" s="174" t="s">
        <v>174</v>
      </c>
      <c r="B180" s="175"/>
      <c r="C180" s="149">
        <v>0</v>
      </c>
      <c r="D180" s="149">
        <v>0</v>
      </c>
      <c r="E180" s="133">
        <v>2028.6000000000001</v>
      </c>
      <c r="F180" s="134" t="s">
        <v>4710</v>
      </c>
      <c r="G180" s="86" t="s">
        <v>4711</v>
      </c>
      <c r="H180" s="86" t="s">
        <v>4712</v>
      </c>
      <c r="I180" s="89"/>
      <c r="J180" s="90">
        <v>4</v>
      </c>
      <c r="K180" s="86"/>
      <c r="L180" s="86"/>
      <c r="M180" s="92" t="s">
        <v>139</v>
      </c>
      <c r="N180" s="86" t="s">
        <v>104</v>
      </c>
      <c r="O180" s="162" t="s">
        <v>236</v>
      </c>
      <c r="P180" s="162" t="s">
        <v>276</v>
      </c>
      <c r="Q180" s="91" t="s">
        <v>331</v>
      </c>
      <c r="R180" s="91" t="s">
        <v>199</v>
      </c>
      <c r="S180" s="91" t="s">
        <v>4713</v>
      </c>
      <c r="T180" s="92">
        <v>10</v>
      </c>
      <c r="U180" s="93">
        <v>6</v>
      </c>
      <c r="V180" s="94">
        <v>45344</v>
      </c>
      <c r="W180" s="94">
        <v>46324</v>
      </c>
      <c r="X180" s="95">
        <v>9785171626259</v>
      </c>
      <c r="Y180" s="96">
        <v>256</v>
      </c>
      <c r="Z180" s="97">
        <v>1.0349999999999999</v>
      </c>
      <c r="AA180" s="98" t="s">
        <v>150</v>
      </c>
      <c r="AB180" s="98" t="s">
        <v>195</v>
      </c>
      <c r="AC180" s="98" t="s">
        <v>151</v>
      </c>
      <c r="AD180" s="91" t="s">
        <v>105</v>
      </c>
      <c r="AE180" s="135" t="s">
        <v>111</v>
      </c>
      <c r="AF180" s="167"/>
      <c r="AG180" s="98" t="s">
        <v>4249</v>
      </c>
      <c r="AH180" s="98"/>
      <c r="AI180" s="86" t="s">
        <v>4714</v>
      </c>
      <c r="AJ180" s="101"/>
      <c r="AK180" s="91"/>
      <c r="AL180" s="100" t="s">
        <v>4715</v>
      </c>
      <c r="AM180" s="86" t="s">
        <v>261</v>
      </c>
      <c r="AN180" s="86" t="s">
        <v>223</v>
      </c>
      <c r="AO180" s="142">
        <f t="shared" si="6"/>
        <v>0</v>
      </c>
      <c r="AP180" s="85" t="s">
        <v>4716</v>
      </c>
      <c r="AQ180" s="100" t="s">
        <v>152</v>
      </c>
      <c r="AR180" s="97" t="s">
        <v>120</v>
      </c>
      <c r="AV180" s="99"/>
      <c r="AW180" s="158" t="s">
        <v>4717</v>
      </c>
      <c r="AX180" s="102"/>
      <c r="AY180" s="156" t="s">
        <v>4718</v>
      </c>
      <c r="AZ180" s="158" t="s">
        <v>602</v>
      </c>
      <c r="BA180" s="173" t="s">
        <v>1207</v>
      </c>
      <c r="BB180" s="173" t="s">
        <v>1653</v>
      </c>
      <c r="BC180" s="173" t="s">
        <v>3922</v>
      </c>
      <c r="BD180" s="173" t="s">
        <v>3923</v>
      </c>
      <c r="BE180" s="182" t="s">
        <v>3924</v>
      </c>
      <c r="BF180" s="103">
        <v>46328</v>
      </c>
      <c r="BG180" s="46"/>
      <c r="BH180" s="46"/>
      <c r="BI180" s="46">
        <f t="shared" si="7"/>
        <v>0</v>
      </c>
      <c r="BJ180" s="46">
        <f t="shared" si="8"/>
        <v>0</v>
      </c>
    </row>
    <row r="181" spans="1:62" ht="120" customHeight="1" x14ac:dyDescent="0.2">
      <c r="A181" s="174" t="s">
        <v>174</v>
      </c>
      <c r="B181" s="175"/>
      <c r="C181" s="149">
        <v>0</v>
      </c>
      <c r="D181" s="149">
        <v>0</v>
      </c>
      <c r="E181" s="133">
        <v>1316.7</v>
      </c>
      <c r="F181" s="134" t="s">
        <v>4452</v>
      </c>
      <c r="G181" s="86" t="s">
        <v>4453</v>
      </c>
      <c r="H181" s="86" t="s">
        <v>4454</v>
      </c>
      <c r="I181" s="89"/>
      <c r="J181" s="90" t="s">
        <v>189</v>
      </c>
      <c r="K181" s="86"/>
      <c r="L181" s="86"/>
      <c r="M181" s="92" t="s">
        <v>128</v>
      </c>
      <c r="N181" s="86" t="s">
        <v>104</v>
      </c>
      <c r="O181" s="162" t="s">
        <v>292</v>
      </c>
      <c r="P181" s="162" t="s">
        <v>293</v>
      </c>
      <c r="Q181" s="91" t="s">
        <v>331</v>
      </c>
      <c r="R181" s="91" t="s">
        <v>199</v>
      </c>
      <c r="S181" s="91" t="s">
        <v>4455</v>
      </c>
      <c r="T181" s="92">
        <v>10</v>
      </c>
      <c r="U181" s="93">
        <v>5</v>
      </c>
      <c r="V181" s="94">
        <v>46322</v>
      </c>
      <c r="W181" s="94">
        <v>46322</v>
      </c>
      <c r="X181" s="95">
        <v>9785171712082</v>
      </c>
      <c r="Y181" s="96">
        <v>544</v>
      </c>
      <c r="Z181" s="97">
        <v>1.1359999999999999</v>
      </c>
      <c r="AA181" s="98" t="s">
        <v>150</v>
      </c>
      <c r="AB181" s="98" t="s">
        <v>281</v>
      </c>
      <c r="AC181" s="98" t="s">
        <v>151</v>
      </c>
      <c r="AD181" s="91" t="s">
        <v>105</v>
      </c>
      <c r="AE181" s="168" t="s">
        <v>190</v>
      </c>
      <c r="AF181" s="167"/>
      <c r="AG181" s="98" t="s">
        <v>3454</v>
      </c>
      <c r="AH181" s="98"/>
      <c r="AI181" s="86" t="s">
        <v>4456</v>
      </c>
      <c r="AJ181" s="101"/>
      <c r="AK181" s="91"/>
      <c r="AL181" s="100" t="s">
        <v>4457</v>
      </c>
      <c r="AM181" s="86" t="s">
        <v>294</v>
      </c>
      <c r="AN181" s="86" t="s">
        <v>223</v>
      </c>
      <c r="AO181" s="142">
        <f t="shared" si="6"/>
        <v>0</v>
      </c>
      <c r="AP181" s="85" t="s">
        <v>4458</v>
      </c>
      <c r="AQ181" s="100" t="s">
        <v>152</v>
      </c>
      <c r="AR181" s="97" t="s">
        <v>120</v>
      </c>
      <c r="AV181" s="99"/>
      <c r="AW181" s="158" t="s">
        <v>4459</v>
      </c>
      <c r="AX181" s="102"/>
      <c r="AY181" s="156" t="s">
        <v>4460</v>
      </c>
      <c r="AZ181" s="158"/>
      <c r="BA181" s="173" t="s">
        <v>1207</v>
      </c>
      <c r="BB181" s="173" t="s">
        <v>2275</v>
      </c>
      <c r="BC181" s="173" t="s">
        <v>4461</v>
      </c>
      <c r="BD181" s="173" t="s">
        <v>4461</v>
      </c>
      <c r="BE181" s="173" t="s">
        <v>4462</v>
      </c>
      <c r="BF181" s="103">
        <v>46325</v>
      </c>
      <c r="BG181" s="46"/>
      <c r="BH181" s="46"/>
      <c r="BI181" s="46">
        <f t="shared" si="7"/>
        <v>0</v>
      </c>
      <c r="BJ181" s="46">
        <f t="shared" si="8"/>
        <v>0</v>
      </c>
    </row>
    <row r="182" spans="1:62" ht="126" customHeight="1" x14ac:dyDescent="0.2">
      <c r="A182" s="174" t="s">
        <v>174</v>
      </c>
      <c r="B182" s="175"/>
      <c r="C182" s="149">
        <v>0</v>
      </c>
      <c r="D182" s="149">
        <v>0</v>
      </c>
      <c r="E182" s="133">
        <v>363.3</v>
      </c>
      <c r="F182" s="134" t="s">
        <v>4463</v>
      </c>
      <c r="G182" s="86" t="s">
        <v>4464</v>
      </c>
      <c r="H182" s="86" t="s">
        <v>4465</v>
      </c>
      <c r="I182" s="89"/>
      <c r="J182" s="90">
        <v>5</v>
      </c>
      <c r="K182" s="86"/>
      <c r="L182" s="86"/>
      <c r="M182" s="92" t="s">
        <v>133</v>
      </c>
      <c r="N182" s="86" t="s">
        <v>104</v>
      </c>
      <c r="O182" s="162" t="s">
        <v>216</v>
      </c>
      <c r="P182" s="162" t="s">
        <v>216</v>
      </c>
      <c r="Q182" s="91" t="s">
        <v>331</v>
      </c>
      <c r="R182" s="91" t="s">
        <v>199</v>
      </c>
      <c r="S182" s="91" t="s">
        <v>4466</v>
      </c>
      <c r="T182" s="92">
        <v>10</v>
      </c>
      <c r="U182" s="93">
        <v>20</v>
      </c>
      <c r="V182" s="94">
        <v>43062</v>
      </c>
      <c r="W182" s="94">
        <v>46318</v>
      </c>
      <c r="X182" s="95">
        <v>9785179833215</v>
      </c>
      <c r="Y182" s="96">
        <v>64</v>
      </c>
      <c r="Z182" s="97">
        <v>0.127</v>
      </c>
      <c r="AA182" s="98" t="s">
        <v>163</v>
      </c>
      <c r="AB182" s="98" t="s">
        <v>154</v>
      </c>
      <c r="AC182" s="98" t="s">
        <v>164</v>
      </c>
      <c r="AD182" s="91" t="s">
        <v>265</v>
      </c>
      <c r="AE182" s="135" t="s">
        <v>111</v>
      </c>
      <c r="AF182" s="167"/>
      <c r="AG182" s="98" t="s">
        <v>2877</v>
      </c>
      <c r="AH182" s="98"/>
      <c r="AI182" s="86" t="s">
        <v>4467</v>
      </c>
      <c r="AJ182" s="101" t="s">
        <v>136</v>
      </c>
      <c r="AK182" s="91"/>
      <c r="AL182" s="100" t="s">
        <v>4468</v>
      </c>
      <c r="AM182" s="86" t="s">
        <v>217</v>
      </c>
      <c r="AN182" s="86" t="s">
        <v>137</v>
      </c>
      <c r="AO182" s="142">
        <f t="shared" si="6"/>
        <v>0</v>
      </c>
      <c r="AP182" s="85" t="s">
        <v>4469</v>
      </c>
      <c r="AQ182" s="100" t="s">
        <v>138</v>
      </c>
      <c r="AR182" s="97" t="s">
        <v>120</v>
      </c>
      <c r="AV182" s="99"/>
      <c r="AW182" s="158" t="s">
        <v>4470</v>
      </c>
      <c r="AX182" s="102" t="s">
        <v>4471</v>
      </c>
      <c r="AY182" s="156" t="s">
        <v>4472</v>
      </c>
      <c r="AZ182" s="158"/>
      <c r="BA182" s="173" t="s">
        <v>1207</v>
      </c>
      <c r="BB182" s="173" t="s">
        <v>1208</v>
      </c>
      <c r="BC182" s="173" t="s">
        <v>2159</v>
      </c>
      <c r="BD182" s="173" t="s">
        <v>2160</v>
      </c>
      <c r="BE182" s="173" t="s">
        <v>2161</v>
      </c>
      <c r="BF182" s="103">
        <v>46325</v>
      </c>
      <c r="BG182" s="46"/>
      <c r="BH182" s="46"/>
      <c r="BI182" s="46">
        <f t="shared" si="7"/>
        <v>0</v>
      </c>
      <c r="BJ182" s="46">
        <f t="shared" si="8"/>
        <v>0</v>
      </c>
    </row>
    <row r="183" spans="1:62" ht="126" customHeight="1" x14ac:dyDescent="0.2">
      <c r="A183" s="174" t="s">
        <v>174</v>
      </c>
      <c r="B183" s="175"/>
      <c r="C183" s="149">
        <v>0</v>
      </c>
      <c r="D183" s="149">
        <v>0</v>
      </c>
      <c r="E183" s="133">
        <v>875.7</v>
      </c>
      <c r="F183" s="134" t="s">
        <v>3584</v>
      </c>
      <c r="G183" s="86" t="s">
        <v>3585</v>
      </c>
      <c r="H183" s="86" t="s">
        <v>3586</v>
      </c>
      <c r="I183" s="89"/>
      <c r="J183" s="90" t="s">
        <v>191</v>
      </c>
      <c r="K183" s="86"/>
      <c r="L183" s="86"/>
      <c r="M183" s="92" t="s">
        <v>128</v>
      </c>
      <c r="N183" s="86" t="s">
        <v>104</v>
      </c>
      <c r="O183" s="162" t="s">
        <v>226</v>
      </c>
      <c r="P183" s="162" t="s">
        <v>246</v>
      </c>
      <c r="Q183" s="91" t="s">
        <v>331</v>
      </c>
      <c r="R183" s="91" t="s">
        <v>199</v>
      </c>
      <c r="S183" s="91" t="s">
        <v>3587</v>
      </c>
      <c r="T183" s="92">
        <v>10</v>
      </c>
      <c r="U183" s="93">
        <v>8</v>
      </c>
      <c r="V183" s="94">
        <v>46315</v>
      </c>
      <c r="W183" s="94">
        <v>46315</v>
      </c>
      <c r="X183" s="95">
        <v>9785171933081</v>
      </c>
      <c r="Y183" s="96">
        <v>256</v>
      </c>
      <c r="Z183" s="97">
        <v>0.40500000000000003</v>
      </c>
      <c r="AA183" s="98" t="s">
        <v>129</v>
      </c>
      <c r="AB183" s="98" t="s">
        <v>185</v>
      </c>
      <c r="AC183" s="98" t="s">
        <v>130</v>
      </c>
      <c r="AD183" s="91" t="s">
        <v>105</v>
      </c>
      <c r="AE183" s="168" t="s">
        <v>190</v>
      </c>
      <c r="AF183" s="167"/>
      <c r="AG183" s="98" t="s">
        <v>3588</v>
      </c>
      <c r="AH183" s="98"/>
      <c r="AI183" s="86" t="s">
        <v>3589</v>
      </c>
      <c r="AJ183" s="101"/>
      <c r="AK183" s="91"/>
      <c r="AL183" s="100" t="s">
        <v>3590</v>
      </c>
      <c r="AM183" s="86" t="s">
        <v>285</v>
      </c>
      <c r="AN183" s="86" t="s">
        <v>223</v>
      </c>
      <c r="AO183" s="142">
        <f t="shared" si="6"/>
        <v>0</v>
      </c>
      <c r="AP183" s="85" t="s">
        <v>3591</v>
      </c>
      <c r="AQ183" s="100" t="s">
        <v>152</v>
      </c>
      <c r="AR183" s="97" t="s">
        <v>120</v>
      </c>
      <c r="AV183" s="99"/>
      <c r="AW183" s="158" t="s">
        <v>3592</v>
      </c>
      <c r="AX183" s="102"/>
      <c r="AY183" s="156" t="s">
        <v>3593</v>
      </c>
      <c r="AZ183" s="158"/>
      <c r="BA183" s="173" t="s">
        <v>1207</v>
      </c>
      <c r="BB183" s="173" t="s">
        <v>3552</v>
      </c>
      <c r="BC183" s="173" t="s">
        <v>1293</v>
      </c>
      <c r="BD183" s="173" t="s">
        <v>1669</v>
      </c>
      <c r="BE183" s="173" t="s">
        <v>3553</v>
      </c>
      <c r="BF183" s="103">
        <v>46323</v>
      </c>
      <c r="BG183" s="46"/>
      <c r="BH183" s="46"/>
      <c r="BI183" s="46">
        <f t="shared" si="7"/>
        <v>0</v>
      </c>
      <c r="BJ183" s="46">
        <f t="shared" si="8"/>
        <v>0</v>
      </c>
    </row>
    <row r="184" spans="1:62" ht="126" customHeight="1" x14ac:dyDescent="0.2">
      <c r="A184" s="174" t="s">
        <v>174</v>
      </c>
      <c r="B184" s="175"/>
      <c r="C184" s="149">
        <v>0</v>
      </c>
      <c r="D184" s="149">
        <v>0</v>
      </c>
      <c r="E184" s="133">
        <v>630</v>
      </c>
      <c r="F184" s="134" t="s">
        <v>2629</v>
      </c>
      <c r="G184" s="86" t="s">
        <v>200</v>
      </c>
      <c r="H184" s="86" t="s">
        <v>460</v>
      </c>
      <c r="I184" s="89"/>
      <c r="J184" s="90">
        <v>7</v>
      </c>
      <c r="K184" s="86"/>
      <c r="L184" s="86"/>
      <c r="M184" s="92" t="s">
        <v>139</v>
      </c>
      <c r="N184" s="86" t="s">
        <v>461</v>
      </c>
      <c r="O184" s="162" t="s">
        <v>228</v>
      </c>
      <c r="P184" s="162" t="s">
        <v>309</v>
      </c>
      <c r="Q184" s="91" t="s">
        <v>331</v>
      </c>
      <c r="R184" s="91" t="s">
        <v>199</v>
      </c>
      <c r="S184" s="91" t="s">
        <v>2630</v>
      </c>
      <c r="T184" s="92">
        <v>22</v>
      </c>
      <c r="U184" s="93">
        <v>42</v>
      </c>
      <c r="V184" s="94">
        <v>46038</v>
      </c>
      <c r="W184" s="94">
        <v>46315</v>
      </c>
      <c r="X184" s="95">
        <v>9785171829537</v>
      </c>
      <c r="Y184" s="96">
        <v>2</v>
      </c>
      <c r="Z184" s="97">
        <v>6.4000000000000001E-2</v>
      </c>
      <c r="AA184" s="98" t="s">
        <v>1215</v>
      </c>
      <c r="AB184" s="98"/>
      <c r="AC184" s="98" t="s">
        <v>1216</v>
      </c>
      <c r="AD184" s="91" t="s">
        <v>269</v>
      </c>
      <c r="AE184" s="135" t="s">
        <v>111</v>
      </c>
      <c r="AF184" s="167"/>
      <c r="AG184" s="98" t="s">
        <v>274</v>
      </c>
      <c r="AH184" s="98"/>
      <c r="AI184" s="86" t="s">
        <v>460</v>
      </c>
      <c r="AJ184" s="101"/>
      <c r="AK184" s="91"/>
      <c r="AL184" s="100" t="s">
        <v>2631</v>
      </c>
      <c r="AM184" s="86" t="s">
        <v>275</v>
      </c>
      <c r="AN184" s="86" t="s">
        <v>223</v>
      </c>
      <c r="AO184" s="142">
        <f t="shared" si="6"/>
        <v>0</v>
      </c>
      <c r="AP184" s="85" t="s">
        <v>2632</v>
      </c>
      <c r="AQ184" s="100" t="s">
        <v>138</v>
      </c>
      <c r="AR184" s="97" t="s">
        <v>120</v>
      </c>
      <c r="AV184" s="99"/>
      <c r="AW184" s="158" t="s">
        <v>2633</v>
      </c>
      <c r="AX184" s="102" t="s">
        <v>2634</v>
      </c>
      <c r="AY184" s="156" t="s">
        <v>2634</v>
      </c>
      <c r="AZ184" s="158"/>
      <c r="BA184" s="173" t="s">
        <v>2635</v>
      </c>
      <c r="BB184" s="173" t="s">
        <v>2636</v>
      </c>
      <c r="BC184" s="173" t="s">
        <v>2636</v>
      </c>
      <c r="BD184" s="173" t="s">
        <v>2636</v>
      </c>
      <c r="BE184" s="173" t="s">
        <v>2637</v>
      </c>
      <c r="BF184" s="103">
        <v>46321</v>
      </c>
      <c r="BG184" s="46"/>
      <c r="BH184" s="46"/>
      <c r="BI184" s="46">
        <f t="shared" si="7"/>
        <v>0</v>
      </c>
      <c r="BJ184" s="46">
        <f t="shared" si="8"/>
        <v>0</v>
      </c>
    </row>
    <row r="185" spans="1:62" ht="126" customHeight="1" x14ac:dyDescent="0.2">
      <c r="A185" s="174" t="s">
        <v>174</v>
      </c>
      <c r="B185" s="175"/>
      <c r="C185" s="149">
        <v>0</v>
      </c>
      <c r="D185" s="149">
        <v>0</v>
      </c>
      <c r="E185" s="133">
        <v>307.65000000000003</v>
      </c>
      <c r="F185" s="134" t="s">
        <v>2638</v>
      </c>
      <c r="G185" s="86" t="s">
        <v>200</v>
      </c>
      <c r="H185" s="86" t="s">
        <v>460</v>
      </c>
      <c r="I185" s="89"/>
      <c r="J185" s="90">
        <v>6</v>
      </c>
      <c r="K185" s="86"/>
      <c r="L185" s="86"/>
      <c r="M185" s="92" t="s">
        <v>139</v>
      </c>
      <c r="N185" s="86" t="s">
        <v>461</v>
      </c>
      <c r="O185" s="162" t="s">
        <v>228</v>
      </c>
      <c r="P185" s="162" t="s">
        <v>309</v>
      </c>
      <c r="Q185" s="91" t="s">
        <v>331</v>
      </c>
      <c r="R185" s="91" t="s">
        <v>199</v>
      </c>
      <c r="S185" s="91" t="s">
        <v>2639</v>
      </c>
      <c r="T185" s="92">
        <v>22</v>
      </c>
      <c r="U185" s="93">
        <v>150</v>
      </c>
      <c r="V185" s="94">
        <v>46238</v>
      </c>
      <c r="W185" s="94">
        <v>46315</v>
      </c>
      <c r="X185" s="95">
        <v>9785171889395</v>
      </c>
      <c r="Y185" s="96">
        <v>2</v>
      </c>
      <c r="Z185" s="97">
        <v>6.2E-2</v>
      </c>
      <c r="AA185" s="98" t="s">
        <v>2640</v>
      </c>
      <c r="AB185" s="98"/>
      <c r="AC185" s="98" t="s">
        <v>2641</v>
      </c>
      <c r="AD185" s="91" t="s">
        <v>269</v>
      </c>
      <c r="AE185" s="135" t="s">
        <v>111</v>
      </c>
      <c r="AF185" s="167"/>
      <c r="AG185" s="98" t="s">
        <v>274</v>
      </c>
      <c r="AH185" s="98"/>
      <c r="AI185" s="86" t="s">
        <v>460</v>
      </c>
      <c r="AJ185" s="101"/>
      <c r="AK185" s="91"/>
      <c r="AL185" s="100" t="s">
        <v>2642</v>
      </c>
      <c r="AM185" s="86" t="s">
        <v>275</v>
      </c>
      <c r="AN185" s="86" t="s">
        <v>223</v>
      </c>
      <c r="AO185" s="142">
        <f t="shared" si="6"/>
        <v>0</v>
      </c>
      <c r="AP185" s="85" t="s">
        <v>2643</v>
      </c>
      <c r="AQ185" s="100" t="s">
        <v>138</v>
      </c>
      <c r="AR185" s="97" t="s">
        <v>120</v>
      </c>
      <c r="AV185" s="99"/>
      <c r="AW185" s="158" t="s">
        <v>2644</v>
      </c>
      <c r="AX185" s="102" t="s">
        <v>2645</v>
      </c>
      <c r="AY185" s="156" t="s">
        <v>2645</v>
      </c>
      <c r="AZ185" s="158"/>
      <c r="BA185" s="173" t="s">
        <v>2646</v>
      </c>
      <c r="BB185" s="173" t="s">
        <v>2646</v>
      </c>
      <c r="BC185" s="173" t="s">
        <v>2646</v>
      </c>
      <c r="BD185" s="173" t="s">
        <v>2646</v>
      </c>
      <c r="BE185" s="173" t="s">
        <v>2647</v>
      </c>
      <c r="BF185" s="103">
        <v>46321</v>
      </c>
      <c r="BG185" s="46"/>
      <c r="BH185" s="46"/>
      <c r="BI185" s="46">
        <f t="shared" si="7"/>
        <v>0</v>
      </c>
      <c r="BJ185" s="46">
        <f t="shared" si="8"/>
        <v>0</v>
      </c>
    </row>
    <row r="186" spans="1:62" ht="126" customHeight="1" x14ac:dyDescent="0.2">
      <c r="A186" s="174" t="s">
        <v>174</v>
      </c>
      <c r="B186" s="175"/>
      <c r="C186" s="149">
        <v>0</v>
      </c>
      <c r="D186" s="149">
        <v>0</v>
      </c>
      <c r="E186" s="133">
        <v>428.40000000000003</v>
      </c>
      <c r="F186" s="134" t="s">
        <v>2648</v>
      </c>
      <c r="G186" s="86" t="s">
        <v>200</v>
      </c>
      <c r="H186" s="86" t="s">
        <v>462</v>
      </c>
      <c r="I186" s="89"/>
      <c r="J186" s="90">
        <v>6</v>
      </c>
      <c r="K186" s="86"/>
      <c r="L186" s="86"/>
      <c r="M186" s="92" t="s">
        <v>139</v>
      </c>
      <c r="N186" s="86" t="s">
        <v>461</v>
      </c>
      <c r="O186" s="162" t="s">
        <v>228</v>
      </c>
      <c r="P186" s="162" t="s">
        <v>309</v>
      </c>
      <c r="Q186" s="91" t="s">
        <v>331</v>
      </c>
      <c r="R186" s="91" t="s">
        <v>199</v>
      </c>
      <c r="S186" s="91" t="s">
        <v>2649</v>
      </c>
      <c r="T186" s="92">
        <v>22</v>
      </c>
      <c r="U186" s="93">
        <v>100</v>
      </c>
      <c r="V186" s="94">
        <v>46217</v>
      </c>
      <c r="W186" s="94">
        <v>46316</v>
      </c>
      <c r="X186" s="95">
        <v>9785171889401</v>
      </c>
      <c r="Y186" s="96">
        <v>1</v>
      </c>
      <c r="Z186" s="97">
        <v>0.189</v>
      </c>
      <c r="AA186" s="98" t="s">
        <v>2650</v>
      </c>
      <c r="AB186" s="98"/>
      <c r="AC186" s="98" t="s">
        <v>2651</v>
      </c>
      <c r="AD186" s="91" t="s">
        <v>269</v>
      </c>
      <c r="AE186" s="135" t="s">
        <v>111</v>
      </c>
      <c r="AF186" s="167"/>
      <c r="AG186" s="98" t="s">
        <v>274</v>
      </c>
      <c r="AH186" s="98"/>
      <c r="AI186" s="86" t="s">
        <v>462</v>
      </c>
      <c r="AJ186" s="101"/>
      <c r="AK186" s="91"/>
      <c r="AL186" s="100" t="s">
        <v>2652</v>
      </c>
      <c r="AM186" s="86" t="s">
        <v>275</v>
      </c>
      <c r="AN186" s="86" t="s">
        <v>223</v>
      </c>
      <c r="AO186" s="142">
        <f t="shared" si="6"/>
        <v>0</v>
      </c>
      <c r="AP186" s="85" t="s">
        <v>2653</v>
      </c>
      <c r="AQ186" s="100" t="s">
        <v>138</v>
      </c>
      <c r="AR186" s="97" t="s">
        <v>120</v>
      </c>
      <c r="AV186" s="99"/>
      <c r="AW186" s="158" t="s">
        <v>2654</v>
      </c>
      <c r="AX186" s="102"/>
      <c r="AY186" s="156" t="s">
        <v>2655</v>
      </c>
      <c r="AZ186" s="158"/>
      <c r="BA186" s="173" t="s">
        <v>1222</v>
      </c>
      <c r="BB186" s="173" t="s">
        <v>1223</v>
      </c>
      <c r="BC186" s="173" t="s">
        <v>1223</v>
      </c>
      <c r="BD186" s="173" t="s">
        <v>1223</v>
      </c>
      <c r="BE186" s="173" t="s">
        <v>2656</v>
      </c>
      <c r="BF186" s="103">
        <v>46321</v>
      </c>
      <c r="BG186" s="46"/>
      <c r="BH186" s="46"/>
      <c r="BI186" s="46">
        <f t="shared" si="7"/>
        <v>0</v>
      </c>
      <c r="BJ186" s="46">
        <f t="shared" si="8"/>
        <v>0</v>
      </c>
    </row>
    <row r="187" spans="1:62" ht="126" customHeight="1" x14ac:dyDescent="0.2">
      <c r="A187" s="174" t="s">
        <v>174</v>
      </c>
      <c r="B187" s="175"/>
      <c r="C187" s="149">
        <v>0</v>
      </c>
      <c r="D187" s="149">
        <v>0</v>
      </c>
      <c r="E187" s="133">
        <v>428.40000000000003</v>
      </c>
      <c r="F187" s="134" t="s">
        <v>2657</v>
      </c>
      <c r="G187" s="86" t="s">
        <v>200</v>
      </c>
      <c r="H187" s="86" t="s">
        <v>462</v>
      </c>
      <c r="I187" s="89"/>
      <c r="J187" s="90">
        <v>6</v>
      </c>
      <c r="K187" s="86"/>
      <c r="L187" s="86"/>
      <c r="M187" s="92" t="s">
        <v>139</v>
      </c>
      <c r="N187" s="86" t="s">
        <v>461</v>
      </c>
      <c r="O187" s="162" t="s">
        <v>228</v>
      </c>
      <c r="P187" s="162" t="s">
        <v>309</v>
      </c>
      <c r="Q187" s="91" t="s">
        <v>331</v>
      </c>
      <c r="R187" s="91" t="s">
        <v>199</v>
      </c>
      <c r="S187" s="91" t="s">
        <v>2658</v>
      </c>
      <c r="T187" s="92">
        <v>22</v>
      </c>
      <c r="U187" s="93">
        <v>100</v>
      </c>
      <c r="V187" s="94">
        <v>46217</v>
      </c>
      <c r="W187" s="94">
        <v>46314</v>
      </c>
      <c r="X187" s="95">
        <v>9785171889418</v>
      </c>
      <c r="Y187" s="96">
        <v>2</v>
      </c>
      <c r="Z187" s="97">
        <v>0.193</v>
      </c>
      <c r="AA187" s="98" t="s">
        <v>2650</v>
      </c>
      <c r="AB187" s="98"/>
      <c r="AC187" s="98" t="s">
        <v>2651</v>
      </c>
      <c r="AD187" s="91" t="s">
        <v>269</v>
      </c>
      <c r="AE187" s="135" t="s">
        <v>111</v>
      </c>
      <c r="AF187" s="167"/>
      <c r="AG187" s="98" t="s">
        <v>274</v>
      </c>
      <c r="AH187" s="98"/>
      <c r="AI187" s="86" t="s">
        <v>462</v>
      </c>
      <c r="AJ187" s="101"/>
      <c r="AK187" s="91"/>
      <c r="AL187" s="100" t="s">
        <v>2659</v>
      </c>
      <c r="AM187" s="86" t="s">
        <v>275</v>
      </c>
      <c r="AN187" s="86" t="s">
        <v>223</v>
      </c>
      <c r="AO187" s="142">
        <f t="shared" si="6"/>
        <v>0</v>
      </c>
      <c r="AP187" s="85" t="s">
        <v>2660</v>
      </c>
      <c r="AQ187" s="100" t="s">
        <v>138</v>
      </c>
      <c r="AR187" s="97" t="s">
        <v>120</v>
      </c>
      <c r="AV187" s="99"/>
      <c r="AW187" s="158" t="s">
        <v>2661</v>
      </c>
      <c r="AX187" s="102"/>
      <c r="AY187" s="156" t="s">
        <v>2662</v>
      </c>
      <c r="AZ187" s="158"/>
      <c r="BA187" s="173" t="s">
        <v>2646</v>
      </c>
      <c r="BB187" s="173" t="s">
        <v>2646</v>
      </c>
      <c r="BC187" s="173" t="s">
        <v>2646</v>
      </c>
      <c r="BD187" s="173" t="s">
        <v>2646</v>
      </c>
      <c r="BE187" s="173" t="s">
        <v>2647</v>
      </c>
      <c r="BF187" s="103">
        <v>46321</v>
      </c>
      <c r="BG187" s="46"/>
      <c r="BH187" s="46"/>
      <c r="BI187" s="46">
        <f t="shared" si="7"/>
        <v>0</v>
      </c>
      <c r="BJ187" s="46">
        <f t="shared" si="8"/>
        <v>0</v>
      </c>
    </row>
    <row r="188" spans="1:62" ht="126" customHeight="1" x14ac:dyDescent="0.2">
      <c r="A188" s="174" t="s">
        <v>174</v>
      </c>
      <c r="B188" s="175"/>
      <c r="C188" s="149">
        <v>0</v>
      </c>
      <c r="D188" s="149">
        <v>0</v>
      </c>
      <c r="E188" s="133">
        <v>737.1</v>
      </c>
      <c r="F188" s="134" t="s">
        <v>2663</v>
      </c>
      <c r="G188" s="86" t="s">
        <v>200</v>
      </c>
      <c r="H188" s="86" t="s">
        <v>462</v>
      </c>
      <c r="I188" s="89"/>
      <c r="J188" s="90">
        <v>8</v>
      </c>
      <c r="K188" s="86"/>
      <c r="L188" s="86"/>
      <c r="M188" s="92" t="s">
        <v>139</v>
      </c>
      <c r="N188" s="86" t="s">
        <v>461</v>
      </c>
      <c r="O188" s="162" t="s">
        <v>228</v>
      </c>
      <c r="P188" s="162" t="s">
        <v>309</v>
      </c>
      <c r="Q188" s="91" t="s">
        <v>331</v>
      </c>
      <c r="R188" s="91" t="s">
        <v>199</v>
      </c>
      <c r="S188" s="91" t="s">
        <v>2664</v>
      </c>
      <c r="T188" s="92">
        <v>22</v>
      </c>
      <c r="U188" s="93">
        <v>110</v>
      </c>
      <c r="V188" s="94">
        <v>42947</v>
      </c>
      <c r="W188" s="94">
        <v>46314</v>
      </c>
      <c r="X188" s="95">
        <v>9785171045708</v>
      </c>
      <c r="Y188" s="96">
        <v>2</v>
      </c>
      <c r="Z188" s="97">
        <v>0.22500000000000001</v>
      </c>
      <c r="AA188" s="98" t="s">
        <v>2650</v>
      </c>
      <c r="AB188" s="98"/>
      <c r="AC188" s="98" t="s">
        <v>2651</v>
      </c>
      <c r="AD188" s="91" t="s">
        <v>269</v>
      </c>
      <c r="AE188" s="135" t="s">
        <v>111</v>
      </c>
      <c r="AF188" s="167"/>
      <c r="AG188" s="98" t="s">
        <v>274</v>
      </c>
      <c r="AH188" s="98"/>
      <c r="AI188" s="86" t="s">
        <v>462</v>
      </c>
      <c r="AJ188" s="101"/>
      <c r="AK188" s="91"/>
      <c r="AL188" s="100" t="s">
        <v>2665</v>
      </c>
      <c r="AM188" s="86" t="s">
        <v>275</v>
      </c>
      <c r="AN188" s="86" t="s">
        <v>223</v>
      </c>
      <c r="AO188" s="142">
        <f t="shared" si="6"/>
        <v>0</v>
      </c>
      <c r="AP188" s="85" t="s">
        <v>2666</v>
      </c>
      <c r="AQ188" s="100" t="s">
        <v>138</v>
      </c>
      <c r="AR188" s="97" t="s">
        <v>120</v>
      </c>
      <c r="AV188" s="99"/>
      <c r="AW188" s="158" t="s">
        <v>2667</v>
      </c>
      <c r="AX188" s="102"/>
      <c r="AY188" s="156" t="s">
        <v>2668</v>
      </c>
      <c r="AZ188" s="158"/>
      <c r="BA188" s="173" t="s">
        <v>2669</v>
      </c>
      <c r="BB188" s="173" t="s">
        <v>2669</v>
      </c>
      <c r="BC188" s="173" t="s">
        <v>2669</v>
      </c>
      <c r="BD188" s="173" t="s">
        <v>2669</v>
      </c>
      <c r="BE188" s="173" t="s">
        <v>2670</v>
      </c>
      <c r="BF188" s="103">
        <v>46321</v>
      </c>
      <c r="BG188" s="46"/>
      <c r="BH188" s="46"/>
      <c r="BI188" s="46">
        <f t="shared" si="7"/>
        <v>0</v>
      </c>
      <c r="BJ188" s="46">
        <f t="shared" si="8"/>
        <v>0</v>
      </c>
    </row>
    <row r="189" spans="1:62" ht="120" customHeight="1" x14ac:dyDescent="0.2">
      <c r="A189" s="174" t="s">
        <v>174</v>
      </c>
      <c r="B189" s="175"/>
      <c r="C189" s="149">
        <v>0</v>
      </c>
      <c r="D189" s="149">
        <v>0</v>
      </c>
      <c r="E189" s="133">
        <v>428.40000000000003</v>
      </c>
      <c r="F189" s="134" t="s">
        <v>2671</v>
      </c>
      <c r="G189" s="86" t="s">
        <v>200</v>
      </c>
      <c r="H189" s="86" t="s">
        <v>462</v>
      </c>
      <c r="I189" s="89"/>
      <c r="J189" s="90">
        <v>6</v>
      </c>
      <c r="K189" s="86"/>
      <c r="L189" s="86"/>
      <c r="M189" s="92" t="s">
        <v>139</v>
      </c>
      <c r="N189" s="86" t="s">
        <v>461</v>
      </c>
      <c r="O189" s="162" t="s">
        <v>228</v>
      </c>
      <c r="P189" s="162" t="s">
        <v>309</v>
      </c>
      <c r="Q189" s="91" t="s">
        <v>331</v>
      </c>
      <c r="R189" s="91" t="s">
        <v>199</v>
      </c>
      <c r="S189" s="91" t="s">
        <v>2672</v>
      </c>
      <c r="T189" s="92">
        <v>22</v>
      </c>
      <c r="U189" s="93">
        <v>134</v>
      </c>
      <c r="V189" s="94">
        <v>46217</v>
      </c>
      <c r="W189" s="94">
        <v>46314</v>
      </c>
      <c r="X189" s="95">
        <v>9785171889432</v>
      </c>
      <c r="Y189" s="96">
        <v>1</v>
      </c>
      <c r="Z189" s="97">
        <v>0.11</v>
      </c>
      <c r="AA189" s="98" t="s">
        <v>463</v>
      </c>
      <c r="AB189" s="98"/>
      <c r="AC189" s="98" t="s">
        <v>464</v>
      </c>
      <c r="AD189" s="91" t="s">
        <v>269</v>
      </c>
      <c r="AE189" s="135" t="s">
        <v>111</v>
      </c>
      <c r="AF189" s="167"/>
      <c r="AG189" s="98" t="s">
        <v>274</v>
      </c>
      <c r="AH189" s="98"/>
      <c r="AI189" s="86" t="s">
        <v>462</v>
      </c>
      <c r="AJ189" s="101"/>
      <c r="AK189" s="91"/>
      <c r="AL189" s="100" t="s">
        <v>2673</v>
      </c>
      <c r="AM189" s="86" t="s">
        <v>275</v>
      </c>
      <c r="AN189" s="86" t="s">
        <v>223</v>
      </c>
      <c r="AO189" s="142">
        <f t="shared" si="6"/>
        <v>0</v>
      </c>
      <c r="AP189" s="85" t="s">
        <v>2674</v>
      </c>
      <c r="AQ189" s="100" t="s">
        <v>138</v>
      </c>
      <c r="AR189" s="97" t="s">
        <v>120</v>
      </c>
      <c r="AV189" s="99"/>
      <c r="AW189" s="158" t="s">
        <v>2675</v>
      </c>
      <c r="AX189" s="102" t="s">
        <v>2676</v>
      </c>
      <c r="AY189" s="156" t="s">
        <v>2676</v>
      </c>
      <c r="AZ189" s="158"/>
      <c r="BA189" s="173" t="s">
        <v>2635</v>
      </c>
      <c r="BB189" s="173" t="s">
        <v>2636</v>
      </c>
      <c r="BC189" s="173" t="s">
        <v>2636</v>
      </c>
      <c r="BD189" s="173" t="s">
        <v>2636</v>
      </c>
      <c r="BE189" s="173" t="s">
        <v>2637</v>
      </c>
      <c r="BF189" s="103">
        <v>46321</v>
      </c>
      <c r="BG189" s="46"/>
      <c r="BH189" s="46"/>
      <c r="BI189" s="46">
        <f t="shared" si="7"/>
        <v>0</v>
      </c>
      <c r="BJ189" s="46">
        <f t="shared" si="8"/>
        <v>0</v>
      </c>
    </row>
    <row r="190" spans="1:62" ht="126" customHeight="1" x14ac:dyDescent="0.2">
      <c r="A190" s="174" t="s">
        <v>174</v>
      </c>
      <c r="B190" s="175"/>
      <c r="C190" s="149">
        <v>0</v>
      </c>
      <c r="D190" s="149">
        <v>0</v>
      </c>
      <c r="E190" s="133">
        <v>428.40000000000003</v>
      </c>
      <c r="F190" s="134" t="s">
        <v>2677</v>
      </c>
      <c r="G190" s="86" t="s">
        <v>200</v>
      </c>
      <c r="H190" s="86" t="s">
        <v>462</v>
      </c>
      <c r="I190" s="89"/>
      <c r="J190" s="90">
        <v>6</v>
      </c>
      <c r="K190" s="86"/>
      <c r="L190" s="86"/>
      <c r="M190" s="92" t="s">
        <v>139</v>
      </c>
      <c r="N190" s="86" t="s">
        <v>461</v>
      </c>
      <c r="O190" s="162" t="s">
        <v>228</v>
      </c>
      <c r="P190" s="162" t="s">
        <v>309</v>
      </c>
      <c r="Q190" s="91" t="s">
        <v>331</v>
      </c>
      <c r="R190" s="91" t="s">
        <v>199</v>
      </c>
      <c r="S190" s="91" t="s">
        <v>2678</v>
      </c>
      <c r="T190" s="92">
        <v>22</v>
      </c>
      <c r="U190" s="93">
        <v>134</v>
      </c>
      <c r="V190" s="94">
        <v>46223</v>
      </c>
      <c r="W190" s="94">
        <v>46314</v>
      </c>
      <c r="X190" s="95">
        <v>9785171889449</v>
      </c>
      <c r="Y190" s="96">
        <v>2</v>
      </c>
      <c r="Z190" s="97">
        <v>0.122</v>
      </c>
      <c r="AA190" s="98" t="s">
        <v>463</v>
      </c>
      <c r="AB190" s="98"/>
      <c r="AC190" s="98" t="s">
        <v>464</v>
      </c>
      <c r="AD190" s="91" t="s">
        <v>269</v>
      </c>
      <c r="AE190" s="135" t="s">
        <v>111</v>
      </c>
      <c r="AF190" s="167"/>
      <c r="AG190" s="98" t="s">
        <v>274</v>
      </c>
      <c r="AH190" s="98"/>
      <c r="AI190" s="86" t="s">
        <v>462</v>
      </c>
      <c r="AJ190" s="101"/>
      <c r="AK190" s="91"/>
      <c r="AL190" s="100" t="s">
        <v>2679</v>
      </c>
      <c r="AM190" s="86" t="s">
        <v>275</v>
      </c>
      <c r="AN190" s="86" t="s">
        <v>223</v>
      </c>
      <c r="AO190" s="142">
        <f t="shared" si="6"/>
        <v>0</v>
      </c>
      <c r="AP190" s="85" t="s">
        <v>2680</v>
      </c>
      <c r="AQ190" s="100" t="s">
        <v>138</v>
      </c>
      <c r="AR190" s="97" t="s">
        <v>120</v>
      </c>
      <c r="AV190" s="99"/>
      <c r="AW190" s="158" t="s">
        <v>2681</v>
      </c>
      <c r="AX190" s="102"/>
      <c r="AY190" s="156" t="s">
        <v>2682</v>
      </c>
      <c r="AZ190" s="158"/>
      <c r="BA190" s="173" t="s">
        <v>2646</v>
      </c>
      <c r="BB190" s="173" t="s">
        <v>2646</v>
      </c>
      <c r="BC190" s="173" t="s">
        <v>2646</v>
      </c>
      <c r="BD190" s="173" t="s">
        <v>2646</v>
      </c>
      <c r="BE190" s="173" t="s">
        <v>2647</v>
      </c>
      <c r="BF190" s="103">
        <v>46321</v>
      </c>
      <c r="BG190" s="46"/>
      <c r="BH190" s="46"/>
      <c r="BI190" s="46">
        <f t="shared" si="7"/>
        <v>0</v>
      </c>
      <c r="BJ190" s="46">
        <f t="shared" si="8"/>
        <v>0</v>
      </c>
    </row>
    <row r="191" spans="1:62" ht="126" customHeight="1" x14ac:dyDescent="0.2">
      <c r="A191" s="174" t="s">
        <v>174</v>
      </c>
      <c r="B191" s="175"/>
      <c r="C191" s="149">
        <v>0</v>
      </c>
      <c r="D191" s="149">
        <v>0</v>
      </c>
      <c r="E191" s="133">
        <v>428.40000000000003</v>
      </c>
      <c r="F191" s="134" t="s">
        <v>2683</v>
      </c>
      <c r="G191" s="86" t="s">
        <v>200</v>
      </c>
      <c r="H191" s="86" t="s">
        <v>462</v>
      </c>
      <c r="I191" s="89"/>
      <c r="J191" s="90">
        <v>6</v>
      </c>
      <c r="K191" s="86"/>
      <c r="L191" s="86"/>
      <c r="M191" s="92" t="s">
        <v>139</v>
      </c>
      <c r="N191" s="86" t="s">
        <v>461</v>
      </c>
      <c r="O191" s="162" t="s">
        <v>228</v>
      </c>
      <c r="P191" s="162" t="s">
        <v>309</v>
      </c>
      <c r="Q191" s="91" t="s">
        <v>331</v>
      </c>
      <c r="R191" s="91" t="s">
        <v>199</v>
      </c>
      <c r="S191" s="91" t="s">
        <v>2684</v>
      </c>
      <c r="T191" s="92">
        <v>22</v>
      </c>
      <c r="U191" s="93">
        <v>134</v>
      </c>
      <c r="V191" s="94">
        <v>46223</v>
      </c>
      <c r="W191" s="94">
        <v>46314</v>
      </c>
      <c r="X191" s="95">
        <v>9785171889456</v>
      </c>
      <c r="Y191" s="96">
        <v>2</v>
      </c>
      <c r="Z191" s="97">
        <v>0.12</v>
      </c>
      <c r="AA191" s="98" t="s">
        <v>463</v>
      </c>
      <c r="AB191" s="98"/>
      <c r="AC191" s="98" t="s">
        <v>464</v>
      </c>
      <c r="AD191" s="91" t="s">
        <v>269</v>
      </c>
      <c r="AE191" s="135" t="s">
        <v>111</v>
      </c>
      <c r="AF191" s="167"/>
      <c r="AG191" s="98" t="s">
        <v>274</v>
      </c>
      <c r="AH191" s="98"/>
      <c r="AI191" s="86" t="s">
        <v>462</v>
      </c>
      <c r="AJ191" s="101"/>
      <c r="AK191" s="91"/>
      <c r="AL191" s="100" t="s">
        <v>2685</v>
      </c>
      <c r="AM191" s="86" t="s">
        <v>275</v>
      </c>
      <c r="AN191" s="86" t="s">
        <v>223</v>
      </c>
      <c r="AO191" s="142">
        <f t="shared" si="6"/>
        <v>0</v>
      </c>
      <c r="AP191" s="85" t="s">
        <v>2686</v>
      </c>
      <c r="AQ191" s="100" t="s">
        <v>138</v>
      </c>
      <c r="AR191" s="97" t="s">
        <v>120</v>
      </c>
      <c r="AV191" s="99"/>
      <c r="AW191" s="158" t="s">
        <v>2687</v>
      </c>
      <c r="AX191" s="102"/>
      <c r="AY191" s="156" t="s">
        <v>2688</v>
      </c>
      <c r="AZ191" s="158"/>
      <c r="BA191" s="173" t="s">
        <v>2646</v>
      </c>
      <c r="BB191" s="173" t="s">
        <v>2646</v>
      </c>
      <c r="BC191" s="173" t="s">
        <v>2646</v>
      </c>
      <c r="BD191" s="173" t="s">
        <v>2646</v>
      </c>
      <c r="BE191" s="173" t="s">
        <v>2647</v>
      </c>
      <c r="BF191" s="103">
        <v>46321</v>
      </c>
      <c r="BG191" s="46"/>
      <c r="BH191" s="46"/>
      <c r="BI191" s="46">
        <f t="shared" si="7"/>
        <v>0</v>
      </c>
      <c r="BJ191" s="46">
        <f t="shared" si="8"/>
        <v>0</v>
      </c>
    </row>
    <row r="192" spans="1:62" ht="120" customHeight="1" x14ac:dyDescent="0.2">
      <c r="A192" s="174" t="s">
        <v>174</v>
      </c>
      <c r="B192" s="175"/>
      <c r="C192" s="149">
        <v>0</v>
      </c>
      <c r="D192" s="149">
        <v>0</v>
      </c>
      <c r="E192" s="133">
        <v>453.6</v>
      </c>
      <c r="F192" s="134" t="s">
        <v>1211</v>
      </c>
      <c r="G192" s="86" t="s">
        <v>200</v>
      </c>
      <c r="H192" s="86" t="s">
        <v>1212</v>
      </c>
      <c r="I192" s="89"/>
      <c r="J192" s="90">
        <v>6</v>
      </c>
      <c r="K192" s="86"/>
      <c r="L192" s="86"/>
      <c r="M192" s="92" t="s">
        <v>139</v>
      </c>
      <c r="N192" s="86" t="s">
        <v>1213</v>
      </c>
      <c r="O192" s="162" t="s">
        <v>228</v>
      </c>
      <c r="P192" s="162" t="s">
        <v>309</v>
      </c>
      <c r="Q192" s="91" t="s">
        <v>331</v>
      </c>
      <c r="R192" s="91" t="s">
        <v>199</v>
      </c>
      <c r="S192" s="91" t="s">
        <v>1214</v>
      </c>
      <c r="T192" s="92">
        <v>22</v>
      </c>
      <c r="U192" s="93">
        <v>1</v>
      </c>
      <c r="V192" s="94">
        <v>45962</v>
      </c>
      <c r="W192" s="94">
        <v>46314</v>
      </c>
      <c r="X192" s="95">
        <v>9785171789121</v>
      </c>
      <c r="Y192" s="96">
        <v>2</v>
      </c>
      <c r="Z192" s="97">
        <v>0.32</v>
      </c>
      <c r="AA192" s="98" t="s">
        <v>1215</v>
      </c>
      <c r="AB192" s="98"/>
      <c r="AC192" s="98" t="s">
        <v>1216</v>
      </c>
      <c r="AD192" s="91" t="s">
        <v>269</v>
      </c>
      <c r="AE192" s="168" t="s">
        <v>111</v>
      </c>
      <c r="AF192" s="167"/>
      <c r="AG192" s="98" t="s">
        <v>274</v>
      </c>
      <c r="AH192" s="98"/>
      <c r="AI192" s="86" t="s">
        <v>1217</v>
      </c>
      <c r="AJ192" s="101"/>
      <c r="AK192" s="91"/>
      <c r="AL192" s="100" t="s">
        <v>1218</v>
      </c>
      <c r="AM192" s="86" t="s">
        <v>275</v>
      </c>
      <c r="AN192" s="86" t="s">
        <v>223</v>
      </c>
      <c r="AO192" s="142">
        <f t="shared" si="6"/>
        <v>0</v>
      </c>
      <c r="AP192" s="85" t="s">
        <v>1219</v>
      </c>
      <c r="AQ192" s="100" t="s">
        <v>138</v>
      </c>
      <c r="AR192" s="97" t="s">
        <v>120</v>
      </c>
      <c r="AV192" s="99"/>
      <c r="AW192" s="158" t="s">
        <v>1220</v>
      </c>
      <c r="AX192" s="102"/>
      <c r="AY192" s="156" t="s">
        <v>1221</v>
      </c>
      <c r="AZ192" s="181"/>
      <c r="BA192" s="173" t="s">
        <v>1222</v>
      </c>
      <c r="BB192" s="173" t="s">
        <v>1223</v>
      </c>
      <c r="BC192" s="173" t="s">
        <v>1223</v>
      </c>
      <c r="BD192" s="173" t="s">
        <v>1223</v>
      </c>
      <c r="BF192" s="103">
        <v>46316</v>
      </c>
      <c r="BG192" s="46"/>
      <c r="BH192" s="46"/>
      <c r="BI192" s="46">
        <f t="shared" si="7"/>
        <v>0</v>
      </c>
      <c r="BJ192" s="46">
        <f t="shared" si="8"/>
        <v>0</v>
      </c>
    </row>
    <row r="193" spans="1:62" ht="126" customHeight="1" x14ac:dyDescent="0.2">
      <c r="A193" s="174" t="s">
        <v>174</v>
      </c>
      <c r="B193" s="175"/>
      <c r="C193" s="149">
        <v>0</v>
      </c>
      <c r="D193" s="149">
        <v>0</v>
      </c>
      <c r="E193" s="133">
        <v>193.20000000000002</v>
      </c>
      <c r="F193" s="134" t="s">
        <v>4169</v>
      </c>
      <c r="G193" s="86" t="s">
        <v>200</v>
      </c>
      <c r="H193" s="86" t="s">
        <v>4170</v>
      </c>
      <c r="I193" s="89"/>
      <c r="J193" s="90">
        <v>6</v>
      </c>
      <c r="K193" s="86"/>
      <c r="L193" s="86"/>
      <c r="M193" s="92" t="s">
        <v>139</v>
      </c>
      <c r="N193" s="86" t="s">
        <v>1213</v>
      </c>
      <c r="O193" s="162" t="s">
        <v>228</v>
      </c>
      <c r="P193" s="162" t="s">
        <v>309</v>
      </c>
      <c r="Q193" s="91" t="s">
        <v>331</v>
      </c>
      <c r="R193" s="91" t="s">
        <v>199</v>
      </c>
      <c r="S193" s="91" t="s">
        <v>4171</v>
      </c>
      <c r="T193" s="92">
        <v>22</v>
      </c>
      <c r="U193" s="93">
        <v>100</v>
      </c>
      <c r="V193" s="94">
        <v>45028</v>
      </c>
      <c r="W193" s="94">
        <v>46318</v>
      </c>
      <c r="X193" s="95">
        <v>9785171548667</v>
      </c>
      <c r="Y193" s="96">
        <v>2</v>
      </c>
      <c r="Z193" s="97">
        <v>4.9000000000000002E-2</v>
      </c>
      <c r="AA193" s="98" t="s">
        <v>2640</v>
      </c>
      <c r="AB193" s="98"/>
      <c r="AC193" s="98" t="s">
        <v>2641</v>
      </c>
      <c r="AD193" s="91" t="s">
        <v>269</v>
      </c>
      <c r="AE193" s="135" t="s">
        <v>111</v>
      </c>
      <c r="AF193" s="167"/>
      <c r="AG193" s="98" t="s">
        <v>274</v>
      </c>
      <c r="AH193" s="98"/>
      <c r="AI193" s="86" t="s">
        <v>4172</v>
      </c>
      <c r="AJ193" s="101"/>
      <c r="AK193" s="91"/>
      <c r="AL193" s="100" t="s">
        <v>4173</v>
      </c>
      <c r="AM193" s="86" t="s">
        <v>275</v>
      </c>
      <c r="AN193" s="86" t="s">
        <v>223</v>
      </c>
      <c r="AO193" s="142">
        <f t="shared" si="6"/>
        <v>0</v>
      </c>
      <c r="AP193" s="85" t="s">
        <v>4174</v>
      </c>
      <c r="AQ193" s="100" t="s">
        <v>138</v>
      </c>
      <c r="AR193" s="97"/>
      <c r="AV193" s="99"/>
      <c r="AW193" s="158" t="s">
        <v>4175</v>
      </c>
      <c r="AX193" s="102"/>
      <c r="AY193" s="156" t="s">
        <v>4176</v>
      </c>
      <c r="AZ193" s="158"/>
      <c r="BA193" s="173" t="s">
        <v>2646</v>
      </c>
      <c r="BB193" s="173" t="s">
        <v>2646</v>
      </c>
      <c r="BC193" s="173" t="s">
        <v>2646</v>
      </c>
      <c r="BD193" s="173" t="s">
        <v>2646</v>
      </c>
      <c r="BE193" s="173" t="s">
        <v>2647</v>
      </c>
      <c r="BF193" s="103">
        <v>46324</v>
      </c>
      <c r="BG193" s="46"/>
      <c r="BH193" s="46"/>
      <c r="BI193" s="46">
        <f t="shared" si="7"/>
        <v>0</v>
      </c>
      <c r="BJ193" s="46">
        <f t="shared" si="8"/>
        <v>0</v>
      </c>
    </row>
    <row r="194" spans="1:62" ht="126" customHeight="1" x14ac:dyDescent="0.2">
      <c r="A194" s="174" t="s">
        <v>174</v>
      </c>
      <c r="B194" s="175"/>
      <c r="C194" s="149">
        <v>0</v>
      </c>
      <c r="D194" s="149">
        <v>0</v>
      </c>
      <c r="E194" s="133">
        <v>175.35</v>
      </c>
      <c r="F194" s="134" t="s">
        <v>2294</v>
      </c>
      <c r="G194" s="86" t="s">
        <v>200</v>
      </c>
      <c r="H194" s="86" t="s">
        <v>2295</v>
      </c>
      <c r="I194" s="89"/>
      <c r="J194" s="90">
        <v>6</v>
      </c>
      <c r="K194" s="86"/>
      <c r="L194" s="86"/>
      <c r="M194" s="92" t="s">
        <v>139</v>
      </c>
      <c r="N194" s="86" t="s">
        <v>1213</v>
      </c>
      <c r="O194" s="162" t="s">
        <v>228</v>
      </c>
      <c r="P194" s="162" t="s">
        <v>309</v>
      </c>
      <c r="Q194" s="91" t="s">
        <v>331</v>
      </c>
      <c r="R194" s="91" t="s">
        <v>199</v>
      </c>
      <c r="S194" s="91" t="s">
        <v>2296</v>
      </c>
      <c r="T194" s="92">
        <v>22</v>
      </c>
      <c r="U194" s="93">
        <v>60</v>
      </c>
      <c r="V194" s="94">
        <v>45028</v>
      </c>
      <c r="W194" s="94">
        <v>46315</v>
      </c>
      <c r="X194" s="95">
        <v>9785171549374</v>
      </c>
      <c r="Y194" s="96">
        <v>2</v>
      </c>
      <c r="Z194" s="97">
        <v>7.2999999999999995E-2</v>
      </c>
      <c r="AA194" s="98" t="s">
        <v>2297</v>
      </c>
      <c r="AB194" s="98" t="s">
        <v>2298</v>
      </c>
      <c r="AC194" s="98" t="s">
        <v>2299</v>
      </c>
      <c r="AD194" s="91" t="s">
        <v>269</v>
      </c>
      <c r="AE194" s="179" t="s">
        <v>111</v>
      </c>
      <c r="AF194" s="167"/>
      <c r="AG194" s="98" t="s">
        <v>274</v>
      </c>
      <c r="AH194" s="98"/>
      <c r="AI194" s="86" t="s">
        <v>2295</v>
      </c>
      <c r="AJ194" s="101"/>
      <c r="AK194" s="91"/>
      <c r="AL194" s="100" t="s">
        <v>2300</v>
      </c>
      <c r="AM194" s="86" t="s">
        <v>275</v>
      </c>
      <c r="AN194" s="86" t="s">
        <v>223</v>
      </c>
      <c r="AO194" s="142">
        <f t="shared" si="6"/>
        <v>0</v>
      </c>
      <c r="AP194" s="85" t="s">
        <v>2301</v>
      </c>
      <c r="AQ194" s="100" t="s">
        <v>138</v>
      </c>
      <c r="AR194" s="97" t="s">
        <v>120</v>
      </c>
      <c r="AV194" s="99"/>
      <c r="AW194" s="158" t="s">
        <v>2302</v>
      </c>
      <c r="AX194" s="102" t="s">
        <v>2303</v>
      </c>
      <c r="AY194" s="156" t="s">
        <v>2303</v>
      </c>
      <c r="AZ194" s="158"/>
      <c r="BA194" s="173" t="s">
        <v>1207</v>
      </c>
      <c r="BB194" s="173" t="s">
        <v>2304</v>
      </c>
      <c r="BC194" s="173" t="s">
        <v>2305</v>
      </c>
      <c r="BD194" s="173" t="s">
        <v>2305</v>
      </c>
      <c r="BE194" s="173" t="s">
        <v>2306</v>
      </c>
      <c r="BF194" s="103">
        <v>46318</v>
      </c>
      <c r="BG194" s="46"/>
      <c r="BH194" s="46"/>
      <c r="BI194" s="46">
        <f t="shared" si="7"/>
        <v>0</v>
      </c>
      <c r="BJ194" s="46">
        <f t="shared" si="8"/>
        <v>0</v>
      </c>
    </row>
    <row r="195" spans="1:62" ht="126" customHeight="1" x14ac:dyDescent="0.2">
      <c r="A195" s="174" t="s">
        <v>174</v>
      </c>
      <c r="B195" s="175"/>
      <c r="C195" s="149">
        <v>0</v>
      </c>
      <c r="D195" s="149">
        <v>0</v>
      </c>
      <c r="E195" s="133">
        <v>175.35</v>
      </c>
      <c r="F195" s="134" t="s">
        <v>2307</v>
      </c>
      <c r="G195" s="86" t="s">
        <v>200</v>
      </c>
      <c r="H195" s="86" t="s">
        <v>2295</v>
      </c>
      <c r="I195" s="89"/>
      <c r="J195" s="90">
        <v>4</v>
      </c>
      <c r="K195" s="86"/>
      <c r="L195" s="86"/>
      <c r="M195" s="92" t="s">
        <v>139</v>
      </c>
      <c r="N195" s="86" t="s">
        <v>1213</v>
      </c>
      <c r="O195" s="162" t="s">
        <v>228</v>
      </c>
      <c r="P195" s="162" t="s">
        <v>309</v>
      </c>
      <c r="Q195" s="91" t="s">
        <v>331</v>
      </c>
      <c r="R195" s="91" t="s">
        <v>199</v>
      </c>
      <c r="S195" s="91" t="s">
        <v>2308</v>
      </c>
      <c r="T195" s="92">
        <v>22</v>
      </c>
      <c r="U195" s="93">
        <v>60</v>
      </c>
      <c r="V195" s="94">
        <v>45085</v>
      </c>
      <c r="W195" s="94">
        <v>46314</v>
      </c>
      <c r="X195" s="95">
        <v>9785171570194</v>
      </c>
      <c r="Y195" s="96">
        <v>48</v>
      </c>
      <c r="Z195" s="97">
        <v>7.3999999999999996E-2</v>
      </c>
      <c r="AA195" s="98" t="s">
        <v>2297</v>
      </c>
      <c r="AB195" s="98" t="s">
        <v>2298</v>
      </c>
      <c r="AC195" s="98" t="s">
        <v>2299</v>
      </c>
      <c r="AD195" s="91" t="s">
        <v>269</v>
      </c>
      <c r="AE195" s="179" t="s">
        <v>111</v>
      </c>
      <c r="AF195" s="167"/>
      <c r="AG195" s="98" t="s">
        <v>274</v>
      </c>
      <c r="AH195" s="98"/>
      <c r="AI195" s="86" t="s">
        <v>2295</v>
      </c>
      <c r="AJ195" s="101"/>
      <c r="AK195" s="91"/>
      <c r="AL195" s="100" t="s">
        <v>2309</v>
      </c>
      <c r="AM195" s="86" t="s">
        <v>275</v>
      </c>
      <c r="AN195" s="86" t="s">
        <v>223</v>
      </c>
      <c r="AO195" s="142">
        <f t="shared" si="6"/>
        <v>0</v>
      </c>
      <c r="AP195" s="85" t="s">
        <v>2310</v>
      </c>
      <c r="AQ195" s="100" t="s">
        <v>142</v>
      </c>
      <c r="AR195" s="97" t="s">
        <v>120</v>
      </c>
      <c r="AV195" s="99"/>
      <c r="AW195" s="158" t="s">
        <v>2311</v>
      </c>
      <c r="AX195" s="102" t="s">
        <v>2312</v>
      </c>
      <c r="AY195" s="156" t="s">
        <v>2313</v>
      </c>
      <c r="AZ195" s="158"/>
      <c r="BA195" s="173" t="s">
        <v>1207</v>
      </c>
      <c r="BB195" s="173" t="s">
        <v>2304</v>
      </c>
      <c r="BC195" s="173" t="s">
        <v>2305</v>
      </c>
      <c r="BD195" s="173" t="s">
        <v>2305</v>
      </c>
      <c r="BE195" s="173" t="s">
        <v>2306</v>
      </c>
      <c r="BF195" s="103">
        <v>46318</v>
      </c>
      <c r="BG195" s="46"/>
      <c r="BH195" s="46"/>
      <c r="BI195" s="46">
        <f t="shared" si="7"/>
        <v>0</v>
      </c>
      <c r="BJ195" s="46">
        <f t="shared" si="8"/>
        <v>0</v>
      </c>
    </row>
    <row r="196" spans="1:62" ht="126" customHeight="1" x14ac:dyDescent="0.2">
      <c r="A196" s="174" t="s">
        <v>174</v>
      </c>
      <c r="B196" s="175"/>
      <c r="C196" s="149">
        <v>0</v>
      </c>
      <c r="D196" s="149">
        <v>0</v>
      </c>
      <c r="E196" s="133">
        <v>648.9</v>
      </c>
      <c r="F196" s="134" t="s">
        <v>1224</v>
      </c>
      <c r="G196" s="86" t="s">
        <v>596</v>
      </c>
      <c r="H196" s="86" t="s">
        <v>1225</v>
      </c>
      <c r="I196" s="89"/>
      <c r="J196" s="90" t="s">
        <v>189</v>
      </c>
      <c r="K196" s="86"/>
      <c r="L196" s="86"/>
      <c r="M196" s="92" t="s">
        <v>146</v>
      </c>
      <c r="N196" s="86" t="s">
        <v>104</v>
      </c>
      <c r="O196" s="162" t="s">
        <v>158</v>
      </c>
      <c r="P196" s="162" t="s">
        <v>158</v>
      </c>
      <c r="Q196" s="91" t="s">
        <v>331</v>
      </c>
      <c r="R196" s="91" t="s">
        <v>199</v>
      </c>
      <c r="S196" s="91" t="s">
        <v>1226</v>
      </c>
      <c r="T196" s="92">
        <v>10</v>
      </c>
      <c r="U196" s="93">
        <v>10</v>
      </c>
      <c r="V196" s="94">
        <v>46310</v>
      </c>
      <c r="W196" s="94">
        <v>46310</v>
      </c>
      <c r="X196" s="95">
        <v>9785171840532</v>
      </c>
      <c r="Y196" s="96">
        <v>352</v>
      </c>
      <c r="Z196" s="97">
        <v>0.34599999999999997</v>
      </c>
      <c r="AA196" s="98" t="s">
        <v>140</v>
      </c>
      <c r="AB196" s="98" t="s">
        <v>147</v>
      </c>
      <c r="AC196" s="98" t="s">
        <v>141</v>
      </c>
      <c r="AD196" s="91" t="s">
        <v>105</v>
      </c>
      <c r="AE196" s="168" t="s">
        <v>190</v>
      </c>
      <c r="AF196" s="167"/>
      <c r="AG196" s="98" t="s">
        <v>263</v>
      </c>
      <c r="AH196" s="98"/>
      <c r="AI196" s="86" t="s">
        <v>1227</v>
      </c>
      <c r="AJ196" s="101"/>
      <c r="AK196" s="91"/>
      <c r="AL196" s="100" t="s">
        <v>1228</v>
      </c>
      <c r="AM196" s="86" t="s">
        <v>257</v>
      </c>
      <c r="AN196" s="86" t="s">
        <v>148</v>
      </c>
      <c r="AO196" s="142">
        <f t="shared" si="6"/>
        <v>0</v>
      </c>
      <c r="AP196" s="85" t="s">
        <v>1229</v>
      </c>
      <c r="AQ196" s="100" t="s">
        <v>106</v>
      </c>
      <c r="AR196" s="97" t="s">
        <v>120</v>
      </c>
      <c r="AV196" s="99"/>
      <c r="AW196" s="158" t="s">
        <v>1230</v>
      </c>
      <c r="AX196" s="102"/>
      <c r="AY196" s="156" t="s">
        <v>1231</v>
      </c>
      <c r="AZ196" s="181"/>
      <c r="BA196" s="173" t="s">
        <v>1093</v>
      </c>
      <c r="BB196" s="173" t="s">
        <v>1094</v>
      </c>
      <c r="BC196" s="173" t="s">
        <v>1145</v>
      </c>
      <c r="BD196" s="173" t="s">
        <v>1146</v>
      </c>
      <c r="BF196" s="103">
        <v>46316</v>
      </c>
      <c r="BG196" s="46"/>
      <c r="BH196" s="46"/>
      <c r="BI196" s="46">
        <f t="shared" si="7"/>
        <v>0</v>
      </c>
      <c r="BJ196" s="46">
        <f t="shared" si="8"/>
        <v>0</v>
      </c>
    </row>
    <row r="197" spans="1:62" ht="120" customHeight="1" x14ac:dyDescent="0.2">
      <c r="A197" s="174" t="s">
        <v>174</v>
      </c>
      <c r="B197" s="175"/>
      <c r="C197" s="149">
        <v>0</v>
      </c>
      <c r="D197" s="149">
        <v>0</v>
      </c>
      <c r="E197" s="133">
        <v>1556.1000000000001</v>
      </c>
      <c r="F197" s="134" t="s">
        <v>4473</v>
      </c>
      <c r="G197" s="86" t="s">
        <v>240</v>
      </c>
      <c r="H197" s="86" t="s">
        <v>4474</v>
      </c>
      <c r="I197" s="89"/>
      <c r="J197" s="90">
        <v>5</v>
      </c>
      <c r="K197" s="86"/>
      <c r="L197" s="86"/>
      <c r="M197" s="92" t="s">
        <v>146</v>
      </c>
      <c r="N197" s="86" t="s">
        <v>104</v>
      </c>
      <c r="O197" s="162" t="s">
        <v>158</v>
      </c>
      <c r="P197" s="162" t="s">
        <v>158</v>
      </c>
      <c r="Q197" s="91" t="s">
        <v>331</v>
      </c>
      <c r="R197" s="91" t="s">
        <v>199</v>
      </c>
      <c r="S197" s="91" t="s">
        <v>4475</v>
      </c>
      <c r="T197" s="92">
        <v>22</v>
      </c>
      <c r="U197" s="93">
        <v>10</v>
      </c>
      <c r="V197" s="94">
        <v>46116</v>
      </c>
      <c r="W197" s="94">
        <v>46322</v>
      </c>
      <c r="X197" s="95">
        <v>9785171817510</v>
      </c>
      <c r="Y197" s="96">
        <v>544</v>
      </c>
      <c r="Z197" s="97">
        <v>0.64600000000000002</v>
      </c>
      <c r="AA197" s="98" t="s">
        <v>129</v>
      </c>
      <c r="AB197" s="98" t="s">
        <v>215</v>
      </c>
      <c r="AC197" s="98" t="s">
        <v>130</v>
      </c>
      <c r="AD197" s="91" t="s">
        <v>105</v>
      </c>
      <c r="AE197" s="135" t="s">
        <v>111</v>
      </c>
      <c r="AF197" s="167"/>
      <c r="AG197" s="98" t="s">
        <v>218</v>
      </c>
      <c r="AH197" s="98"/>
      <c r="AI197" s="86" t="s">
        <v>4476</v>
      </c>
      <c r="AJ197" s="101"/>
      <c r="AK197" s="91" t="s">
        <v>4477</v>
      </c>
      <c r="AL197" s="100" t="s">
        <v>4478</v>
      </c>
      <c r="AM197" s="86" t="s">
        <v>257</v>
      </c>
      <c r="AN197" s="86" t="s">
        <v>148</v>
      </c>
      <c r="AO197" s="142">
        <f t="shared" si="6"/>
        <v>0</v>
      </c>
      <c r="AP197" s="85" t="s">
        <v>4479</v>
      </c>
      <c r="AQ197" s="100" t="s">
        <v>149</v>
      </c>
      <c r="AR197" s="97" t="s">
        <v>120</v>
      </c>
      <c r="AV197" s="99"/>
      <c r="AW197" s="158" t="s">
        <v>4480</v>
      </c>
      <c r="AX197" s="102" t="s">
        <v>4481</v>
      </c>
      <c r="AY197" s="156" t="s">
        <v>4482</v>
      </c>
      <c r="AZ197" s="158"/>
      <c r="BA197" s="173" t="s">
        <v>1093</v>
      </c>
      <c r="BB197" s="173" t="s">
        <v>1094</v>
      </c>
      <c r="BC197" s="173" t="s">
        <v>1145</v>
      </c>
      <c r="BD197" s="173" t="s">
        <v>1146</v>
      </c>
      <c r="BE197" s="173" t="s">
        <v>2428</v>
      </c>
      <c r="BF197" s="103">
        <v>46325</v>
      </c>
      <c r="BG197" s="46"/>
      <c r="BH197" s="46"/>
      <c r="BI197" s="46">
        <f t="shared" si="7"/>
        <v>0</v>
      </c>
      <c r="BJ197" s="46">
        <f t="shared" si="8"/>
        <v>0</v>
      </c>
    </row>
    <row r="198" spans="1:62" ht="126" customHeight="1" x14ac:dyDescent="0.2">
      <c r="A198" s="169" t="s">
        <v>174</v>
      </c>
      <c r="B198" s="177"/>
      <c r="C198" s="149">
        <v>0</v>
      </c>
      <c r="D198" s="149">
        <v>0</v>
      </c>
      <c r="E198" s="133">
        <v>674.1</v>
      </c>
      <c r="F198" s="134" t="s">
        <v>711</v>
      </c>
      <c r="G198" s="86" t="s">
        <v>240</v>
      </c>
      <c r="H198" s="86" t="s">
        <v>381</v>
      </c>
      <c r="I198" s="89"/>
      <c r="J198" s="90">
        <v>4</v>
      </c>
      <c r="K198" s="86"/>
      <c r="L198" s="86"/>
      <c r="M198" s="92" t="s">
        <v>146</v>
      </c>
      <c r="N198" s="86" t="s">
        <v>104</v>
      </c>
      <c r="O198" s="162" t="s">
        <v>158</v>
      </c>
      <c r="P198" s="162" t="s">
        <v>158</v>
      </c>
      <c r="Q198" s="91" t="s">
        <v>331</v>
      </c>
      <c r="R198" s="91" t="s">
        <v>199</v>
      </c>
      <c r="S198" s="91" t="s">
        <v>712</v>
      </c>
      <c r="T198" s="92">
        <v>10</v>
      </c>
      <c r="U198" s="93">
        <v>4</v>
      </c>
      <c r="V198" s="94">
        <v>42186</v>
      </c>
      <c r="W198" s="94">
        <v>46314</v>
      </c>
      <c r="X198" s="95">
        <v>9785170922055</v>
      </c>
      <c r="Y198" s="96">
        <v>416</v>
      </c>
      <c r="Z198" s="97">
        <v>0.32500000000000001</v>
      </c>
      <c r="AA198" s="98" t="s">
        <v>140</v>
      </c>
      <c r="AB198" s="98" t="s">
        <v>168</v>
      </c>
      <c r="AC198" s="98" t="s">
        <v>141</v>
      </c>
      <c r="AD198" s="91" t="s">
        <v>105</v>
      </c>
      <c r="AE198" s="135" t="s">
        <v>111</v>
      </c>
      <c r="AF198" s="167"/>
      <c r="AG198" s="98" t="s">
        <v>218</v>
      </c>
      <c r="AH198" s="98"/>
      <c r="AI198" s="86" t="s">
        <v>382</v>
      </c>
      <c r="AJ198" s="101"/>
      <c r="AK198" s="91" t="s">
        <v>713</v>
      </c>
      <c r="AL198" s="100" t="s">
        <v>714</v>
      </c>
      <c r="AM198" s="86" t="s">
        <v>257</v>
      </c>
      <c r="AN198" s="86" t="s">
        <v>148</v>
      </c>
      <c r="AO198" s="142">
        <f t="shared" si="6"/>
        <v>0</v>
      </c>
      <c r="AP198" s="85" t="s">
        <v>715</v>
      </c>
      <c r="AQ198" s="100" t="s">
        <v>149</v>
      </c>
      <c r="AR198" s="97" t="s">
        <v>120</v>
      </c>
      <c r="AV198" s="99"/>
      <c r="AW198" s="158" t="s">
        <v>716</v>
      </c>
      <c r="AX198" s="102"/>
      <c r="AY198" s="156" t="s">
        <v>717</v>
      </c>
      <c r="AZ198" s="181"/>
      <c r="BF198" s="103">
        <v>46315</v>
      </c>
      <c r="BG198" s="46"/>
      <c r="BH198" s="46"/>
      <c r="BI198" s="46">
        <f t="shared" si="7"/>
        <v>0</v>
      </c>
      <c r="BJ198" s="46">
        <f t="shared" si="8"/>
        <v>0</v>
      </c>
    </row>
    <row r="199" spans="1:62" ht="126" customHeight="1" x14ac:dyDescent="0.2">
      <c r="A199" s="174" t="s">
        <v>174</v>
      </c>
      <c r="B199" s="175"/>
      <c r="C199" s="149">
        <v>0</v>
      </c>
      <c r="D199" s="149">
        <v>0</v>
      </c>
      <c r="E199" s="133">
        <v>718.2</v>
      </c>
      <c r="F199" s="134" t="s">
        <v>4719</v>
      </c>
      <c r="G199" s="86" t="s">
        <v>240</v>
      </c>
      <c r="H199" s="86" t="s">
        <v>381</v>
      </c>
      <c r="I199" s="89"/>
      <c r="J199" s="90">
        <v>5</v>
      </c>
      <c r="K199" s="86"/>
      <c r="L199" s="86"/>
      <c r="M199" s="92" t="s">
        <v>146</v>
      </c>
      <c r="N199" s="86" t="s">
        <v>104</v>
      </c>
      <c r="O199" s="162" t="s">
        <v>158</v>
      </c>
      <c r="P199" s="162" t="s">
        <v>158</v>
      </c>
      <c r="Q199" s="91" t="s">
        <v>331</v>
      </c>
      <c r="R199" s="91" t="s">
        <v>199</v>
      </c>
      <c r="S199" s="91" t="s">
        <v>4720</v>
      </c>
      <c r="T199" s="92">
        <v>10</v>
      </c>
      <c r="U199" s="93">
        <v>6</v>
      </c>
      <c r="V199" s="94">
        <v>44651</v>
      </c>
      <c r="W199" s="94">
        <v>46323</v>
      </c>
      <c r="X199" s="95">
        <v>9785171478919</v>
      </c>
      <c r="Y199" s="96">
        <v>608</v>
      </c>
      <c r="Z199" s="97">
        <v>0.45</v>
      </c>
      <c r="AA199" s="98" t="s">
        <v>140</v>
      </c>
      <c r="AB199" s="98" t="s">
        <v>168</v>
      </c>
      <c r="AC199" s="98" t="s">
        <v>141</v>
      </c>
      <c r="AD199" s="91" t="s">
        <v>105</v>
      </c>
      <c r="AE199" s="135" t="s">
        <v>111</v>
      </c>
      <c r="AF199" s="167"/>
      <c r="AG199" s="98" t="s">
        <v>218</v>
      </c>
      <c r="AH199" s="98"/>
      <c r="AI199" s="86" t="s">
        <v>382</v>
      </c>
      <c r="AJ199" s="101"/>
      <c r="AK199" s="91" t="s">
        <v>4721</v>
      </c>
      <c r="AL199" s="100" t="s">
        <v>4722</v>
      </c>
      <c r="AM199" s="86" t="s">
        <v>257</v>
      </c>
      <c r="AN199" s="86" t="s">
        <v>148</v>
      </c>
      <c r="AO199" s="142">
        <f t="shared" si="6"/>
        <v>0</v>
      </c>
      <c r="AP199" s="85" t="s">
        <v>4723</v>
      </c>
      <c r="AQ199" s="100" t="s">
        <v>149</v>
      </c>
      <c r="AR199" s="97" t="s">
        <v>120</v>
      </c>
      <c r="AV199" s="99"/>
      <c r="AW199" s="158" t="s">
        <v>4724</v>
      </c>
      <c r="AX199" s="102" t="s">
        <v>4725</v>
      </c>
      <c r="AY199" s="156" t="s">
        <v>4726</v>
      </c>
      <c r="AZ199" s="158"/>
      <c r="BA199" s="173" t="s">
        <v>1093</v>
      </c>
      <c r="BB199" s="173" t="s">
        <v>1094</v>
      </c>
      <c r="BC199" s="173" t="s">
        <v>1145</v>
      </c>
      <c r="BD199" s="173" t="s">
        <v>1146</v>
      </c>
      <c r="BE199" s="182" t="s">
        <v>2428</v>
      </c>
      <c r="BF199" s="103">
        <v>46328</v>
      </c>
      <c r="BG199" s="46"/>
      <c r="BH199" s="46"/>
      <c r="BI199" s="46">
        <f t="shared" si="7"/>
        <v>0</v>
      </c>
      <c r="BJ199" s="46">
        <f t="shared" si="8"/>
        <v>0</v>
      </c>
    </row>
    <row r="200" spans="1:62" ht="120" customHeight="1" x14ac:dyDescent="0.2">
      <c r="A200" s="174" t="s">
        <v>174</v>
      </c>
      <c r="B200" s="175"/>
      <c r="C200" s="149">
        <v>0</v>
      </c>
      <c r="D200" s="149">
        <v>0</v>
      </c>
      <c r="E200" s="133">
        <v>875.7</v>
      </c>
      <c r="F200" s="134" t="s">
        <v>3594</v>
      </c>
      <c r="G200" s="86" t="s">
        <v>200</v>
      </c>
      <c r="H200" s="86" t="s">
        <v>3595</v>
      </c>
      <c r="I200" s="89"/>
      <c r="J200" s="90" t="s">
        <v>189</v>
      </c>
      <c r="K200" s="86"/>
      <c r="L200" s="86"/>
      <c r="M200" s="92" t="s">
        <v>146</v>
      </c>
      <c r="N200" s="86" t="s">
        <v>104</v>
      </c>
      <c r="O200" s="162" t="s">
        <v>234</v>
      </c>
      <c r="P200" s="162" t="s">
        <v>3596</v>
      </c>
      <c r="Q200" s="91" t="s">
        <v>331</v>
      </c>
      <c r="R200" s="91" t="s">
        <v>199</v>
      </c>
      <c r="S200" s="91" t="s">
        <v>3597</v>
      </c>
      <c r="T200" s="92">
        <v>10</v>
      </c>
      <c r="U200" s="93">
        <v>18</v>
      </c>
      <c r="V200" s="94">
        <v>46308</v>
      </c>
      <c r="W200" s="94">
        <v>46308</v>
      </c>
      <c r="X200" s="95">
        <v>9785171890742</v>
      </c>
      <c r="Y200" s="96">
        <v>224</v>
      </c>
      <c r="Z200" s="97">
        <v>0.376</v>
      </c>
      <c r="AA200" s="98" t="s">
        <v>341</v>
      </c>
      <c r="AB200" s="98" t="s">
        <v>185</v>
      </c>
      <c r="AC200" s="98" t="s">
        <v>130</v>
      </c>
      <c r="AD200" s="91" t="s">
        <v>105</v>
      </c>
      <c r="AE200" s="168" t="s">
        <v>190</v>
      </c>
      <c r="AF200" s="167"/>
      <c r="AG200" s="98" t="s">
        <v>1764</v>
      </c>
      <c r="AH200" s="98"/>
      <c r="AI200" s="86" t="s">
        <v>3595</v>
      </c>
      <c r="AJ200" s="101"/>
      <c r="AK200" s="91"/>
      <c r="AL200" s="100" t="s">
        <v>3598</v>
      </c>
      <c r="AM200" s="86" t="s">
        <v>1767</v>
      </c>
      <c r="AN200" s="86" t="s">
        <v>223</v>
      </c>
      <c r="AO200" s="142">
        <f t="shared" si="6"/>
        <v>0</v>
      </c>
      <c r="AP200" s="85" t="s">
        <v>3599</v>
      </c>
      <c r="AQ200" s="100" t="s">
        <v>152</v>
      </c>
      <c r="AR200" s="97" t="s">
        <v>120</v>
      </c>
      <c r="AV200" s="99"/>
      <c r="AW200" s="158" t="s">
        <v>3600</v>
      </c>
      <c r="AX200" s="102"/>
      <c r="AY200" s="156" t="s">
        <v>3601</v>
      </c>
      <c r="AZ200" s="158"/>
      <c r="BA200" s="173" t="s">
        <v>1207</v>
      </c>
      <c r="BB200" s="173" t="s">
        <v>1339</v>
      </c>
      <c r="BC200" s="173" t="s">
        <v>3602</v>
      </c>
      <c r="BD200" s="173" t="s">
        <v>3602</v>
      </c>
      <c r="BE200" s="173" t="s">
        <v>3603</v>
      </c>
      <c r="BF200" s="103">
        <v>46323</v>
      </c>
      <c r="BG200" s="46"/>
      <c r="BH200" s="46"/>
      <c r="BI200" s="46">
        <f t="shared" si="7"/>
        <v>0</v>
      </c>
      <c r="BJ200" s="46">
        <f t="shared" si="8"/>
        <v>0</v>
      </c>
    </row>
    <row r="201" spans="1:62" ht="120" customHeight="1" x14ac:dyDescent="0.2">
      <c r="A201" s="174" t="s">
        <v>174</v>
      </c>
      <c r="B201" s="175"/>
      <c r="C201" s="149">
        <v>0</v>
      </c>
      <c r="D201" s="149">
        <v>0</v>
      </c>
      <c r="E201" s="133">
        <v>604.80000000000007</v>
      </c>
      <c r="F201" s="134" t="s">
        <v>3604</v>
      </c>
      <c r="G201" s="86" t="s">
        <v>3605</v>
      </c>
      <c r="H201" s="86" t="s">
        <v>3606</v>
      </c>
      <c r="I201" s="89"/>
      <c r="J201" s="90" t="s">
        <v>189</v>
      </c>
      <c r="K201" s="86"/>
      <c r="L201" s="86"/>
      <c r="M201" s="92" t="s">
        <v>128</v>
      </c>
      <c r="N201" s="86" t="s">
        <v>104</v>
      </c>
      <c r="O201" s="162" t="s">
        <v>167</v>
      </c>
      <c r="P201" s="162" t="s">
        <v>183</v>
      </c>
      <c r="Q201" s="91" t="s">
        <v>331</v>
      </c>
      <c r="R201" s="91" t="s">
        <v>199</v>
      </c>
      <c r="S201" s="91" t="s">
        <v>3607</v>
      </c>
      <c r="T201" s="92">
        <v>10</v>
      </c>
      <c r="U201" s="93">
        <v>16</v>
      </c>
      <c r="V201" s="94">
        <v>46321</v>
      </c>
      <c r="W201" s="94">
        <v>46321</v>
      </c>
      <c r="X201" s="95">
        <v>9785171906894</v>
      </c>
      <c r="Y201" s="96">
        <v>320</v>
      </c>
      <c r="Z201" s="97">
        <v>0.313</v>
      </c>
      <c r="AA201" s="98" t="s">
        <v>140</v>
      </c>
      <c r="AB201" s="98" t="s">
        <v>2864</v>
      </c>
      <c r="AC201" s="98" t="s">
        <v>141</v>
      </c>
      <c r="AD201" s="91" t="s">
        <v>312</v>
      </c>
      <c r="AE201" s="168" t="s">
        <v>190</v>
      </c>
      <c r="AF201" s="167"/>
      <c r="AG201" s="98" t="s">
        <v>348</v>
      </c>
      <c r="AH201" s="98"/>
      <c r="AI201" s="86" t="s">
        <v>3608</v>
      </c>
      <c r="AJ201" s="101"/>
      <c r="AK201" s="91"/>
      <c r="AL201" s="100" t="s">
        <v>3609</v>
      </c>
      <c r="AM201" s="86" t="s">
        <v>282</v>
      </c>
      <c r="AN201" s="86" t="s">
        <v>223</v>
      </c>
      <c r="AO201" s="142">
        <f t="shared" si="6"/>
        <v>0</v>
      </c>
      <c r="AP201" s="85" t="s">
        <v>3610</v>
      </c>
      <c r="AQ201" s="100" t="s">
        <v>106</v>
      </c>
      <c r="AR201" s="97" t="s">
        <v>120</v>
      </c>
      <c r="AV201" s="99"/>
      <c r="AW201" s="158" t="s">
        <v>3611</v>
      </c>
      <c r="AX201" s="102"/>
      <c r="AY201" s="156" t="s">
        <v>3612</v>
      </c>
      <c r="AZ201" s="158"/>
      <c r="BA201" s="173" t="s">
        <v>1207</v>
      </c>
      <c r="BB201" s="173" t="s">
        <v>1208</v>
      </c>
      <c r="BC201" s="173" t="s">
        <v>2098</v>
      </c>
      <c r="BD201" s="173" t="s">
        <v>3613</v>
      </c>
      <c r="BE201" s="173" t="s">
        <v>3614</v>
      </c>
      <c r="BF201" s="103">
        <v>46323</v>
      </c>
      <c r="BG201" s="46"/>
      <c r="BH201" s="46"/>
      <c r="BI201" s="46">
        <f t="shared" si="7"/>
        <v>0</v>
      </c>
      <c r="BJ201" s="46">
        <f t="shared" si="8"/>
        <v>0</v>
      </c>
    </row>
    <row r="202" spans="1:62" ht="120" customHeight="1" x14ac:dyDescent="0.2">
      <c r="A202" s="174" t="s">
        <v>174</v>
      </c>
      <c r="B202" s="175"/>
      <c r="C202" s="149">
        <v>0</v>
      </c>
      <c r="D202" s="149">
        <v>0</v>
      </c>
      <c r="E202" s="133">
        <v>516.6</v>
      </c>
      <c r="F202" s="134" t="s">
        <v>3615</v>
      </c>
      <c r="G202" s="86" t="s">
        <v>3616</v>
      </c>
      <c r="H202" s="86" t="s">
        <v>3617</v>
      </c>
      <c r="I202" s="89"/>
      <c r="J202" s="90" t="s">
        <v>192</v>
      </c>
      <c r="K202" s="86"/>
      <c r="L202" s="86"/>
      <c r="M202" s="92" t="s">
        <v>146</v>
      </c>
      <c r="N202" s="86" t="s">
        <v>104</v>
      </c>
      <c r="O202" s="162" t="s">
        <v>156</v>
      </c>
      <c r="P202" s="162" t="s">
        <v>156</v>
      </c>
      <c r="Q202" s="91" t="s">
        <v>331</v>
      </c>
      <c r="R202" s="91" t="s">
        <v>199</v>
      </c>
      <c r="S202" s="91" t="s">
        <v>3618</v>
      </c>
      <c r="T202" s="92">
        <v>10</v>
      </c>
      <c r="U202" s="93">
        <v>12</v>
      </c>
      <c r="V202" s="94">
        <v>46316</v>
      </c>
      <c r="W202" s="94">
        <v>46316</v>
      </c>
      <c r="X202" s="95">
        <v>9785171627225</v>
      </c>
      <c r="Y202" s="96">
        <v>352</v>
      </c>
      <c r="Z202" s="97">
        <v>0.28499999999999998</v>
      </c>
      <c r="AA202" s="98" t="s">
        <v>140</v>
      </c>
      <c r="AB202" s="98" t="s">
        <v>168</v>
      </c>
      <c r="AC202" s="98" t="s">
        <v>141</v>
      </c>
      <c r="AD202" s="91" t="s">
        <v>105</v>
      </c>
      <c r="AE202" s="168" t="s">
        <v>190</v>
      </c>
      <c r="AF202" s="167"/>
      <c r="AG202" s="98" t="s">
        <v>2411</v>
      </c>
      <c r="AH202" s="98"/>
      <c r="AI202" s="86" t="s">
        <v>3619</v>
      </c>
      <c r="AJ202" s="101"/>
      <c r="AK202" s="91" t="s">
        <v>3620</v>
      </c>
      <c r="AL202" s="100" t="s">
        <v>3621</v>
      </c>
      <c r="AM202" s="86" t="s">
        <v>258</v>
      </c>
      <c r="AN202" s="86" t="s">
        <v>148</v>
      </c>
      <c r="AO202" s="142">
        <f t="shared" si="6"/>
        <v>0</v>
      </c>
      <c r="AP202" s="85" t="s">
        <v>3622</v>
      </c>
      <c r="AQ202" s="100" t="s">
        <v>106</v>
      </c>
      <c r="AR202" s="97" t="s">
        <v>120</v>
      </c>
      <c r="AV202" s="99"/>
      <c r="AW202" s="158" t="s">
        <v>3623</v>
      </c>
      <c r="AX202" s="102"/>
      <c r="AY202" s="156" t="s">
        <v>3624</v>
      </c>
      <c r="AZ202" s="158"/>
      <c r="BA202" s="173" t="s">
        <v>1093</v>
      </c>
      <c r="BB202" s="173" t="s">
        <v>1117</v>
      </c>
      <c r="BC202" s="173" t="s">
        <v>1118</v>
      </c>
      <c r="BD202" s="173" t="s">
        <v>1119</v>
      </c>
      <c r="BE202" s="173" t="s">
        <v>1962</v>
      </c>
      <c r="BF202" s="103">
        <v>46323</v>
      </c>
      <c r="BG202" s="46"/>
      <c r="BH202" s="46"/>
      <c r="BI202" s="46">
        <f t="shared" si="7"/>
        <v>0</v>
      </c>
      <c r="BJ202" s="46">
        <f t="shared" si="8"/>
        <v>0</v>
      </c>
    </row>
    <row r="203" spans="1:62" ht="120" customHeight="1" x14ac:dyDescent="0.2">
      <c r="A203" s="174" t="s">
        <v>174</v>
      </c>
      <c r="B203" s="175"/>
      <c r="C203" s="149">
        <v>0</v>
      </c>
      <c r="D203" s="149">
        <v>0</v>
      </c>
      <c r="E203" s="133">
        <v>1839.6000000000001</v>
      </c>
      <c r="F203" s="134" t="s">
        <v>4727</v>
      </c>
      <c r="G203" s="86" t="s">
        <v>4728</v>
      </c>
      <c r="H203" s="86" t="s">
        <v>4729</v>
      </c>
      <c r="I203" s="89"/>
      <c r="J203" s="90">
        <v>4</v>
      </c>
      <c r="K203" s="86"/>
      <c r="L203" s="86"/>
      <c r="M203" s="92" t="s">
        <v>146</v>
      </c>
      <c r="N203" s="86" t="s">
        <v>324</v>
      </c>
      <c r="O203" s="162" t="s">
        <v>208</v>
      </c>
      <c r="P203" s="162" t="s">
        <v>208</v>
      </c>
      <c r="Q203" s="91" t="s">
        <v>331</v>
      </c>
      <c r="R203" s="91" t="s">
        <v>199</v>
      </c>
      <c r="S203" s="91" t="s">
        <v>4730</v>
      </c>
      <c r="T203" s="92">
        <v>22</v>
      </c>
      <c r="U203" s="93">
        <v>4</v>
      </c>
      <c r="V203" s="94">
        <v>46176</v>
      </c>
      <c r="W203" s="94">
        <v>46323</v>
      </c>
      <c r="X203" s="95">
        <v>9785171641481</v>
      </c>
      <c r="Y203" s="96">
        <v>640</v>
      </c>
      <c r="Z203" s="97">
        <v>0.67</v>
      </c>
      <c r="AA203" s="98" t="s">
        <v>140</v>
      </c>
      <c r="AB203" s="98" t="s">
        <v>281</v>
      </c>
      <c r="AC203" s="98" t="s">
        <v>141</v>
      </c>
      <c r="AD203" s="91" t="s">
        <v>105</v>
      </c>
      <c r="AE203" s="135" t="s">
        <v>111</v>
      </c>
      <c r="AF203" s="167"/>
      <c r="AG203" s="98" t="s">
        <v>585</v>
      </c>
      <c r="AH203" s="98"/>
      <c r="AI203" s="86" t="s">
        <v>4731</v>
      </c>
      <c r="AJ203" s="101"/>
      <c r="AK203" s="91" t="s">
        <v>4732</v>
      </c>
      <c r="AL203" s="100" t="s">
        <v>4733</v>
      </c>
      <c r="AM203" s="86" t="s">
        <v>247</v>
      </c>
      <c r="AN203" s="86" t="s">
        <v>148</v>
      </c>
      <c r="AO203" s="142">
        <f t="shared" si="6"/>
        <v>0</v>
      </c>
      <c r="AP203" s="85" t="s">
        <v>4734</v>
      </c>
      <c r="AQ203" s="100" t="s">
        <v>149</v>
      </c>
      <c r="AR203" s="97" t="s">
        <v>120</v>
      </c>
      <c r="AV203" s="99"/>
      <c r="AW203" s="158" t="s">
        <v>4735</v>
      </c>
      <c r="AX203" s="102" t="s">
        <v>4736</v>
      </c>
      <c r="AY203" s="156" t="s">
        <v>4737</v>
      </c>
      <c r="AZ203" s="158"/>
      <c r="BA203" s="173" t="s">
        <v>1093</v>
      </c>
      <c r="BB203" s="173" t="s">
        <v>1106</v>
      </c>
      <c r="BC203" s="173" t="s">
        <v>1107</v>
      </c>
      <c r="BD203" s="173" t="s">
        <v>1108</v>
      </c>
      <c r="BE203" s="182" t="s">
        <v>2503</v>
      </c>
      <c r="BF203" s="103">
        <v>46328</v>
      </c>
      <c r="BG203" s="46"/>
      <c r="BH203" s="46"/>
      <c r="BI203" s="46">
        <f t="shared" si="7"/>
        <v>0</v>
      </c>
      <c r="BJ203" s="46">
        <f t="shared" si="8"/>
        <v>0</v>
      </c>
    </row>
    <row r="204" spans="1:62" ht="126" customHeight="1" x14ac:dyDescent="0.2">
      <c r="A204" s="174" t="s">
        <v>174</v>
      </c>
      <c r="B204" s="175"/>
      <c r="C204" s="149">
        <v>0</v>
      </c>
      <c r="D204" s="149">
        <v>0</v>
      </c>
      <c r="E204" s="133">
        <v>693</v>
      </c>
      <c r="F204" s="134" t="s">
        <v>2689</v>
      </c>
      <c r="G204" s="86" t="s">
        <v>2690</v>
      </c>
      <c r="H204" s="86" t="s">
        <v>2691</v>
      </c>
      <c r="I204" s="89"/>
      <c r="J204" s="90">
        <v>5</v>
      </c>
      <c r="K204" s="86"/>
      <c r="L204" s="86"/>
      <c r="M204" s="92" t="s">
        <v>128</v>
      </c>
      <c r="N204" s="86" t="s">
        <v>104</v>
      </c>
      <c r="O204" s="162" t="s">
        <v>211</v>
      </c>
      <c r="P204" s="162" t="s">
        <v>227</v>
      </c>
      <c r="Q204" s="91" t="s">
        <v>331</v>
      </c>
      <c r="R204" s="91" t="s">
        <v>199</v>
      </c>
      <c r="S204" s="91" t="s">
        <v>2692</v>
      </c>
      <c r="T204" s="92">
        <v>22</v>
      </c>
      <c r="U204" s="93">
        <v>18</v>
      </c>
      <c r="V204" s="94">
        <v>45931</v>
      </c>
      <c r="W204" s="94">
        <v>46316</v>
      </c>
      <c r="X204" s="95">
        <v>9785171796730</v>
      </c>
      <c r="Y204" s="96">
        <v>320</v>
      </c>
      <c r="Z204" s="97">
        <v>0.35799999999999998</v>
      </c>
      <c r="AA204" s="98" t="s">
        <v>140</v>
      </c>
      <c r="AB204" s="98" t="s">
        <v>215</v>
      </c>
      <c r="AC204" s="98" t="s">
        <v>141</v>
      </c>
      <c r="AD204" s="91" t="s">
        <v>105</v>
      </c>
      <c r="AE204" s="135" t="s">
        <v>111</v>
      </c>
      <c r="AF204" s="167"/>
      <c r="AG204" s="98" t="s">
        <v>416</v>
      </c>
      <c r="AH204" s="98"/>
      <c r="AI204" s="86" t="s">
        <v>2691</v>
      </c>
      <c r="AJ204" s="101"/>
      <c r="AK204" s="91"/>
      <c r="AL204" s="100" t="s">
        <v>2693</v>
      </c>
      <c r="AM204" s="86" t="s">
        <v>239</v>
      </c>
      <c r="AN204" s="86" t="s">
        <v>223</v>
      </c>
      <c r="AO204" s="142">
        <f t="shared" si="6"/>
        <v>0</v>
      </c>
      <c r="AP204" s="85" t="s">
        <v>2694</v>
      </c>
      <c r="AQ204" s="100" t="s">
        <v>106</v>
      </c>
      <c r="AR204" s="97" t="s">
        <v>120</v>
      </c>
      <c r="AV204" s="99"/>
      <c r="AW204" s="158" t="s">
        <v>2695</v>
      </c>
      <c r="AX204" s="102"/>
      <c r="AY204" s="156" t="s">
        <v>2696</v>
      </c>
      <c r="AZ204" s="158"/>
      <c r="BA204" s="173" t="s">
        <v>1207</v>
      </c>
      <c r="BB204" s="173" t="s">
        <v>2014</v>
      </c>
      <c r="BC204" s="173" t="s">
        <v>2024</v>
      </c>
      <c r="BD204" s="173" t="s">
        <v>2178</v>
      </c>
      <c r="BE204" s="173" t="s">
        <v>2179</v>
      </c>
      <c r="BF204" s="103">
        <v>46321</v>
      </c>
      <c r="BG204" s="46"/>
      <c r="BH204" s="46"/>
      <c r="BI204" s="46">
        <f t="shared" si="7"/>
        <v>0</v>
      </c>
      <c r="BJ204" s="46">
        <f t="shared" si="8"/>
        <v>0</v>
      </c>
    </row>
    <row r="205" spans="1:62" ht="120" customHeight="1" x14ac:dyDescent="0.2">
      <c r="A205" s="174" t="s">
        <v>174</v>
      </c>
      <c r="B205" s="175"/>
      <c r="C205" s="149">
        <v>0</v>
      </c>
      <c r="D205" s="149">
        <v>0</v>
      </c>
      <c r="E205" s="133">
        <v>541.80000000000007</v>
      </c>
      <c r="F205" s="134" t="s">
        <v>4177</v>
      </c>
      <c r="G205" s="86" t="s">
        <v>200</v>
      </c>
      <c r="H205" s="86" t="s">
        <v>4178</v>
      </c>
      <c r="I205" s="89"/>
      <c r="J205" s="90">
        <v>3</v>
      </c>
      <c r="K205" s="86"/>
      <c r="L205" s="86"/>
      <c r="M205" s="92" t="s">
        <v>128</v>
      </c>
      <c r="N205" s="86" t="s">
        <v>104</v>
      </c>
      <c r="O205" s="162" t="s">
        <v>211</v>
      </c>
      <c r="P205" s="162" t="s">
        <v>227</v>
      </c>
      <c r="Q205" s="91" t="s">
        <v>331</v>
      </c>
      <c r="R205" s="91" t="s">
        <v>199</v>
      </c>
      <c r="S205" s="91" t="s">
        <v>4179</v>
      </c>
      <c r="T205" s="92">
        <v>22</v>
      </c>
      <c r="U205" s="93">
        <v>8</v>
      </c>
      <c r="V205" s="94">
        <v>45274</v>
      </c>
      <c r="W205" s="94">
        <v>46322</v>
      </c>
      <c r="X205" s="95">
        <v>9785171608286</v>
      </c>
      <c r="Y205" s="96">
        <v>256</v>
      </c>
      <c r="Z205" s="97">
        <v>0.2</v>
      </c>
      <c r="AA205" s="98" t="s">
        <v>4180</v>
      </c>
      <c r="AB205" s="98" t="s">
        <v>185</v>
      </c>
      <c r="AC205" s="98" t="s">
        <v>301</v>
      </c>
      <c r="AD205" s="91" t="s">
        <v>105</v>
      </c>
      <c r="AE205" s="135" t="s">
        <v>111</v>
      </c>
      <c r="AF205" s="167"/>
      <c r="AG205" s="98" t="s">
        <v>861</v>
      </c>
      <c r="AH205" s="98"/>
      <c r="AI205" s="86" t="s">
        <v>4181</v>
      </c>
      <c r="AJ205" s="101"/>
      <c r="AK205" s="91"/>
      <c r="AL205" s="100" t="s">
        <v>4182</v>
      </c>
      <c r="AM205" s="86" t="s">
        <v>347</v>
      </c>
      <c r="AN205" s="86" t="s">
        <v>223</v>
      </c>
      <c r="AO205" s="142">
        <f t="shared" si="6"/>
        <v>0</v>
      </c>
      <c r="AP205" s="85" t="s">
        <v>4183</v>
      </c>
      <c r="AQ205" s="100" t="s">
        <v>106</v>
      </c>
      <c r="AR205" s="97"/>
      <c r="AV205" s="99"/>
      <c r="AW205" s="158" t="s">
        <v>4184</v>
      </c>
      <c r="AX205" s="102"/>
      <c r="AY205" s="156" t="s">
        <v>4185</v>
      </c>
      <c r="AZ205" s="158"/>
      <c r="BA205" s="173" t="s">
        <v>1207</v>
      </c>
      <c r="BB205" s="173" t="s">
        <v>2014</v>
      </c>
      <c r="BC205" s="173" t="s">
        <v>3540</v>
      </c>
      <c r="BD205" s="173" t="s">
        <v>4186</v>
      </c>
      <c r="BE205" s="173" t="s">
        <v>4187</v>
      </c>
      <c r="BF205" s="103">
        <v>46324</v>
      </c>
      <c r="BG205" s="46"/>
      <c r="BH205" s="46"/>
      <c r="BI205" s="46">
        <f t="shared" si="7"/>
        <v>0</v>
      </c>
      <c r="BJ205" s="46">
        <f t="shared" si="8"/>
        <v>0</v>
      </c>
    </row>
    <row r="206" spans="1:62" ht="120" customHeight="1" x14ac:dyDescent="0.2">
      <c r="A206" s="174" t="s">
        <v>174</v>
      </c>
      <c r="B206" s="175"/>
      <c r="C206" s="149">
        <v>0</v>
      </c>
      <c r="D206" s="149">
        <v>0</v>
      </c>
      <c r="E206" s="133">
        <v>382.2</v>
      </c>
      <c r="F206" s="134" t="s">
        <v>1656</v>
      </c>
      <c r="G206" s="86" t="s">
        <v>200</v>
      </c>
      <c r="H206" s="86" t="s">
        <v>1657</v>
      </c>
      <c r="I206" s="89"/>
      <c r="J206" s="90" t="s">
        <v>189</v>
      </c>
      <c r="K206" s="86"/>
      <c r="L206" s="86"/>
      <c r="M206" s="92" t="s">
        <v>133</v>
      </c>
      <c r="N206" s="86" t="s">
        <v>104</v>
      </c>
      <c r="O206" s="162" t="s">
        <v>352</v>
      </c>
      <c r="P206" s="162" t="s">
        <v>613</v>
      </c>
      <c r="Q206" s="91" t="s">
        <v>331</v>
      </c>
      <c r="R206" s="91" t="s">
        <v>199</v>
      </c>
      <c r="S206" s="91" t="s">
        <v>1658</v>
      </c>
      <c r="T206" s="92">
        <v>22</v>
      </c>
      <c r="U206" s="93">
        <v>50</v>
      </c>
      <c r="V206" s="94">
        <v>46313</v>
      </c>
      <c r="W206" s="94">
        <v>46313</v>
      </c>
      <c r="X206" s="95">
        <v>9785171218188</v>
      </c>
      <c r="Y206" s="96">
        <v>10</v>
      </c>
      <c r="Z206" s="97">
        <v>0.16</v>
      </c>
      <c r="AA206" s="98" t="s">
        <v>1659</v>
      </c>
      <c r="AB206" s="98" t="s">
        <v>1660</v>
      </c>
      <c r="AC206" s="98" t="s">
        <v>1661</v>
      </c>
      <c r="AD206" s="91" t="s">
        <v>1532</v>
      </c>
      <c r="AE206" s="168" t="s">
        <v>190</v>
      </c>
      <c r="AF206" s="167"/>
      <c r="AG206" s="98" t="s">
        <v>1662</v>
      </c>
      <c r="AH206" s="98"/>
      <c r="AI206" s="86" t="s">
        <v>1663</v>
      </c>
      <c r="AJ206" s="101" t="s">
        <v>162</v>
      </c>
      <c r="AK206" s="91"/>
      <c r="AL206" s="100" t="s">
        <v>1664</v>
      </c>
      <c r="AM206" s="86" t="s">
        <v>360</v>
      </c>
      <c r="AN206" s="86" t="s">
        <v>137</v>
      </c>
      <c r="AO206" s="142">
        <f t="shared" si="6"/>
        <v>0</v>
      </c>
      <c r="AP206" s="85" t="s">
        <v>1665</v>
      </c>
      <c r="AQ206" s="100" t="s">
        <v>138</v>
      </c>
      <c r="AR206" s="97" t="s">
        <v>120</v>
      </c>
      <c r="AV206" s="99"/>
      <c r="AW206" s="158" t="s">
        <v>1666</v>
      </c>
      <c r="AX206" s="102"/>
      <c r="AY206" s="156" t="s">
        <v>1667</v>
      </c>
      <c r="AZ206" s="181"/>
      <c r="BA206" s="173" t="s">
        <v>1130</v>
      </c>
      <c r="BB206" s="173" t="s">
        <v>1668</v>
      </c>
      <c r="BC206" s="173" t="s">
        <v>1669</v>
      </c>
      <c r="BD206" s="173" t="s">
        <v>1669</v>
      </c>
      <c r="BF206" s="103">
        <v>46317</v>
      </c>
      <c r="BG206" s="46"/>
      <c r="BH206" s="46"/>
      <c r="BI206" s="46">
        <f t="shared" si="7"/>
        <v>0</v>
      </c>
      <c r="BJ206" s="46">
        <f t="shared" si="8"/>
        <v>0</v>
      </c>
    </row>
    <row r="207" spans="1:62" ht="120" customHeight="1" x14ac:dyDescent="0.2">
      <c r="A207" s="174" t="s">
        <v>174</v>
      </c>
      <c r="B207" s="175"/>
      <c r="C207" s="149">
        <v>0</v>
      </c>
      <c r="D207" s="149">
        <v>0</v>
      </c>
      <c r="E207" s="133">
        <v>382.2</v>
      </c>
      <c r="F207" s="134" t="s">
        <v>1670</v>
      </c>
      <c r="G207" s="86" t="s">
        <v>200</v>
      </c>
      <c r="H207" s="86" t="s">
        <v>1657</v>
      </c>
      <c r="I207" s="89"/>
      <c r="J207" s="90" t="s">
        <v>189</v>
      </c>
      <c r="K207" s="86"/>
      <c r="L207" s="86"/>
      <c r="M207" s="92" t="s">
        <v>133</v>
      </c>
      <c r="N207" s="86" t="s">
        <v>104</v>
      </c>
      <c r="O207" s="162" t="s">
        <v>352</v>
      </c>
      <c r="P207" s="162" t="s">
        <v>613</v>
      </c>
      <c r="Q207" s="91" t="s">
        <v>331</v>
      </c>
      <c r="R207" s="91" t="s">
        <v>199</v>
      </c>
      <c r="S207" s="91" t="s">
        <v>1671</v>
      </c>
      <c r="T207" s="92">
        <v>22</v>
      </c>
      <c r="U207" s="93">
        <v>50</v>
      </c>
      <c r="V207" s="94">
        <v>46313</v>
      </c>
      <c r="W207" s="94">
        <v>46313</v>
      </c>
      <c r="X207" s="95">
        <v>9785171218232</v>
      </c>
      <c r="Y207" s="96">
        <v>10</v>
      </c>
      <c r="Z207" s="97">
        <v>0.16200000000000001</v>
      </c>
      <c r="AA207" s="98" t="s">
        <v>1659</v>
      </c>
      <c r="AB207" s="98" t="s">
        <v>1660</v>
      </c>
      <c r="AC207" s="98" t="s">
        <v>1661</v>
      </c>
      <c r="AD207" s="91" t="s">
        <v>1532</v>
      </c>
      <c r="AE207" s="168" t="s">
        <v>190</v>
      </c>
      <c r="AF207" s="167"/>
      <c r="AG207" s="98" t="s">
        <v>1662</v>
      </c>
      <c r="AH207" s="98"/>
      <c r="AI207" s="86" t="s">
        <v>1663</v>
      </c>
      <c r="AJ207" s="101" t="s">
        <v>162</v>
      </c>
      <c r="AK207" s="91"/>
      <c r="AL207" s="100" t="s">
        <v>1672</v>
      </c>
      <c r="AM207" s="86" t="s">
        <v>360</v>
      </c>
      <c r="AN207" s="86" t="s">
        <v>137</v>
      </c>
      <c r="AO207" s="142">
        <f t="shared" si="6"/>
        <v>0</v>
      </c>
      <c r="AP207" s="85" t="s">
        <v>1673</v>
      </c>
      <c r="AQ207" s="100" t="s">
        <v>138</v>
      </c>
      <c r="AR207" s="97" t="s">
        <v>120</v>
      </c>
      <c r="AV207" s="99"/>
      <c r="AW207" s="158" t="s">
        <v>1674</v>
      </c>
      <c r="AX207" s="102"/>
      <c r="AY207" s="156" t="s">
        <v>1675</v>
      </c>
      <c r="AZ207" s="181"/>
      <c r="BA207" s="173" t="s">
        <v>1130</v>
      </c>
      <c r="BB207" s="173" t="s">
        <v>1668</v>
      </c>
      <c r="BC207" s="173" t="s">
        <v>1669</v>
      </c>
      <c r="BD207" s="173" t="s">
        <v>1669</v>
      </c>
      <c r="BF207" s="103">
        <v>46317</v>
      </c>
      <c r="BG207" s="46"/>
      <c r="BH207" s="46"/>
      <c r="BI207" s="46">
        <f t="shared" si="7"/>
        <v>0</v>
      </c>
      <c r="BJ207" s="46">
        <f t="shared" si="8"/>
        <v>0</v>
      </c>
    </row>
    <row r="208" spans="1:62" ht="120" customHeight="1" x14ac:dyDescent="0.2">
      <c r="A208" s="169" t="s">
        <v>174</v>
      </c>
      <c r="B208" s="177"/>
      <c r="C208" s="149">
        <v>0</v>
      </c>
      <c r="D208" s="149">
        <v>0</v>
      </c>
      <c r="E208" s="133">
        <v>75.600000000000009</v>
      </c>
      <c r="F208" s="134" t="s">
        <v>420</v>
      </c>
      <c r="G208" s="86" t="s">
        <v>302</v>
      </c>
      <c r="H208" s="86" t="s">
        <v>718</v>
      </c>
      <c r="I208" s="89"/>
      <c r="J208" s="90" t="s">
        <v>189</v>
      </c>
      <c r="K208" s="86"/>
      <c r="L208" s="86"/>
      <c r="M208" s="92" t="s">
        <v>133</v>
      </c>
      <c r="N208" s="86" t="s">
        <v>104</v>
      </c>
      <c r="O208" s="162" t="s">
        <v>160</v>
      </c>
      <c r="P208" s="162" t="s">
        <v>161</v>
      </c>
      <c r="Q208" s="91" t="s">
        <v>331</v>
      </c>
      <c r="R208" s="91" t="s">
        <v>199</v>
      </c>
      <c r="S208" s="91" t="s">
        <v>719</v>
      </c>
      <c r="T208" s="92">
        <v>10</v>
      </c>
      <c r="U208" s="93">
        <v>50</v>
      </c>
      <c r="V208" s="94">
        <v>46311</v>
      </c>
      <c r="W208" s="94">
        <v>46311</v>
      </c>
      <c r="X208" s="95">
        <v>9785171898465</v>
      </c>
      <c r="Y208" s="96">
        <v>16</v>
      </c>
      <c r="Z208" s="97">
        <v>3.9E-2</v>
      </c>
      <c r="AA208" s="98" t="s">
        <v>129</v>
      </c>
      <c r="AB208" s="98" t="s">
        <v>154</v>
      </c>
      <c r="AC208" s="98" t="s">
        <v>130</v>
      </c>
      <c r="AD208" s="91">
        <v>3</v>
      </c>
      <c r="AE208" s="168" t="s">
        <v>190</v>
      </c>
      <c r="AF208" s="167"/>
      <c r="AG208" s="98" t="s">
        <v>720</v>
      </c>
      <c r="AH208" s="98"/>
      <c r="AI208" s="86" t="s">
        <v>721</v>
      </c>
      <c r="AJ208" s="101" t="s">
        <v>162</v>
      </c>
      <c r="AK208" s="91"/>
      <c r="AL208" s="100" t="s">
        <v>722</v>
      </c>
      <c r="AM208" s="86" t="s">
        <v>342</v>
      </c>
      <c r="AN208" s="86" t="s">
        <v>137</v>
      </c>
      <c r="AO208" s="142">
        <f t="shared" si="6"/>
        <v>0</v>
      </c>
      <c r="AP208" s="85" t="s">
        <v>723</v>
      </c>
      <c r="AQ208" s="100" t="s">
        <v>138</v>
      </c>
      <c r="AR208" s="97" t="s">
        <v>120</v>
      </c>
      <c r="AV208" s="99"/>
      <c r="AW208" s="158" t="s">
        <v>724</v>
      </c>
      <c r="AX208" s="102" t="s">
        <v>725</v>
      </c>
      <c r="AY208" s="156" t="s">
        <v>726</v>
      </c>
      <c r="AZ208" s="181"/>
      <c r="BF208" s="103">
        <v>46315</v>
      </c>
      <c r="BG208" s="46"/>
      <c r="BH208" s="46"/>
      <c r="BI208" s="46">
        <f t="shared" si="7"/>
        <v>0</v>
      </c>
      <c r="BJ208" s="46">
        <f t="shared" si="8"/>
        <v>0</v>
      </c>
    </row>
    <row r="209" spans="1:62" ht="126" customHeight="1" x14ac:dyDescent="0.2">
      <c r="A209" s="169" t="s">
        <v>174</v>
      </c>
      <c r="B209" s="177"/>
      <c r="C209" s="149">
        <v>0</v>
      </c>
      <c r="D209" s="149">
        <v>0</v>
      </c>
      <c r="E209" s="133">
        <v>75.600000000000009</v>
      </c>
      <c r="F209" s="134" t="s">
        <v>727</v>
      </c>
      <c r="G209" s="86" t="s">
        <v>302</v>
      </c>
      <c r="H209" s="86" t="s">
        <v>718</v>
      </c>
      <c r="I209" s="89"/>
      <c r="J209" s="90" t="s">
        <v>189</v>
      </c>
      <c r="K209" s="86"/>
      <c r="L209" s="86"/>
      <c r="M209" s="92" t="s">
        <v>133</v>
      </c>
      <c r="N209" s="86" t="s">
        <v>104</v>
      </c>
      <c r="O209" s="162" t="s">
        <v>160</v>
      </c>
      <c r="P209" s="162" t="s">
        <v>161</v>
      </c>
      <c r="Q209" s="91" t="s">
        <v>331</v>
      </c>
      <c r="R209" s="91" t="s">
        <v>199</v>
      </c>
      <c r="S209" s="91" t="s">
        <v>728</v>
      </c>
      <c r="T209" s="92">
        <v>10</v>
      </c>
      <c r="U209" s="93">
        <v>50</v>
      </c>
      <c r="V209" s="94">
        <v>46311</v>
      </c>
      <c r="W209" s="94">
        <v>46311</v>
      </c>
      <c r="X209" s="95">
        <v>9785171898212</v>
      </c>
      <c r="Y209" s="96">
        <v>16</v>
      </c>
      <c r="Z209" s="97">
        <v>3.9E-2</v>
      </c>
      <c r="AA209" s="98" t="s">
        <v>129</v>
      </c>
      <c r="AB209" s="98" t="s">
        <v>154</v>
      </c>
      <c r="AC209" s="98" t="s">
        <v>130</v>
      </c>
      <c r="AD209" s="91">
        <v>3</v>
      </c>
      <c r="AE209" s="168" t="s">
        <v>190</v>
      </c>
      <c r="AF209" s="167"/>
      <c r="AG209" s="98" t="s">
        <v>720</v>
      </c>
      <c r="AH209" s="98"/>
      <c r="AI209" s="86" t="s">
        <v>721</v>
      </c>
      <c r="AJ209" s="101" t="s">
        <v>162</v>
      </c>
      <c r="AK209" s="91"/>
      <c r="AL209" s="100" t="s">
        <v>729</v>
      </c>
      <c r="AM209" s="86" t="s">
        <v>342</v>
      </c>
      <c r="AN209" s="86" t="s">
        <v>137</v>
      </c>
      <c r="AO209" s="142">
        <f t="shared" si="6"/>
        <v>0</v>
      </c>
      <c r="AP209" s="85" t="s">
        <v>730</v>
      </c>
      <c r="AQ209" s="100" t="s">
        <v>138</v>
      </c>
      <c r="AR209" s="97" t="s">
        <v>120</v>
      </c>
      <c r="AV209" s="99"/>
      <c r="AW209" s="158" t="s">
        <v>731</v>
      </c>
      <c r="AX209" s="102" t="s">
        <v>732</v>
      </c>
      <c r="AY209" s="156" t="s">
        <v>733</v>
      </c>
      <c r="AZ209" s="181"/>
      <c r="BF209" s="103">
        <v>46315</v>
      </c>
      <c r="BG209" s="46"/>
      <c r="BH209" s="46"/>
      <c r="BI209" s="46">
        <f t="shared" si="7"/>
        <v>0</v>
      </c>
      <c r="BJ209" s="46">
        <f t="shared" si="8"/>
        <v>0</v>
      </c>
    </row>
    <row r="210" spans="1:62" ht="126" customHeight="1" x14ac:dyDescent="0.2">
      <c r="A210" s="169" t="s">
        <v>174</v>
      </c>
      <c r="B210" s="177"/>
      <c r="C210" s="149">
        <v>0</v>
      </c>
      <c r="D210" s="149">
        <v>0</v>
      </c>
      <c r="E210" s="133">
        <v>75.600000000000009</v>
      </c>
      <c r="F210" s="134" t="s">
        <v>734</v>
      </c>
      <c r="G210" s="86" t="s">
        <v>302</v>
      </c>
      <c r="H210" s="86" t="s">
        <v>718</v>
      </c>
      <c r="I210" s="89"/>
      <c r="J210" s="90" t="s">
        <v>189</v>
      </c>
      <c r="K210" s="86"/>
      <c r="L210" s="86"/>
      <c r="M210" s="92" t="s">
        <v>133</v>
      </c>
      <c r="N210" s="86" t="s">
        <v>104</v>
      </c>
      <c r="O210" s="162" t="s">
        <v>160</v>
      </c>
      <c r="P210" s="162" t="s">
        <v>161</v>
      </c>
      <c r="Q210" s="91" t="s">
        <v>331</v>
      </c>
      <c r="R210" s="91" t="s">
        <v>199</v>
      </c>
      <c r="S210" s="91" t="s">
        <v>735</v>
      </c>
      <c r="T210" s="92">
        <v>10</v>
      </c>
      <c r="U210" s="93">
        <v>50</v>
      </c>
      <c r="V210" s="94">
        <v>46311</v>
      </c>
      <c r="W210" s="94">
        <v>46311</v>
      </c>
      <c r="X210" s="95">
        <v>9785171898199</v>
      </c>
      <c r="Y210" s="96">
        <v>16</v>
      </c>
      <c r="Z210" s="97">
        <v>3.9E-2</v>
      </c>
      <c r="AA210" s="98" t="s">
        <v>129</v>
      </c>
      <c r="AB210" s="98" t="s">
        <v>154</v>
      </c>
      <c r="AC210" s="98" t="s">
        <v>130</v>
      </c>
      <c r="AD210" s="91">
        <v>3</v>
      </c>
      <c r="AE210" s="168" t="s">
        <v>190</v>
      </c>
      <c r="AF210" s="167"/>
      <c r="AG210" s="98" t="s">
        <v>720</v>
      </c>
      <c r="AH210" s="98"/>
      <c r="AI210" s="86" t="s">
        <v>721</v>
      </c>
      <c r="AJ210" s="101" t="s">
        <v>162</v>
      </c>
      <c r="AK210" s="91"/>
      <c r="AL210" s="100" t="s">
        <v>736</v>
      </c>
      <c r="AM210" s="86" t="s">
        <v>342</v>
      </c>
      <c r="AN210" s="86" t="s">
        <v>137</v>
      </c>
      <c r="AO210" s="142">
        <f t="shared" ref="AO210:AO273" si="9">C210*U210+D210</f>
        <v>0</v>
      </c>
      <c r="AP210" s="85" t="s">
        <v>737</v>
      </c>
      <c r="AQ210" s="100" t="s">
        <v>138</v>
      </c>
      <c r="AR210" s="97" t="s">
        <v>120</v>
      </c>
      <c r="AV210" s="99"/>
      <c r="AW210" s="158" t="s">
        <v>738</v>
      </c>
      <c r="AX210" s="102" t="s">
        <v>739</v>
      </c>
      <c r="AY210" s="156" t="s">
        <v>740</v>
      </c>
      <c r="AZ210" s="181"/>
      <c r="BF210" s="103">
        <v>46315</v>
      </c>
      <c r="BG210" s="46"/>
      <c r="BH210" s="46"/>
      <c r="BI210" s="46">
        <f t="shared" ref="BI210:BI273" si="10">AO210*E210</f>
        <v>0</v>
      </c>
      <c r="BJ210" s="46">
        <f t="shared" ref="BJ210:BJ273" si="11">AO210*Z210</f>
        <v>0</v>
      </c>
    </row>
    <row r="211" spans="1:62" ht="126" customHeight="1" x14ac:dyDescent="0.2">
      <c r="A211" s="169" t="s">
        <v>174</v>
      </c>
      <c r="B211" s="177"/>
      <c r="C211" s="149">
        <v>0</v>
      </c>
      <c r="D211" s="149">
        <v>0</v>
      </c>
      <c r="E211" s="133">
        <v>75.600000000000009</v>
      </c>
      <c r="F211" s="134" t="s">
        <v>741</v>
      </c>
      <c r="G211" s="86" t="s">
        <v>302</v>
      </c>
      <c r="H211" s="86" t="s">
        <v>718</v>
      </c>
      <c r="I211" s="89"/>
      <c r="J211" s="90" t="s">
        <v>189</v>
      </c>
      <c r="K211" s="86"/>
      <c r="L211" s="86"/>
      <c r="M211" s="92" t="s">
        <v>133</v>
      </c>
      <c r="N211" s="86" t="s">
        <v>104</v>
      </c>
      <c r="O211" s="162" t="s">
        <v>160</v>
      </c>
      <c r="P211" s="162" t="s">
        <v>161</v>
      </c>
      <c r="Q211" s="91" t="s">
        <v>331</v>
      </c>
      <c r="R211" s="91" t="s">
        <v>199</v>
      </c>
      <c r="S211" s="91" t="s">
        <v>742</v>
      </c>
      <c r="T211" s="92">
        <v>10</v>
      </c>
      <c r="U211" s="93">
        <v>50</v>
      </c>
      <c r="V211" s="94">
        <v>46311</v>
      </c>
      <c r="W211" s="94">
        <v>46311</v>
      </c>
      <c r="X211" s="95">
        <v>9785171898205</v>
      </c>
      <c r="Y211" s="96">
        <v>16</v>
      </c>
      <c r="Z211" s="97">
        <v>0.04</v>
      </c>
      <c r="AA211" s="98" t="s">
        <v>129</v>
      </c>
      <c r="AB211" s="98" t="s">
        <v>154</v>
      </c>
      <c r="AC211" s="98" t="s">
        <v>130</v>
      </c>
      <c r="AD211" s="91">
        <v>3</v>
      </c>
      <c r="AE211" s="168" t="s">
        <v>190</v>
      </c>
      <c r="AF211" s="167"/>
      <c r="AG211" s="98" t="s">
        <v>720</v>
      </c>
      <c r="AH211" s="98"/>
      <c r="AI211" s="86" t="s">
        <v>721</v>
      </c>
      <c r="AJ211" s="101" t="s">
        <v>162</v>
      </c>
      <c r="AK211" s="91"/>
      <c r="AL211" s="100" t="s">
        <v>743</v>
      </c>
      <c r="AM211" s="86" t="s">
        <v>342</v>
      </c>
      <c r="AN211" s="86" t="s">
        <v>137</v>
      </c>
      <c r="AO211" s="142">
        <f t="shared" si="9"/>
        <v>0</v>
      </c>
      <c r="AP211" s="85" t="s">
        <v>744</v>
      </c>
      <c r="AQ211" s="100" t="s">
        <v>138</v>
      </c>
      <c r="AR211" s="97" t="s">
        <v>120</v>
      </c>
      <c r="AV211" s="99"/>
      <c r="AW211" s="158" t="s">
        <v>745</v>
      </c>
      <c r="AX211" s="102" t="s">
        <v>746</v>
      </c>
      <c r="AY211" s="156" t="s">
        <v>747</v>
      </c>
      <c r="AZ211" s="181"/>
      <c r="BF211" s="103">
        <v>46315</v>
      </c>
      <c r="BG211" s="46"/>
      <c r="BH211" s="46"/>
      <c r="BI211" s="46">
        <f t="shared" si="10"/>
        <v>0</v>
      </c>
      <c r="BJ211" s="46">
        <f t="shared" si="11"/>
        <v>0</v>
      </c>
    </row>
    <row r="212" spans="1:62" ht="120" customHeight="1" x14ac:dyDescent="0.2">
      <c r="A212" s="169" t="s">
        <v>174</v>
      </c>
      <c r="B212" s="177"/>
      <c r="C212" s="149">
        <v>0</v>
      </c>
      <c r="D212" s="149">
        <v>0</v>
      </c>
      <c r="E212" s="133">
        <v>75.600000000000009</v>
      </c>
      <c r="F212" s="134" t="s">
        <v>748</v>
      </c>
      <c r="G212" s="86" t="s">
        <v>302</v>
      </c>
      <c r="H212" s="86" t="s">
        <v>718</v>
      </c>
      <c r="I212" s="89"/>
      <c r="J212" s="90" t="s">
        <v>189</v>
      </c>
      <c r="K212" s="86"/>
      <c r="L212" s="86"/>
      <c r="M212" s="92" t="s">
        <v>133</v>
      </c>
      <c r="N212" s="86" t="s">
        <v>104</v>
      </c>
      <c r="O212" s="162" t="s">
        <v>160</v>
      </c>
      <c r="P212" s="162" t="s">
        <v>161</v>
      </c>
      <c r="Q212" s="91" t="s">
        <v>331</v>
      </c>
      <c r="R212" s="91" t="s">
        <v>199</v>
      </c>
      <c r="S212" s="91" t="s">
        <v>749</v>
      </c>
      <c r="T212" s="92">
        <v>10</v>
      </c>
      <c r="U212" s="93">
        <v>50</v>
      </c>
      <c r="V212" s="94">
        <v>46311</v>
      </c>
      <c r="W212" s="94">
        <v>46311</v>
      </c>
      <c r="X212" s="95">
        <v>9785171898168</v>
      </c>
      <c r="Y212" s="96">
        <v>16</v>
      </c>
      <c r="Z212" s="97">
        <v>3.9E-2</v>
      </c>
      <c r="AA212" s="98" t="s">
        <v>129</v>
      </c>
      <c r="AB212" s="98" t="s">
        <v>154</v>
      </c>
      <c r="AC212" s="98" t="s">
        <v>130</v>
      </c>
      <c r="AD212" s="91">
        <v>3</v>
      </c>
      <c r="AE212" s="168" t="s">
        <v>190</v>
      </c>
      <c r="AF212" s="167"/>
      <c r="AG212" s="98" t="s">
        <v>720</v>
      </c>
      <c r="AH212" s="98"/>
      <c r="AI212" s="86" t="s">
        <v>721</v>
      </c>
      <c r="AJ212" s="101" t="s">
        <v>162</v>
      </c>
      <c r="AK212" s="91"/>
      <c r="AL212" s="100" t="s">
        <v>750</v>
      </c>
      <c r="AM212" s="86" t="s">
        <v>342</v>
      </c>
      <c r="AN212" s="86" t="s">
        <v>137</v>
      </c>
      <c r="AO212" s="142">
        <f t="shared" si="9"/>
        <v>0</v>
      </c>
      <c r="AP212" s="85" t="s">
        <v>751</v>
      </c>
      <c r="AQ212" s="100" t="s">
        <v>138</v>
      </c>
      <c r="AR212" s="97" t="s">
        <v>120</v>
      </c>
      <c r="AV212" s="99"/>
      <c r="AW212" s="158" t="s">
        <v>752</v>
      </c>
      <c r="AX212" s="102" t="s">
        <v>753</v>
      </c>
      <c r="AY212" s="156" t="s">
        <v>754</v>
      </c>
      <c r="AZ212" s="181"/>
      <c r="BF212" s="103">
        <v>46315</v>
      </c>
      <c r="BG212" s="46"/>
      <c r="BH212" s="46"/>
      <c r="BI212" s="46">
        <f t="shared" si="10"/>
        <v>0</v>
      </c>
      <c r="BJ212" s="46">
        <f t="shared" si="11"/>
        <v>0</v>
      </c>
    </row>
    <row r="213" spans="1:62" ht="120" customHeight="1" x14ac:dyDescent="0.2">
      <c r="A213" s="174" t="s">
        <v>174</v>
      </c>
      <c r="B213" s="175"/>
      <c r="C213" s="149">
        <v>0</v>
      </c>
      <c r="D213" s="149">
        <v>0</v>
      </c>
      <c r="E213" s="133">
        <v>604.80000000000007</v>
      </c>
      <c r="F213" s="134" t="s">
        <v>2697</v>
      </c>
      <c r="G213" s="86" t="s">
        <v>2698</v>
      </c>
      <c r="H213" s="86" t="s">
        <v>2699</v>
      </c>
      <c r="I213" s="89"/>
      <c r="J213" s="90" t="s">
        <v>189</v>
      </c>
      <c r="K213" s="86"/>
      <c r="L213" s="86"/>
      <c r="M213" s="92" t="s">
        <v>128</v>
      </c>
      <c r="N213" s="86" t="s">
        <v>104</v>
      </c>
      <c r="O213" s="162" t="s">
        <v>211</v>
      </c>
      <c r="P213" s="162" t="s">
        <v>227</v>
      </c>
      <c r="Q213" s="91" t="s">
        <v>331</v>
      </c>
      <c r="R213" s="91" t="s">
        <v>199</v>
      </c>
      <c r="S213" s="91" t="s">
        <v>2700</v>
      </c>
      <c r="T213" s="92">
        <v>22</v>
      </c>
      <c r="U213" s="93">
        <v>20</v>
      </c>
      <c r="V213" s="94">
        <v>46316</v>
      </c>
      <c r="W213" s="94">
        <v>46316</v>
      </c>
      <c r="X213" s="95">
        <v>9785171907716</v>
      </c>
      <c r="Y213" s="96">
        <v>256</v>
      </c>
      <c r="Z213" s="97">
        <v>0.28599999999999998</v>
      </c>
      <c r="AA213" s="98" t="s">
        <v>140</v>
      </c>
      <c r="AB213" s="98" t="s">
        <v>186</v>
      </c>
      <c r="AC213" s="98" t="s">
        <v>141</v>
      </c>
      <c r="AD213" s="91" t="s">
        <v>105</v>
      </c>
      <c r="AE213" s="168" t="s">
        <v>190</v>
      </c>
      <c r="AF213" s="167"/>
      <c r="AG213" s="98" t="s">
        <v>2093</v>
      </c>
      <c r="AH213" s="98"/>
      <c r="AI213" s="86" t="s">
        <v>2701</v>
      </c>
      <c r="AJ213" s="101"/>
      <c r="AK213" s="91"/>
      <c r="AL213" s="100" t="s">
        <v>2702</v>
      </c>
      <c r="AM213" s="86" t="s">
        <v>277</v>
      </c>
      <c r="AN213" s="86" t="s">
        <v>223</v>
      </c>
      <c r="AO213" s="142">
        <f t="shared" si="9"/>
        <v>0</v>
      </c>
      <c r="AP213" s="85" t="s">
        <v>2703</v>
      </c>
      <c r="AQ213" s="100" t="s">
        <v>149</v>
      </c>
      <c r="AR213" s="97" t="s">
        <v>120</v>
      </c>
      <c r="AV213" s="99"/>
      <c r="AW213" s="158" t="s">
        <v>2704</v>
      </c>
      <c r="AX213" s="102"/>
      <c r="AY213" s="156" t="s">
        <v>2705</v>
      </c>
      <c r="AZ213" s="158"/>
      <c r="BA213" s="173" t="s">
        <v>1207</v>
      </c>
      <c r="BB213" s="173" t="s">
        <v>2014</v>
      </c>
      <c r="BC213" s="173" t="s">
        <v>2706</v>
      </c>
      <c r="BD213" s="173" t="s">
        <v>2707</v>
      </c>
      <c r="BE213" s="173" t="s">
        <v>2708</v>
      </c>
      <c r="BF213" s="103">
        <v>46321</v>
      </c>
      <c r="BG213" s="46"/>
      <c r="BH213" s="46"/>
      <c r="BI213" s="46">
        <f t="shared" si="10"/>
        <v>0</v>
      </c>
      <c r="BJ213" s="46">
        <f t="shared" si="11"/>
        <v>0</v>
      </c>
    </row>
    <row r="214" spans="1:62" ht="126" customHeight="1" x14ac:dyDescent="0.2">
      <c r="A214" s="174" t="s">
        <v>174</v>
      </c>
      <c r="B214" s="175"/>
      <c r="C214" s="149">
        <v>0</v>
      </c>
      <c r="D214" s="149">
        <v>0</v>
      </c>
      <c r="E214" s="133">
        <v>1839.6000000000001</v>
      </c>
      <c r="F214" s="134" t="s">
        <v>2709</v>
      </c>
      <c r="G214" s="86" t="s">
        <v>2053</v>
      </c>
      <c r="H214" s="86" t="s">
        <v>2710</v>
      </c>
      <c r="I214" s="89"/>
      <c r="J214" s="90">
        <v>5</v>
      </c>
      <c r="K214" s="86"/>
      <c r="L214" s="86"/>
      <c r="M214" s="92" t="s">
        <v>146</v>
      </c>
      <c r="N214" s="86" t="s">
        <v>104</v>
      </c>
      <c r="O214" s="162" t="s">
        <v>197</v>
      </c>
      <c r="P214" s="162" t="s">
        <v>197</v>
      </c>
      <c r="Q214" s="91" t="s">
        <v>331</v>
      </c>
      <c r="R214" s="91" t="s">
        <v>199</v>
      </c>
      <c r="S214" s="91" t="s">
        <v>2711</v>
      </c>
      <c r="T214" s="92">
        <v>10</v>
      </c>
      <c r="U214" s="93">
        <v>6</v>
      </c>
      <c r="V214" s="94">
        <v>42717</v>
      </c>
      <c r="W214" s="94">
        <v>46316</v>
      </c>
      <c r="X214" s="95">
        <v>9785170904464</v>
      </c>
      <c r="Y214" s="96">
        <v>256</v>
      </c>
      <c r="Z214" s="97">
        <v>0.83299999999999996</v>
      </c>
      <c r="AA214" s="98" t="s">
        <v>2712</v>
      </c>
      <c r="AB214" s="98" t="s">
        <v>185</v>
      </c>
      <c r="AC214" s="98" t="s">
        <v>2713</v>
      </c>
      <c r="AD214" s="91" t="s">
        <v>312</v>
      </c>
      <c r="AE214" s="135" t="s">
        <v>111</v>
      </c>
      <c r="AF214" s="167"/>
      <c r="AG214" s="98" t="s">
        <v>388</v>
      </c>
      <c r="AH214" s="98"/>
      <c r="AI214" s="86" t="s">
        <v>2714</v>
      </c>
      <c r="AJ214" s="101"/>
      <c r="AK214" s="91"/>
      <c r="AL214" s="100" t="s">
        <v>2715</v>
      </c>
      <c r="AM214" s="86" t="s">
        <v>284</v>
      </c>
      <c r="AN214" s="86" t="s">
        <v>223</v>
      </c>
      <c r="AO214" s="142">
        <f t="shared" si="9"/>
        <v>0</v>
      </c>
      <c r="AP214" s="85" t="s">
        <v>2716</v>
      </c>
      <c r="AQ214" s="100" t="s">
        <v>106</v>
      </c>
      <c r="AR214" s="97" t="s">
        <v>120</v>
      </c>
      <c r="AV214" s="99"/>
      <c r="AW214" s="158" t="s">
        <v>2717</v>
      </c>
      <c r="AX214" s="102" t="s">
        <v>2718</v>
      </c>
      <c r="AY214" s="156" t="s">
        <v>2719</v>
      </c>
      <c r="AZ214" s="158" t="s">
        <v>602</v>
      </c>
      <c r="BA214" s="173" t="s">
        <v>1093</v>
      </c>
      <c r="BB214" s="173" t="s">
        <v>1117</v>
      </c>
      <c r="BC214" s="173" t="s">
        <v>1793</v>
      </c>
      <c r="BD214" s="173" t="s">
        <v>2059</v>
      </c>
      <c r="BE214" s="173" t="s">
        <v>2060</v>
      </c>
      <c r="BF214" s="103">
        <v>46321</v>
      </c>
      <c r="BG214" s="46"/>
      <c r="BH214" s="46"/>
      <c r="BI214" s="46">
        <f t="shared" si="10"/>
        <v>0</v>
      </c>
      <c r="BJ214" s="46">
        <f t="shared" si="11"/>
        <v>0</v>
      </c>
    </row>
    <row r="215" spans="1:62" ht="126" customHeight="1" x14ac:dyDescent="0.2">
      <c r="A215" s="174" t="s">
        <v>174</v>
      </c>
      <c r="B215" s="175"/>
      <c r="C215" s="149">
        <v>0</v>
      </c>
      <c r="D215" s="149">
        <v>0</v>
      </c>
      <c r="E215" s="133">
        <v>1316.7</v>
      </c>
      <c r="F215" s="134" t="s">
        <v>4738</v>
      </c>
      <c r="G215" s="86" t="s">
        <v>4739</v>
      </c>
      <c r="H215" s="86" t="s">
        <v>4740</v>
      </c>
      <c r="I215" s="89"/>
      <c r="J215" s="90" t="s">
        <v>192</v>
      </c>
      <c r="K215" s="86"/>
      <c r="L215" s="86"/>
      <c r="M215" s="92" t="s">
        <v>146</v>
      </c>
      <c r="N215" s="86" t="s">
        <v>104</v>
      </c>
      <c r="O215" s="162" t="s">
        <v>176</v>
      </c>
      <c r="P215" s="162" t="s">
        <v>176</v>
      </c>
      <c r="Q215" s="91" t="s">
        <v>331</v>
      </c>
      <c r="R215" s="91" t="s">
        <v>199</v>
      </c>
      <c r="S215" s="91" t="s">
        <v>4741</v>
      </c>
      <c r="T215" s="92">
        <v>10</v>
      </c>
      <c r="U215" s="93">
        <v>8</v>
      </c>
      <c r="V215" s="94">
        <v>46322</v>
      </c>
      <c r="W215" s="94">
        <v>46322</v>
      </c>
      <c r="X215" s="95">
        <v>9785171927134</v>
      </c>
      <c r="Y215" s="96">
        <v>720</v>
      </c>
      <c r="Z215" s="97">
        <v>0.69299999999999995</v>
      </c>
      <c r="AA215" s="98" t="s">
        <v>129</v>
      </c>
      <c r="AB215" s="98" t="s">
        <v>2864</v>
      </c>
      <c r="AC215" s="98" t="s">
        <v>130</v>
      </c>
      <c r="AD215" s="91" t="s">
        <v>105</v>
      </c>
      <c r="AE215" s="168" t="s">
        <v>190</v>
      </c>
      <c r="AF215" s="167"/>
      <c r="AG215" s="98" t="s">
        <v>220</v>
      </c>
      <c r="AH215" s="98"/>
      <c r="AI215" s="86" t="s">
        <v>4742</v>
      </c>
      <c r="AJ215" s="101"/>
      <c r="AK215" s="91"/>
      <c r="AL215" s="100" t="s">
        <v>4743</v>
      </c>
      <c r="AM215" s="86" t="s">
        <v>219</v>
      </c>
      <c r="AN215" s="86" t="s">
        <v>148</v>
      </c>
      <c r="AO215" s="142">
        <f t="shared" si="9"/>
        <v>0</v>
      </c>
      <c r="AP215" s="85" t="s">
        <v>4744</v>
      </c>
      <c r="AQ215" s="100" t="s">
        <v>106</v>
      </c>
      <c r="AR215" s="97" t="s">
        <v>120</v>
      </c>
      <c r="AV215" s="99"/>
      <c r="AW215" s="158" t="s">
        <v>4745</v>
      </c>
      <c r="AX215" s="102"/>
      <c r="AY215" s="156" t="s">
        <v>4746</v>
      </c>
      <c r="AZ215" s="158"/>
      <c r="BA215" s="173" t="s">
        <v>1093</v>
      </c>
      <c r="BB215" s="173" t="s">
        <v>1094</v>
      </c>
      <c r="BC215" s="173" t="s">
        <v>1095</v>
      </c>
      <c r="BD215" s="173" t="s">
        <v>2943</v>
      </c>
      <c r="BE215" s="182" t="s">
        <v>2944</v>
      </c>
      <c r="BF215" s="103">
        <v>46328</v>
      </c>
      <c r="BG215" s="46"/>
      <c r="BH215" s="46"/>
      <c r="BI215" s="46">
        <f t="shared" si="10"/>
        <v>0</v>
      </c>
      <c r="BJ215" s="46">
        <f t="shared" si="11"/>
        <v>0</v>
      </c>
    </row>
    <row r="216" spans="1:62" ht="120" customHeight="1" x14ac:dyDescent="0.2">
      <c r="A216" s="174" t="s">
        <v>174</v>
      </c>
      <c r="B216" s="175"/>
      <c r="C216" s="149">
        <v>0</v>
      </c>
      <c r="D216" s="149">
        <v>0</v>
      </c>
      <c r="E216" s="133">
        <v>875.7</v>
      </c>
      <c r="F216" s="134" t="s">
        <v>2720</v>
      </c>
      <c r="G216" s="86" t="s">
        <v>2721</v>
      </c>
      <c r="H216" s="86" t="s">
        <v>2722</v>
      </c>
      <c r="I216" s="89"/>
      <c r="J216" s="90" t="s">
        <v>192</v>
      </c>
      <c r="K216" s="86"/>
      <c r="L216" s="86"/>
      <c r="M216" s="92" t="s">
        <v>146</v>
      </c>
      <c r="N216" s="86" t="s">
        <v>104</v>
      </c>
      <c r="O216" s="162" t="s">
        <v>176</v>
      </c>
      <c r="P216" s="162" t="s">
        <v>176</v>
      </c>
      <c r="Q216" s="91" t="s">
        <v>331</v>
      </c>
      <c r="R216" s="91" t="s">
        <v>199</v>
      </c>
      <c r="S216" s="91" t="s">
        <v>2723</v>
      </c>
      <c r="T216" s="92">
        <v>22</v>
      </c>
      <c r="U216" s="93">
        <v>12</v>
      </c>
      <c r="V216" s="94">
        <v>46316</v>
      </c>
      <c r="W216" s="94">
        <v>46316</v>
      </c>
      <c r="X216" s="95">
        <v>9785171848309</v>
      </c>
      <c r="Y216" s="96">
        <v>480</v>
      </c>
      <c r="Z216" s="97">
        <v>0.46200000000000002</v>
      </c>
      <c r="AA216" s="98" t="s">
        <v>140</v>
      </c>
      <c r="AB216" s="98" t="s">
        <v>186</v>
      </c>
      <c r="AC216" s="98" t="s">
        <v>141</v>
      </c>
      <c r="AD216" s="91" t="s">
        <v>105</v>
      </c>
      <c r="AE216" s="168" t="s">
        <v>190</v>
      </c>
      <c r="AF216" s="167"/>
      <c r="AG216" s="98" t="s">
        <v>220</v>
      </c>
      <c r="AH216" s="98"/>
      <c r="AI216" s="86" t="s">
        <v>2724</v>
      </c>
      <c r="AJ216" s="101"/>
      <c r="AK216" s="91"/>
      <c r="AL216" s="100" t="s">
        <v>2725</v>
      </c>
      <c r="AM216" s="86" t="s">
        <v>219</v>
      </c>
      <c r="AN216" s="86" t="s">
        <v>148</v>
      </c>
      <c r="AO216" s="142">
        <f t="shared" si="9"/>
        <v>0</v>
      </c>
      <c r="AP216" s="85" t="s">
        <v>2726</v>
      </c>
      <c r="AQ216" s="100" t="s">
        <v>149</v>
      </c>
      <c r="AR216" s="97" t="s">
        <v>120</v>
      </c>
      <c r="AV216" s="99"/>
      <c r="AW216" s="158" t="s">
        <v>2727</v>
      </c>
      <c r="AX216" s="102"/>
      <c r="AY216" s="156" t="s">
        <v>2728</v>
      </c>
      <c r="AZ216" s="158"/>
      <c r="BA216" s="173" t="s">
        <v>1093</v>
      </c>
      <c r="BB216" s="173" t="s">
        <v>1094</v>
      </c>
      <c r="BC216" s="173" t="s">
        <v>1095</v>
      </c>
      <c r="BD216" s="173" t="s">
        <v>1096</v>
      </c>
      <c r="BE216" s="173" t="s">
        <v>2596</v>
      </c>
      <c r="BF216" s="103">
        <v>46321</v>
      </c>
      <c r="BG216" s="46"/>
      <c r="BH216" s="46"/>
      <c r="BI216" s="46">
        <f t="shared" si="10"/>
        <v>0</v>
      </c>
      <c r="BJ216" s="46">
        <f t="shared" si="11"/>
        <v>0</v>
      </c>
    </row>
    <row r="217" spans="1:62" ht="126" customHeight="1" x14ac:dyDescent="0.2">
      <c r="A217" s="169" t="s">
        <v>174</v>
      </c>
      <c r="B217" s="177"/>
      <c r="C217" s="149">
        <v>0</v>
      </c>
      <c r="D217" s="149">
        <v>0</v>
      </c>
      <c r="E217" s="133">
        <v>1266.3</v>
      </c>
      <c r="F217" s="134" t="s">
        <v>755</v>
      </c>
      <c r="G217" s="86" t="s">
        <v>756</v>
      </c>
      <c r="H217" s="86" t="s">
        <v>757</v>
      </c>
      <c r="I217" s="89"/>
      <c r="J217" s="90" t="s">
        <v>189</v>
      </c>
      <c r="K217" s="86"/>
      <c r="L217" s="86"/>
      <c r="M217" s="92" t="s">
        <v>128</v>
      </c>
      <c r="N217" s="86" t="s">
        <v>104</v>
      </c>
      <c r="O217" s="162" t="s">
        <v>211</v>
      </c>
      <c r="P217" s="162" t="s">
        <v>758</v>
      </c>
      <c r="Q217" s="91" t="s">
        <v>331</v>
      </c>
      <c r="R217" s="91" t="s">
        <v>199</v>
      </c>
      <c r="S217" s="91" t="s">
        <v>759</v>
      </c>
      <c r="T217" s="92">
        <v>22</v>
      </c>
      <c r="U217" s="93">
        <v>20</v>
      </c>
      <c r="V217" s="94">
        <v>46311</v>
      </c>
      <c r="W217" s="94">
        <v>46311</v>
      </c>
      <c r="X217" s="95">
        <v>9785171718091</v>
      </c>
      <c r="Y217" s="96">
        <v>64</v>
      </c>
      <c r="Z217" s="97">
        <v>0.378</v>
      </c>
      <c r="AA217" s="98" t="s">
        <v>486</v>
      </c>
      <c r="AB217" s="98" t="s">
        <v>215</v>
      </c>
      <c r="AC217" s="98" t="s">
        <v>432</v>
      </c>
      <c r="AD217" s="91">
        <v>3</v>
      </c>
      <c r="AE217" s="168" t="s">
        <v>190</v>
      </c>
      <c r="AF217" s="167"/>
      <c r="AG217" s="98" t="s">
        <v>504</v>
      </c>
      <c r="AH217" s="98"/>
      <c r="AI217" s="86" t="s">
        <v>760</v>
      </c>
      <c r="AJ217" s="101" t="s">
        <v>106</v>
      </c>
      <c r="AK217" s="91"/>
      <c r="AL217" s="100" t="s">
        <v>761</v>
      </c>
      <c r="AM217" s="86" t="s">
        <v>225</v>
      </c>
      <c r="AN217" s="86" t="s">
        <v>223</v>
      </c>
      <c r="AO217" s="142">
        <f t="shared" si="9"/>
        <v>0</v>
      </c>
      <c r="AP217" s="85" t="s">
        <v>762</v>
      </c>
      <c r="AQ217" s="100" t="s">
        <v>106</v>
      </c>
      <c r="AR217" s="97" t="s">
        <v>120</v>
      </c>
      <c r="AV217" s="99"/>
      <c r="AW217" s="158" t="s">
        <v>763</v>
      </c>
      <c r="AX217" s="102"/>
      <c r="AY217" s="156" t="s">
        <v>764</v>
      </c>
      <c r="AZ217" s="181"/>
      <c r="BF217" s="103">
        <v>46315</v>
      </c>
      <c r="BG217" s="46"/>
      <c r="BH217" s="46"/>
      <c r="BI217" s="46">
        <f t="shared" si="10"/>
        <v>0</v>
      </c>
      <c r="BJ217" s="46">
        <f t="shared" si="11"/>
        <v>0</v>
      </c>
    </row>
    <row r="218" spans="1:62" ht="120" customHeight="1" x14ac:dyDescent="0.2">
      <c r="A218" s="174" t="s">
        <v>174</v>
      </c>
      <c r="B218" s="175"/>
      <c r="C218" s="149">
        <v>0</v>
      </c>
      <c r="D218" s="149">
        <v>0</v>
      </c>
      <c r="E218" s="133">
        <v>585.9</v>
      </c>
      <c r="F218" s="134" t="s">
        <v>4747</v>
      </c>
      <c r="G218" s="86" t="s">
        <v>4748</v>
      </c>
      <c r="H218" s="86" t="s">
        <v>4749</v>
      </c>
      <c r="I218" s="89"/>
      <c r="J218" s="90">
        <v>7</v>
      </c>
      <c r="K218" s="86"/>
      <c r="L218" s="86"/>
      <c r="M218" s="92" t="s">
        <v>139</v>
      </c>
      <c r="N218" s="86" t="s">
        <v>104</v>
      </c>
      <c r="O218" s="162" t="s">
        <v>171</v>
      </c>
      <c r="P218" s="162" t="s">
        <v>3264</v>
      </c>
      <c r="Q218" s="91" t="s">
        <v>331</v>
      </c>
      <c r="R218" s="91" t="s">
        <v>199</v>
      </c>
      <c r="S218" s="91" t="s">
        <v>4750</v>
      </c>
      <c r="T218" s="92">
        <v>10</v>
      </c>
      <c r="U218" s="93">
        <v>6</v>
      </c>
      <c r="V218" s="94">
        <v>45222</v>
      </c>
      <c r="W218" s="94">
        <v>46322</v>
      </c>
      <c r="X218" s="95">
        <v>9785171558253</v>
      </c>
      <c r="Y218" s="96">
        <v>352</v>
      </c>
      <c r="Z218" s="97">
        <v>0.32</v>
      </c>
      <c r="AA218" s="98" t="s">
        <v>163</v>
      </c>
      <c r="AB218" s="98" t="s">
        <v>155</v>
      </c>
      <c r="AC218" s="98" t="s">
        <v>164</v>
      </c>
      <c r="AD218" s="91">
        <v>3</v>
      </c>
      <c r="AE218" s="135" t="s">
        <v>111</v>
      </c>
      <c r="AF218" s="167"/>
      <c r="AG218" s="98" t="s">
        <v>3866</v>
      </c>
      <c r="AH218" s="98"/>
      <c r="AI218" s="86" t="s">
        <v>4751</v>
      </c>
      <c r="AJ218" s="101"/>
      <c r="AK218" s="91"/>
      <c r="AL218" s="100" t="s">
        <v>4752</v>
      </c>
      <c r="AM218" s="86" t="s">
        <v>254</v>
      </c>
      <c r="AN218" s="86" t="s">
        <v>223</v>
      </c>
      <c r="AO218" s="142">
        <f t="shared" si="9"/>
        <v>0</v>
      </c>
      <c r="AP218" s="85" t="s">
        <v>4753</v>
      </c>
      <c r="AQ218" s="100" t="s">
        <v>152</v>
      </c>
      <c r="AR218" s="97" t="s">
        <v>120</v>
      </c>
      <c r="AV218" s="99"/>
      <c r="AW218" s="158" t="s">
        <v>4754</v>
      </c>
      <c r="AX218" s="102"/>
      <c r="AY218" s="156" t="s">
        <v>4755</v>
      </c>
      <c r="AZ218" s="158"/>
      <c r="BA218" s="173" t="s">
        <v>1207</v>
      </c>
      <c r="BB218" s="173" t="s">
        <v>2386</v>
      </c>
      <c r="BC218" s="173" t="s">
        <v>2811</v>
      </c>
      <c r="BD218" s="173" t="s">
        <v>2811</v>
      </c>
      <c r="BE218" s="182" t="s">
        <v>2812</v>
      </c>
      <c r="BF218" s="103">
        <v>46328</v>
      </c>
      <c r="BG218" s="46"/>
      <c r="BH218" s="46"/>
      <c r="BI218" s="46">
        <f t="shared" si="10"/>
        <v>0</v>
      </c>
      <c r="BJ218" s="46">
        <f t="shared" si="11"/>
        <v>0</v>
      </c>
    </row>
    <row r="219" spans="1:62" ht="126" customHeight="1" x14ac:dyDescent="0.2">
      <c r="A219" s="174" t="s">
        <v>174</v>
      </c>
      <c r="B219" s="175"/>
      <c r="C219" s="149">
        <v>0</v>
      </c>
      <c r="D219" s="149">
        <v>0</v>
      </c>
      <c r="E219" s="133">
        <v>875.7</v>
      </c>
      <c r="F219" s="134" t="s">
        <v>4483</v>
      </c>
      <c r="G219" s="86" t="s">
        <v>4484</v>
      </c>
      <c r="H219" s="86" t="s">
        <v>4485</v>
      </c>
      <c r="I219" s="89"/>
      <c r="J219" s="90" t="s">
        <v>192</v>
      </c>
      <c r="K219" s="86"/>
      <c r="L219" s="86"/>
      <c r="M219" s="92" t="s">
        <v>146</v>
      </c>
      <c r="N219" s="86" t="s">
        <v>104</v>
      </c>
      <c r="O219" s="162" t="s">
        <v>234</v>
      </c>
      <c r="P219" s="162" t="s">
        <v>377</v>
      </c>
      <c r="Q219" s="91" t="s">
        <v>331</v>
      </c>
      <c r="R219" s="91" t="s">
        <v>199</v>
      </c>
      <c r="S219" s="91" t="s">
        <v>4486</v>
      </c>
      <c r="T219" s="92">
        <v>10</v>
      </c>
      <c r="U219" s="93">
        <v>8</v>
      </c>
      <c r="V219" s="94">
        <v>46323</v>
      </c>
      <c r="W219" s="94">
        <v>46323</v>
      </c>
      <c r="X219" s="95">
        <v>9785171876524</v>
      </c>
      <c r="Y219" s="96">
        <v>416</v>
      </c>
      <c r="Z219" s="97">
        <v>0.41</v>
      </c>
      <c r="AA219" s="98" t="s">
        <v>140</v>
      </c>
      <c r="AB219" s="98" t="s">
        <v>155</v>
      </c>
      <c r="AC219" s="98" t="s">
        <v>141</v>
      </c>
      <c r="AD219" s="91" t="s">
        <v>105</v>
      </c>
      <c r="AE219" s="168" t="s">
        <v>190</v>
      </c>
      <c r="AF219" s="167"/>
      <c r="AG219" s="98" t="s">
        <v>769</v>
      </c>
      <c r="AH219" s="98"/>
      <c r="AI219" s="86" t="s">
        <v>4487</v>
      </c>
      <c r="AJ219" s="101"/>
      <c r="AK219" s="91" t="s">
        <v>4488</v>
      </c>
      <c r="AL219" s="100" t="s">
        <v>4489</v>
      </c>
      <c r="AM219" s="86" t="s">
        <v>771</v>
      </c>
      <c r="AN219" s="86" t="s">
        <v>148</v>
      </c>
      <c r="AO219" s="142">
        <f t="shared" si="9"/>
        <v>0</v>
      </c>
      <c r="AP219" s="85" t="s">
        <v>4490</v>
      </c>
      <c r="AQ219" s="100" t="s">
        <v>106</v>
      </c>
      <c r="AR219" s="97" t="s">
        <v>120</v>
      </c>
      <c r="AV219" s="99"/>
      <c r="AW219" s="158" t="s">
        <v>4491</v>
      </c>
      <c r="AX219" s="102" t="s">
        <v>4492</v>
      </c>
      <c r="AY219" s="156" t="s">
        <v>4493</v>
      </c>
      <c r="AZ219" s="158"/>
      <c r="BA219" s="173" t="s">
        <v>1207</v>
      </c>
      <c r="BB219" s="173" t="s">
        <v>2417</v>
      </c>
      <c r="BC219" s="173" t="s">
        <v>2418</v>
      </c>
      <c r="BD219" s="173" t="s">
        <v>2418</v>
      </c>
      <c r="BE219" s="173" t="s">
        <v>2419</v>
      </c>
      <c r="BF219" s="103">
        <v>46325</v>
      </c>
      <c r="BG219" s="46"/>
      <c r="BH219" s="46"/>
      <c r="BI219" s="46">
        <f t="shared" si="10"/>
        <v>0</v>
      </c>
      <c r="BJ219" s="46">
        <f t="shared" si="11"/>
        <v>0</v>
      </c>
    </row>
    <row r="220" spans="1:62" ht="120" customHeight="1" x14ac:dyDescent="0.2">
      <c r="A220" s="174" t="s">
        <v>174</v>
      </c>
      <c r="B220" s="175"/>
      <c r="C220" s="149">
        <v>0</v>
      </c>
      <c r="D220" s="149">
        <v>0</v>
      </c>
      <c r="E220" s="133">
        <v>604.80000000000007</v>
      </c>
      <c r="F220" s="134" t="s">
        <v>2729</v>
      </c>
      <c r="G220" s="86" t="s">
        <v>2730</v>
      </c>
      <c r="H220" s="86" t="s">
        <v>2731</v>
      </c>
      <c r="I220" s="89"/>
      <c r="J220" s="90" t="s">
        <v>192</v>
      </c>
      <c r="K220" s="86"/>
      <c r="L220" s="86"/>
      <c r="M220" s="92" t="s">
        <v>146</v>
      </c>
      <c r="N220" s="86" t="s">
        <v>104</v>
      </c>
      <c r="O220" s="162" t="s">
        <v>180</v>
      </c>
      <c r="P220" s="162" t="s">
        <v>180</v>
      </c>
      <c r="Q220" s="91" t="s">
        <v>331</v>
      </c>
      <c r="R220" s="91" t="s">
        <v>199</v>
      </c>
      <c r="S220" s="91" t="s">
        <v>2732</v>
      </c>
      <c r="T220" s="92">
        <v>10</v>
      </c>
      <c r="U220" s="93">
        <v>14</v>
      </c>
      <c r="V220" s="94">
        <v>46316</v>
      </c>
      <c r="W220" s="94">
        <v>46316</v>
      </c>
      <c r="X220" s="95">
        <v>9785171927226</v>
      </c>
      <c r="Y220" s="96">
        <v>256</v>
      </c>
      <c r="Z220" s="97">
        <v>0.23100000000000001</v>
      </c>
      <c r="AA220" s="98" t="s">
        <v>165</v>
      </c>
      <c r="AB220" s="98" t="s">
        <v>155</v>
      </c>
      <c r="AC220" s="98" t="s">
        <v>166</v>
      </c>
      <c r="AD220" s="91" t="s">
        <v>105</v>
      </c>
      <c r="AE220" s="168" t="s">
        <v>190</v>
      </c>
      <c r="AF220" s="167"/>
      <c r="AG220" s="98" t="s">
        <v>769</v>
      </c>
      <c r="AH220" s="98"/>
      <c r="AI220" s="86" t="s">
        <v>2731</v>
      </c>
      <c r="AJ220" s="101"/>
      <c r="AK220" s="91"/>
      <c r="AL220" s="100" t="s">
        <v>2733</v>
      </c>
      <c r="AM220" s="86" t="s">
        <v>771</v>
      </c>
      <c r="AN220" s="86" t="s">
        <v>148</v>
      </c>
      <c r="AO220" s="142">
        <f t="shared" si="9"/>
        <v>0</v>
      </c>
      <c r="AP220" s="85" t="s">
        <v>2734</v>
      </c>
      <c r="AQ220" s="100" t="s">
        <v>106</v>
      </c>
      <c r="AR220" s="97" t="s">
        <v>120</v>
      </c>
      <c r="AV220" s="99"/>
      <c r="AW220" s="158" t="s">
        <v>2735</v>
      </c>
      <c r="AX220" s="102" t="s">
        <v>2736</v>
      </c>
      <c r="AY220" s="156" t="s">
        <v>2737</v>
      </c>
      <c r="AZ220" s="158"/>
      <c r="BA220" s="173" t="s">
        <v>1093</v>
      </c>
      <c r="BB220" s="173" t="s">
        <v>1117</v>
      </c>
      <c r="BC220" s="173" t="s">
        <v>1793</v>
      </c>
      <c r="BD220" s="173" t="s">
        <v>1794</v>
      </c>
      <c r="BE220" s="173" t="s">
        <v>1974</v>
      </c>
      <c r="BF220" s="103">
        <v>46321</v>
      </c>
      <c r="BG220" s="46"/>
      <c r="BH220" s="46"/>
      <c r="BI220" s="46">
        <f t="shared" si="10"/>
        <v>0</v>
      </c>
      <c r="BJ220" s="46">
        <f t="shared" si="11"/>
        <v>0</v>
      </c>
    </row>
    <row r="221" spans="1:62" ht="120" customHeight="1" x14ac:dyDescent="0.2">
      <c r="A221" s="169" t="s">
        <v>174</v>
      </c>
      <c r="B221" s="177"/>
      <c r="C221" s="149">
        <v>0</v>
      </c>
      <c r="D221" s="149">
        <v>0</v>
      </c>
      <c r="E221" s="133">
        <v>604.80000000000007</v>
      </c>
      <c r="F221" s="134" t="s">
        <v>765</v>
      </c>
      <c r="G221" s="86" t="s">
        <v>766</v>
      </c>
      <c r="H221" s="86" t="s">
        <v>767</v>
      </c>
      <c r="I221" s="89"/>
      <c r="J221" s="90">
        <v>3</v>
      </c>
      <c r="K221" s="86"/>
      <c r="L221" s="86"/>
      <c r="M221" s="92" t="s">
        <v>146</v>
      </c>
      <c r="N221" s="86" t="s">
        <v>104</v>
      </c>
      <c r="O221" s="162" t="s">
        <v>180</v>
      </c>
      <c r="P221" s="162" t="s">
        <v>180</v>
      </c>
      <c r="Q221" s="91" t="s">
        <v>331</v>
      </c>
      <c r="R221" s="91" t="s">
        <v>199</v>
      </c>
      <c r="S221" s="91" t="s">
        <v>768</v>
      </c>
      <c r="T221" s="92">
        <v>10</v>
      </c>
      <c r="U221" s="93">
        <v>6</v>
      </c>
      <c r="V221" s="94">
        <v>46246</v>
      </c>
      <c r="W221" s="94">
        <v>46246</v>
      </c>
      <c r="X221" s="95">
        <v>9785171896867</v>
      </c>
      <c r="Y221" s="96">
        <v>320</v>
      </c>
      <c r="Z221" s="97">
        <v>0.32500000000000001</v>
      </c>
      <c r="AA221" s="98" t="s">
        <v>140</v>
      </c>
      <c r="AB221" s="98" t="s">
        <v>186</v>
      </c>
      <c r="AC221" s="98" t="s">
        <v>141</v>
      </c>
      <c r="AD221" s="91" t="s">
        <v>105</v>
      </c>
      <c r="AE221" s="135" t="s">
        <v>111</v>
      </c>
      <c r="AF221" s="167"/>
      <c r="AG221" s="98" t="s">
        <v>769</v>
      </c>
      <c r="AH221" s="98"/>
      <c r="AI221" s="86" t="s">
        <v>767</v>
      </c>
      <c r="AJ221" s="101"/>
      <c r="AK221" s="91"/>
      <c r="AL221" s="100" t="s">
        <v>770</v>
      </c>
      <c r="AM221" s="86" t="s">
        <v>771</v>
      </c>
      <c r="AN221" s="86" t="s">
        <v>148</v>
      </c>
      <c r="AO221" s="142">
        <f t="shared" si="9"/>
        <v>0</v>
      </c>
      <c r="AP221" s="85" t="s">
        <v>772</v>
      </c>
      <c r="AQ221" s="100" t="s">
        <v>106</v>
      </c>
      <c r="AR221" s="97" t="s">
        <v>120</v>
      </c>
      <c r="AV221" s="99"/>
      <c r="AW221" s="158" t="s">
        <v>773</v>
      </c>
      <c r="AX221" s="102" t="s">
        <v>774</v>
      </c>
      <c r="AY221" s="156" t="s">
        <v>775</v>
      </c>
      <c r="AZ221" s="181"/>
      <c r="BF221" s="103">
        <v>46315</v>
      </c>
      <c r="BG221" s="46"/>
      <c r="BH221" s="46"/>
      <c r="BI221" s="46">
        <f t="shared" si="10"/>
        <v>0</v>
      </c>
      <c r="BJ221" s="46">
        <f t="shared" si="11"/>
        <v>0</v>
      </c>
    </row>
    <row r="222" spans="1:62" ht="120" customHeight="1" x14ac:dyDescent="0.2">
      <c r="A222" s="174" t="s">
        <v>174</v>
      </c>
      <c r="B222" s="175"/>
      <c r="C222" s="149">
        <v>0</v>
      </c>
      <c r="D222" s="149">
        <v>0</v>
      </c>
      <c r="E222" s="133">
        <v>875.7</v>
      </c>
      <c r="F222" s="134" t="s">
        <v>1232</v>
      </c>
      <c r="G222" s="86" t="s">
        <v>1233</v>
      </c>
      <c r="H222" s="86" t="s">
        <v>1234</v>
      </c>
      <c r="I222" s="89"/>
      <c r="J222" s="90" t="s">
        <v>191</v>
      </c>
      <c r="K222" s="86"/>
      <c r="L222" s="86"/>
      <c r="M222" s="92" t="s">
        <v>146</v>
      </c>
      <c r="N222" s="86" t="s">
        <v>104</v>
      </c>
      <c r="O222" s="162" t="s">
        <v>158</v>
      </c>
      <c r="P222" s="162" t="s">
        <v>158</v>
      </c>
      <c r="Q222" s="91" t="s">
        <v>331</v>
      </c>
      <c r="R222" s="91" t="s">
        <v>199</v>
      </c>
      <c r="S222" s="91" t="s">
        <v>1235</v>
      </c>
      <c r="T222" s="92">
        <v>22</v>
      </c>
      <c r="U222" s="93">
        <v>8</v>
      </c>
      <c r="V222" s="94">
        <v>46310</v>
      </c>
      <c r="W222" s="94">
        <v>46310</v>
      </c>
      <c r="X222" s="95">
        <v>9785171841591</v>
      </c>
      <c r="Y222" s="96">
        <v>416</v>
      </c>
      <c r="Z222" s="97">
        <v>0.42</v>
      </c>
      <c r="AA222" s="98" t="s">
        <v>140</v>
      </c>
      <c r="AB222" s="98" t="s">
        <v>230</v>
      </c>
      <c r="AC222" s="98" t="s">
        <v>141</v>
      </c>
      <c r="AD222" s="91" t="s">
        <v>105</v>
      </c>
      <c r="AE222" s="168" t="s">
        <v>190</v>
      </c>
      <c r="AF222" s="167"/>
      <c r="AG222" s="98" t="s">
        <v>290</v>
      </c>
      <c r="AH222" s="98"/>
      <c r="AI222" s="86" t="s">
        <v>1236</v>
      </c>
      <c r="AJ222" s="101"/>
      <c r="AK222" s="91" t="s">
        <v>1237</v>
      </c>
      <c r="AL222" s="100" t="s">
        <v>1238</v>
      </c>
      <c r="AM222" s="86" t="s">
        <v>203</v>
      </c>
      <c r="AN222" s="86" t="s">
        <v>148</v>
      </c>
      <c r="AO222" s="142">
        <f t="shared" si="9"/>
        <v>0</v>
      </c>
      <c r="AP222" s="85" t="s">
        <v>1239</v>
      </c>
      <c r="AQ222" s="100" t="s">
        <v>149</v>
      </c>
      <c r="AR222" s="97" t="s">
        <v>120</v>
      </c>
      <c r="AV222" s="99" t="s">
        <v>116</v>
      </c>
      <c r="AW222" s="158" t="s">
        <v>1240</v>
      </c>
      <c r="AX222" s="102" t="s">
        <v>1241</v>
      </c>
      <c r="AY222" s="156" t="s">
        <v>1242</v>
      </c>
      <c r="AZ222" s="181"/>
      <c r="BA222" s="173" t="s">
        <v>1093</v>
      </c>
      <c r="BB222" s="173" t="s">
        <v>1243</v>
      </c>
      <c r="BC222" s="173" t="s">
        <v>1244</v>
      </c>
      <c r="BD222" s="173" t="s">
        <v>1245</v>
      </c>
      <c r="BF222" s="103">
        <v>46316</v>
      </c>
      <c r="BG222" s="46"/>
      <c r="BH222" s="46"/>
      <c r="BI222" s="46">
        <f t="shared" si="10"/>
        <v>0</v>
      </c>
      <c r="BJ222" s="46">
        <f t="shared" si="11"/>
        <v>0</v>
      </c>
    </row>
    <row r="223" spans="1:62" ht="126" customHeight="1" x14ac:dyDescent="0.2">
      <c r="A223" s="169" t="s">
        <v>174</v>
      </c>
      <c r="B223" s="177"/>
      <c r="C223" s="149">
        <v>0</v>
      </c>
      <c r="D223" s="149">
        <v>0</v>
      </c>
      <c r="E223" s="133">
        <v>693</v>
      </c>
      <c r="F223" s="134" t="s">
        <v>776</v>
      </c>
      <c r="G223" s="86" t="s">
        <v>777</v>
      </c>
      <c r="H223" s="86" t="s">
        <v>778</v>
      </c>
      <c r="I223" s="89"/>
      <c r="J223" s="90" t="s">
        <v>189</v>
      </c>
      <c r="K223" s="86"/>
      <c r="L223" s="86"/>
      <c r="M223" s="92" t="s">
        <v>139</v>
      </c>
      <c r="N223" s="86" t="s">
        <v>104</v>
      </c>
      <c r="O223" s="162" t="s">
        <v>236</v>
      </c>
      <c r="P223" s="162" t="s">
        <v>276</v>
      </c>
      <c r="Q223" s="91" t="s">
        <v>331</v>
      </c>
      <c r="R223" s="91" t="s">
        <v>199</v>
      </c>
      <c r="S223" s="91" t="s">
        <v>779</v>
      </c>
      <c r="T223" s="92">
        <v>10</v>
      </c>
      <c r="U223" s="93">
        <v>22</v>
      </c>
      <c r="V223" s="94">
        <v>46314</v>
      </c>
      <c r="W223" s="94">
        <v>46314</v>
      </c>
      <c r="X223" s="95">
        <v>9785171926533</v>
      </c>
      <c r="Y223" s="96">
        <v>224</v>
      </c>
      <c r="Z223" s="97">
        <v>0.24099999999999999</v>
      </c>
      <c r="AA223" s="98" t="s">
        <v>140</v>
      </c>
      <c r="AB223" s="98" t="s">
        <v>780</v>
      </c>
      <c r="AC223" s="98" t="s">
        <v>141</v>
      </c>
      <c r="AD223" s="91" t="s">
        <v>105</v>
      </c>
      <c r="AE223" s="168" t="s">
        <v>190</v>
      </c>
      <c r="AF223" s="167"/>
      <c r="AG223" s="98" t="s">
        <v>781</v>
      </c>
      <c r="AH223" s="98"/>
      <c r="AI223" s="86" t="s">
        <v>782</v>
      </c>
      <c r="AJ223" s="101"/>
      <c r="AK223" s="91"/>
      <c r="AL223" s="100" t="s">
        <v>783</v>
      </c>
      <c r="AM223" s="86" t="s">
        <v>284</v>
      </c>
      <c r="AN223" s="86" t="s">
        <v>223</v>
      </c>
      <c r="AO223" s="142">
        <f t="shared" si="9"/>
        <v>0</v>
      </c>
      <c r="AP223" s="85" t="s">
        <v>784</v>
      </c>
      <c r="AQ223" s="100" t="s">
        <v>149</v>
      </c>
      <c r="AR223" s="97" t="s">
        <v>120</v>
      </c>
      <c r="AV223" s="99"/>
      <c r="AW223" s="158" t="s">
        <v>785</v>
      </c>
      <c r="AX223" s="102"/>
      <c r="AY223" s="156" t="s">
        <v>786</v>
      </c>
      <c r="AZ223" s="181"/>
      <c r="BF223" s="103">
        <v>46315</v>
      </c>
      <c r="BG223" s="46"/>
      <c r="BH223" s="46"/>
      <c r="BI223" s="46">
        <f t="shared" si="10"/>
        <v>0</v>
      </c>
      <c r="BJ223" s="46">
        <f t="shared" si="11"/>
        <v>0</v>
      </c>
    </row>
    <row r="224" spans="1:62" ht="126" customHeight="1" x14ac:dyDescent="0.2">
      <c r="A224" s="174" t="s">
        <v>174</v>
      </c>
      <c r="B224" s="175"/>
      <c r="C224" s="149">
        <v>0</v>
      </c>
      <c r="D224" s="149">
        <v>0</v>
      </c>
      <c r="E224" s="133">
        <v>1052.1000000000001</v>
      </c>
      <c r="F224" s="134" t="s">
        <v>1676</v>
      </c>
      <c r="G224" s="86" t="s">
        <v>1677</v>
      </c>
      <c r="H224" s="86" t="s">
        <v>1678</v>
      </c>
      <c r="I224" s="89"/>
      <c r="J224" s="90" t="s">
        <v>189</v>
      </c>
      <c r="K224" s="86"/>
      <c r="L224" s="86"/>
      <c r="M224" s="92" t="s">
        <v>146</v>
      </c>
      <c r="N224" s="86" t="s">
        <v>104</v>
      </c>
      <c r="O224" s="162" t="s">
        <v>180</v>
      </c>
      <c r="P224" s="162" t="s">
        <v>180</v>
      </c>
      <c r="Q224" s="91" t="s">
        <v>331</v>
      </c>
      <c r="R224" s="91" t="s">
        <v>199</v>
      </c>
      <c r="S224" s="91" t="s">
        <v>1679</v>
      </c>
      <c r="T224" s="92">
        <v>10</v>
      </c>
      <c r="U224" s="93">
        <v>12</v>
      </c>
      <c r="V224" s="94">
        <v>46314</v>
      </c>
      <c r="W224" s="94">
        <v>46314</v>
      </c>
      <c r="X224" s="95">
        <v>9785171857943</v>
      </c>
      <c r="Y224" s="96">
        <v>416</v>
      </c>
      <c r="Z224" s="97">
        <v>0.443</v>
      </c>
      <c r="AA224" s="98" t="s">
        <v>140</v>
      </c>
      <c r="AB224" s="98" t="s">
        <v>131</v>
      </c>
      <c r="AC224" s="98" t="s">
        <v>141</v>
      </c>
      <c r="AD224" s="91" t="s">
        <v>105</v>
      </c>
      <c r="AE224" s="168" t="s">
        <v>190</v>
      </c>
      <c r="AF224" s="167"/>
      <c r="AG224" s="98" t="s">
        <v>1680</v>
      </c>
      <c r="AH224" s="98"/>
      <c r="AI224" s="86" t="s">
        <v>1681</v>
      </c>
      <c r="AJ224" s="101"/>
      <c r="AK224" s="91"/>
      <c r="AL224" s="100" t="s">
        <v>1682</v>
      </c>
      <c r="AM224" s="86" t="s">
        <v>298</v>
      </c>
      <c r="AN224" s="86" t="s">
        <v>148</v>
      </c>
      <c r="AO224" s="142">
        <f t="shared" si="9"/>
        <v>0</v>
      </c>
      <c r="AP224" s="85" t="s">
        <v>1683</v>
      </c>
      <c r="AQ224" s="100" t="s">
        <v>106</v>
      </c>
      <c r="AR224" s="97" t="s">
        <v>120</v>
      </c>
      <c r="AV224" s="99"/>
      <c r="AW224" s="158" t="s">
        <v>1684</v>
      </c>
      <c r="AX224" s="102"/>
      <c r="AY224" s="156" t="s">
        <v>1685</v>
      </c>
      <c r="AZ224" s="181"/>
      <c r="BA224" s="173" t="s">
        <v>1093</v>
      </c>
      <c r="BB224" s="173" t="s">
        <v>1686</v>
      </c>
      <c r="BC224" s="173" t="s">
        <v>1687</v>
      </c>
      <c r="BD224" s="173" t="s">
        <v>1687</v>
      </c>
      <c r="BF224" s="103">
        <v>46317</v>
      </c>
      <c r="BG224" s="46"/>
      <c r="BH224" s="46"/>
      <c r="BI224" s="46">
        <f t="shared" si="10"/>
        <v>0</v>
      </c>
      <c r="BJ224" s="46">
        <f t="shared" si="11"/>
        <v>0</v>
      </c>
    </row>
    <row r="225" spans="1:62" ht="126" customHeight="1" x14ac:dyDescent="0.2">
      <c r="A225" s="174" t="s">
        <v>174</v>
      </c>
      <c r="B225" s="175"/>
      <c r="C225" s="149">
        <v>0</v>
      </c>
      <c r="D225" s="149">
        <v>0</v>
      </c>
      <c r="E225" s="133">
        <v>737.1</v>
      </c>
      <c r="F225" s="134" t="s">
        <v>4756</v>
      </c>
      <c r="G225" s="86" t="s">
        <v>4757</v>
      </c>
      <c r="H225" s="86" t="s">
        <v>1678</v>
      </c>
      <c r="I225" s="89"/>
      <c r="J225" s="90" t="s">
        <v>189</v>
      </c>
      <c r="K225" s="86"/>
      <c r="L225" s="86"/>
      <c r="M225" s="92" t="s">
        <v>146</v>
      </c>
      <c r="N225" s="86" t="s">
        <v>104</v>
      </c>
      <c r="O225" s="162" t="s">
        <v>234</v>
      </c>
      <c r="P225" s="162" t="s">
        <v>260</v>
      </c>
      <c r="Q225" s="91" t="s">
        <v>331</v>
      </c>
      <c r="R225" s="91" t="s">
        <v>199</v>
      </c>
      <c r="S225" s="91" t="s">
        <v>4758</v>
      </c>
      <c r="T225" s="92">
        <v>22</v>
      </c>
      <c r="U225" s="93">
        <v>20</v>
      </c>
      <c r="V225" s="94">
        <v>46316</v>
      </c>
      <c r="W225" s="94">
        <v>46316</v>
      </c>
      <c r="X225" s="95">
        <v>9785171909871</v>
      </c>
      <c r="Y225" s="96">
        <v>288</v>
      </c>
      <c r="Z225" s="97">
        <v>0.32600000000000001</v>
      </c>
      <c r="AA225" s="98" t="s">
        <v>140</v>
      </c>
      <c r="AB225" s="98" t="s">
        <v>215</v>
      </c>
      <c r="AC225" s="98" t="s">
        <v>141</v>
      </c>
      <c r="AD225" s="91" t="s">
        <v>105</v>
      </c>
      <c r="AE225" s="168" t="s">
        <v>190</v>
      </c>
      <c r="AF225" s="167"/>
      <c r="AG225" s="98" t="s">
        <v>1967</v>
      </c>
      <c r="AH225" s="98"/>
      <c r="AI225" s="86" t="s">
        <v>1681</v>
      </c>
      <c r="AJ225" s="101" t="s">
        <v>149</v>
      </c>
      <c r="AK225" s="91"/>
      <c r="AL225" s="100" t="s">
        <v>4759</v>
      </c>
      <c r="AM225" s="86" t="s">
        <v>298</v>
      </c>
      <c r="AN225" s="86" t="s">
        <v>148</v>
      </c>
      <c r="AO225" s="142">
        <f t="shared" si="9"/>
        <v>0</v>
      </c>
      <c r="AP225" s="85" t="s">
        <v>4760</v>
      </c>
      <c r="AQ225" s="100" t="s">
        <v>149</v>
      </c>
      <c r="AR225" s="97" t="s">
        <v>120</v>
      </c>
      <c r="AV225" s="99"/>
      <c r="AW225" s="158" t="s">
        <v>4761</v>
      </c>
      <c r="AX225" s="102" t="s">
        <v>4762</v>
      </c>
      <c r="AY225" s="156" t="s">
        <v>4763</v>
      </c>
      <c r="AZ225" s="158"/>
      <c r="BA225" s="173" t="s">
        <v>1093</v>
      </c>
      <c r="BB225" s="173" t="s">
        <v>1686</v>
      </c>
      <c r="BC225" s="173" t="s">
        <v>1687</v>
      </c>
      <c r="BD225" s="173" t="s">
        <v>1687</v>
      </c>
      <c r="BE225" s="182" t="s">
        <v>4764</v>
      </c>
      <c r="BF225" s="103">
        <v>46328</v>
      </c>
      <c r="BG225" s="46"/>
      <c r="BH225" s="46"/>
      <c r="BI225" s="46">
        <f t="shared" si="10"/>
        <v>0</v>
      </c>
      <c r="BJ225" s="46">
        <f t="shared" si="11"/>
        <v>0</v>
      </c>
    </row>
    <row r="226" spans="1:62" ht="126" customHeight="1" x14ac:dyDescent="0.2">
      <c r="A226" s="174" t="s">
        <v>174</v>
      </c>
      <c r="B226" s="175"/>
      <c r="C226" s="149">
        <v>0</v>
      </c>
      <c r="D226" s="149">
        <v>0</v>
      </c>
      <c r="E226" s="133">
        <v>718.2</v>
      </c>
      <c r="F226" s="134" t="s">
        <v>1688</v>
      </c>
      <c r="G226" s="86" t="s">
        <v>1689</v>
      </c>
      <c r="H226" s="86" t="s">
        <v>1690</v>
      </c>
      <c r="I226" s="89"/>
      <c r="J226" s="90" t="s">
        <v>189</v>
      </c>
      <c r="K226" s="86"/>
      <c r="L226" s="86"/>
      <c r="M226" s="92" t="s">
        <v>128</v>
      </c>
      <c r="N226" s="86" t="s">
        <v>104</v>
      </c>
      <c r="O226" s="162" t="s">
        <v>226</v>
      </c>
      <c r="P226" s="162" t="s">
        <v>246</v>
      </c>
      <c r="Q226" s="91" t="s">
        <v>331</v>
      </c>
      <c r="R226" s="91" t="s">
        <v>199</v>
      </c>
      <c r="S226" s="91" t="s">
        <v>1691</v>
      </c>
      <c r="T226" s="92">
        <v>10</v>
      </c>
      <c r="U226" s="93">
        <v>20</v>
      </c>
      <c r="V226" s="94">
        <v>46314</v>
      </c>
      <c r="W226" s="94">
        <v>46314</v>
      </c>
      <c r="X226" s="95">
        <v>9785171778996</v>
      </c>
      <c r="Y226" s="96">
        <v>208</v>
      </c>
      <c r="Z226" s="97">
        <v>0.32900000000000001</v>
      </c>
      <c r="AA226" s="98" t="s">
        <v>129</v>
      </c>
      <c r="AB226" s="98" t="s">
        <v>131</v>
      </c>
      <c r="AC226" s="98" t="s">
        <v>130</v>
      </c>
      <c r="AD226" s="91" t="s">
        <v>105</v>
      </c>
      <c r="AE226" s="168" t="s">
        <v>190</v>
      </c>
      <c r="AF226" s="167"/>
      <c r="AG226" s="98" t="s">
        <v>1692</v>
      </c>
      <c r="AH226" s="98"/>
      <c r="AI226" s="86" t="s">
        <v>1693</v>
      </c>
      <c r="AJ226" s="101"/>
      <c r="AK226" s="91"/>
      <c r="AL226" s="100" t="s">
        <v>1694</v>
      </c>
      <c r="AM226" s="86" t="s">
        <v>255</v>
      </c>
      <c r="AN226" s="86" t="s">
        <v>223</v>
      </c>
      <c r="AO226" s="142">
        <f t="shared" si="9"/>
        <v>0</v>
      </c>
      <c r="AP226" s="85" t="s">
        <v>1695</v>
      </c>
      <c r="AQ226" s="100" t="s">
        <v>106</v>
      </c>
      <c r="AR226" s="97" t="s">
        <v>120</v>
      </c>
      <c r="AV226" s="99"/>
      <c r="AW226" s="158" t="s">
        <v>1696</v>
      </c>
      <c r="AX226" s="102"/>
      <c r="AY226" s="156" t="s">
        <v>1697</v>
      </c>
      <c r="AZ226" s="181"/>
      <c r="BA226" s="173" t="s">
        <v>1207</v>
      </c>
      <c r="BB226" s="173" t="s">
        <v>1698</v>
      </c>
      <c r="BC226" s="173" t="s">
        <v>1699</v>
      </c>
      <c r="BD226" s="173" t="s">
        <v>1700</v>
      </c>
      <c r="BF226" s="103">
        <v>46317</v>
      </c>
      <c r="BG226" s="46"/>
      <c r="BH226" s="46"/>
      <c r="BI226" s="46">
        <f t="shared" si="10"/>
        <v>0</v>
      </c>
      <c r="BJ226" s="46">
        <f t="shared" si="11"/>
        <v>0</v>
      </c>
    </row>
    <row r="227" spans="1:62" ht="120" customHeight="1" x14ac:dyDescent="0.2">
      <c r="A227" s="174" t="s">
        <v>174</v>
      </c>
      <c r="B227" s="175"/>
      <c r="C227" s="149">
        <v>0</v>
      </c>
      <c r="D227" s="149">
        <v>0</v>
      </c>
      <c r="E227" s="133">
        <v>875.7</v>
      </c>
      <c r="F227" s="134" t="s">
        <v>2314</v>
      </c>
      <c r="G227" s="86" t="s">
        <v>2315</v>
      </c>
      <c r="H227" s="86" t="s">
        <v>2316</v>
      </c>
      <c r="I227" s="89"/>
      <c r="J227" s="90" t="s">
        <v>189</v>
      </c>
      <c r="K227" s="86"/>
      <c r="L227" s="86"/>
      <c r="M227" s="92" t="s">
        <v>128</v>
      </c>
      <c r="N227" s="86" t="s">
        <v>104</v>
      </c>
      <c r="O227" s="162" t="s">
        <v>270</v>
      </c>
      <c r="P227" s="162" t="s">
        <v>271</v>
      </c>
      <c r="Q227" s="91" t="s">
        <v>331</v>
      </c>
      <c r="R227" s="91" t="s">
        <v>199</v>
      </c>
      <c r="S227" s="91" t="s">
        <v>2317</v>
      </c>
      <c r="T227" s="92">
        <v>10</v>
      </c>
      <c r="U227" s="93">
        <v>10</v>
      </c>
      <c r="V227" s="94">
        <v>46316</v>
      </c>
      <c r="W227" s="94">
        <v>46316</v>
      </c>
      <c r="X227" s="95">
        <v>9785171900045</v>
      </c>
      <c r="Y227" s="96">
        <v>144</v>
      </c>
      <c r="Z227" s="97">
        <v>0.438</v>
      </c>
      <c r="AA227" s="98" t="s">
        <v>181</v>
      </c>
      <c r="AB227" s="98" t="s">
        <v>154</v>
      </c>
      <c r="AC227" s="98" t="s">
        <v>182</v>
      </c>
      <c r="AD227" s="91" t="s">
        <v>105</v>
      </c>
      <c r="AE227" s="168" t="s">
        <v>190</v>
      </c>
      <c r="AF227" s="167"/>
      <c r="AG227" s="98" t="s">
        <v>913</v>
      </c>
      <c r="AH227" s="98"/>
      <c r="AI227" s="86" t="s">
        <v>2318</v>
      </c>
      <c r="AJ227" s="101"/>
      <c r="AK227" s="91"/>
      <c r="AL227" s="100" t="s">
        <v>2319</v>
      </c>
      <c r="AM227" s="86" t="s">
        <v>294</v>
      </c>
      <c r="AN227" s="86" t="s">
        <v>223</v>
      </c>
      <c r="AO227" s="142">
        <f t="shared" si="9"/>
        <v>0</v>
      </c>
      <c r="AP227" s="85" t="s">
        <v>2320</v>
      </c>
      <c r="AQ227" s="100" t="s">
        <v>106</v>
      </c>
      <c r="AR227" s="97" t="s">
        <v>120</v>
      </c>
      <c r="AV227" s="99"/>
      <c r="AW227" s="158" t="s">
        <v>2321</v>
      </c>
      <c r="AX227" s="102" t="s">
        <v>2322</v>
      </c>
      <c r="AY227" s="156" t="s">
        <v>2323</v>
      </c>
      <c r="AZ227" s="158"/>
      <c r="BA227" s="173" t="s">
        <v>1207</v>
      </c>
      <c r="BB227" s="173" t="s">
        <v>2324</v>
      </c>
      <c r="BC227" s="173" t="s">
        <v>2325</v>
      </c>
      <c r="BD227" s="173" t="s">
        <v>2326</v>
      </c>
      <c r="BE227" s="173" t="s">
        <v>2327</v>
      </c>
      <c r="BF227" s="103">
        <v>46318</v>
      </c>
      <c r="BG227" s="46"/>
      <c r="BH227" s="46"/>
      <c r="BI227" s="46">
        <f t="shared" si="10"/>
        <v>0</v>
      </c>
      <c r="BJ227" s="46">
        <f t="shared" si="11"/>
        <v>0</v>
      </c>
    </row>
    <row r="228" spans="1:62" ht="120" customHeight="1" x14ac:dyDescent="0.2">
      <c r="A228" s="174" t="s">
        <v>174</v>
      </c>
      <c r="B228" s="175"/>
      <c r="C228" s="149">
        <v>0</v>
      </c>
      <c r="D228" s="149">
        <v>0</v>
      </c>
      <c r="E228" s="133">
        <v>781.2</v>
      </c>
      <c r="F228" s="134" t="s">
        <v>2738</v>
      </c>
      <c r="G228" s="86" t="s">
        <v>604</v>
      </c>
      <c r="H228" s="86" t="s">
        <v>605</v>
      </c>
      <c r="I228" s="89"/>
      <c r="J228" s="90">
        <v>4</v>
      </c>
      <c r="K228" s="86"/>
      <c r="L228" s="86"/>
      <c r="M228" s="92" t="s">
        <v>146</v>
      </c>
      <c r="N228" s="86" t="s">
        <v>104</v>
      </c>
      <c r="O228" s="162" t="s">
        <v>208</v>
      </c>
      <c r="P228" s="162" t="s">
        <v>208</v>
      </c>
      <c r="Q228" s="91" t="s">
        <v>331</v>
      </c>
      <c r="R228" s="91" t="s">
        <v>199</v>
      </c>
      <c r="S228" s="91" t="s">
        <v>2739</v>
      </c>
      <c r="T228" s="92">
        <v>10</v>
      </c>
      <c r="U228" s="93">
        <v>16</v>
      </c>
      <c r="V228" s="94">
        <v>43080</v>
      </c>
      <c r="W228" s="94">
        <v>46316</v>
      </c>
      <c r="X228" s="95">
        <v>9785171054106</v>
      </c>
      <c r="Y228" s="96">
        <v>320</v>
      </c>
      <c r="Z228" s="97">
        <v>0.33500000000000002</v>
      </c>
      <c r="AA228" s="98" t="s">
        <v>140</v>
      </c>
      <c r="AB228" s="98" t="s">
        <v>159</v>
      </c>
      <c r="AC228" s="98" t="s">
        <v>141</v>
      </c>
      <c r="AD228" s="91" t="s">
        <v>105</v>
      </c>
      <c r="AE228" s="135" t="s">
        <v>111</v>
      </c>
      <c r="AF228" s="167"/>
      <c r="AG228" s="98" t="s">
        <v>435</v>
      </c>
      <c r="AH228" s="98"/>
      <c r="AI228" s="86" t="s">
        <v>606</v>
      </c>
      <c r="AJ228" s="101"/>
      <c r="AK228" s="91"/>
      <c r="AL228" s="100" t="s">
        <v>2740</v>
      </c>
      <c r="AM228" s="86" t="s">
        <v>247</v>
      </c>
      <c r="AN228" s="86" t="s">
        <v>148</v>
      </c>
      <c r="AO228" s="142">
        <f t="shared" si="9"/>
        <v>0</v>
      </c>
      <c r="AP228" s="85" t="s">
        <v>2741</v>
      </c>
      <c r="AQ228" s="100" t="s">
        <v>106</v>
      </c>
      <c r="AR228" s="97" t="s">
        <v>120</v>
      </c>
      <c r="AV228" s="99"/>
      <c r="AW228" s="158" t="s">
        <v>2742</v>
      </c>
      <c r="AX228" s="102" t="s">
        <v>2743</v>
      </c>
      <c r="AY228" s="156" t="s">
        <v>2744</v>
      </c>
      <c r="AZ228" s="158"/>
      <c r="BA228" s="173" t="s">
        <v>1093</v>
      </c>
      <c r="BB228" s="173" t="s">
        <v>1094</v>
      </c>
      <c r="BC228" s="173" t="s">
        <v>1145</v>
      </c>
      <c r="BD228" s="173" t="s">
        <v>1096</v>
      </c>
      <c r="BE228" s="173" t="s">
        <v>2745</v>
      </c>
      <c r="BF228" s="103">
        <v>46321</v>
      </c>
      <c r="BG228" s="46"/>
      <c r="BH228" s="46"/>
      <c r="BI228" s="46">
        <f t="shared" si="10"/>
        <v>0</v>
      </c>
      <c r="BJ228" s="46">
        <f t="shared" si="11"/>
        <v>0</v>
      </c>
    </row>
    <row r="229" spans="1:62" ht="126" customHeight="1" x14ac:dyDescent="0.2">
      <c r="A229" s="169" t="s">
        <v>174</v>
      </c>
      <c r="B229" s="177"/>
      <c r="C229" s="149">
        <v>0</v>
      </c>
      <c r="D229" s="149">
        <v>0</v>
      </c>
      <c r="E229" s="133">
        <v>1367.1000000000001</v>
      </c>
      <c r="F229" s="134" t="s">
        <v>787</v>
      </c>
      <c r="G229" s="86" t="s">
        <v>788</v>
      </c>
      <c r="H229" s="86" t="s">
        <v>480</v>
      </c>
      <c r="I229" s="89"/>
      <c r="J229" s="90" t="s">
        <v>189</v>
      </c>
      <c r="K229" s="86"/>
      <c r="L229" s="86"/>
      <c r="M229" s="92" t="s">
        <v>146</v>
      </c>
      <c r="N229" s="86" t="s">
        <v>104</v>
      </c>
      <c r="O229" s="162" t="s">
        <v>193</v>
      </c>
      <c r="P229" s="162" t="s">
        <v>194</v>
      </c>
      <c r="Q229" s="91" t="s">
        <v>331</v>
      </c>
      <c r="R229" s="91" t="s">
        <v>199</v>
      </c>
      <c r="S229" s="91" t="s">
        <v>789</v>
      </c>
      <c r="T229" s="92">
        <v>22</v>
      </c>
      <c r="U229" s="93">
        <v>8</v>
      </c>
      <c r="V229" s="94">
        <v>46304</v>
      </c>
      <c r="W229" s="94">
        <v>46304</v>
      </c>
      <c r="X229" s="95">
        <v>9785171728991</v>
      </c>
      <c r="Y229" s="96">
        <v>256</v>
      </c>
      <c r="Z229" s="97">
        <v>0.51800000000000002</v>
      </c>
      <c r="AA229" s="98" t="s">
        <v>181</v>
      </c>
      <c r="AB229" s="98" t="s">
        <v>267</v>
      </c>
      <c r="AC229" s="98" t="s">
        <v>182</v>
      </c>
      <c r="AD229" s="91" t="s">
        <v>105</v>
      </c>
      <c r="AE229" s="168" t="s">
        <v>190</v>
      </c>
      <c r="AF229" s="167"/>
      <c r="AG229" s="98" t="s">
        <v>790</v>
      </c>
      <c r="AH229" s="98"/>
      <c r="AI229" s="86" t="s">
        <v>481</v>
      </c>
      <c r="AJ229" s="101"/>
      <c r="AK229" s="91"/>
      <c r="AL229" s="100" t="s">
        <v>791</v>
      </c>
      <c r="AM229" s="86" t="s">
        <v>792</v>
      </c>
      <c r="AN229" s="86" t="s">
        <v>223</v>
      </c>
      <c r="AO229" s="142">
        <f t="shared" si="9"/>
        <v>0</v>
      </c>
      <c r="AP229" s="85" t="s">
        <v>793</v>
      </c>
      <c r="AQ229" s="100" t="s">
        <v>149</v>
      </c>
      <c r="AR229" s="97" t="s">
        <v>120</v>
      </c>
      <c r="AV229" s="99"/>
      <c r="AW229" s="158" t="s">
        <v>794</v>
      </c>
      <c r="AX229" s="102"/>
      <c r="AY229" s="156" t="s">
        <v>795</v>
      </c>
      <c r="AZ229" s="181"/>
      <c r="BF229" s="103">
        <v>46315</v>
      </c>
      <c r="BG229" s="46"/>
      <c r="BH229" s="46"/>
      <c r="BI229" s="46">
        <f t="shared" si="10"/>
        <v>0</v>
      </c>
      <c r="BJ229" s="46">
        <f t="shared" si="11"/>
        <v>0</v>
      </c>
    </row>
    <row r="230" spans="1:62" ht="126" customHeight="1" x14ac:dyDescent="0.2">
      <c r="A230" s="174" t="s">
        <v>174</v>
      </c>
      <c r="B230" s="175"/>
      <c r="C230" s="149">
        <v>0</v>
      </c>
      <c r="D230" s="149">
        <v>0</v>
      </c>
      <c r="E230" s="133">
        <v>1367.1000000000001</v>
      </c>
      <c r="F230" s="134" t="s">
        <v>2328</v>
      </c>
      <c r="G230" s="86" t="s">
        <v>2329</v>
      </c>
      <c r="H230" s="86" t="s">
        <v>480</v>
      </c>
      <c r="I230" s="89"/>
      <c r="J230" s="90" t="s">
        <v>189</v>
      </c>
      <c r="K230" s="86"/>
      <c r="L230" s="86"/>
      <c r="M230" s="92" t="s">
        <v>146</v>
      </c>
      <c r="N230" s="86" t="s">
        <v>104</v>
      </c>
      <c r="O230" s="162" t="s">
        <v>193</v>
      </c>
      <c r="P230" s="162" t="s">
        <v>194</v>
      </c>
      <c r="Q230" s="91" t="s">
        <v>331</v>
      </c>
      <c r="R230" s="91" t="s">
        <v>199</v>
      </c>
      <c r="S230" s="91" t="s">
        <v>2330</v>
      </c>
      <c r="T230" s="92">
        <v>22</v>
      </c>
      <c r="U230" s="93">
        <v>8</v>
      </c>
      <c r="V230" s="94">
        <v>46315</v>
      </c>
      <c r="W230" s="94">
        <v>46315</v>
      </c>
      <c r="X230" s="95">
        <v>9785171930745</v>
      </c>
      <c r="Y230" s="96">
        <v>368</v>
      </c>
      <c r="Z230" s="97">
        <v>0.66500000000000004</v>
      </c>
      <c r="AA230" s="98" t="s">
        <v>181</v>
      </c>
      <c r="AB230" s="98" t="s">
        <v>159</v>
      </c>
      <c r="AC230" s="98" t="s">
        <v>182</v>
      </c>
      <c r="AD230" s="91" t="s">
        <v>105</v>
      </c>
      <c r="AE230" s="168" t="s">
        <v>190</v>
      </c>
      <c r="AF230" s="167"/>
      <c r="AG230" s="98" t="s">
        <v>790</v>
      </c>
      <c r="AH230" s="98"/>
      <c r="AI230" s="86" t="s">
        <v>481</v>
      </c>
      <c r="AJ230" s="101"/>
      <c r="AK230" s="91"/>
      <c r="AL230" s="100" t="s">
        <v>2331</v>
      </c>
      <c r="AM230" s="86" t="s">
        <v>792</v>
      </c>
      <c r="AN230" s="86" t="s">
        <v>223</v>
      </c>
      <c r="AO230" s="142">
        <f t="shared" si="9"/>
        <v>0</v>
      </c>
      <c r="AP230" s="85" t="s">
        <v>2332</v>
      </c>
      <c r="AQ230" s="100" t="s">
        <v>149</v>
      </c>
      <c r="AR230" s="97" t="s">
        <v>120</v>
      </c>
      <c r="AV230" s="99"/>
      <c r="AW230" s="158" t="s">
        <v>2333</v>
      </c>
      <c r="AX230" s="102"/>
      <c r="AY230" s="156" t="s">
        <v>2334</v>
      </c>
      <c r="AZ230" s="158"/>
      <c r="BA230" s="173" t="s">
        <v>1093</v>
      </c>
      <c r="BB230" s="173" t="s">
        <v>2335</v>
      </c>
      <c r="BC230" s="173" t="s">
        <v>2336</v>
      </c>
      <c r="BD230" s="173" t="s">
        <v>2336</v>
      </c>
      <c r="BE230" s="173" t="s">
        <v>2337</v>
      </c>
      <c r="BF230" s="103">
        <v>46318</v>
      </c>
      <c r="BG230" s="46"/>
      <c r="BH230" s="46"/>
      <c r="BI230" s="46">
        <f t="shared" si="10"/>
        <v>0</v>
      </c>
      <c r="BJ230" s="46">
        <f t="shared" si="11"/>
        <v>0</v>
      </c>
    </row>
    <row r="231" spans="1:62" ht="126" customHeight="1" x14ac:dyDescent="0.2">
      <c r="A231" s="169" t="s">
        <v>174</v>
      </c>
      <c r="B231" s="177"/>
      <c r="C231" s="149">
        <v>0</v>
      </c>
      <c r="D231" s="149">
        <v>0</v>
      </c>
      <c r="E231" s="133">
        <v>604.80000000000007</v>
      </c>
      <c r="F231" s="134" t="s">
        <v>796</v>
      </c>
      <c r="G231" s="86" t="s">
        <v>797</v>
      </c>
      <c r="H231" s="86" t="s">
        <v>798</v>
      </c>
      <c r="I231" s="89"/>
      <c r="J231" s="90" t="s">
        <v>189</v>
      </c>
      <c r="K231" s="86"/>
      <c r="L231" s="86"/>
      <c r="M231" s="92" t="s">
        <v>133</v>
      </c>
      <c r="N231" s="86" t="s">
        <v>104</v>
      </c>
      <c r="O231" s="162" t="s">
        <v>143</v>
      </c>
      <c r="P231" s="162" t="s">
        <v>533</v>
      </c>
      <c r="Q231" s="91" t="s">
        <v>331</v>
      </c>
      <c r="R231" s="91" t="s">
        <v>199</v>
      </c>
      <c r="S231" s="91" t="s">
        <v>799</v>
      </c>
      <c r="T231" s="92">
        <v>10</v>
      </c>
      <c r="U231" s="93">
        <v>24</v>
      </c>
      <c r="V231" s="94">
        <v>46311</v>
      </c>
      <c r="W231" s="94">
        <v>46311</v>
      </c>
      <c r="X231" s="95">
        <v>9785171916589</v>
      </c>
      <c r="Y231" s="96">
        <v>96</v>
      </c>
      <c r="Z231" s="97">
        <v>0.23799999999999999</v>
      </c>
      <c r="AA231" s="98" t="s">
        <v>129</v>
      </c>
      <c r="AB231" s="98" t="s">
        <v>154</v>
      </c>
      <c r="AC231" s="98" t="s">
        <v>130</v>
      </c>
      <c r="AD231" s="91" t="s">
        <v>105</v>
      </c>
      <c r="AE231" s="168" t="s">
        <v>190</v>
      </c>
      <c r="AF231" s="167"/>
      <c r="AG231" s="98" t="s">
        <v>588</v>
      </c>
      <c r="AH231" s="98"/>
      <c r="AI231" s="86" t="s">
        <v>800</v>
      </c>
      <c r="AJ231" s="101" t="s">
        <v>136</v>
      </c>
      <c r="AK231" s="91"/>
      <c r="AL231" s="100" t="s">
        <v>801</v>
      </c>
      <c r="AM231" s="86" t="s">
        <v>342</v>
      </c>
      <c r="AN231" s="86" t="s">
        <v>137</v>
      </c>
      <c r="AO231" s="142">
        <f t="shared" si="9"/>
        <v>0</v>
      </c>
      <c r="AP231" s="85" t="s">
        <v>802</v>
      </c>
      <c r="AQ231" s="100" t="s">
        <v>142</v>
      </c>
      <c r="AR231" s="97" t="s">
        <v>120</v>
      </c>
      <c r="AV231" s="99"/>
      <c r="AW231" s="158" t="s">
        <v>803</v>
      </c>
      <c r="AX231" s="102" t="s">
        <v>804</v>
      </c>
      <c r="AY231" s="156" t="s">
        <v>805</v>
      </c>
      <c r="AZ231" s="181"/>
      <c r="BF231" s="103">
        <v>46315</v>
      </c>
      <c r="BG231" s="46"/>
      <c r="BH231" s="46"/>
      <c r="BI231" s="46">
        <f t="shared" si="10"/>
        <v>0</v>
      </c>
      <c r="BJ231" s="46">
        <f t="shared" si="11"/>
        <v>0</v>
      </c>
    </row>
    <row r="232" spans="1:62" ht="120" customHeight="1" x14ac:dyDescent="0.2">
      <c r="A232" s="174" t="s">
        <v>174</v>
      </c>
      <c r="B232" s="175"/>
      <c r="C232" s="149">
        <v>0</v>
      </c>
      <c r="D232" s="149">
        <v>0</v>
      </c>
      <c r="E232" s="133">
        <v>1159.2</v>
      </c>
      <c r="F232" s="134" t="s">
        <v>3625</v>
      </c>
      <c r="G232" s="86" t="s">
        <v>3626</v>
      </c>
      <c r="H232" s="86" t="s">
        <v>3627</v>
      </c>
      <c r="I232" s="89"/>
      <c r="J232" s="90" t="s">
        <v>189</v>
      </c>
      <c r="K232" s="86"/>
      <c r="L232" s="86"/>
      <c r="M232" s="92" t="s">
        <v>146</v>
      </c>
      <c r="N232" s="86" t="s">
        <v>104</v>
      </c>
      <c r="O232" s="162" t="s">
        <v>193</v>
      </c>
      <c r="P232" s="162" t="s">
        <v>194</v>
      </c>
      <c r="Q232" s="91" t="s">
        <v>331</v>
      </c>
      <c r="R232" s="91" t="s">
        <v>199</v>
      </c>
      <c r="S232" s="91" t="s">
        <v>3628</v>
      </c>
      <c r="T232" s="92">
        <v>10</v>
      </c>
      <c r="U232" s="93">
        <v>10</v>
      </c>
      <c r="V232" s="94">
        <v>46318</v>
      </c>
      <c r="W232" s="94">
        <v>46318</v>
      </c>
      <c r="X232" s="95">
        <v>9785171901936</v>
      </c>
      <c r="Y232" s="96">
        <v>304</v>
      </c>
      <c r="Z232" s="97">
        <v>0.40100000000000002</v>
      </c>
      <c r="AA232" s="98" t="s">
        <v>129</v>
      </c>
      <c r="AB232" s="98" t="s">
        <v>230</v>
      </c>
      <c r="AC232" s="98" t="s">
        <v>130</v>
      </c>
      <c r="AD232" s="91" t="s">
        <v>105</v>
      </c>
      <c r="AE232" s="168" t="s">
        <v>190</v>
      </c>
      <c r="AF232" s="167"/>
      <c r="AG232" s="98" t="s">
        <v>2829</v>
      </c>
      <c r="AH232" s="98"/>
      <c r="AI232" s="86" t="s">
        <v>3629</v>
      </c>
      <c r="AJ232" s="101" t="s">
        <v>106</v>
      </c>
      <c r="AK232" s="91"/>
      <c r="AL232" s="100" t="s">
        <v>3630</v>
      </c>
      <c r="AM232" s="86" t="s">
        <v>298</v>
      </c>
      <c r="AN232" s="86" t="s">
        <v>148</v>
      </c>
      <c r="AO232" s="142">
        <f t="shared" si="9"/>
        <v>0</v>
      </c>
      <c r="AP232" s="85" t="s">
        <v>3631</v>
      </c>
      <c r="AQ232" s="100" t="s">
        <v>106</v>
      </c>
      <c r="AR232" s="97" t="s">
        <v>120</v>
      </c>
      <c r="AV232" s="99"/>
      <c r="AW232" s="158" t="s">
        <v>3632</v>
      </c>
      <c r="AX232" s="102" t="s">
        <v>3633</v>
      </c>
      <c r="AY232" s="156" t="s">
        <v>3634</v>
      </c>
      <c r="AZ232" s="158"/>
      <c r="BA232" s="173" t="s">
        <v>1093</v>
      </c>
      <c r="BB232" s="173" t="s">
        <v>2335</v>
      </c>
      <c r="BC232" s="173" t="s">
        <v>3635</v>
      </c>
      <c r="BD232" s="173" t="s">
        <v>3635</v>
      </c>
      <c r="BE232" s="173" t="s">
        <v>3636</v>
      </c>
      <c r="BF232" s="103">
        <v>46323</v>
      </c>
      <c r="BG232" s="46"/>
      <c r="BH232" s="46"/>
      <c r="BI232" s="46">
        <f t="shared" si="10"/>
        <v>0</v>
      </c>
      <c r="BJ232" s="46">
        <f t="shared" si="11"/>
        <v>0</v>
      </c>
    </row>
    <row r="233" spans="1:62" ht="120" customHeight="1" x14ac:dyDescent="0.2">
      <c r="A233" s="174" t="s">
        <v>174</v>
      </c>
      <c r="B233" s="175"/>
      <c r="C233" s="149">
        <v>0</v>
      </c>
      <c r="D233" s="149">
        <v>0</v>
      </c>
      <c r="E233" s="133">
        <v>261.45</v>
      </c>
      <c r="F233" s="134" t="s">
        <v>3044</v>
      </c>
      <c r="G233" s="86" t="s">
        <v>231</v>
      </c>
      <c r="H233" s="86" t="s">
        <v>3045</v>
      </c>
      <c r="I233" s="89"/>
      <c r="J233" s="90" t="s">
        <v>189</v>
      </c>
      <c r="K233" s="86"/>
      <c r="L233" s="86"/>
      <c r="M233" s="92" t="s">
        <v>133</v>
      </c>
      <c r="N233" s="86" t="s">
        <v>104</v>
      </c>
      <c r="O233" s="162" t="s">
        <v>1837</v>
      </c>
      <c r="P233" s="162" t="s">
        <v>1838</v>
      </c>
      <c r="Q233" s="91" t="s">
        <v>331</v>
      </c>
      <c r="R233" s="91" t="s">
        <v>199</v>
      </c>
      <c r="S233" s="91" t="s">
        <v>3046</v>
      </c>
      <c r="T233" s="92">
        <v>10</v>
      </c>
      <c r="U233" s="93">
        <v>30</v>
      </c>
      <c r="V233" s="94">
        <v>46318</v>
      </c>
      <c r="W233" s="94">
        <v>46318</v>
      </c>
      <c r="X233" s="95">
        <v>9785171918552</v>
      </c>
      <c r="Y233" s="96">
        <v>80</v>
      </c>
      <c r="Z233" s="97">
        <v>0.153</v>
      </c>
      <c r="AA233" s="98" t="s">
        <v>150</v>
      </c>
      <c r="AB233" s="98" t="s">
        <v>215</v>
      </c>
      <c r="AC233" s="98" t="s">
        <v>151</v>
      </c>
      <c r="AD233" s="91">
        <v>3</v>
      </c>
      <c r="AE233" s="168" t="s">
        <v>190</v>
      </c>
      <c r="AF233" s="167"/>
      <c r="AG233" s="98" t="s">
        <v>3047</v>
      </c>
      <c r="AH233" s="98"/>
      <c r="AI233" s="86" t="s">
        <v>3048</v>
      </c>
      <c r="AJ233" s="101" t="s">
        <v>106</v>
      </c>
      <c r="AK233" s="91"/>
      <c r="AL233" s="100" t="s">
        <v>3049</v>
      </c>
      <c r="AM233" s="86" t="s">
        <v>178</v>
      </c>
      <c r="AN233" s="86" t="s">
        <v>137</v>
      </c>
      <c r="AO233" s="142">
        <f t="shared" si="9"/>
        <v>0</v>
      </c>
      <c r="AP233" s="85" t="s">
        <v>3050</v>
      </c>
      <c r="AQ233" s="100" t="s">
        <v>142</v>
      </c>
      <c r="AR233" s="97" t="s">
        <v>120</v>
      </c>
      <c r="AV233" s="99"/>
      <c r="AW233" s="158" t="s">
        <v>3051</v>
      </c>
      <c r="AX233" s="102" t="s">
        <v>3052</v>
      </c>
      <c r="AY233" s="156" t="s">
        <v>3053</v>
      </c>
      <c r="AZ233" s="158"/>
      <c r="BA233" s="173" t="s">
        <v>1207</v>
      </c>
      <c r="BB233" s="173" t="s">
        <v>1208</v>
      </c>
      <c r="BC233" s="173" t="s">
        <v>1805</v>
      </c>
      <c r="BD233" s="173" t="s">
        <v>1669</v>
      </c>
      <c r="BE233" s="173" t="s">
        <v>3054</v>
      </c>
      <c r="BF233" s="103">
        <v>46322</v>
      </c>
      <c r="BG233" s="46"/>
      <c r="BH233" s="46"/>
      <c r="BI233" s="46">
        <f t="shared" si="10"/>
        <v>0</v>
      </c>
      <c r="BJ233" s="46">
        <f t="shared" si="11"/>
        <v>0</v>
      </c>
    </row>
    <row r="234" spans="1:62" ht="126" customHeight="1" x14ac:dyDescent="0.2">
      <c r="A234" s="174" t="s">
        <v>174</v>
      </c>
      <c r="B234" s="175"/>
      <c r="C234" s="149">
        <v>0</v>
      </c>
      <c r="D234" s="149">
        <v>0</v>
      </c>
      <c r="E234" s="133">
        <v>261.45</v>
      </c>
      <c r="F234" s="134" t="s">
        <v>3055</v>
      </c>
      <c r="G234" s="86" t="s">
        <v>231</v>
      </c>
      <c r="H234" s="86" t="s">
        <v>3045</v>
      </c>
      <c r="I234" s="89"/>
      <c r="J234" s="90" t="s">
        <v>189</v>
      </c>
      <c r="K234" s="86"/>
      <c r="L234" s="86"/>
      <c r="M234" s="92" t="s">
        <v>133</v>
      </c>
      <c r="N234" s="86" t="s">
        <v>104</v>
      </c>
      <c r="O234" s="162" t="s">
        <v>1837</v>
      </c>
      <c r="P234" s="162" t="s">
        <v>1838</v>
      </c>
      <c r="Q234" s="91" t="s">
        <v>331</v>
      </c>
      <c r="R234" s="91" t="s">
        <v>199</v>
      </c>
      <c r="S234" s="91" t="s">
        <v>3056</v>
      </c>
      <c r="T234" s="92">
        <v>10</v>
      </c>
      <c r="U234" s="93">
        <v>30</v>
      </c>
      <c r="V234" s="94">
        <v>46318</v>
      </c>
      <c r="W234" s="94">
        <v>46318</v>
      </c>
      <c r="X234" s="95">
        <v>9785171918491</v>
      </c>
      <c r="Y234" s="96">
        <v>80</v>
      </c>
      <c r="Z234" s="97">
        <v>0.154</v>
      </c>
      <c r="AA234" s="98" t="s">
        <v>150</v>
      </c>
      <c r="AB234" s="98" t="s">
        <v>215</v>
      </c>
      <c r="AC234" s="98" t="s">
        <v>151</v>
      </c>
      <c r="AD234" s="91">
        <v>3</v>
      </c>
      <c r="AE234" s="168" t="s">
        <v>190</v>
      </c>
      <c r="AF234" s="167"/>
      <c r="AG234" s="98" t="s">
        <v>508</v>
      </c>
      <c r="AH234" s="98"/>
      <c r="AI234" s="86" t="s">
        <v>3048</v>
      </c>
      <c r="AJ234" s="101" t="s">
        <v>106</v>
      </c>
      <c r="AK234" s="91"/>
      <c r="AL234" s="100" t="s">
        <v>3057</v>
      </c>
      <c r="AM234" s="86" t="s">
        <v>178</v>
      </c>
      <c r="AN234" s="86" t="s">
        <v>137</v>
      </c>
      <c r="AO234" s="142">
        <f t="shared" si="9"/>
        <v>0</v>
      </c>
      <c r="AP234" s="85" t="s">
        <v>3058</v>
      </c>
      <c r="AQ234" s="100" t="s">
        <v>142</v>
      </c>
      <c r="AR234" s="97" t="s">
        <v>120</v>
      </c>
      <c r="AV234" s="99"/>
      <c r="AW234" s="158" t="s">
        <v>3059</v>
      </c>
      <c r="AX234" s="102" t="s">
        <v>3060</v>
      </c>
      <c r="AY234" s="156" t="s">
        <v>3061</v>
      </c>
      <c r="AZ234" s="158"/>
      <c r="BA234" s="173" t="s">
        <v>1207</v>
      </c>
      <c r="BB234" s="173" t="s">
        <v>1208</v>
      </c>
      <c r="BC234" s="173" t="s">
        <v>1805</v>
      </c>
      <c r="BD234" s="173" t="s">
        <v>1669</v>
      </c>
      <c r="BE234" s="173" t="s">
        <v>3054</v>
      </c>
      <c r="BF234" s="103">
        <v>46322</v>
      </c>
      <c r="BG234" s="46"/>
      <c r="BH234" s="46"/>
      <c r="BI234" s="46">
        <f t="shared" si="10"/>
        <v>0</v>
      </c>
      <c r="BJ234" s="46">
        <f t="shared" si="11"/>
        <v>0</v>
      </c>
    </row>
    <row r="235" spans="1:62" ht="126" customHeight="1" x14ac:dyDescent="0.2">
      <c r="A235" s="174" t="s">
        <v>174</v>
      </c>
      <c r="B235" s="175"/>
      <c r="C235" s="149">
        <v>0</v>
      </c>
      <c r="D235" s="149">
        <v>0</v>
      </c>
      <c r="E235" s="133">
        <v>261.45</v>
      </c>
      <c r="F235" s="134" t="s">
        <v>3062</v>
      </c>
      <c r="G235" s="86" t="s">
        <v>231</v>
      </c>
      <c r="H235" s="86" t="s">
        <v>3045</v>
      </c>
      <c r="I235" s="89"/>
      <c r="J235" s="90" t="s">
        <v>189</v>
      </c>
      <c r="K235" s="86"/>
      <c r="L235" s="86"/>
      <c r="M235" s="92" t="s">
        <v>133</v>
      </c>
      <c r="N235" s="86" t="s">
        <v>104</v>
      </c>
      <c r="O235" s="162" t="s">
        <v>1837</v>
      </c>
      <c r="P235" s="162" t="s">
        <v>1838</v>
      </c>
      <c r="Q235" s="91" t="s">
        <v>331</v>
      </c>
      <c r="R235" s="91" t="s">
        <v>199</v>
      </c>
      <c r="S235" s="91" t="s">
        <v>3063</v>
      </c>
      <c r="T235" s="92">
        <v>10</v>
      </c>
      <c r="U235" s="93">
        <v>30</v>
      </c>
      <c r="V235" s="94">
        <v>46318</v>
      </c>
      <c r="W235" s="94">
        <v>46318</v>
      </c>
      <c r="X235" s="95">
        <v>9785171918521</v>
      </c>
      <c r="Y235" s="96">
        <v>80</v>
      </c>
      <c r="Z235" s="97">
        <v>0.153</v>
      </c>
      <c r="AA235" s="98" t="s">
        <v>150</v>
      </c>
      <c r="AB235" s="98" t="s">
        <v>215</v>
      </c>
      <c r="AC235" s="98" t="s">
        <v>151</v>
      </c>
      <c r="AD235" s="91">
        <v>3</v>
      </c>
      <c r="AE235" s="168" t="s">
        <v>190</v>
      </c>
      <c r="AF235" s="167"/>
      <c r="AG235" s="98" t="s">
        <v>590</v>
      </c>
      <c r="AH235" s="98"/>
      <c r="AI235" s="86" t="s">
        <v>3048</v>
      </c>
      <c r="AJ235" s="101" t="s">
        <v>106</v>
      </c>
      <c r="AK235" s="91"/>
      <c r="AL235" s="100" t="s">
        <v>3064</v>
      </c>
      <c r="AM235" s="86" t="s">
        <v>178</v>
      </c>
      <c r="AN235" s="86" t="s">
        <v>137</v>
      </c>
      <c r="AO235" s="142">
        <f t="shared" si="9"/>
        <v>0</v>
      </c>
      <c r="AP235" s="85" t="s">
        <v>3065</v>
      </c>
      <c r="AQ235" s="100" t="s">
        <v>142</v>
      </c>
      <c r="AR235" s="97" t="s">
        <v>120</v>
      </c>
      <c r="AV235" s="99"/>
      <c r="AW235" s="158" t="s">
        <v>3066</v>
      </c>
      <c r="AX235" s="102" t="s">
        <v>3067</v>
      </c>
      <c r="AY235" s="156" t="s">
        <v>3068</v>
      </c>
      <c r="AZ235" s="158"/>
      <c r="BA235" s="173" t="s">
        <v>1207</v>
      </c>
      <c r="BB235" s="173" t="s">
        <v>1208</v>
      </c>
      <c r="BC235" s="173" t="s">
        <v>1805</v>
      </c>
      <c r="BD235" s="173" t="s">
        <v>1669</v>
      </c>
      <c r="BE235" s="173" t="s">
        <v>3054</v>
      </c>
      <c r="BF235" s="103">
        <v>46322</v>
      </c>
      <c r="BG235" s="46"/>
      <c r="BH235" s="46"/>
      <c r="BI235" s="46">
        <f t="shared" si="10"/>
        <v>0</v>
      </c>
      <c r="BJ235" s="46">
        <f t="shared" si="11"/>
        <v>0</v>
      </c>
    </row>
    <row r="236" spans="1:62" ht="126" customHeight="1" x14ac:dyDescent="0.2">
      <c r="A236" s="174" t="s">
        <v>174</v>
      </c>
      <c r="B236" s="175"/>
      <c r="C236" s="149">
        <v>0</v>
      </c>
      <c r="D236" s="149">
        <v>0</v>
      </c>
      <c r="E236" s="133">
        <v>261.45</v>
      </c>
      <c r="F236" s="134" t="s">
        <v>3069</v>
      </c>
      <c r="G236" s="86" t="s">
        <v>231</v>
      </c>
      <c r="H236" s="86" t="s">
        <v>3045</v>
      </c>
      <c r="I236" s="89"/>
      <c r="J236" s="90" t="s">
        <v>189</v>
      </c>
      <c r="K236" s="86"/>
      <c r="L236" s="86"/>
      <c r="M236" s="92" t="s">
        <v>133</v>
      </c>
      <c r="N236" s="86" t="s">
        <v>104</v>
      </c>
      <c r="O236" s="162" t="s">
        <v>1837</v>
      </c>
      <c r="P236" s="162" t="s">
        <v>1838</v>
      </c>
      <c r="Q236" s="91" t="s">
        <v>331</v>
      </c>
      <c r="R236" s="91" t="s">
        <v>199</v>
      </c>
      <c r="S236" s="91" t="s">
        <v>3070</v>
      </c>
      <c r="T236" s="92">
        <v>10</v>
      </c>
      <c r="U236" s="93">
        <v>30</v>
      </c>
      <c r="V236" s="94">
        <v>46318</v>
      </c>
      <c r="W236" s="94">
        <v>46318</v>
      </c>
      <c r="X236" s="95">
        <v>9785171918477</v>
      </c>
      <c r="Y236" s="96">
        <v>80</v>
      </c>
      <c r="Z236" s="97">
        <v>0.153</v>
      </c>
      <c r="AA236" s="98" t="s">
        <v>150</v>
      </c>
      <c r="AB236" s="98" t="s">
        <v>215</v>
      </c>
      <c r="AC236" s="98" t="s">
        <v>151</v>
      </c>
      <c r="AD236" s="91">
        <v>3</v>
      </c>
      <c r="AE236" s="168" t="s">
        <v>190</v>
      </c>
      <c r="AF236" s="167"/>
      <c r="AG236" s="98" t="s">
        <v>623</v>
      </c>
      <c r="AH236" s="98"/>
      <c r="AI236" s="86" t="s">
        <v>3048</v>
      </c>
      <c r="AJ236" s="101" t="s">
        <v>106</v>
      </c>
      <c r="AK236" s="91"/>
      <c r="AL236" s="100" t="s">
        <v>3071</v>
      </c>
      <c r="AM236" s="86" t="s">
        <v>178</v>
      </c>
      <c r="AN236" s="86" t="s">
        <v>137</v>
      </c>
      <c r="AO236" s="142">
        <f t="shared" si="9"/>
        <v>0</v>
      </c>
      <c r="AP236" s="85" t="s">
        <v>3072</v>
      </c>
      <c r="AQ236" s="100" t="s">
        <v>142</v>
      </c>
      <c r="AR236" s="97" t="s">
        <v>120</v>
      </c>
      <c r="AV236" s="99"/>
      <c r="AW236" s="158" t="s">
        <v>3073</v>
      </c>
      <c r="AX236" s="102" t="s">
        <v>3074</v>
      </c>
      <c r="AY236" s="156" t="s">
        <v>3075</v>
      </c>
      <c r="AZ236" s="158"/>
      <c r="BA236" s="173" t="s">
        <v>1207</v>
      </c>
      <c r="BB236" s="173" t="s">
        <v>1208</v>
      </c>
      <c r="BC236" s="173" t="s">
        <v>1805</v>
      </c>
      <c r="BD236" s="173" t="s">
        <v>1669</v>
      </c>
      <c r="BE236" s="173" t="s">
        <v>3054</v>
      </c>
      <c r="BF236" s="103">
        <v>46322</v>
      </c>
      <c r="BG236" s="46"/>
      <c r="BH236" s="46"/>
      <c r="BI236" s="46">
        <f t="shared" si="10"/>
        <v>0</v>
      </c>
      <c r="BJ236" s="46">
        <f t="shared" si="11"/>
        <v>0</v>
      </c>
    </row>
    <row r="237" spans="1:62" ht="120" customHeight="1" x14ac:dyDescent="0.2">
      <c r="A237" s="174" t="s">
        <v>174</v>
      </c>
      <c r="B237" s="175"/>
      <c r="C237" s="149">
        <v>0</v>
      </c>
      <c r="D237" s="149">
        <v>0</v>
      </c>
      <c r="E237" s="133">
        <v>718.2</v>
      </c>
      <c r="F237" s="134" t="s">
        <v>3076</v>
      </c>
      <c r="G237" s="86" t="s">
        <v>3077</v>
      </c>
      <c r="H237" s="86" t="s">
        <v>3078</v>
      </c>
      <c r="I237" s="89"/>
      <c r="J237" s="90">
        <v>5</v>
      </c>
      <c r="K237" s="86"/>
      <c r="L237" s="86"/>
      <c r="M237" s="92" t="s">
        <v>146</v>
      </c>
      <c r="N237" s="86" t="s">
        <v>104</v>
      </c>
      <c r="O237" s="162" t="s">
        <v>196</v>
      </c>
      <c r="P237" s="162" t="s">
        <v>196</v>
      </c>
      <c r="Q237" s="91" t="s">
        <v>331</v>
      </c>
      <c r="R237" s="91" t="s">
        <v>199</v>
      </c>
      <c r="S237" s="91" t="s">
        <v>3079</v>
      </c>
      <c r="T237" s="92">
        <v>10</v>
      </c>
      <c r="U237" s="93">
        <v>5</v>
      </c>
      <c r="V237" s="94">
        <v>44012</v>
      </c>
      <c r="W237" s="94">
        <v>46317</v>
      </c>
      <c r="X237" s="95">
        <v>9785171227210</v>
      </c>
      <c r="Y237" s="96">
        <v>288</v>
      </c>
      <c r="Z237" s="97">
        <v>0.25</v>
      </c>
      <c r="AA237" s="98" t="s">
        <v>140</v>
      </c>
      <c r="AB237" s="98" t="s">
        <v>168</v>
      </c>
      <c r="AC237" s="98" t="s">
        <v>141</v>
      </c>
      <c r="AD237" s="91" t="s">
        <v>105</v>
      </c>
      <c r="AE237" s="179" t="s">
        <v>111</v>
      </c>
      <c r="AF237" s="167"/>
      <c r="AG237" s="98" t="s">
        <v>229</v>
      </c>
      <c r="AH237" s="98"/>
      <c r="AI237" s="86" t="s">
        <v>3080</v>
      </c>
      <c r="AJ237" s="101"/>
      <c r="AK237" s="91"/>
      <c r="AL237" s="100" t="s">
        <v>3081</v>
      </c>
      <c r="AM237" s="86" t="s">
        <v>259</v>
      </c>
      <c r="AN237" s="86" t="s">
        <v>148</v>
      </c>
      <c r="AO237" s="142">
        <f t="shared" si="9"/>
        <v>0</v>
      </c>
      <c r="AP237" s="85" t="s">
        <v>3082</v>
      </c>
      <c r="AQ237" s="100" t="s">
        <v>106</v>
      </c>
      <c r="AR237" s="97" t="s">
        <v>120</v>
      </c>
      <c r="AV237" s="99"/>
      <c r="AW237" s="158" t="s">
        <v>3083</v>
      </c>
      <c r="AX237" s="102"/>
      <c r="AY237" s="156" t="s">
        <v>3084</v>
      </c>
      <c r="AZ237" s="158"/>
      <c r="BA237" s="173" t="s">
        <v>1093</v>
      </c>
      <c r="BB237" s="173" t="s">
        <v>1094</v>
      </c>
      <c r="BC237" s="173" t="s">
        <v>1095</v>
      </c>
      <c r="BD237" s="173" t="s">
        <v>2943</v>
      </c>
      <c r="BE237" s="173" t="s">
        <v>2944</v>
      </c>
      <c r="BF237" s="103">
        <v>46322</v>
      </c>
      <c r="BG237" s="46"/>
      <c r="BH237" s="46"/>
      <c r="BI237" s="46">
        <f t="shared" si="10"/>
        <v>0</v>
      </c>
      <c r="BJ237" s="46">
        <f t="shared" si="11"/>
        <v>0</v>
      </c>
    </row>
    <row r="238" spans="1:62" ht="126" customHeight="1" x14ac:dyDescent="0.2">
      <c r="A238" s="174" t="s">
        <v>174</v>
      </c>
      <c r="B238" s="175"/>
      <c r="C238" s="149">
        <v>0</v>
      </c>
      <c r="D238" s="149">
        <v>0</v>
      </c>
      <c r="E238" s="133">
        <v>604.80000000000007</v>
      </c>
      <c r="F238" s="134" t="s">
        <v>3637</v>
      </c>
      <c r="G238" s="86" t="s">
        <v>3638</v>
      </c>
      <c r="H238" s="86" t="s">
        <v>3639</v>
      </c>
      <c r="I238" s="89"/>
      <c r="J238" s="90" t="s">
        <v>189</v>
      </c>
      <c r="K238" s="86"/>
      <c r="L238" s="86"/>
      <c r="M238" s="92" t="s">
        <v>133</v>
      </c>
      <c r="N238" s="86" t="s">
        <v>104</v>
      </c>
      <c r="O238" s="162" t="s">
        <v>160</v>
      </c>
      <c r="P238" s="162" t="s">
        <v>161</v>
      </c>
      <c r="Q238" s="91" t="s">
        <v>331</v>
      </c>
      <c r="R238" s="91" t="s">
        <v>199</v>
      </c>
      <c r="S238" s="91" t="s">
        <v>3640</v>
      </c>
      <c r="T238" s="92">
        <v>10</v>
      </c>
      <c r="U238" s="93">
        <v>16</v>
      </c>
      <c r="V238" s="94">
        <v>46316</v>
      </c>
      <c r="W238" s="94">
        <v>46316</v>
      </c>
      <c r="X238" s="95">
        <v>9785171762216</v>
      </c>
      <c r="Y238" s="96">
        <v>96</v>
      </c>
      <c r="Z238" s="97">
        <v>0.251</v>
      </c>
      <c r="AA238" s="98" t="s">
        <v>169</v>
      </c>
      <c r="AB238" s="98" t="s">
        <v>185</v>
      </c>
      <c r="AC238" s="98" t="s">
        <v>170</v>
      </c>
      <c r="AD238" s="91" t="s">
        <v>105</v>
      </c>
      <c r="AE238" s="168" t="s">
        <v>190</v>
      </c>
      <c r="AF238" s="167"/>
      <c r="AG238" s="98" t="s">
        <v>1317</v>
      </c>
      <c r="AH238" s="98"/>
      <c r="AI238" s="86" t="s">
        <v>3641</v>
      </c>
      <c r="AJ238" s="101" t="s">
        <v>157</v>
      </c>
      <c r="AK238" s="91"/>
      <c r="AL238" s="100" t="s">
        <v>3642</v>
      </c>
      <c r="AM238" s="86" t="s">
        <v>145</v>
      </c>
      <c r="AN238" s="86" t="s">
        <v>137</v>
      </c>
      <c r="AO238" s="142">
        <f t="shared" si="9"/>
        <v>0</v>
      </c>
      <c r="AP238" s="85" t="s">
        <v>3643</v>
      </c>
      <c r="AQ238" s="100" t="s">
        <v>138</v>
      </c>
      <c r="AR238" s="97" t="s">
        <v>120</v>
      </c>
      <c r="AV238" s="99"/>
      <c r="AW238" s="158" t="s">
        <v>3644</v>
      </c>
      <c r="AX238" s="102" t="s">
        <v>3645</v>
      </c>
      <c r="AY238" s="156" t="s">
        <v>3645</v>
      </c>
      <c r="AZ238" s="158"/>
      <c r="BA238" s="173" t="s">
        <v>1130</v>
      </c>
      <c r="BB238" s="173" t="s">
        <v>1256</v>
      </c>
      <c r="BC238" s="173" t="s">
        <v>1257</v>
      </c>
      <c r="BD238" s="173" t="s">
        <v>1323</v>
      </c>
      <c r="BE238" s="173" t="s">
        <v>1993</v>
      </c>
      <c r="BF238" s="103">
        <v>46323</v>
      </c>
      <c r="BG238" s="46"/>
      <c r="BH238" s="46"/>
      <c r="BI238" s="46">
        <f t="shared" si="10"/>
        <v>0</v>
      </c>
      <c r="BJ238" s="46">
        <f t="shared" si="11"/>
        <v>0</v>
      </c>
    </row>
    <row r="239" spans="1:62" ht="120" customHeight="1" x14ac:dyDescent="0.2">
      <c r="A239" s="174" t="s">
        <v>174</v>
      </c>
      <c r="B239" s="175"/>
      <c r="C239" s="149">
        <v>0</v>
      </c>
      <c r="D239" s="149">
        <v>0</v>
      </c>
      <c r="E239" s="133">
        <v>957.6</v>
      </c>
      <c r="F239" s="134" t="s">
        <v>1701</v>
      </c>
      <c r="G239" s="86" t="s">
        <v>1702</v>
      </c>
      <c r="H239" s="86" t="s">
        <v>1703</v>
      </c>
      <c r="I239" s="89"/>
      <c r="J239" s="90">
        <v>3</v>
      </c>
      <c r="K239" s="86"/>
      <c r="L239" s="86"/>
      <c r="M239" s="92" t="s">
        <v>133</v>
      </c>
      <c r="N239" s="86" t="s">
        <v>104</v>
      </c>
      <c r="O239" s="162" t="s">
        <v>352</v>
      </c>
      <c r="P239" s="162" t="s">
        <v>353</v>
      </c>
      <c r="Q239" s="91" t="s">
        <v>331</v>
      </c>
      <c r="R239" s="91" t="s">
        <v>614</v>
      </c>
      <c r="S239" s="91" t="s">
        <v>1704</v>
      </c>
      <c r="T239" s="92">
        <v>10</v>
      </c>
      <c r="U239" s="93">
        <v>8</v>
      </c>
      <c r="V239" s="94">
        <v>44778</v>
      </c>
      <c r="W239" s="94">
        <v>46314</v>
      </c>
      <c r="X239" s="95">
        <v>9785171506179</v>
      </c>
      <c r="Y239" s="96">
        <v>176</v>
      </c>
      <c r="Z239" s="97">
        <v>0.435</v>
      </c>
      <c r="AA239" s="98" t="s">
        <v>169</v>
      </c>
      <c r="AB239" s="98" t="s">
        <v>154</v>
      </c>
      <c r="AC239" s="98" t="s">
        <v>170</v>
      </c>
      <c r="AD239" s="91" t="s">
        <v>105</v>
      </c>
      <c r="AE239" s="179" t="s">
        <v>111</v>
      </c>
      <c r="AF239" s="167"/>
      <c r="AG239" s="98" t="s">
        <v>383</v>
      </c>
      <c r="AH239" s="98"/>
      <c r="AI239" s="86" t="s">
        <v>1705</v>
      </c>
      <c r="AJ239" s="101" t="s">
        <v>162</v>
      </c>
      <c r="AK239" s="91" t="s">
        <v>615</v>
      </c>
      <c r="AL239" s="100" t="s">
        <v>1706</v>
      </c>
      <c r="AM239" s="86" t="s">
        <v>283</v>
      </c>
      <c r="AN239" s="86" t="s">
        <v>137</v>
      </c>
      <c r="AO239" s="142">
        <f t="shared" si="9"/>
        <v>0</v>
      </c>
      <c r="AP239" s="85" t="s">
        <v>1707</v>
      </c>
      <c r="AQ239" s="100" t="s">
        <v>138</v>
      </c>
      <c r="AR239" s="97" t="s">
        <v>120</v>
      </c>
      <c r="AV239" s="99"/>
      <c r="AW239" s="158" t="s">
        <v>1708</v>
      </c>
      <c r="AX239" s="102"/>
      <c r="AY239" s="156" t="s">
        <v>616</v>
      </c>
      <c r="AZ239" s="181"/>
      <c r="BA239" s="173" t="s">
        <v>1130</v>
      </c>
      <c r="BB239" s="173" t="s">
        <v>1256</v>
      </c>
      <c r="BC239" s="173" t="s">
        <v>1257</v>
      </c>
      <c r="BD239" s="173" t="s">
        <v>1258</v>
      </c>
      <c r="BF239" s="103">
        <v>46317</v>
      </c>
      <c r="BG239" s="46"/>
      <c r="BH239" s="46"/>
      <c r="BI239" s="46">
        <f t="shared" si="10"/>
        <v>0</v>
      </c>
      <c r="BJ239" s="46">
        <f t="shared" si="11"/>
        <v>0</v>
      </c>
    </row>
    <row r="240" spans="1:62" ht="126" customHeight="1" x14ac:dyDescent="0.2">
      <c r="A240" s="174" t="s">
        <v>174</v>
      </c>
      <c r="B240" s="175"/>
      <c r="C240" s="149">
        <v>0</v>
      </c>
      <c r="D240" s="149">
        <v>0</v>
      </c>
      <c r="E240" s="133">
        <v>957.6</v>
      </c>
      <c r="F240" s="134" t="s">
        <v>2746</v>
      </c>
      <c r="G240" s="86" t="s">
        <v>2747</v>
      </c>
      <c r="H240" s="86" t="s">
        <v>2748</v>
      </c>
      <c r="I240" s="89"/>
      <c r="J240" s="90">
        <v>8</v>
      </c>
      <c r="K240" s="86"/>
      <c r="L240" s="86"/>
      <c r="M240" s="92" t="s">
        <v>133</v>
      </c>
      <c r="N240" s="86" t="s">
        <v>104</v>
      </c>
      <c r="O240" s="162" t="s">
        <v>160</v>
      </c>
      <c r="P240" s="162" t="s">
        <v>295</v>
      </c>
      <c r="Q240" s="91" t="s">
        <v>331</v>
      </c>
      <c r="R240" s="91" t="s">
        <v>199</v>
      </c>
      <c r="S240" s="91" t="s">
        <v>2749</v>
      </c>
      <c r="T240" s="92">
        <v>10</v>
      </c>
      <c r="U240" s="93">
        <v>12</v>
      </c>
      <c r="V240" s="94">
        <v>45027</v>
      </c>
      <c r="W240" s="94">
        <v>46316</v>
      </c>
      <c r="X240" s="95">
        <v>9785171507046</v>
      </c>
      <c r="Y240" s="96">
        <v>72</v>
      </c>
      <c r="Z240" s="97">
        <v>0.51200000000000001</v>
      </c>
      <c r="AA240" s="98" t="s">
        <v>134</v>
      </c>
      <c r="AB240" s="98" t="s">
        <v>195</v>
      </c>
      <c r="AC240" s="98" t="s">
        <v>135</v>
      </c>
      <c r="AD240" s="91" t="s">
        <v>105</v>
      </c>
      <c r="AE240" s="135" t="s">
        <v>111</v>
      </c>
      <c r="AF240" s="167"/>
      <c r="AG240" s="98" t="s">
        <v>291</v>
      </c>
      <c r="AH240" s="98"/>
      <c r="AI240" s="86" t="s">
        <v>2750</v>
      </c>
      <c r="AJ240" s="101" t="s">
        <v>144</v>
      </c>
      <c r="AK240" s="91"/>
      <c r="AL240" s="100" t="s">
        <v>2751</v>
      </c>
      <c r="AM240" s="86" t="s">
        <v>145</v>
      </c>
      <c r="AN240" s="86" t="s">
        <v>137</v>
      </c>
      <c r="AO240" s="142">
        <f t="shared" si="9"/>
        <v>0</v>
      </c>
      <c r="AP240" s="85" t="s">
        <v>2752</v>
      </c>
      <c r="AQ240" s="100" t="s">
        <v>142</v>
      </c>
      <c r="AR240" s="97" t="s">
        <v>120</v>
      </c>
      <c r="AV240" s="99"/>
      <c r="AW240" s="158" t="s">
        <v>2753</v>
      </c>
      <c r="AX240" s="102" t="s">
        <v>2754</v>
      </c>
      <c r="AY240" s="156" t="s">
        <v>2754</v>
      </c>
      <c r="AZ240" s="158"/>
      <c r="BA240" s="173" t="s">
        <v>1130</v>
      </c>
      <c r="BB240" s="173" t="s">
        <v>1256</v>
      </c>
      <c r="BC240" s="173" t="s">
        <v>1257</v>
      </c>
      <c r="BD240" s="173" t="s">
        <v>1258</v>
      </c>
      <c r="BE240" s="173" t="s">
        <v>2399</v>
      </c>
      <c r="BF240" s="103">
        <v>46321</v>
      </c>
      <c r="BG240" s="46"/>
      <c r="BH240" s="46"/>
      <c r="BI240" s="46">
        <f t="shared" si="10"/>
        <v>0</v>
      </c>
      <c r="BJ240" s="46">
        <f t="shared" si="11"/>
        <v>0</v>
      </c>
    </row>
    <row r="241" spans="1:62" ht="120" customHeight="1" x14ac:dyDescent="0.2">
      <c r="A241" s="174" t="s">
        <v>174</v>
      </c>
      <c r="B241" s="175"/>
      <c r="C241" s="149">
        <v>0</v>
      </c>
      <c r="D241" s="149">
        <v>0</v>
      </c>
      <c r="E241" s="133">
        <v>957.6</v>
      </c>
      <c r="F241" s="134" t="s">
        <v>2755</v>
      </c>
      <c r="G241" s="86" t="s">
        <v>2756</v>
      </c>
      <c r="H241" s="86" t="s">
        <v>2748</v>
      </c>
      <c r="I241" s="89"/>
      <c r="J241" s="90">
        <v>5</v>
      </c>
      <c r="K241" s="86"/>
      <c r="L241" s="86"/>
      <c r="M241" s="92" t="s">
        <v>133</v>
      </c>
      <c r="N241" s="86" t="s">
        <v>104</v>
      </c>
      <c r="O241" s="162" t="s">
        <v>160</v>
      </c>
      <c r="P241" s="162" t="s">
        <v>295</v>
      </c>
      <c r="Q241" s="91" t="s">
        <v>331</v>
      </c>
      <c r="R241" s="91" t="s">
        <v>199</v>
      </c>
      <c r="S241" s="91" t="s">
        <v>2757</v>
      </c>
      <c r="T241" s="92">
        <v>10</v>
      </c>
      <c r="U241" s="93">
        <v>10</v>
      </c>
      <c r="V241" s="94">
        <v>44533</v>
      </c>
      <c r="W241" s="94">
        <v>46316</v>
      </c>
      <c r="X241" s="95">
        <v>9785171457334</v>
      </c>
      <c r="Y241" s="96">
        <v>96</v>
      </c>
      <c r="Z241" s="97">
        <v>0.66</v>
      </c>
      <c r="AA241" s="98" t="s">
        <v>134</v>
      </c>
      <c r="AB241" s="98" t="s">
        <v>195</v>
      </c>
      <c r="AC241" s="98" t="s">
        <v>135</v>
      </c>
      <c r="AD241" s="91" t="s">
        <v>105</v>
      </c>
      <c r="AE241" s="135" t="s">
        <v>111</v>
      </c>
      <c r="AF241" s="167"/>
      <c r="AG241" s="98" t="s">
        <v>291</v>
      </c>
      <c r="AH241" s="98"/>
      <c r="AI241" s="86" t="s">
        <v>2750</v>
      </c>
      <c r="AJ241" s="101" t="s">
        <v>144</v>
      </c>
      <c r="AK241" s="91"/>
      <c r="AL241" s="100" t="s">
        <v>2758</v>
      </c>
      <c r="AM241" s="86" t="s">
        <v>145</v>
      </c>
      <c r="AN241" s="86" t="s">
        <v>137</v>
      </c>
      <c r="AO241" s="142">
        <f t="shared" si="9"/>
        <v>0</v>
      </c>
      <c r="AP241" s="85" t="s">
        <v>2759</v>
      </c>
      <c r="AQ241" s="100" t="s">
        <v>142</v>
      </c>
      <c r="AR241" s="97" t="s">
        <v>120</v>
      </c>
      <c r="AV241" s="99"/>
      <c r="AW241" s="158" t="s">
        <v>2760</v>
      </c>
      <c r="AX241" s="102"/>
      <c r="AY241" s="156" t="s">
        <v>2761</v>
      </c>
      <c r="AZ241" s="158" t="s">
        <v>349</v>
      </c>
      <c r="BA241" s="173" t="s">
        <v>1130</v>
      </c>
      <c r="BB241" s="173" t="s">
        <v>1256</v>
      </c>
      <c r="BC241" s="173" t="s">
        <v>1257</v>
      </c>
      <c r="BD241" s="173" t="s">
        <v>1258</v>
      </c>
      <c r="BE241" s="173" t="s">
        <v>2399</v>
      </c>
      <c r="BF241" s="103">
        <v>46321</v>
      </c>
      <c r="BG241" s="46"/>
      <c r="BH241" s="46"/>
      <c r="BI241" s="46">
        <f t="shared" si="10"/>
        <v>0</v>
      </c>
      <c r="BJ241" s="46">
        <f t="shared" si="11"/>
        <v>0</v>
      </c>
    </row>
    <row r="242" spans="1:62" ht="126" customHeight="1" x14ac:dyDescent="0.2">
      <c r="A242" s="174" t="s">
        <v>174</v>
      </c>
      <c r="B242" s="175"/>
      <c r="C242" s="149">
        <v>0</v>
      </c>
      <c r="D242" s="149">
        <v>0</v>
      </c>
      <c r="E242" s="133">
        <v>299.25</v>
      </c>
      <c r="F242" s="134" t="s">
        <v>1709</v>
      </c>
      <c r="G242" s="86" t="s">
        <v>1710</v>
      </c>
      <c r="H242" s="86" t="s">
        <v>482</v>
      </c>
      <c r="I242" s="89"/>
      <c r="J242" s="90">
        <v>6</v>
      </c>
      <c r="K242" s="86"/>
      <c r="L242" s="86"/>
      <c r="M242" s="92" t="s">
        <v>133</v>
      </c>
      <c r="N242" s="86" t="s">
        <v>104</v>
      </c>
      <c r="O242" s="162" t="s">
        <v>160</v>
      </c>
      <c r="P242" s="162" t="s">
        <v>295</v>
      </c>
      <c r="Q242" s="91" t="s">
        <v>331</v>
      </c>
      <c r="R242" s="91" t="s">
        <v>199</v>
      </c>
      <c r="S242" s="91" t="s">
        <v>1711</v>
      </c>
      <c r="T242" s="92">
        <v>10</v>
      </c>
      <c r="U242" s="93">
        <v>12</v>
      </c>
      <c r="V242" s="94">
        <v>46169</v>
      </c>
      <c r="W242" s="94">
        <v>46314</v>
      </c>
      <c r="X242" s="95">
        <v>9785171869205</v>
      </c>
      <c r="Y242" s="96">
        <v>352</v>
      </c>
      <c r="Z242" s="97">
        <v>0.3</v>
      </c>
      <c r="AA242" s="98" t="s">
        <v>140</v>
      </c>
      <c r="AB242" s="98" t="s">
        <v>168</v>
      </c>
      <c r="AC242" s="98" t="s">
        <v>141</v>
      </c>
      <c r="AD242" s="91" t="s">
        <v>105</v>
      </c>
      <c r="AE242" s="179" t="s">
        <v>111</v>
      </c>
      <c r="AF242" s="167"/>
      <c r="AG242" s="98" t="s">
        <v>263</v>
      </c>
      <c r="AH242" s="98"/>
      <c r="AI242" s="86" t="s">
        <v>483</v>
      </c>
      <c r="AJ242" s="101" t="s">
        <v>1712</v>
      </c>
      <c r="AK242" s="91"/>
      <c r="AL242" s="100" t="s">
        <v>1713</v>
      </c>
      <c r="AM242" s="86" t="s">
        <v>257</v>
      </c>
      <c r="AN242" s="86" t="s">
        <v>148</v>
      </c>
      <c r="AO242" s="142">
        <f t="shared" si="9"/>
        <v>0</v>
      </c>
      <c r="AP242" s="85" t="s">
        <v>1714</v>
      </c>
      <c r="AQ242" s="100" t="s">
        <v>152</v>
      </c>
      <c r="AR242" s="97" t="s">
        <v>120</v>
      </c>
      <c r="AV242" s="99"/>
      <c r="AW242" s="158" t="s">
        <v>1715</v>
      </c>
      <c r="AX242" s="102" t="s">
        <v>1716</v>
      </c>
      <c r="AY242" s="156" t="s">
        <v>1717</v>
      </c>
      <c r="AZ242" s="181"/>
      <c r="BA242" s="173" t="s">
        <v>1093</v>
      </c>
      <c r="BB242" s="173" t="s">
        <v>1117</v>
      </c>
      <c r="BC242" s="173" t="s">
        <v>1118</v>
      </c>
      <c r="BD242" s="173" t="s">
        <v>1119</v>
      </c>
      <c r="BF242" s="103">
        <v>46317</v>
      </c>
      <c r="BG242" s="46"/>
      <c r="BH242" s="46"/>
      <c r="BI242" s="46">
        <f t="shared" si="10"/>
        <v>0</v>
      </c>
      <c r="BJ242" s="46">
        <f t="shared" si="11"/>
        <v>0</v>
      </c>
    </row>
    <row r="243" spans="1:62" ht="126" customHeight="1" x14ac:dyDescent="0.2">
      <c r="A243" s="174" t="s">
        <v>174</v>
      </c>
      <c r="B243" s="175"/>
      <c r="C243" s="149">
        <v>0</v>
      </c>
      <c r="D243" s="149">
        <v>0</v>
      </c>
      <c r="E243" s="133">
        <v>1367.1000000000001</v>
      </c>
      <c r="F243" s="134" t="s">
        <v>1718</v>
      </c>
      <c r="G243" s="86" t="s">
        <v>1719</v>
      </c>
      <c r="H243" s="86" t="s">
        <v>1720</v>
      </c>
      <c r="I243" s="89"/>
      <c r="J243" s="90">
        <v>4</v>
      </c>
      <c r="K243" s="86"/>
      <c r="L243" s="86"/>
      <c r="M243" s="92" t="s">
        <v>133</v>
      </c>
      <c r="N243" s="86" t="s">
        <v>104</v>
      </c>
      <c r="O243" s="162" t="s">
        <v>216</v>
      </c>
      <c r="P243" s="162" t="s">
        <v>431</v>
      </c>
      <c r="Q243" s="91" t="s">
        <v>331</v>
      </c>
      <c r="R243" s="91" t="s">
        <v>199</v>
      </c>
      <c r="S243" s="91" t="s">
        <v>1721</v>
      </c>
      <c r="T243" s="92">
        <v>10</v>
      </c>
      <c r="U243" s="93">
        <v>8</v>
      </c>
      <c r="V243" s="94">
        <v>45051</v>
      </c>
      <c r="W243" s="94">
        <v>46314</v>
      </c>
      <c r="X243" s="95">
        <v>9785171546991</v>
      </c>
      <c r="Y243" s="96">
        <v>160</v>
      </c>
      <c r="Z243" s="97">
        <v>0.69</v>
      </c>
      <c r="AA243" s="98" t="s">
        <v>150</v>
      </c>
      <c r="AB243" s="98" t="s">
        <v>212</v>
      </c>
      <c r="AC243" s="98" t="s">
        <v>151</v>
      </c>
      <c r="AD243" s="91" t="s">
        <v>105</v>
      </c>
      <c r="AE243" s="179" t="s">
        <v>111</v>
      </c>
      <c r="AF243" s="167"/>
      <c r="AG243" s="98" t="s">
        <v>397</v>
      </c>
      <c r="AH243" s="98"/>
      <c r="AI243" s="86" t="s">
        <v>1722</v>
      </c>
      <c r="AJ243" s="101" t="s">
        <v>144</v>
      </c>
      <c r="AK243" s="91"/>
      <c r="AL243" s="100" t="s">
        <v>1723</v>
      </c>
      <c r="AM243" s="86" t="s">
        <v>398</v>
      </c>
      <c r="AN243" s="86" t="s">
        <v>137</v>
      </c>
      <c r="AO243" s="142">
        <f t="shared" si="9"/>
        <v>0</v>
      </c>
      <c r="AP243" s="85" t="s">
        <v>1724</v>
      </c>
      <c r="AQ243" s="100" t="s">
        <v>152</v>
      </c>
      <c r="AR243" s="97" t="s">
        <v>120</v>
      </c>
      <c r="AV243" s="99"/>
      <c r="AW243" s="158" t="s">
        <v>1725</v>
      </c>
      <c r="AX243" s="102"/>
      <c r="AY243" s="156" t="s">
        <v>1726</v>
      </c>
      <c r="AZ243" s="181"/>
      <c r="BA243" s="173" t="s">
        <v>1130</v>
      </c>
      <c r="BB243" s="173" t="s">
        <v>1601</v>
      </c>
      <c r="BC243" s="173" t="s">
        <v>1602</v>
      </c>
      <c r="BD243" s="173" t="s">
        <v>1602</v>
      </c>
      <c r="BF243" s="103">
        <v>46317</v>
      </c>
      <c r="BG243" s="46"/>
      <c r="BH243" s="46"/>
      <c r="BI243" s="46">
        <f t="shared" si="10"/>
        <v>0</v>
      </c>
      <c r="BJ243" s="46">
        <f t="shared" si="11"/>
        <v>0</v>
      </c>
    </row>
    <row r="244" spans="1:62" ht="120" customHeight="1" x14ac:dyDescent="0.2">
      <c r="A244" s="174" t="s">
        <v>174</v>
      </c>
      <c r="B244" s="175"/>
      <c r="C244" s="149">
        <v>0</v>
      </c>
      <c r="D244" s="149">
        <v>0</v>
      </c>
      <c r="E244" s="133">
        <v>585.9</v>
      </c>
      <c r="F244" s="134" t="s">
        <v>1246</v>
      </c>
      <c r="G244" s="86" t="s">
        <v>1247</v>
      </c>
      <c r="H244" s="86" t="s">
        <v>1248</v>
      </c>
      <c r="I244" s="89"/>
      <c r="J244" s="90" t="s">
        <v>189</v>
      </c>
      <c r="K244" s="86"/>
      <c r="L244" s="86"/>
      <c r="M244" s="92" t="s">
        <v>133</v>
      </c>
      <c r="N244" s="86" t="s">
        <v>104</v>
      </c>
      <c r="O244" s="162" t="s">
        <v>160</v>
      </c>
      <c r="P244" s="162" t="s">
        <v>161</v>
      </c>
      <c r="Q244" s="91" t="s">
        <v>331</v>
      </c>
      <c r="R244" s="91" t="s">
        <v>199</v>
      </c>
      <c r="S244" s="91" t="s">
        <v>1249</v>
      </c>
      <c r="T244" s="92">
        <v>10</v>
      </c>
      <c r="U244" s="93">
        <v>14</v>
      </c>
      <c r="V244" s="94">
        <v>46304</v>
      </c>
      <c r="W244" s="94">
        <v>46304</v>
      </c>
      <c r="X244" s="95">
        <v>9785171762353</v>
      </c>
      <c r="Y244" s="96">
        <v>128</v>
      </c>
      <c r="Z244" s="97">
        <v>0.377</v>
      </c>
      <c r="AA244" s="98" t="s">
        <v>181</v>
      </c>
      <c r="AB244" s="98" t="s">
        <v>185</v>
      </c>
      <c r="AC244" s="98" t="s">
        <v>182</v>
      </c>
      <c r="AD244" s="91" t="s">
        <v>105</v>
      </c>
      <c r="AE244" s="168" t="s">
        <v>190</v>
      </c>
      <c r="AF244" s="167"/>
      <c r="AG244" s="98" t="s">
        <v>948</v>
      </c>
      <c r="AH244" s="98"/>
      <c r="AI244" s="86" t="s">
        <v>1250</v>
      </c>
      <c r="AJ244" s="101" t="s">
        <v>157</v>
      </c>
      <c r="AK244" s="91"/>
      <c r="AL244" s="100" t="s">
        <v>1251</v>
      </c>
      <c r="AM244" s="86" t="s">
        <v>145</v>
      </c>
      <c r="AN244" s="86" t="s">
        <v>137</v>
      </c>
      <c r="AO244" s="142">
        <f t="shared" si="9"/>
        <v>0</v>
      </c>
      <c r="AP244" s="85" t="s">
        <v>1252</v>
      </c>
      <c r="AQ244" s="100" t="s">
        <v>138</v>
      </c>
      <c r="AR244" s="97" t="s">
        <v>120</v>
      </c>
      <c r="AV244" s="99"/>
      <c r="AW244" s="158" t="s">
        <v>1253</v>
      </c>
      <c r="AX244" s="102" t="s">
        <v>1254</v>
      </c>
      <c r="AY244" s="156" t="s">
        <v>1255</v>
      </c>
      <c r="AZ244" s="181"/>
      <c r="BA244" s="173" t="s">
        <v>1130</v>
      </c>
      <c r="BB244" s="173" t="s">
        <v>1256</v>
      </c>
      <c r="BC244" s="173" t="s">
        <v>1257</v>
      </c>
      <c r="BD244" s="173" t="s">
        <v>1258</v>
      </c>
      <c r="BF244" s="103">
        <v>46316</v>
      </c>
      <c r="BG244" s="46"/>
      <c r="BH244" s="46"/>
      <c r="BI244" s="46">
        <f t="shared" si="10"/>
        <v>0</v>
      </c>
      <c r="BJ244" s="46">
        <f t="shared" si="11"/>
        <v>0</v>
      </c>
    </row>
    <row r="245" spans="1:62" ht="126" customHeight="1" x14ac:dyDescent="0.2">
      <c r="A245" s="174" t="s">
        <v>174</v>
      </c>
      <c r="B245" s="175"/>
      <c r="C245" s="149">
        <v>0</v>
      </c>
      <c r="D245" s="149">
        <v>0</v>
      </c>
      <c r="E245" s="133">
        <v>585.9</v>
      </c>
      <c r="F245" s="134" t="s">
        <v>3646</v>
      </c>
      <c r="G245" s="86" t="s">
        <v>3647</v>
      </c>
      <c r="H245" s="86" t="s">
        <v>1248</v>
      </c>
      <c r="I245" s="89"/>
      <c r="J245" s="90" t="s">
        <v>189</v>
      </c>
      <c r="K245" s="86"/>
      <c r="L245" s="86"/>
      <c r="M245" s="92" t="s">
        <v>133</v>
      </c>
      <c r="N245" s="86" t="s">
        <v>104</v>
      </c>
      <c r="O245" s="162" t="s">
        <v>160</v>
      </c>
      <c r="P245" s="162" t="s">
        <v>161</v>
      </c>
      <c r="Q245" s="91" t="s">
        <v>331</v>
      </c>
      <c r="R245" s="91" t="s">
        <v>199</v>
      </c>
      <c r="S245" s="91" t="s">
        <v>3648</v>
      </c>
      <c r="T245" s="92">
        <v>10</v>
      </c>
      <c r="U245" s="93">
        <v>14</v>
      </c>
      <c r="V245" s="94">
        <v>46311</v>
      </c>
      <c r="W245" s="94">
        <v>46311</v>
      </c>
      <c r="X245" s="95">
        <v>9785171762377</v>
      </c>
      <c r="Y245" s="96">
        <v>128</v>
      </c>
      <c r="Z245" s="97">
        <v>0.37</v>
      </c>
      <c r="AA245" s="98" t="s">
        <v>181</v>
      </c>
      <c r="AB245" s="98" t="s">
        <v>185</v>
      </c>
      <c r="AC245" s="98" t="s">
        <v>182</v>
      </c>
      <c r="AD245" s="91" t="s">
        <v>105</v>
      </c>
      <c r="AE245" s="168" t="s">
        <v>190</v>
      </c>
      <c r="AF245" s="167"/>
      <c r="AG245" s="98" t="s">
        <v>948</v>
      </c>
      <c r="AH245" s="98"/>
      <c r="AI245" s="86" t="s">
        <v>1250</v>
      </c>
      <c r="AJ245" s="101" t="s">
        <v>157</v>
      </c>
      <c r="AK245" s="91"/>
      <c r="AL245" s="100" t="s">
        <v>3649</v>
      </c>
      <c r="AM245" s="86" t="s">
        <v>145</v>
      </c>
      <c r="AN245" s="86" t="s">
        <v>137</v>
      </c>
      <c r="AO245" s="142">
        <f t="shared" si="9"/>
        <v>0</v>
      </c>
      <c r="AP245" s="85" t="s">
        <v>3650</v>
      </c>
      <c r="AQ245" s="100" t="s">
        <v>138</v>
      </c>
      <c r="AR245" s="97" t="s">
        <v>120</v>
      </c>
      <c r="AV245" s="99"/>
      <c r="AW245" s="158" t="s">
        <v>3651</v>
      </c>
      <c r="AX245" s="102" t="s">
        <v>3652</v>
      </c>
      <c r="AY245" s="156" t="s">
        <v>3653</v>
      </c>
      <c r="AZ245" s="158"/>
      <c r="BA245" s="173" t="s">
        <v>1130</v>
      </c>
      <c r="BB245" s="173" t="s">
        <v>1256</v>
      </c>
      <c r="BC245" s="173" t="s">
        <v>1257</v>
      </c>
      <c r="BD245" s="173" t="s">
        <v>1323</v>
      </c>
      <c r="BE245" s="173" t="s">
        <v>1993</v>
      </c>
      <c r="BF245" s="103">
        <v>46323</v>
      </c>
      <c r="BG245" s="46"/>
      <c r="BH245" s="46"/>
      <c r="BI245" s="46">
        <f t="shared" si="10"/>
        <v>0</v>
      </c>
      <c r="BJ245" s="46">
        <f t="shared" si="11"/>
        <v>0</v>
      </c>
    </row>
    <row r="246" spans="1:62" ht="126" customHeight="1" x14ac:dyDescent="0.2">
      <c r="A246" s="169" t="s">
        <v>174</v>
      </c>
      <c r="B246" s="177"/>
      <c r="C246" s="149">
        <v>0</v>
      </c>
      <c r="D246" s="149">
        <v>0</v>
      </c>
      <c r="E246" s="133">
        <v>674.1</v>
      </c>
      <c r="F246" s="134" t="s">
        <v>806</v>
      </c>
      <c r="G246" s="86" t="s">
        <v>807</v>
      </c>
      <c r="H246" s="86" t="s">
        <v>808</v>
      </c>
      <c r="I246" s="89"/>
      <c r="J246" s="90">
        <v>5</v>
      </c>
      <c r="K246" s="86"/>
      <c r="L246" s="86"/>
      <c r="M246" s="92" t="s">
        <v>146</v>
      </c>
      <c r="N246" s="86" t="s">
        <v>104</v>
      </c>
      <c r="O246" s="162" t="s">
        <v>176</v>
      </c>
      <c r="P246" s="162" t="s">
        <v>176</v>
      </c>
      <c r="Q246" s="91" t="s">
        <v>331</v>
      </c>
      <c r="R246" s="91" t="s">
        <v>199</v>
      </c>
      <c r="S246" s="91" t="s">
        <v>809</v>
      </c>
      <c r="T246" s="92">
        <v>10</v>
      </c>
      <c r="U246" s="93">
        <v>12</v>
      </c>
      <c r="V246" s="94">
        <v>46171</v>
      </c>
      <c r="W246" s="94">
        <v>46314</v>
      </c>
      <c r="X246" s="95">
        <v>9785171859718</v>
      </c>
      <c r="Y246" s="96">
        <v>320</v>
      </c>
      <c r="Z246" s="97">
        <v>0.28199999999999997</v>
      </c>
      <c r="AA246" s="98" t="s">
        <v>140</v>
      </c>
      <c r="AB246" s="98" t="s">
        <v>168</v>
      </c>
      <c r="AC246" s="98" t="s">
        <v>141</v>
      </c>
      <c r="AD246" s="91" t="s">
        <v>105</v>
      </c>
      <c r="AE246" s="135" t="s">
        <v>111</v>
      </c>
      <c r="AF246" s="167"/>
      <c r="AG246" s="98" t="s">
        <v>346</v>
      </c>
      <c r="AH246" s="98"/>
      <c r="AI246" s="86" t="s">
        <v>810</v>
      </c>
      <c r="AJ246" s="101"/>
      <c r="AK246" s="91"/>
      <c r="AL246" s="100" t="s">
        <v>811</v>
      </c>
      <c r="AM246" s="86" t="s">
        <v>153</v>
      </c>
      <c r="AN246" s="86" t="s">
        <v>148</v>
      </c>
      <c r="AO246" s="142">
        <f t="shared" si="9"/>
        <v>0</v>
      </c>
      <c r="AP246" s="85" t="s">
        <v>812</v>
      </c>
      <c r="AQ246" s="100" t="s">
        <v>106</v>
      </c>
      <c r="AR246" s="97" t="s">
        <v>120</v>
      </c>
      <c r="AV246" s="99"/>
      <c r="AW246" s="158" t="s">
        <v>813</v>
      </c>
      <c r="AX246" s="102" t="s">
        <v>814</v>
      </c>
      <c r="AY246" s="156" t="s">
        <v>815</v>
      </c>
      <c r="AZ246" s="181"/>
      <c r="BF246" s="103">
        <v>46315</v>
      </c>
      <c r="BG246" s="46"/>
      <c r="BH246" s="46"/>
      <c r="BI246" s="46">
        <f t="shared" si="10"/>
        <v>0</v>
      </c>
      <c r="BJ246" s="46">
        <f t="shared" si="11"/>
        <v>0</v>
      </c>
    </row>
    <row r="247" spans="1:62" ht="126" customHeight="1" x14ac:dyDescent="0.2">
      <c r="A247" s="174" t="s">
        <v>174</v>
      </c>
      <c r="B247" s="175"/>
      <c r="C247" s="149">
        <v>0</v>
      </c>
      <c r="D247" s="149">
        <v>0</v>
      </c>
      <c r="E247" s="133">
        <v>648.9</v>
      </c>
      <c r="F247" s="134" t="s">
        <v>3085</v>
      </c>
      <c r="G247" s="86" t="s">
        <v>807</v>
      </c>
      <c r="H247" s="86" t="s">
        <v>808</v>
      </c>
      <c r="I247" s="89"/>
      <c r="J247" s="90" t="s">
        <v>192</v>
      </c>
      <c r="K247" s="86"/>
      <c r="L247" s="86"/>
      <c r="M247" s="92" t="s">
        <v>146</v>
      </c>
      <c r="N247" s="86" t="s">
        <v>104</v>
      </c>
      <c r="O247" s="162" t="s">
        <v>176</v>
      </c>
      <c r="P247" s="162" t="s">
        <v>176</v>
      </c>
      <c r="Q247" s="91" t="s">
        <v>331</v>
      </c>
      <c r="R247" s="91" t="s">
        <v>199</v>
      </c>
      <c r="S247" s="91" t="s">
        <v>3086</v>
      </c>
      <c r="T247" s="92">
        <v>10</v>
      </c>
      <c r="U247" s="93">
        <v>10</v>
      </c>
      <c r="V247" s="94">
        <v>46317</v>
      </c>
      <c r="W247" s="94">
        <v>46317</v>
      </c>
      <c r="X247" s="95">
        <v>9785171928902</v>
      </c>
      <c r="Y247" s="96">
        <v>384</v>
      </c>
      <c r="Z247" s="97">
        <v>0.373</v>
      </c>
      <c r="AA247" s="98" t="s">
        <v>140</v>
      </c>
      <c r="AB247" s="98" t="s">
        <v>147</v>
      </c>
      <c r="AC247" s="98" t="s">
        <v>141</v>
      </c>
      <c r="AD247" s="91" t="s">
        <v>105</v>
      </c>
      <c r="AE247" s="168" t="s">
        <v>190</v>
      </c>
      <c r="AF247" s="167"/>
      <c r="AG247" s="98" t="s">
        <v>346</v>
      </c>
      <c r="AH247" s="98"/>
      <c r="AI247" s="86" t="s">
        <v>810</v>
      </c>
      <c r="AJ247" s="101"/>
      <c r="AK247" s="91"/>
      <c r="AL247" s="100" t="s">
        <v>3087</v>
      </c>
      <c r="AM247" s="86" t="s">
        <v>153</v>
      </c>
      <c r="AN247" s="86" t="s">
        <v>148</v>
      </c>
      <c r="AO247" s="142">
        <f t="shared" si="9"/>
        <v>0</v>
      </c>
      <c r="AP247" s="85" t="s">
        <v>3088</v>
      </c>
      <c r="AQ247" s="100" t="s">
        <v>149</v>
      </c>
      <c r="AR247" s="97" t="s">
        <v>120</v>
      </c>
      <c r="AV247" s="99"/>
      <c r="AW247" s="158" t="s">
        <v>3089</v>
      </c>
      <c r="AX247" s="102" t="s">
        <v>3090</v>
      </c>
      <c r="AY247" s="156" t="s">
        <v>3091</v>
      </c>
      <c r="AZ247" s="158"/>
      <c r="BA247" s="173" t="s">
        <v>1093</v>
      </c>
      <c r="BB247" s="173" t="s">
        <v>1094</v>
      </c>
      <c r="BC247" s="173" t="s">
        <v>1095</v>
      </c>
      <c r="BD247" s="173" t="s">
        <v>1096</v>
      </c>
      <c r="BE247" s="173" t="s">
        <v>2596</v>
      </c>
      <c r="BF247" s="103">
        <v>46322</v>
      </c>
      <c r="BG247" s="46"/>
      <c r="BH247" s="46"/>
      <c r="BI247" s="46">
        <f t="shared" si="10"/>
        <v>0</v>
      </c>
      <c r="BJ247" s="46">
        <f t="shared" si="11"/>
        <v>0</v>
      </c>
    </row>
    <row r="248" spans="1:62" ht="126" customHeight="1" x14ac:dyDescent="0.2">
      <c r="A248" s="174" t="s">
        <v>174</v>
      </c>
      <c r="B248" s="175"/>
      <c r="C248" s="149">
        <v>0</v>
      </c>
      <c r="D248" s="149">
        <v>0</v>
      </c>
      <c r="E248" s="133">
        <v>648.9</v>
      </c>
      <c r="F248" s="134" t="s">
        <v>1727</v>
      </c>
      <c r="G248" s="86" t="s">
        <v>1728</v>
      </c>
      <c r="H248" s="86" t="s">
        <v>1729</v>
      </c>
      <c r="I248" s="89"/>
      <c r="J248" s="90" t="s">
        <v>192</v>
      </c>
      <c r="K248" s="86"/>
      <c r="L248" s="86"/>
      <c r="M248" s="92" t="s">
        <v>146</v>
      </c>
      <c r="N248" s="86" t="s">
        <v>104</v>
      </c>
      <c r="O248" s="162" t="s">
        <v>196</v>
      </c>
      <c r="P248" s="162" t="s">
        <v>196</v>
      </c>
      <c r="Q248" s="91" t="s">
        <v>331</v>
      </c>
      <c r="R248" s="91" t="s">
        <v>199</v>
      </c>
      <c r="S248" s="91" t="s">
        <v>1730</v>
      </c>
      <c r="T248" s="92">
        <v>10</v>
      </c>
      <c r="U248" s="93">
        <v>8</v>
      </c>
      <c r="V248" s="94">
        <v>46315</v>
      </c>
      <c r="W248" s="94">
        <v>46315</v>
      </c>
      <c r="X248" s="95">
        <v>9785171889036</v>
      </c>
      <c r="Y248" s="96">
        <v>416</v>
      </c>
      <c r="Z248" s="97">
        <v>0.41499999999999998</v>
      </c>
      <c r="AA248" s="98" t="s">
        <v>140</v>
      </c>
      <c r="AB248" s="98" t="s">
        <v>155</v>
      </c>
      <c r="AC248" s="98" t="s">
        <v>141</v>
      </c>
      <c r="AD248" s="91" t="s">
        <v>105</v>
      </c>
      <c r="AE248" s="168" t="s">
        <v>190</v>
      </c>
      <c r="AF248" s="167"/>
      <c r="AG248" s="98" t="s">
        <v>1731</v>
      </c>
      <c r="AH248" s="98"/>
      <c r="AI248" s="86" t="s">
        <v>1732</v>
      </c>
      <c r="AJ248" s="101"/>
      <c r="AK248" s="91"/>
      <c r="AL248" s="100" t="s">
        <v>1733</v>
      </c>
      <c r="AM248" s="86" t="s">
        <v>299</v>
      </c>
      <c r="AN248" s="86" t="s">
        <v>148</v>
      </c>
      <c r="AO248" s="142">
        <f t="shared" si="9"/>
        <v>0</v>
      </c>
      <c r="AP248" s="85" t="s">
        <v>1734</v>
      </c>
      <c r="AQ248" s="100" t="s">
        <v>106</v>
      </c>
      <c r="AR248" s="97" t="s">
        <v>120</v>
      </c>
      <c r="AV248" s="99"/>
      <c r="AW248" s="158" t="s">
        <v>1735</v>
      </c>
      <c r="AX248" s="102"/>
      <c r="AY248" s="156" t="s">
        <v>1736</v>
      </c>
      <c r="AZ248" s="181"/>
      <c r="BA248" s="173" t="s">
        <v>1093</v>
      </c>
      <c r="BB248" s="173" t="s">
        <v>1094</v>
      </c>
      <c r="BC248" s="173" t="s">
        <v>1095</v>
      </c>
      <c r="BD248" s="173" t="s">
        <v>1096</v>
      </c>
      <c r="BF248" s="103">
        <v>46317</v>
      </c>
      <c r="BG248" s="46"/>
      <c r="BH248" s="46"/>
      <c r="BI248" s="46">
        <f t="shared" si="10"/>
        <v>0</v>
      </c>
      <c r="BJ248" s="46">
        <f t="shared" si="11"/>
        <v>0</v>
      </c>
    </row>
    <row r="249" spans="1:62" ht="126" customHeight="1" x14ac:dyDescent="0.2">
      <c r="A249" s="174" t="s">
        <v>174</v>
      </c>
      <c r="B249" s="175"/>
      <c r="C249" s="149">
        <v>0</v>
      </c>
      <c r="D249" s="149">
        <v>0</v>
      </c>
      <c r="E249" s="133">
        <v>693</v>
      </c>
      <c r="F249" s="134" t="s">
        <v>3654</v>
      </c>
      <c r="G249" s="86" t="s">
        <v>3655</v>
      </c>
      <c r="H249" s="86" t="s">
        <v>2340</v>
      </c>
      <c r="I249" s="89"/>
      <c r="J249" s="90" t="s">
        <v>189</v>
      </c>
      <c r="K249" s="86"/>
      <c r="L249" s="86"/>
      <c r="M249" s="92" t="s">
        <v>146</v>
      </c>
      <c r="N249" s="86" t="s">
        <v>104</v>
      </c>
      <c r="O249" s="162" t="s">
        <v>201</v>
      </c>
      <c r="P249" s="162" t="s">
        <v>201</v>
      </c>
      <c r="Q249" s="91" t="s">
        <v>331</v>
      </c>
      <c r="R249" s="91" t="s">
        <v>199</v>
      </c>
      <c r="S249" s="91" t="s">
        <v>3656</v>
      </c>
      <c r="T249" s="92">
        <v>10</v>
      </c>
      <c r="U249" s="93">
        <v>10</v>
      </c>
      <c r="V249" s="94">
        <v>46321</v>
      </c>
      <c r="W249" s="94">
        <v>46321</v>
      </c>
      <c r="X249" s="95">
        <v>9785171898540</v>
      </c>
      <c r="Y249" s="96">
        <v>384</v>
      </c>
      <c r="Z249" s="97">
        <v>0.32500000000000001</v>
      </c>
      <c r="AA249" s="98" t="s">
        <v>140</v>
      </c>
      <c r="AB249" s="98" t="s">
        <v>155</v>
      </c>
      <c r="AC249" s="98" t="s">
        <v>141</v>
      </c>
      <c r="AD249" s="91">
        <v>3</v>
      </c>
      <c r="AE249" s="168" t="s">
        <v>190</v>
      </c>
      <c r="AF249" s="167"/>
      <c r="AG249" s="98" t="s">
        <v>262</v>
      </c>
      <c r="AH249" s="98"/>
      <c r="AI249" s="86" t="s">
        <v>2342</v>
      </c>
      <c r="AJ249" s="101"/>
      <c r="AK249" s="91"/>
      <c r="AL249" s="100" t="s">
        <v>3657</v>
      </c>
      <c r="AM249" s="86" t="s">
        <v>153</v>
      </c>
      <c r="AN249" s="86" t="s">
        <v>148</v>
      </c>
      <c r="AO249" s="142">
        <f t="shared" si="9"/>
        <v>0</v>
      </c>
      <c r="AP249" s="85" t="s">
        <v>3658</v>
      </c>
      <c r="AQ249" s="100" t="s">
        <v>149</v>
      </c>
      <c r="AR249" s="97" t="s">
        <v>120</v>
      </c>
      <c r="AV249" s="99"/>
      <c r="AW249" s="158" t="s">
        <v>3659</v>
      </c>
      <c r="AX249" s="102"/>
      <c r="AY249" s="156" t="s">
        <v>3660</v>
      </c>
      <c r="AZ249" s="158"/>
      <c r="BA249" s="173" t="s">
        <v>1093</v>
      </c>
      <c r="BB249" s="173" t="s">
        <v>1106</v>
      </c>
      <c r="BC249" s="173" t="s">
        <v>1642</v>
      </c>
      <c r="BD249" s="173" t="s">
        <v>1643</v>
      </c>
      <c r="BE249" s="173" t="s">
        <v>2348</v>
      </c>
      <c r="BF249" s="103">
        <v>46323</v>
      </c>
      <c r="BG249" s="46"/>
      <c r="BH249" s="46"/>
      <c r="BI249" s="46">
        <f t="shared" si="10"/>
        <v>0</v>
      </c>
      <c r="BJ249" s="46">
        <f t="shared" si="11"/>
        <v>0</v>
      </c>
    </row>
    <row r="250" spans="1:62" ht="120" customHeight="1" x14ac:dyDescent="0.2">
      <c r="A250" s="174" t="s">
        <v>174</v>
      </c>
      <c r="B250" s="175"/>
      <c r="C250" s="149">
        <v>0</v>
      </c>
      <c r="D250" s="149">
        <v>0</v>
      </c>
      <c r="E250" s="133">
        <v>674.1</v>
      </c>
      <c r="F250" s="134" t="s">
        <v>2338</v>
      </c>
      <c r="G250" s="86" t="s">
        <v>2339</v>
      </c>
      <c r="H250" s="86" t="s">
        <v>2340</v>
      </c>
      <c r="I250" s="89"/>
      <c r="J250" s="90">
        <v>5</v>
      </c>
      <c r="K250" s="86"/>
      <c r="L250" s="86"/>
      <c r="M250" s="92" t="s">
        <v>146</v>
      </c>
      <c r="N250" s="86" t="s">
        <v>104</v>
      </c>
      <c r="O250" s="162" t="s">
        <v>201</v>
      </c>
      <c r="P250" s="162" t="s">
        <v>201</v>
      </c>
      <c r="Q250" s="91" t="s">
        <v>331</v>
      </c>
      <c r="R250" s="91" t="s">
        <v>199</v>
      </c>
      <c r="S250" s="91" t="s">
        <v>2341</v>
      </c>
      <c r="T250" s="92">
        <v>22</v>
      </c>
      <c r="U250" s="93">
        <v>6</v>
      </c>
      <c r="V250" s="94">
        <v>45824</v>
      </c>
      <c r="W250" s="94">
        <v>46316</v>
      </c>
      <c r="X250" s="95">
        <v>9785171718961</v>
      </c>
      <c r="Y250" s="96">
        <v>352</v>
      </c>
      <c r="Z250" s="97">
        <v>0.28999999999999998</v>
      </c>
      <c r="AA250" s="98" t="s">
        <v>140</v>
      </c>
      <c r="AB250" s="98" t="s">
        <v>155</v>
      </c>
      <c r="AC250" s="98" t="s">
        <v>141</v>
      </c>
      <c r="AD250" s="91">
        <v>3</v>
      </c>
      <c r="AE250" s="179" t="s">
        <v>111</v>
      </c>
      <c r="AF250" s="167"/>
      <c r="AG250" s="98" t="s">
        <v>262</v>
      </c>
      <c r="AH250" s="98"/>
      <c r="AI250" s="86" t="s">
        <v>2342</v>
      </c>
      <c r="AJ250" s="101"/>
      <c r="AK250" s="91"/>
      <c r="AL250" s="100" t="s">
        <v>2343</v>
      </c>
      <c r="AM250" s="86" t="s">
        <v>153</v>
      </c>
      <c r="AN250" s="86" t="s">
        <v>148</v>
      </c>
      <c r="AO250" s="142">
        <f t="shared" si="9"/>
        <v>0</v>
      </c>
      <c r="AP250" s="85" t="s">
        <v>2344</v>
      </c>
      <c r="AQ250" s="100" t="s">
        <v>149</v>
      </c>
      <c r="AR250" s="97" t="s">
        <v>120</v>
      </c>
      <c r="AV250" s="99"/>
      <c r="AW250" s="158" t="s">
        <v>2345</v>
      </c>
      <c r="AX250" s="102" t="s">
        <v>2346</v>
      </c>
      <c r="AY250" s="156" t="s">
        <v>2347</v>
      </c>
      <c r="AZ250" s="158"/>
      <c r="BA250" s="173" t="s">
        <v>1093</v>
      </c>
      <c r="BB250" s="173" t="s">
        <v>1106</v>
      </c>
      <c r="BC250" s="173" t="s">
        <v>1642</v>
      </c>
      <c r="BD250" s="173" t="s">
        <v>1643</v>
      </c>
      <c r="BE250" s="173" t="s">
        <v>2348</v>
      </c>
      <c r="BF250" s="103">
        <v>46318</v>
      </c>
      <c r="BG250" s="46"/>
      <c r="BH250" s="46"/>
      <c r="BI250" s="46">
        <f t="shared" si="10"/>
        <v>0</v>
      </c>
      <c r="BJ250" s="46">
        <f t="shared" si="11"/>
        <v>0</v>
      </c>
    </row>
    <row r="251" spans="1:62" ht="120" customHeight="1" x14ac:dyDescent="0.2">
      <c r="A251" s="169" t="s">
        <v>174</v>
      </c>
      <c r="B251" s="177"/>
      <c r="C251" s="149">
        <v>0</v>
      </c>
      <c r="D251" s="149">
        <v>0</v>
      </c>
      <c r="E251" s="133">
        <v>630</v>
      </c>
      <c r="F251" s="134" t="s">
        <v>816</v>
      </c>
      <c r="G251" s="86" t="s">
        <v>817</v>
      </c>
      <c r="H251" s="86" t="s">
        <v>818</v>
      </c>
      <c r="I251" s="89"/>
      <c r="J251" s="90" t="s">
        <v>189</v>
      </c>
      <c r="K251" s="86"/>
      <c r="L251" s="86"/>
      <c r="M251" s="92" t="s">
        <v>133</v>
      </c>
      <c r="N251" s="86" t="s">
        <v>104</v>
      </c>
      <c r="O251" s="162" t="s">
        <v>143</v>
      </c>
      <c r="P251" s="162" t="s">
        <v>533</v>
      </c>
      <c r="Q251" s="91" t="s">
        <v>331</v>
      </c>
      <c r="R251" s="91" t="s">
        <v>199</v>
      </c>
      <c r="S251" s="91" t="s">
        <v>819</v>
      </c>
      <c r="T251" s="92">
        <v>10</v>
      </c>
      <c r="U251" s="93">
        <v>20</v>
      </c>
      <c r="V251" s="94">
        <v>46311</v>
      </c>
      <c r="W251" s="94">
        <v>46311</v>
      </c>
      <c r="X251" s="95">
        <v>9785171876548</v>
      </c>
      <c r="Y251" s="96">
        <v>144</v>
      </c>
      <c r="Z251" s="97">
        <v>0.26800000000000002</v>
      </c>
      <c r="AA251" s="98" t="s">
        <v>341</v>
      </c>
      <c r="AB251" s="98" t="s">
        <v>185</v>
      </c>
      <c r="AC251" s="98" t="s">
        <v>130</v>
      </c>
      <c r="AD251" s="91" t="s">
        <v>105</v>
      </c>
      <c r="AE251" s="168" t="s">
        <v>190</v>
      </c>
      <c r="AF251" s="167"/>
      <c r="AG251" s="98" t="s">
        <v>820</v>
      </c>
      <c r="AH251" s="98"/>
      <c r="AI251" s="86" t="s">
        <v>821</v>
      </c>
      <c r="AJ251" s="101"/>
      <c r="AK251" s="91" t="s">
        <v>822</v>
      </c>
      <c r="AL251" s="100" t="s">
        <v>823</v>
      </c>
      <c r="AM251" s="86" t="s">
        <v>283</v>
      </c>
      <c r="AN251" s="86" t="s">
        <v>137</v>
      </c>
      <c r="AO251" s="142">
        <f t="shared" si="9"/>
        <v>0</v>
      </c>
      <c r="AP251" s="85" t="s">
        <v>824</v>
      </c>
      <c r="AQ251" s="100" t="s">
        <v>142</v>
      </c>
      <c r="AR251" s="97" t="s">
        <v>120</v>
      </c>
      <c r="AV251" s="99"/>
      <c r="AW251" s="158" t="s">
        <v>825</v>
      </c>
      <c r="AX251" s="102"/>
      <c r="AY251" s="156" t="s">
        <v>826</v>
      </c>
      <c r="AZ251" s="181"/>
      <c r="BF251" s="103">
        <v>46315</v>
      </c>
      <c r="BG251" s="46"/>
      <c r="BH251" s="46"/>
      <c r="BI251" s="46">
        <f t="shared" si="10"/>
        <v>0</v>
      </c>
      <c r="BJ251" s="46">
        <f t="shared" si="11"/>
        <v>0</v>
      </c>
    </row>
    <row r="252" spans="1:62" ht="126" customHeight="1" x14ac:dyDescent="0.2">
      <c r="A252" s="169" t="s">
        <v>174</v>
      </c>
      <c r="B252" s="177"/>
      <c r="C252" s="149">
        <v>0</v>
      </c>
      <c r="D252" s="149">
        <v>0</v>
      </c>
      <c r="E252" s="133">
        <v>1461.6000000000001</v>
      </c>
      <c r="F252" s="134" t="s">
        <v>827</v>
      </c>
      <c r="G252" s="86" t="s">
        <v>522</v>
      </c>
      <c r="H252" s="86" t="s">
        <v>523</v>
      </c>
      <c r="I252" s="89"/>
      <c r="J252" s="90">
        <v>2</v>
      </c>
      <c r="K252" s="86"/>
      <c r="L252" s="86"/>
      <c r="M252" s="92" t="s">
        <v>146</v>
      </c>
      <c r="N252" s="86" t="s">
        <v>104</v>
      </c>
      <c r="O252" s="162" t="s">
        <v>208</v>
      </c>
      <c r="P252" s="162" t="s">
        <v>208</v>
      </c>
      <c r="Q252" s="91" t="s">
        <v>331</v>
      </c>
      <c r="R252" s="91" t="s">
        <v>199</v>
      </c>
      <c r="S252" s="91" t="s">
        <v>828</v>
      </c>
      <c r="T252" s="92">
        <v>10</v>
      </c>
      <c r="U252" s="93">
        <v>3</v>
      </c>
      <c r="V252" s="94">
        <v>44385</v>
      </c>
      <c r="W252" s="94">
        <v>46314</v>
      </c>
      <c r="X252" s="95">
        <v>9785171339524</v>
      </c>
      <c r="Y252" s="96">
        <v>784</v>
      </c>
      <c r="Z252" s="97">
        <v>0.82699999999999996</v>
      </c>
      <c r="AA252" s="98" t="s">
        <v>129</v>
      </c>
      <c r="AB252" s="98" t="s">
        <v>159</v>
      </c>
      <c r="AC252" s="98" t="s">
        <v>130</v>
      </c>
      <c r="AD252" s="91" t="s">
        <v>105</v>
      </c>
      <c r="AE252" s="135" t="s">
        <v>111</v>
      </c>
      <c r="AF252" s="167"/>
      <c r="AG252" s="98" t="s">
        <v>318</v>
      </c>
      <c r="AH252" s="98"/>
      <c r="AI252" s="86" t="s">
        <v>524</v>
      </c>
      <c r="AJ252" s="101"/>
      <c r="AK252" s="91" t="s">
        <v>829</v>
      </c>
      <c r="AL252" s="100" t="s">
        <v>830</v>
      </c>
      <c r="AM252" s="86" t="s">
        <v>257</v>
      </c>
      <c r="AN252" s="86" t="s">
        <v>148</v>
      </c>
      <c r="AO252" s="142">
        <f t="shared" si="9"/>
        <v>0</v>
      </c>
      <c r="AP252" s="85" t="s">
        <v>831</v>
      </c>
      <c r="AQ252" s="100" t="s">
        <v>106</v>
      </c>
      <c r="AR252" s="97" t="s">
        <v>120</v>
      </c>
      <c r="AV252" s="99"/>
      <c r="AW252" s="158" t="s">
        <v>832</v>
      </c>
      <c r="AX252" s="102" t="s">
        <v>833</v>
      </c>
      <c r="AY252" s="156" t="s">
        <v>834</v>
      </c>
      <c r="AZ252" s="181"/>
      <c r="BF252" s="103">
        <v>46315</v>
      </c>
      <c r="BG252" s="46"/>
      <c r="BH252" s="46"/>
      <c r="BI252" s="46">
        <f t="shared" si="10"/>
        <v>0</v>
      </c>
      <c r="BJ252" s="46">
        <f t="shared" si="11"/>
        <v>0</v>
      </c>
    </row>
    <row r="253" spans="1:62" ht="120" customHeight="1" x14ac:dyDescent="0.2">
      <c r="A253" s="174" t="s">
        <v>174</v>
      </c>
      <c r="B253" s="175"/>
      <c r="C253" s="149">
        <v>0</v>
      </c>
      <c r="D253" s="149">
        <v>0</v>
      </c>
      <c r="E253" s="133">
        <v>604.80000000000007</v>
      </c>
      <c r="F253" s="134" t="s">
        <v>4188</v>
      </c>
      <c r="G253" s="86" t="s">
        <v>4189</v>
      </c>
      <c r="H253" s="86" t="s">
        <v>4190</v>
      </c>
      <c r="I253" s="89"/>
      <c r="J253" s="90" t="s">
        <v>189</v>
      </c>
      <c r="K253" s="86"/>
      <c r="L253" s="86"/>
      <c r="M253" s="92" t="s">
        <v>146</v>
      </c>
      <c r="N253" s="86" t="s">
        <v>104</v>
      </c>
      <c r="O253" s="162" t="s">
        <v>326</v>
      </c>
      <c r="P253" s="162" t="s">
        <v>532</v>
      </c>
      <c r="Q253" s="91" t="s">
        <v>331</v>
      </c>
      <c r="R253" s="91" t="s">
        <v>199</v>
      </c>
      <c r="S253" s="91" t="s">
        <v>4191</v>
      </c>
      <c r="T253" s="92">
        <v>10</v>
      </c>
      <c r="U253" s="93">
        <v>16</v>
      </c>
      <c r="V253" s="94">
        <v>46320</v>
      </c>
      <c r="W253" s="94">
        <v>46320</v>
      </c>
      <c r="X253" s="95">
        <v>9785171746681</v>
      </c>
      <c r="Y253" s="96">
        <v>176</v>
      </c>
      <c r="Z253" s="97">
        <v>0.27</v>
      </c>
      <c r="AA253" s="98" t="s">
        <v>163</v>
      </c>
      <c r="AB253" s="98" t="s">
        <v>154</v>
      </c>
      <c r="AC253" s="98" t="s">
        <v>164</v>
      </c>
      <c r="AD253" s="91">
        <v>3</v>
      </c>
      <c r="AE253" s="168" t="s">
        <v>190</v>
      </c>
      <c r="AF253" s="167"/>
      <c r="AG253" s="98" t="s">
        <v>3437</v>
      </c>
      <c r="AH253" s="98"/>
      <c r="AI253" s="86" t="s">
        <v>4192</v>
      </c>
      <c r="AJ253" s="101" t="s">
        <v>106</v>
      </c>
      <c r="AK253" s="91" t="s">
        <v>4193</v>
      </c>
      <c r="AL253" s="100" t="s">
        <v>4194</v>
      </c>
      <c r="AM253" s="86" t="s">
        <v>237</v>
      </c>
      <c r="AN253" s="86" t="s">
        <v>148</v>
      </c>
      <c r="AO253" s="142">
        <f t="shared" si="9"/>
        <v>0</v>
      </c>
      <c r="AP253" s="85" t="s">
        <v>4195</v>
      </c>
      <c r="AQ253" s="100" t="s">
        <v>106</v>
      </c>
      <c r="AR253" s="97"/>
      <c r="AV253" s="99"/>
      <c r="AW253" s="158" t="s">
        <v>4196</v>
      </c>
      <c r="AX253" s="102" t="s">
        <v>4197</v>
      </c>
      <c r="AY253" s="156" t="s">
        <v>4198</v>
      </c>
      <c r="AZ253" s="158"/>
      <c r="BA253" s="173" t="s">
        <v>1164</v>
      </c>
      <c r="BB253" s="173" t="s">
        <v>1165</v>
      </c>
      <c r="BC253" s="173" t="s">
        <v>4199</v>
      </c>
      <c r="BD253" s="173" t="s">
        <v>4199</v>
      </c>
      <c r="BE253" s="173" t="s">
        <v>4200</v>
      </c>
      <c r="BF253" s="103">
        <v>46324</v>
      </c>
      <c r="BG253" s="46"/>
      <c r="BH253" s="46"/>
      <c r="BI253" s="46">
        <f t="shared" si="10"/>
        <v>0</v>
      </c>
      <c r="BJ253" s="46">
        <f t="shared" si="11"/>
        <v>0</v>
      </c>
    </row>
    <row r="254" spans="1:62" ht="126" customHeight="1" x14ac:dyDescent="0.2">
      <c r="A254" s="174" t="s">
        <v>174</v>
      </c>
      <c r="B254" s="175"/>
      <c r="C254" s="149">
        <v>0</v>
      </c>
      <c r="D254" s="149">
        <v>0</v>
      </c>
      <c r="E254" s="133">
        <v>693</v>
      </c>
      <c r="F254" s="134" t="s">
        <v>4494</v>
      </c>
      <c r="G254" s="86" t="s">
        <v>4495</v>
      </c>
      <c r="H254" s="86" t="s">
        <v>4496</v>
      </c>
      <c r="I254" s="89"/>
      <c r="J254" s="90" t="s">
        <v>189</v>
      </c>
      <c r="K254" s="86"/>
      <c r="L254" s="86"/>
      <c r="M254" s="92" t="s">
        <v>146</v>
      </c>
      <c r="N254" s="86" t="s">
        <v>104</v>
      </c>
      <c r="O254" s="162" t="s">
        <v>326</v>
      </c>
      <c r="P254" s="162" t="s">
        <v>532</v>
      </c>
      <c r="Q254" s="91" t="s">
        <v>331</v>
      </c>
      <c r="R254" s="91" t="s">
        <v>199</v>
      </c>
      <c r="S254" s="91" t="s">
        <v>4497</v>
      </c>
      <c r="T254" s="92">
        <v>10</v>
      </c>
      <c r="U254" s="93">
        <v>16</v>
      </c>
      <c r="V254" s="94">
        <v>46321</v>
      </c>
      <c r="W254" s="94">
        <v>46321</v>
      </c>
      <c r="X254" s="95">
        <v>9785171746711</v>
      </c>
      <c r="Y254" s="96">
        <v>192</v>
      </c>
      <c r="Z254" s="97">
        <v>0.29499999999999998</v>
      </c>
      <c r="AA254" s="98" t="s">
        <v>163</v>
      </c>
      <c r="AB254" s="98" t="s">
        <v>154</v>
      </c>
      <c r="AC254" s="98" t="s">
        <v>164</v>
      </c>
      <c r="AD254" s="91">
        <v>3</v>
      </c>
      <c r="AE254" s="168" t="s">
        <v>190</v>
      </c>
      <c r="AF254" s="167"/>
      <c r="AG254" s="98" t="s">
        <v>3437</v>
      </c>
      <c r="AH254" s="98"/>
      <c r="AI254" s="86" t="s">
        <v>4498</v>
      </c>
      <c r="AJ254" s="101" t="s">
        <v>106</v>
      </c>
      <c r="AK254" s="91" t="s">
        <v>4499</v>
      </c>
      <c r="AL254" s="100" t="s">
        <v>4500</v>
      </c>
      <c r="AM254" s="86" t="s">
        <v>237</v>
      </c>
      <c r="AN254" s="86" t="s">
        <v>148</v>
      </c>
      <c r="AO254" s="142">
        <f t="shared" si="9"/>
        <v>0</v>
      </c>
      <c r="AP254" s="85" t="s">
        <v>4501</v>
      </c>
      <c r="AQ254" s="100" t="s">
        <v>106</v>
      </c>
      <c r="AR254" s="97" t="s">
        <v>120</v>
      </c>
      <c r="AV254" s="99"/>
      <c r="AW254" s="158" t="s">
        <v>4502</v>
      </c>
      <c r="AX254" s="102" t="s">
        <v>4503</v>
      </c>
      <c r="AY254" s="156" t="s">
        <v>4504</v>
      </c>
      <c r="AZ254" s="158"/>
      <c r="BA254" s="173" t="s">
        <v>1164</v>
      </c>
      <c r="BB254" s="173" t="s">
        <v>1165</v>
      </c>
      <c r="BC254" s="173" t="s">
        <v>4199</v>
      </c>
      <c r="BD254" s="173" t="s">
        <v>4199</v>
      </c>
      <c r="BE254" s="173" t="s">
        <v>4200</v>
      </c>
      <c r="BF254" s="103">
        <v>46325</v>
      </c>
      <c r="BG254" s="46"/>
      <c r="BH254" s="46"/>
      <c r="BI254" s="46">
        <f t="shared" si="10"/>
        <v>0</v>
      </c>
      <c r="BJ254" s="46">
        <f t="shared" si="11"/>
        <v>0</v>
      </c>
    </row>
    <row r="255" spans="1:62" ht="126" customHeight="1" x14ac:dyDescent="0.2">
      <c r="A255" s="174" t="s">
        <v>174</v>
      </c>
      <c r="B255" s="175"/>
      <c r="C255" s="149">
        <v>0</v>
      </c>
      <c r="D255" s="149">
        <v>0</v>
      </c>
      <c r="E255" s="133">
        <v>332.85</v>
      </c>
      <c r="F255" s="134" t="s">
        <v>4201</v>
      </c>
      <c r="G255" s="86" t="s">
        <v>4202</v>
      </c>
      <c r="H255" s="86" t="s">
        <v>608</v>
      </c>
      <c r="I255" s="89"/>
      <c r="J255" s="90">
        <v>6</v>
      </c>
      <c r="K255" s="86"/>
      <c r="L255" s="86"/>
      <c r="M255" s="92" t="s">
        <v>128</v>
      </c>
      <c r="N255" s="86" t="s">
        <v>104</v>
      </c>
      <c r="O255" s="162" t="s">
        <v>167</v>
      </c>
      <c r="P255" s="162" t="s">
        <v>183</v>
      </c>
      <c r="Q255" s="91" t="s">
        <v>331</v>
      </c>
      <c r="R255" s="91" t="s">
        <v>199</v>
      </c>
      <c r="S255" s="91" t="s">
        <v>4203</v>
      </c>
      <c r="T255" s="92">
        <v>22</v>
      </c>
      <c r="U255" s="93">
        <v>30</v>
      </c>
      <c r="V255" s="94">
        <v>44805</v>
      </c>
      <c r="W255" s="94">
        <v>46321</v>
      </c>
      <c r="X255" s="95">
        <v>9785171500764</v>
      </c>
      <c r="Y255" s="96">
        <v>64</v>
      </c>
      <c r="Z255" s="97">
        <v>0.153</v>
      </c>
      <c r="AA255" s="98" t="s">
        <v>169</v>
      </c>
      <c r="AB255" s="98" t="s">
        <v>212</v>
      </c>
      <c r="AC255" s="98" t="s">
        <v>170</v>
      </c>
      <c r="AD255" s="91">
        <v>3</v>
      </c>
      <c r="AE255" s="135" t="s">
        <v>111</v>
      </c>
      <c r="AF255" s="167"/>
      <c r="AG255" s="98" t="s">
        <v>4095</v>
      </c>
      <c r="AH255" s="98"/>
      <c r="AI255" s="86" t="s">
        <v>609</v>
      </c>
      <c r="AJ255" s="101"/>
      <c r="AK255" s="91"/>
      <c r="AL255" s="100" t="s">
        <v>4204</v>
      </c>
      <c r="AM255" s="86" t="s">
        <v>225</v>
      </c>
      <c r="AN255" s="86" t="s">
        <v>223</v>
      </c>
      <c r="AO255" s="142">
        <f t="shared" si="9"/>
        <v>0</v>
      </c>
      <c r="AP255" s="85" t="s">
        <v>4205</v>
      </c>
      <c r="AQ255" s="100" t="s">
        <v>106</v>
      </c>
      <c r="AR255" s="97"/>
      <c r="AV255" s="99"/>
      <c r="AW255" s="158" t="s">
        <v>4206</v>
      </c>
      <c r="AX255" s="102"/>
      <c r="AY255" s="156" t="s">
        <v>4207</v>
      </c>
      <c r="AZ255" s="158"/>
      <c r="BA255" s="173" t="s">
        <v>1207</v>
      </c>
      <c r="BB255" s="173" t="s">
        <v>2014</v>
      </c>
      <c r="BC255" s="173" t="s">
        <v>2024</v>
      </c>
      <c r="BD255" s="173" t="s">
        <v>4208</v>
      </c>
      <c r="BE255" s="173" t="s">
        <v>4209</v>
      </c>
      <c r="BF255" s="103">
        <v>46324</v>
      </c>
      <c r="BG255" s="46"/>
      <c r="BH255" s="46"/>
      <c r="BI255" s="46">
        <f t="shared" si="10"/>
        <v>0</v>
      </c>
      <c r="BJ255" s="46">
        <f t="shared" si="11"/>
        <v>0</v>
      </c>
    </row>
    <row r="256" spans="1:62" ht="120" customHeight="1" x14ac:dyDescent="0.2">
      <c r="A256" s="174" t="s">
        <v>174</v>
      </c>
      <c r="B256" s="175"/>
      <c r="C256" s="149">
        <v>0</v>
      </c>
      <c r="D256" s="149">
        <v>0</v>
      </c>
      <c r="E256" s="133">
        <v>957.6</v>
      </c>
      <c r="F256" s="134" t="s">
        <v>3661</v>
      </c>
      <c r="G256" s="86" t="s">
        <v>428</v>
      </c>
      <c r="H256" s="86" t="s">
        <v>3662</v>
      </c>
      <c r="I256" s="89"/>
      <c r="J256" s="90">
        <v>7</v>
      </c>
      <c r="K256" s="86"/>
      <c r="L256" s="86"/>
      <c r="M256" s="92" t="s">
        <v>146</v>
      </c>
      <c r="N256" s="86" t="s">
        <v>104</v>
      </c>
      <c r="O256" s="162" t="s">
        <v>156</v>
      </c>
      <c r="P256" s="162" t="s">
        <v>156</v>
      </c>
      <c r="Q256" s="91" t="s">
        <v>331</v>
      </c>
      <c r="R256" s="91" t="s">
        <v>199</v>
      </c>
      <c r="S256" s="91" t="s">
        <v>3663</v>
      </c>
      <c r="T256" s="92">
        <v>10</v>
      </c>
      <c r="U256" s="93">
        <v>8</v>
      </c>
      <c r="V256" s="94">
        <v>43977</v>
      </c>
      <c r="W256" s="94">
        <v>46319</v>
      </c>
      <c r="X256" s="95">
        <v>9785171216665</v>
      </c>
      <c r="Y256" s="96">
        <v>416</v>
      </c>
      <c r="Z256" s="97">
        <v>0.42</v>
      </c>
      <c r="AA256" s="98" t="s">
        <v>140</v>
      </c>
      <c r="AB256" s="98" t="s">
        <v>159</v>
      </c>
      <c r="AC256" s="98" t="s">
        <v>141</v>
      </c>
      <c r="AD256" s="91" t="s">
        <v>105</v>
      </c>
      <c r="AE256" s="135" t="s">
        <v>111</v>
      </c>
      <c r="AF256" s="167"/>
      <c r="AG256" s="98" t="s">
        <v>229</v>
      </c>
      <c r="AH256" s="98"/>
      <c r="AI256" s="86" t="s">
        <v>3664</v>
      </c>
      <c r="AJ256" s="101"/>
      <c r="AK256" s="91"/>
      <c r="AL256" s="100" t="s">
        <v>3665</v>
      </c>
      <c r="AM256" s="86" t="s">
        <v>259</v>
      </c>
      <c r="AN256" s="86" t="s">
        <v>148</v>
      </c>
      <c r="AO256" s="142">
        <f t="shared" si="9"/>
        <v>0</v>
      </c>
      <c r="AP256" s="85" t="s">
        <v>3666</v>
      </c>
      <c r="AQ256" s="100" t="s">
        <v>106</v>
      </c>
      <c r="AR256" s="97" t="s">
        <v>120</v>
      </c>
      <c r="AV256" s="99"/>
      <c r="AW256" s="158" t="s">
        <v>3667</v>
      </c>
      <c r="AX256" s="102"/>
      <c r="AY256" s="156" t="s">
        <v>3668</v>
      </c>
      <c r="AZ256" s="158"/>
      <c r="BA256" s="173" t="s">
        <v>1093</v>
      </c>
      <c r="BB256" s="173" t="s">
        <v>1117</v>
      </c>
      <c r="BC256" s="173" t="s">
        <v>1118</v>
      </c>
      <c r="BD256" s="173" t="s">
        <v>1119</v>
      </c>
      <c r="BE256" s="173" t="s">
        <v>1962</v>
      </c>
      <c r="BF256" s="103">
        <v>46323</v>
      </c>
      <c r="BG256" s="46"/>
      <c r="BH256" s="46"/>
      <c r="BI256" s="46">
        <f t="shared" si="10"/>
        <v>0</v>
      </c>
      <c r="BJ256" s="46">
        <f t="shared" si="11"/>
        <v>0</v>
      </c>
    </row>
    <row r="257" spans="1:62" ht="120" customHeight="1" x14ac:dyDescent="0.2">
      <c r="A257" s="174" t="s">
        <v>174</v>
      </c>
      <c r="B257" s="175"/>
      <c r="C257" s="149">
        <v>0</v>
      </c>
      <c r="D257" s="149">
        <v>0</v>
      </c>
      <c r="E257" s="133">
        <v>825.30000000000007</v>
      </c>
      <c r="F257" s="134" t="s">
        <v>1259</v>
      </c>
      <c r="G257" s="86" t="s">
        <v>1260</v>
      </c>
      <c r="H257" s="86" t="s">
        <v>1261</v>
      </c>
      <c r="I257" s="89"/>
      <c r="J257" s="90" t="s">
        <v>192</v>
      </c>
      <c r="K257" s="86"/>
      <c r="L257" s="86"/>
      <c r="M257" s="92" t="s">
        <v>146</v>
      </c>
      <c r="N257" s="86" t="s">
        <v>104</v>
      </c>
      <c r="O257" s="162" t="s">
        <v>208</v>
      </c>
      <c r="P257" s="162" t="s">
        <v>208</v>
      </c>
      <c r="Q257" s="91" t="s">
        <v>331</v>
      </c>
      <c r="R257" s="91" t="s">
        <v>199</v>
      </c>
      <c r="S257" s="91" t="s">
        <v>1262</v>
      </c>
      <c r="T257" s="92">
        <v>22</v>
      </c>
      <c r="U257" s="93">
        <v>10</v>
      </c>
      <c r="V257" s="94">
        <v>46309</v>
      </c>
      <c r="W257" s="94">
        <v>46309</v>
      </c>
      <c r="X257" s="95">
        <v>9785171887100</v>
      </c>
      <c r="Y257" s="96">
        <v>736</v>
      </c>
      <c r="Z257" s="97">
        <v>0.505</v>
      </c>
      <c r="AA257" s="98" t="s">
        <v>140</v>
      </c>
      <c r="AB257" s="98" t="s">
        <v>177</v>
      </c>
      <c r="AC257" s="98" t="s">
        <v>141</v>
      </c>
      <c r="AD257" s="91" t="s">
        <v>105</v>
      </c>
      <c r="AE257" s="168" t="s">
        <v>190</v>
      </c>
      <c r="AF257" s="167"/>
      <c r="AG257" s="98" t="s">
        <v>245</v>
      </c>
      <c r="AH257" s="98"/>
      <c r="AI257" s="86" t="s">
        <v>1263</v>
      </c>
      <c r="AJ257" s="101"/>
      <c r="AK257" s="91" t="s">
        <v>1264</v>
      </c>
      <c r="AL257" s="100" t="s">
        <v>1265</v>
      </c>
      <c r="AM257" s="86" t="s">
        <v>259</v>
      </c>
      <c r="AN257" s="86" t="s">
        <v>148</v>
      </c>
      <c r="AO257" s="142">
        <f t="shared" si="9"/>
        <v>0</v>
      </c>
      <c r="AP257" s="85" t="s">
        <v>1266</v>
      </c>
      <c r="AQ257" s="100" t="s">
        <v>149</v>
      </c>
      <c r="AR257" s="97" t="s">
        <v>120</v>
      </c>
      <c r="AV257" s="99"/>
      <c r="AW257" s="158" t="s">
        <v>1267</v>
      </c>
      <c r="AX257" s="102"/>
      <c r="AY257" s="156" t="s">
        <v>1268</v>
      </c>
      <c r="AZ257" s="181"/>
      <c r="BA257" s="173" t="s">
        <v>1093</v>
      </c>
      <c r="BB257" s="173" t="s">
        <v>1094</v>
      </c>
      <c r="BC257" s="173" t="s">
        <v>1145</v>
      </c>
      <c r="BD257" s="173" t="s">
        <v>1153</v>
      </c>
      <c r="BF257" s="103">
        <v>46316</v>
      </c>
      <c r="BG257" s="46"/>
      <c r="BH257" s="46"/>
      <c r="BI257" s="46">
        <f t="shared" si="10"/>
        <v>0</v>
      </c>
      <c r="BJ257" s="46">
        <f t="shared" si="11"/>
        <v>0</v>
      </c>
    </row>
    <row r="258" spans="1:62" ht="126" customHeight="1" x14ac:dyDescent="0.2">
      <c r="A258" s="169" t="s">
        <v>174</v>
      </c>
      <c r="B258" s="177"/>
      <c r="C258" s="149">
        <v>0</v>
      </c>
      <c r="D258" s="149">
        <v>0</v>
      </c>
      <c r="E258" s="133">
        <v>825.30000000000007</v>
      </c>
      <c r="F258" s="134" t="s">
        <v>835</v>
      </c>
      <c r="G258" s="86" t="s">
        <v>836</v>
      </c>
      <c r="H258" s="86" t="s">
        <v>837</v>
      </c>
      <c r="I258" s="89"/>
      <c r="J258" s="90" t="s">
        <v>189</v>
      </c>
      <c r="K258" s="86"/>
      <c r="L258" s="86"/>
      <c r="M258" s="92" t="s">
        <v>128</v>
      </c>
      <c r="N258" s="86" t="s">
        <v>104</v>
      </c>
      <c r="O258" s="162" t="s">
        <v>167</v>
      </c>
      <c r="P258" s="162" t="s">
        <v>264</v>
      </c>
      <c r="Q258" s="91" t="s">
        <v>331</v>
      </c>
      <c r="R258" s="91" t="s">
        <v>199</v>
      </c>
      <c r="S258" s="91" t="s">
        <v>838</v>
      </c>
      <c r="T258" s="92">
        <v>10</v>
      </c>
      <c r="U258" s="93">
        <v>6</v>
      </c>
      <c r="V258" s="94">
        <v>46309</v>
      </c>
      <c r="W258" s="94">
        <v>46309</v>
      </c>
      <c r="X258" s="95">
        <v>9785171931537</v>
      </c>
      <c r="Y258" s="96">
        <v>288</v>
      </c>
      <c r="Z258" s="97">
        <v>0.43</v>
      </c>
      <c r="AA258" s="98" t="s">
        <v>163</v>
      </c>
      <c r="AB258" s="98" t="s">
        <v>185</v>
      </c>
      <c r="AC258" s="98" t="s">
        <v>164</v>
      </c>
      <c r="AD258" s="91" t="s">
        <v>105</v>
      </c>
      <c r="AE258" s="168" t="s">
        <v>190</v>
      </c>
      <c r="AF258" s="167"/>
      <c r="AG258" s="98" t="s">
        <v>839</v>
      </c>
      <c r="AH258" s="98"/>
      <c r="AI258" s="86" t="s">
        <v>840</v>
      </c>
      <c r="AJ258" s="101"/>
      <c r="AK258" s="91"/>
      <c r="AL258" s="100" t="s">
        <v>841</v>
      </c>
      <c r="AM258" s="86" t="s">
        <v>239</v>
      </c>
      <c r="AN258" s="86" t="s">
        <v>223</v>
      </c>
      <c r="AO258" s="142">
        <f t="shared" si="9"/>
        <v>0</v>
      </c>
      <c r="AP258" s="85" t="s">
        <v>842</v>
      </c>
      <c r="AQ258" s="100" t="s">
        <v>106</v>
      </c>
      <c r="AR258" s="97" t="s">
        <v>120</v>
      </c>
      <c r="AV258" s="99"/>
      <c r="AW258" s="158" t="s">
        <v>843</v>
      </c>
      <c r="AX258" s="102"/>
      <c r="AY258" s="156" t="s">
        <v>844</v>
      </c>
      <c r="AZ258" s="181"/>
      <c r="BF258" s="103">
        <v>46315</v>
      </c>
      <c r="BG258" s="46"/>
      <c r="BH258" s="46"/>
      <c r="BI258" s="46">
        <f t="shared" si="10"/>
        <v>0</v>
      </c>
      <c r="BJ258" s="46">
        <f t="shared" si="11"/>
        <v>0</v>
      </c>
    </row>
    <row r="259" spans="1:62" ht="126" customHeight="1" x14ac:dyDescent="0.2">
      <c r="A259" s="169" t="s">
        <v>174</v>
      </c>
      <c r="B259" s="177"/>
      <c r="C259" s="149">
        <v>0</v>
      </c>
      <c r="D259" s="149">
        <v>0</v>
      </c>
      <c r="E259" s="133">
        <v>604.80000000000007</v>
      </c>
      <c r="F259" s="134" t="s">
        <v>845</v>
      </c>
      <c r="G259" s="86" t="s">
        <v>846</v>
      </c>
      <c r="H259" s="86" t="s">
        <v>847</v>
      </c>
      <c r="I259" s="89"/>
      <c r="J259" s="90" t="s">
        <v>189</v>
      </c>
      <c r="K259" s="86"/>
      <c r="L259" s="86"/>
      <c r="M259" s="92" t="s">
        <v>133</v>
      </c>
      <c r="N259" s="86" t="s">
        <v>104</v>
      </c>
      <c r="O259" s="162" t="s">
        <v>143</v>
      </c>
      <c r="P259" s="162" t="s">
        <v>300</v>
      </c>
      <c r="Q259" s="91" t="s">
        <v>331</v>
      </c>
      <c r="R259" s="91" t="s">
        <v>199</v>
      </c>
      <c r="S259" s="91" t="s">
        <v>848</v>
      </c>
      <c r="T259" s="92">
        <v>10</v>
      </c>
      <c r="U259" s="93">
        <v>24</v>
      </c>
      <c r="V259" s="94">
        <v>46311</v>
      </c>
      <c r="W259" s="94">
        <v>46311</v>
      </c>
      <c r="X259" s="95">
        <v>9785171821753</v>
      </c>
      <c r="Y259" s="96">
        <v>128</v>
      </c>
      <c r="Z259" s="97">
        <v>0.245</v>
      </c>
      <c r="AA259" s="98" t="s">
        <v>163</v>
      </c>
      <c r="AB259" s="98" t="s">
        <v>185</v>
      </c>
      <c r="AC259" s="98" t="s">
        <v>164</v>
      </c>
      <c r="AD259" s="91" t="s">
        <v>105</v>
      </c>
      <c r="AE259" s="168" t="s">
        <v>190</v>
      </c>
      <c r="AF259" s="167"/>
      <c r="AG259" s="98" t="s">
        <v>344</v>
      </c>
      <c r="AH259" s="98"/>
      <c r="AI259" s="86" t="s">
        <v>849</v>
      </c>
      <c r="AJ259" s="101" t="s">
        <v>157</v>
      </c>
      <c r="AK259" s="91"/>
      <c r="AL259" s="100" t="s">
        <v>850</v>
      </c>
      <c r="AM259" s="86" t="s">
        <v>179</v>
      </c>
      <c r="AN259" s="86" t="s">
        <v>137</v>
      </c>
      <c r="AO259" s="142">
        <f t="shared" si="9"/>
        <v>0</v>
      </c>
      <c r="AP259" s="85" t="s">
        <v>851</v>
      </c>
      <c r="AQ259" s="100" t="s">
        <v>138</v>
      </c>
      <c r="AR259" s="97" t="s">
        <v>120</v>
      </c>
      <c r="AV259" s="99"/>
      <c r="AW259" s="158" t="s">
        <v>852</v>
      </c>
      <c r="AX259" s="102" t="s">
        <v>853</v>
      </c>
      <c r="AY259" s="156" t="s">
        <v>854</v>
      </c>
      <c r="AZ259" s="181"/>
      <c r="BF259" s="103">
        <v>46315</v>
      </c>
      <c r="BG259" s="46"/>
      <c r="BH259" s="46"/>
      <c r="BI259" s="46">
        <f t="shared" si="10"/>
        <v>0</v>
      </c>
      <c r="BJ259" s="46">
        <f t="shared" si="11"/>
        <v>0</v>
      </c>
    </row>
    <row r="260" spans="1:62" ht="120" customHeight="1" x14ac:dyDescent="0.2">
      <c r="A260" s="174" t="s">
        <v>174</v>
      </c>
      <c r="B260" s="175"/>
      <c r="C260" s="149">
        <v>0</v>
      </c>
      <c r="D260" s="149">
        <v>0</v>
      </c>
      <c r="E260" s="133">
        <v>299.25</v>
      </c>
      <c r="F260" s="134" t="s">
        <v>2762</v>
      </c>
      <c r="G260" s="86" t="s">
        <v>963</v>
      </c>
      <c r="H260" s="86" t="s">
        <v>2763</v>
      </c>
      <c r="I260" s="89"/>
      <c r="J260" s="90" t="s">
        <v>189</v>
      </c>
      <c r="K260" s="86"/>
      <c r="L260" s="86"/>
      <c r="M260" s="92" t="s">
        <v>128</v>
      </c>
      <c r="N260" s="86" t="s">
        <v>104</v>
      </c>
      <c r="O260" s="162" t="s">
        <v>202</v>
      </c>
      <c r="P260" s="162" t="s">
        <v>279</v>
      </c>
      <c r="Q260" s="91" t="s">
        <v>331</v>
      </c>
      <c r="R260" s="91" t="s">
        <v>199</v>
      </c>
      <c r="S260" s="91" t="s">
        <v>2764</v>
      </c>
      <c r="T260" s="92">
        <v>22</v>
      </c>
      <c r="U260" s="93">
        <v>32</v>
      </c>
      <c r="V260" s="94">
        <v>46315</v>
      </c>
      <c r="W260" s="94">
        <v>46315</v>
      </c>
      <c r="X260" s="95">
        <v>9785171918538</v>
      </c>
      <c r="Y260" s="96">
        <v>160</v>
      </c>
      <c r="Z260" s="97">
        <v>7.2999999999999995E-2</v>
      </c>
      <c r="AA260" s="98" t="s">
        <v>248</v>
      </c>
      <c r="AB260" s="98" t="s">
        <v>177</v>
      </c>
      <c r="AC260" s="98" t="s">
        <v>249</v>
      </c>
      <c r="AD260" s="91">
        <v>3</v>
      </c>
      <c r="AE260" s="168" t="s">
        <v>190</v>
      </c>
      <c r="AF260" s="167"/>
      <c r="AG260" s="98" t="s">
        <v>525</v>
      </c>
      <c r="AH260" s="98"/>
      <c r="AI260" s="86" t="s">
        <v>2765</v>
      </c>
      <c r="AJ260" s="101"/>
      <c r="AK260" s="91"/>
      <c r="AL260" s="100" t="s">
        <v>2766</v>
      </c>
      <c r="AM260" s="86" t="s">
        <v>294</v>
      </c>
      <c r="AN260" s="86" t="s">
        <v>223</v>
      </c>
      <c r="AO260" s="142">
        <f t="shared" si="9"/>
        <v>0</v>
      </c>
      <c r="AP260" s="85" t="s">
        <v>2767</v>
      </c>
      <c r="AQ260" s="100" t="s">
        <v>152</v>
      </c>
      <c r="AR260" s="97" t="s">
        <v>120</v>
      </c>
      <c r="AV260" s="99"/>
      <c r="AW260" s="158" t="s">
        <v>2768</v>
      </c>
      <c r="AX260" s="102"/>
      <c r="AY260" s="156" t="s">
        <v>2769</v>
      </c>
      <c r="AZ260" s="158"/>
      <c r="BA260" s="173" t="s">
        <v>1207</v>
      </c>
      <c r="BB260" s="173" t="s">
        <v>1339</v>
      </c>
      <c r="BC260" s="173" t="s">
        <v>1340</v>
      </c>
      <c r="BD260" s="173" t="s">
        <v>1340</v>
      </c>
      <c r="BE260" s="173" t="s">
        <v>2770</v>
      </c>
      <c r="BF260" s="103">
        <v>46321</v>
      </c>
      <c r="BG260" s="46"/>
      <c r="BH260" s="46"/>
      <c r="BI260" s="46">
        <f t="shared" si="10"/>
        <v>0</v>
      </c>
      <c r="BJ260" s="46">
        <f t="shared" si="11"/>
        <v>0</v>
      </c>
    </row>
    <row r="261" spans="1:62" ht="120" customHeight="1" x14ac:dyDescent="0.2">
      <c r="A261" s="174" t="s">
        <v>174</v>
      </c>
      <c r="B261" s="175"/>
      <c r="C261" s="149">
        <v>0</v>
      </c>
      <c r="D261" s="149">
        <v>0</v>
      </c>
      <c r="E261" s="133">
        <v>718.2</v>
      </c>
      <c r="F261" s="134" t="s">
        <v>3669</v>
      </c>
      <c r="G261" s="86" t="s">
        <v>610</v>
      </c>
      <c r="H261" s="86" t="s">
        <v>611</v>
      </c>
      <c r="I261" s="89"/>
      <c r="J261" s="90">
        <v>3</v>
      </c>
      <c r="K261" s="86"/>
      <c r="L261" s="86"/>
      <c r="M261" s="92" t="s">
        <v>146</v>
      </c>
      <c r="N261" s="86" t="s">
        <v>104</v>
      </c>
      <c r="O261" s="162" t="s">
        <v>201</v>
      </c>
      <c r="P261" s="162" t="s">
        <v>201</v>
      </c>
      <c r="Q261" s="91" t="s">
        <v>331</v>
      </c>
      <c r="R261" s="91" t="s">
        <v>199</v>
      </c>
      <c r="S261" s="91" t="s">
        <v>3670</v>
      </c>
      <c r="T261" s="92">
        <v>22</v>
      </c>
      <c r="U261" s="93">
        <v>8</v>
      </c>
      <c r="V261" s="94">
        <v>46205</v>
      </c>
      <c r="W261" s="94">
        <v>46319</v>
      </c>
      <c r="X261" s="95">
        <v>9785171832308</v>
      </c>
      <c r="Y261" s="96">
        <v>448</v>
      </c>
      <c r="Z261" s="97">
        <v>0.42499999999999999</v>
      </c>
      <c r="AA261" s="98" t="s">
        <v>129</v>
      </c>
      <c r="AB261" s="98" t="s">
        <v>186</v>
      </c>
      <c r="AC261" s="98" t="s">
        <v>130</v>
      </c>
      <c r="AD261" s="91">
        <v>3</v>
      </c>
      <c r="AE261" s="135" t="s">
        <v>111</v>
      </c>
      <c r="AF261" s="167"/>
      <c r="AG261" s="98" t="s">
        <v>346</v>
      </c>
      <c r="AH261" s="98"/>
      <c r="AI261" s="86" t="s">
        <v>612</v>
      </c>
      <c r="AJ261" s="101"/>
      <c r="AK261" s="91"/>
      <c r="AL261" s="100" t="s">
        <v>3671</v>
      </c>
      <c r="AM261" s="86" t="s">
        <v>153</v>
      </c>
      <c r="AN261" s="86" t="s">
        <v>148</v>
      </c>
      <c r="AO261" s="142">
        <f t="shared" si="9"/>
        <v>0</v>
      </c>
      <c r="AP261" s="85" t="s">
        <v>3672</v>
      </c>
      <c r="AQ261" s="100" t="s">
        <v>149</v>
      </c>
      <c r="AR261" s="97" t="s">
        <v>120</v>
      </c>
      <c r="AV261" s="99"/>
      <c r="AW261" s="158" t="s">
        <v>3673</v>
      </c>
      <c r="AX261" s="102" t="s">
        <v>3674</v>
      </c>
      <c r="AY261" s="156" t="s">
        <v>3675</v>
      </c>
      <c r="AZ261" s="158"/>
      <c r="BA261" s="173" t="s">
        <v>1093</v>
      </c>
      <c r="BB261" s="173" t="s">
        <v>1106</v>
      </c>
      <c r="BC261" s="173" t="s">
        <v>1642</v>
      </c>
      <c r="BD261" s="173" t="s">
        <v>1643</v>
      </c>
      <c r="BE261" s="173" t="s">
        <v>2348</v>
      </c>
      <c r="BF261" s="103">
        <v>46323</v>
      </c>
      <c r="BG261" s="46"/>
      <c r="BH261" s="46"/>
      <c r="BI261" s="46">
        <f t="shared" si="10"/>
        <v>0</v>
      </c>
      <c r="BJ261" s="46">
        <f t="shared" si="11"/>
        <v>0</v>
      </c>
    </row>
    <row r="262" spans="1:62" ht="126" customHeight="1" x14ac:dyDescent="0.2">
      <c r="A262" s="169" t="s">
        <v>174</v>
      </c>
      <c r="B262" s="177"/>
      <c r="C262" s="149">
        <v>0</v>
      </c>
      <c r="D262" s="149">
        <v>0</v>
      </c>
      <c r="E262" s="133">
        <v>1650.6000000000001</v>
      </c>
      <c r="F262" s="134" t="s">
        <v>855</v>
      </c>
      <c r="G262" s="86" t="s">
        <v>856</v>
      </c>
      <c r="H262" s="86" t="s">
        <v>857</v>
      </c>
      <c r="I262" s="89"/>
      <c r="J262" s="90">
        <v>7</v>
      </c>
      <c r="K262" s="86"/>
      <c r="L262" s="86"/>
      <c r="M262" s="92" t="s">
        <v>128</v>
      </c>
      <c r="N262" s="86" t="s">
        <v>104</v>
      </c>
      <c r="O262" s="162" t="s">
        <v>211</v>
      </c>
      <c r="P262" s="162" t="s">
        <v>227</v>
      </c>
      <c r="Q262" s="91" t="s">
        <v>331</v>
      </c>
      <c r="R262" s="91" t="s">
        <v>199</v>
      </c>
      <c r="S262" s="91" t="s">
        <v>858</v>
      </c>
      <c r="T262" s="92">
        <v>22</v>
      </c>
      <c r="U262" s="93">
        <v>30</v>
      </c>
      <c r="V262" s="94">
        <v>45769</v>
      </c>
      <c r="W262" s="94">
        <v>46307</v>
      </c>
      <c r="X262" s="95">
        <v>9785171606367</v>
      </c>
      <c r="Y262" s="96">
        <v>192</v>
      </c>
      <c r="Z262" s="97">
        <v>0.245</v>
      </c>
      <c r="AA262" s="98" t="s">
        <v>859</v>
      </c>
      <c r="AB262" s="98" t="s">
        <v>177</v>
      </c>
      <c r="AC262" s="98" t="s">
        <v>860</v>
      </c>
      <c r="AD262" s="91">
        <v>3</v>
      </c>
      <c r="AE262" s="135" t="s">
        <v>111</v>
      </c>
      <c r="AF262" s="167"/>
      <c r="AG262" s="98" t="s">
        <v>861</v>
      </c>
      <c r="AH262" s="98"/>
      <c r="AI262" s="86" t="s">
        <v>862</v>
      </c>
      <c r="AJ262" s="101"/>
      <c r="AK262" s="91"/>
      <c r="AL262" s="100" t="s">
        <v>863</v>
      </c>
      <c r="AM262" s="86" t="s">
        <v>347</v>
      </c>
      <c r="AN262" s="86" t="s">
        <v>223</v>
      </c>
      <c r="AO262" s="142">
        <f t="shared" si="9"/>
        <v>0</v>
      </c>
      <c r="AP262" s="85" t="s">
        <v>864</v>
      </c>
      <c r="AQ262" s="100" t="s">
        <v>106</v>
      </c>
      <c r="AR262" s="97" t="s">
        <v>120</v>
      </c>
      <c r="AV262" s="99"/>
      <c r="AW262" s="158" t="s">
        <v>865</v>
      </c>
      <c r="AX262" s="102"/>
      <c r="AY262" s="156" t="s">
        <v>866</v>
      </c>
      <c r="AZ262" s="181"/>
      <c r="BF262" s="103">
        <v>46315</v>
      </c>
      <c r="BG262" s="46"/>
      <c r="BH262" s="46"/>
      <c r="BI262" s="46">
        <f t="shared" si="10"/>
        <v>0</v>
      </c>
      <c r="BJ262" s="46">
        <f t="shared" si="11"/>
        <v>0</v>
      </c>
    </row>
    <row r="263" spans="1:62" ht="120" customHeight="1" x14ac:dyDescent="0.2">
      <c r="A263" s="174" t="s">
        <v>174</v>
      </c>
      <c r="B263" s="175"/>
      <c r="C263" s="149">
        <v>0</v>
      </c>
      <c r="D263" s="149">
        <v>0</v>
      </c>
      <c r="E263" s="133">
        <v>781.2</v>
      </c>
      <c r="F263" s="134" t="s">
        <v>3092</v>
      </c>
      <c r="G263" s="86" t="s">
        <v>3093</v>
      </c>
      <c r="H263" s="86" t="s">
        <v>3094</v>
      </c>
      <c r="I263" s="89"/>
      <c r="J263" s="90">
        <v>4</v>
      </c>
      <c r="K263" s="86"/>
      <c r="L263" s="86"/>
      <c r="M263" s="92" t="s">
        <v>128</v>
      </c>
      <c r="N263" s="86" t="s">
        <v>104</v>
      </c>
      <c r="O263" s="162" t="s">
        <v>226</v>
      </c>
      <c r="P263" s="162" t="s">
        <v>246</v>
      </c>
      <c r="Q263" s="91" t="s">
        <v>331</v>
      </c>
      <c r="R263" s="91" t="s">
        <v>199</v>
      </c>
      <c r="S263" s="91" t="s">
        <v>3095</v>
      </c>
      <c r="T263" s="92">
        <v>10</v>
      </c>
      <c r="U263" s="93">
        <v>14</v>
      </c>
      <c r="V263" s="94">
        <v>45845</v>
      </c>
      <c r="W263" s="94">
        <v>46317</v>
      </c>
      <c r="X263" s="95">
        <v>9785171766276</v>
      </c>
      <c r="Y263" s="96">
        <v>192</v>
      </c>
      <c r="Z263" s="97">
        <v>0.26500000000000001</v>
      </c>
      <c r="AA263" s="98" t="s">
        <v>1809</v>
      </c>
      <c r="AB263" s="98" t="s">
        <v>195</v>
      </c>
      <c r="AC263" s="98" t="s">
        <v>1810</v>
      </c>
      <c r="AD263" s="91" t="s">
        <v>265</v>
      </c>
      <c r="AE263" s="179" t="s">
        <v>111</v>
      </c>
      <c r="AF263" s="167"/>
      <c r="AG263" s="98" t="s">
        <v>3096</v>
      </c>
      <c r="AH263" s="98"/>
      <c r="AI263" s="86" t="s">
        <v>3097</v>
      </c>
      <c r="AJ263" s="101"/>
      <c r="AK263" s="91"/>
      <c r="AL263" s="100" t="s">
        <v>3098</v>
      </c>
      <c r="AM263" s="86" t="s">
        <v>255</v>
      </c>
      <c r="AN263" s="86" t="s">
        <v>223</v>
      </c>
      <c r="AO263" s="142">
        <f t="shared" si="9"/>
        <v>0</v>
      </c>
      <c r="AP263" s="85" t="s">
        <v>3099</v>
      </c>
      <c r="AQ263" s="100" t="s">
        <v>152</v>
      </c>
      <c r="AR263" s="97" t="s">
        <v>120</v>
      </c>
      <c r="AV263" s="99"/>
      <c r="AW263" s="158" t="s">
        <v>3100</v>
      </c>
      <c r="AX263" s="102"/>
      <c r="AY263" s="156" t="s">
        <v>3101</v>
      </c>
      <c r="AZ263" s="158" t="s">
        <v>602</v>
      </c>
      <c r="BA263" s="173" t="s">
        <v>1207</v>
      </c>
      <c r="BB263" s="173" t="s">
        <v>1698</v>
      </c>
      <c r="BC263" s="173" t="s">
        <v>2292</v>
      </c>
      <c r="BD263" s="173" t="s">
        <v>2292</v>
      </c>
      <c r="BE263" s="173" t="s">
        <v>2293</v>
      </c>
      <c r="BF263" s="103">
        <v>46322</v>
      </c>
      <c r="BG263" s="46"/>
      <c r="BH263" s="46"/>
      <c r="BI263" s="46">
        <f t="shared" si="10"/>
        <v>0</v>
      </c>
      <c r="BJ263" s="46">
        <f t="shared" si="11"/>
        <v>0</v>
      </c>
    </row>
    <row r="264" spans="1:62" ht="126" customHeight="1" x14ac:dyDescent="0.2">
      <c r="A264" s="174" t="s">
        <v>174</v>
      </c>
      <c r="B264" s="175"/>
      <c r="C264" s="149">
        <v>0</v>
      </c>
      <c r="D264" s="149">
        <v>0</v>
      </c>
      <c r="E264" s="133">
        <v>1367.1000000000001</v>
      </c>
      <c r="F264" s="134" t="s">
        <v>2771</v>
      </c>
      <c r="G264" s="86" t="s">
        <v>2772</v>
      </c>
      <c r="H264" s="86" t="s">
        <v>2773</v>
      </c>
      <c r="I264" s="89"/>
      <c r="J264" s="90" t="s">
        <v>189</v>
      </c>
      <c r="K264" s="86"/>
      <c r="L264" s="86"/>
      <c r="M264" s="92" t="s">
        <v>128</v>
      </c>
      <c r="N264" s="86" t="s">
        <v>104</v>
      </c>
      <c r="O264" s="162" t="s">
        <v>270</v>
      </c>
      <c r="P264" s="162" t="s">
        <v>271</v>
      </c>
      <c r="Q264" s="91" t="s">
        <v>331</v>
      </c>
      <c r="R264" s="91" t="s">
        <v>199</v>
      </c>
      <c r="S264" s="91" t="s">
        <v>2774</v>
      </c>
      <c r="T264" s="92">
        <v>10</v>
      </c>
      <c r="U264" s="93">
        <v>8</v>
      </c>
      <c r="V264" s="94">
        <v>46314</v>
      </c>
      <c r="W264" s="94">
        <v>46314</v>
      </c>
      <c r="X264" s="95">
        <v>9785171850777</v>
      </c>
      <c r="Y264" s="96">
        <v>160</v>
      </c>
      <c r="Z264" s="97">
        <v>0.72499999999999998</v>
      </c>
      <c r="AA264" s="98" t="s">
        <v>150</v>
      </c>
      <c r="AB264" s="98" t="s">
        <v>2775</v>
      </c>
      <c r="AC264" s="98" t="s">
        <v>151</v>
      </c>
      <c r="AD264" s="91" t="s">
        <v>105</v>
      </c>
      <c r="AE264" s="168" t="s">
        <v>190</v>
      </c>
      <c r="AF264" s="167"/>
      <c r="AG264" s="98" t="s">
        <v>913</v>
      </c>
      <c r="AH264" s="98"/>
      <c r="AI264" s="86" t="s">
        <v>2776</v>
      </c>
      <c r="AJ264" s="101"/>
      <c r="AK264" s="91"/>
      <c r="AL264" s="100" t="s">
        <v>2777</v>
      </c>
      <c r="AM264" s="86" t="s">
        <v>294</v>
      </c>
      <c r="AN264" s="86" t="s">
        <v>223</v>
      </c>
      <c r="AO264" s="142">
        <f t="shared" si="9"/>
        <v>0</v>
      </c>
      <c r="AP264" s="85" t="s">
        <v>2778</v>
      </c>
      <c r="AQ264" s="100" t="s">
        <v>106</v>
      </c>
      <c r="AR264" s="97" t="s">
        <v>120</v>
      </c>
      <c r="AV264" s="99"/>
      <c r="AW264" s="158" t="s">
        <v>2779</v>
      </c>
      <c r="AX264" s="102" t="s">
        <v>2780</v>
      </c>
      <c r="AY264" s="156" t="s">
        <v>2781</v>
      </c>
      <c r="AZ264" s="158"/>
      <c r="BA264" s="173" t="s">
        <v>1207</v>
      </c>
      <c r="BB264" s="173" t="s">
        <v>2324</v>
      </c>
      <c r="BC264" s="173" t="s">
        <v>2325</v>
      </c>
      <c r="BD264" s="173" t="s">
        <v>2782</v>
      </c>
      <c r="BE264" s="173" t="s">
        <v>2783</v>
      </c>
      <c r="BF264" s="103">
        <v>46321</v>
      </c>
      <c r="BG264" s="46"/>
      <c r="BH264" s="46"/>
      <c r="BI264" s="46">
        <f t="shared" si="10"/>
        <v>0</v>
      </c>
      <c r="BJ264" s="46">
        <f t="shared" si="11"/>
        <v>0</v>
      </c>
    </row>
    <row r="265" spans="1:62" ht="120" customHeight="1" x14ac:dyDescent="0.2">
      <c r="A265" s="174" t="s">
        <v>174</v>
      </c>
      <c r="B265" s="175"/>
      <c r="C265" s="149">
        <v>0</v>
      </c>
      <c r="D265" s="149">
        <v>0</v>
      </c>
      <c r="E265" s="133">
        <v>585.9</v>
      </c>
      <c r="F265" s="134" t="s">
        <v>4505</v>
      </c>
      <c r="G265" s="86" t="s">
        <v>4506</v>
      </c>
      <c r="H265" s="86" t="s">
        <v>433</v>
      </c>
      <c r="I265" s="89"/>
      <c r="J265" s="90">
        <v>7</v>
      </c>
      <c r="K265" s="86"/>
      <c r="L265" s="86"/>
      <c r="M265" s="92" t="s">
        <v>146</v>
      </c>
      <c r="N265" s="86" t="s">
        <v>104</v>
      </c>
      <c r="O265" s="162" t="s">
        <v>280</v>
      </c>
      <c r="P265" s="162" t="s">
        <v>280</v>
      </c>
      <c r="Q265" s="91" t="s">
        <v>331</v>
      </c>
      <c r="R265" s="91" t="s">
        <v>199</v>
      </c>
      <c r="S265" s="91" t="s">
        <v>4507</v>
      </c>
      <c r="T265" s="92">
        <v>10</v>
      </c>
      <c r="U265" s="93">
        <v>14</v>
      </c>
      <c r="V265" s="94">
        <v>45645</v>
      </c>
      <c r="W265" s="94">
        <v>46322</v>
      </c>
      <c r="X265" s="95">
        <v>9785171681104</v>
      </c>
      <c r="Y265" s="96">
        <v>128</v>
      </c>
      <c r="Z265" s="97">
        <v>0.19500000000000001</v>
      </c>
      <c r="AA265" s="98" t="s">
        <v>317</v>
      </c>
      <c r="AB265" s="98" t="s">
        <v>195</v>
      </c>
      <c r="AC265" s="98" t="s">
        <v>301</v>
      </c>
      <c r="AD265" s="91" t="s">
        <v>105</v>
      </c>
      <c r="AE265" s="135" t="s">
        <v>111</v>
      </c>
      <c r="AF265" s="167"/>
      <c r="AG265" s="98" t="s">
        <v>408</v>
      </c>
      <c r="AH265" s="98"/>
      <c r="AI265" s="86" t="s">
        <v>434</v>
      </c>
      <c r="AJ265" s="101" t="s">
        <v>106</v>
      </c>
      <c r="AK265" s="91"/>
      <c r="AL265" s="100" t="s">
        <v>4508</v>
      </c>
      <c r="AM265" s="86" t="s">
        <v>284</v>
      </c>
      <c r="AN265" s="86" t="s">
        <v>223</v>
      </c>
      <c r="AO265" s="142">
        <f t="shared" si="9"/>
        <v>0</v>
      </c>
      <c r="AP265" s="85" t="s">
        <v>4509</v>
      </c>
      <c r="AQ265" s="100" t="s">
        <v>106</v>
      </c>
      <c r="AR265" s="97" t="s">
        <v>120</v>
      </c>
      <c r="AV265" s="99"/>
      <c r="AW265" s="158" t="s">
        <v>4510</v>
      </c>
      <c r="AX265" s="102"/>
      <c r="AY265" s="156" t="s">
        <v>4511</v>
      </c>
      <c r="AZ265" s="158"/>
      <c r="BA265" s="173" t="s">
        <v>1093</v>
      </c>
      <c r="BB265" s="173" t="s">
        <v>1539</v>
      </c>
      <c r="BC265" s="173" t="s">
        <v>1540</v>
      </c>
      <c r="BD265" s="173" t="s">
        <v>1540</v>
      </c>
      <c r="BE265" s="173" t="s">
        <v>2169</v>
      </c>
      <c r="BF265" s="103">
        <v>46325</v>
      </c>
      <c r="BG265" s="46"/>
      <c r="BH265" s="46"/>
      <c r="BI265" s="46">
        <f t="shared" si="10"/>
        <v>0</v>
      </c>
      <c r="BJ265" s="46">
        <f t="shared" si="11"/>
        <v>0</v>
      </c>
    </row>
    <row r="266" spans="1:62" ht="120" customHeight="1" x14ac:dyDescent="0.2">
      <c r="A266" s="174" t="s">
        <v>174</v>
      </c>
      <c r="B266" s="175"/>
      <c r="C266" s="149">
        <v>0</v>
      </c>
      <c r="D266" s="149">
        <v>0</v>
      </c>
      <c r="E266" s="133">
        <v>585.9</v>
      </c>
      <c r="F266" s="134" t="s">
        <v>3102</v>
      </c>
      <c r="G266" s="86" t="s">
        <v>3103</v>
      </c>
      <c r="H266" s="86" t="s">
        <v>433</v>
      </c>
      <c r="I266" s="89"/>
      <c r="J266" s="90" t="s">
        <v>189</v>
      </c>
      <c r="K266" s="86"/>
      <c r="L266" s="86"/>
      <c r="M266" s="92" t="s">
        <v>146</v>
      </c>
      <c r="N266" s="86" t="s">
        <v>104</v>
      </c>
      <c r="O266" s="162" t="s">
        <v>280</v>
      </c>
      <c r="P266" s="162" t="s">
        <v>280</v>
      </c>
      <c r="Q266" s="91" t="s">
        <v>331</v>
      </c>
      <c r="R266" s="91" t="s">
        <v>199</v>
      </c>
      <c r="S266" s="91" t="s">
        <v>3104</v>
      </c>
      <c r="T266" s="92">
        <v>10</v>
      </c>
      <c r="U266" s="93">
        <v>16</v>
      </c>
      <c r="V266" s="94">
        <v>46318</v>
      </c>
      <c r="W266" s="94">
        <v>46318</v>
      </c>
      <c r="X266" s="95">
        <v>9785171928001</v>
      </c>
      <c r="Y266" s="96">
        <v>128</v>
      </c>
      <c r="Z266" s="97">
        <v>0.20499999999999999</v>
      </c>
      <c r="AA266" s="98" t="s">
        <v>317</v>
      </c>
      <c r="AB266" s="98" t="s">
        <v>195</v>
      </c>
      <c r="AC266" s="98" t="s">
        <v>301</v>
      </c>
      <c r="AD266" s="91" t="s">
        <v>105</v>
      </c>
      <c r="AE266" s="168" t="s">
        <v>190</v>
      </c>
      <c r="AF266" s="167"/>
      <c r="AG266" s="98" t="s">
        <v>408</v>
      </c>
      <c r="AH266" s="98"/>
      <c r="AI266" s="86" t="s">
        <v>434</v>
      </c>
      <c r="AJ266" s="101"/>
      <c r="AK266" s="91"/>
      <c r="AL266" s="100" t="s">
        <v>3105</v>
      </c>
      <c r="AM266" s="86" t="s">
        <v>284</v>
      </c>
      <c r="AN266" s="86" t="s">
        <v>223</v>
      </c>
      <c r="AO266" s="142">
        <f t="shared" si="9"/>
        <v>0</v>
      </c>
      <c r="AP266" s="85" t="s">
        <v>3106</v>
      </c>
      <c r="AQ266" s="100" t="s">
        <v>152</v>
      </c>
      <c r="AR266" s="97" t="s">
        <v>120</v>
      </c>
      <c r="AV266" s="99"/>
      <c r="AW266" s="158" t="s">
        <v>3107</v>
      </c>
      <c r="AX266" s="102"/>
      <c r="AY266" s="156" t="s">
        <v>3108</v>
      </c>
      <c r="AZ266" s="158"/>
      <c r="BA266" s="173" t="s">
        <v>1093</v>
      </c>
      <c r="BB266" s="173" t="s">
        <v>1539</v>
      </c>
      <c r="BC266" s="173" t="s">
        <v>1540</v>
      </c>
      <c r="BD266" s="173" t="s">
        <v>1540</v>
      </c>
      <c r="BE266" s="173" t="s">
        <v>2169</v>
      </c>
      <c r="BF266" s="103">
        <v>46322</v>
      </c>
      <c r="BG266" s="46"/>
      <c r="BH266" s="46"/>
      <c r="BI266" s="46">
        <f t="shared" si="10"/>
        <v>0</v>
      </c>
      <c r="BJ266" s="46">
        <f t="shared" si="11"/>
        <v>0</v>
      </c>
    </row>
    <row r="267" spans="1:62" ht="126" customHeight="1" x14ac:dyDescent="0.2">
      <c r="A267" s="174" t="s">
        <v>174</v>
      </c>
      <c r="B267" s="175"/>
      <c r="C267" s="149">
        <v>0</v>
      </c>
      <c r="D267" s="149">
        <v>0</v>
      </c>
      <c r="E267" s="133">
        <v>317.10000000000002</v>
      </c>
      <c r="F267" s="134" t="s">
        <v>3676</v>
      </c>
      <c r="G267" s="86" t="s">
        <v>3677</v>
      </c>
      <c r="H267" s="86" t="s">
        <v>3678</v>
      </c>
      <c r="I267" s="89"/>
      <c r="J267" s="90">
        <v>6</v>
      </c>
      <c r="K267" s="86"/>
      <c r="L267" s="86"/>
      <c r="M267" s="92" t="s">
        <v>146</v>
      </c>
      <c r="N267" s="86" t="s">
        <v>104</v>
      </c>
      <c r="O267" s="162" t="s">
        <v>244</v>
      </c>
      <c r="P267" s="162" t="s">
        <v>244</v>
      </c>
      <c r="Q267" s="91" t="s">
        <v>331</v>
      </c>
      <c r="R267" s="91" t="s">
        <v>199</v>
      </c>
      <c r="S267" s="91" t="s">
        <v>3679</v>
      </c>
      <c r="T267" s="92">
        <v>10</v>
      </c>
      <c r="U267" s="93">
        <v>12</v>
      </c>
      <c r="V267" s="94">
        <v>45496</v>
      </c>
      <c r="W267" s="94">
        <v>46322</v>
      </c>
      <c r="X267" s="95">
        <v>9785171675844</v>
      </c>
      <c r="Y267" s="96">
        <v>480</v>
      </c>
      <c r="Z267" s="97">
        <v>0.215</v>
      </c>
      <c r="AA267" s="98" t="s">
        <v>248</v>
      </c>
      <c r="AB267" s="98" t="s">
        <v>168</v>
      </c>
      <c r="AC267" s="98" t="s">
        <v>249</v>
      </c>
      <c r="AD267" s="91">
        <v>3</v>
      </c>
      <c r="AE267" s="135" t="s">
        <v>111</v>
      </c>
      <c r="AF267" s="167"/>
      <c r="AG267" s="98" t="s">
        <v>3680</v>
      </c>
      <c r="AH267" s="98"/>
      <c r="AI267" s="86" t="s">
        <v>3681</v>
      </c>
      <c r="AJ267" s="101"/>
      <c r="AK267" s="91"/>
      <c r="AL267" s="100" t="s">
        <v>3682</v>
      </c>
      <c r="AM267" s="86" t="s">
        <v>153</v>
      </c>
      <c r="AN267" s="86" t="s">
        <v>148</v>
      </c>
      <c r="AO267" s="142">
        <f t="shared" si="9"/>
        <v>0</v>
      </c>
      <c r="AP267" s="85" t="s">
        <v>3683</v>
      </c>
      <c r="AQ267" s="100" t="s">
        <v>106</v>
      </c>
      <c r="AR267" s="97" t="s">
        <v>120</v>
      </c>
      <c r="AV267" s="99"/>
      <c r="AW267" s="158" t="s">
        <v>3684</v>
      </c>
      <c r="AX267" s="102" t="s">
        <v>3685</v>
      </c>
      <c r="AY267" s="156" t="s">
        <v>3686</v>
      </c>
      <c r="AZ267" s="158"/>
      <c r="BA267" s="173" t="s">
        <v>1093</v>
      </c>
      <c r="BB267" s="173" t="s">
        <v>1243</v>
      </c>
      <c r="BC267" s="173" t="s">
        <v>1409</v>
      </c>
      <c r="BD267" s="173" t="s">
        <v>1245</v>
      </c>
      <c r="BE267" s="173" t="s">
        <v>3687</v>
      </c>
      <c r="BF267" s="103">
        <v>46323</v>
      </c>
      <c r="BG267" s="46"/>
      <c r="BH267" s="46"/>
      <c r="BI267" s="46">
        <f t="shared" si="10"/>
        <v>0</v>
      </c>
      <c r="BJ267" s="46">
        <f t="shared" si="11"/>
        <v>0</v>
      </c>
    </row>
    <row r="268" spans="1:62" ht="120" customHeight="1" x14ac:dyDescent="0.2">
      <c r="A268" s="169" t="s">
        <v>174</v>
      </c>
      <c r="B268" s="177"/>
      <c r="C268" s="149">
        <v>0</v>
      </c>
      <c r="D268" s="149">
        <v>0</v>
      </c>
      <c r="E268" s="133">
        <v>541.80000000000007</v>
      </c>
      <c r="F268" s="134" t="s">
        <v>867</v>
      </c>
      <c r="G268" s="86" t="s">
        <v>868</v>
      </c>
      <c r="H268" s="86" t="s">
        <v>869</v>
      </c>
      <c r="I268" s="89"/>
      <c r="J268" s="90" t="s">
        <v>189</v>
      </c>
      <c r="K268" s="86"/>
      <c r="L268" s="86"/>
      <c r="M268" s="92" t="s">
        <v>128</v>
      </c>
      <c r="N268" s="86" t="s">
        <v>104</v>
      </c>
      <c r="O268" s="162" t="s">
        <v>292</v>
      </c>
      <c r="P268" s="162" t="s">
        <v>293</v>
      </c>
      <c r="Q268" s="91" t="s">
        <v>331</v>
      </c>
      <c r="R268" s="91" t="s">
        <v>199</v>
      </c>
      <c r="S268" s="91" t="s">
        <v>870</v>
      </c>
      <c r="T268" s="92">
        <v>10</v>
      </c>
      <c r="U268" s="93">
        <v>22</v>
      </c>
      <c r="V268" s="94">
        <v>46311</v>
      </c>
      <c r="W268" s="94">
        <v>46311</v>
      </c>
      <c r="X268" s="95">
        <v>9785171907778</v>
      </c>
      <c r="Y268" s="96">
        <v>224</v>
      </c>
      <c r="Z268" s="97">
        <v>0.27300000000000002</v>
      </c>
      <c r="AA268" s="98" t="s">
        <v>140</v>
      </c>
      <c r="AB268" s="98" t="s">
        <v>281</v>
      </c>
      <c r="AC268" s="98" t="s">
        <v>141</v>
      </c>
      <c r="AD268" s="91" t="s">
        <v>105</v>
      </c>
      <c r="AE268" s="168" t="s">
        <v>190</v>
      </c>
      <c r="AF268" s="167"/>
      <c r="AG268" s="98" t="s">
        <v>235</v>
      </c>
      <c r="AH268" s="98"/>
      <c r="AI268" s="86" t="s">
        <v>871</v>
      </c>
      <c r="AJ268" s="101"/>
      <c r="AK268" s="91"/>
      <c r="AL268" s="100" t="s">
        <v>872</v>
      </c>
      <c r="AM268" s="86" t="s">
        <v>222</v>
      </c>
      <c r="AN268" s="86" t="s">
        <v>223</v>
      </c>
      <c r="AO268" s="142">
        <f t="shared" si="9"/>
        <v>0</v>
      </c>
      <c r="AP268" s="85" t="s">
        <v>873</v>
      </c>
      <c r="AQ268" s="100" t="s">
        <v>106</v>
      </c>
      <c r="AR268" s="97" t="s">
        <v>120</v>
      </c>
      <c r="AV268" s="99"/>
      <c r="AW268" s="158" t="s">
        <v>874</v>
      </c>
      <c r="AX268" s="102"/>
      <c r="AY268" s="156" t="s">
        <v>875</v>
      </c>
      <c r="AZ268" s="181"/>
      <c r="BF268" s="103">
        <v>46315</v>
      </c>
      <c r="BG268" s="46"/>
      <c r="BH268" s="46"/>
      <c r="BI268" s="46">
        <f t="shared" si="10"/>
        <v>0</v>
      </c>
      <c r="BJ268" s="46">
        <f t="shared" si="11"/>
        <v>0</v>
      </c>
    </row>
    <row r="269" spans="1:62" ht="126" customHeight="1" x14ac:dyDescent="0.2">
      <c r="A269" s="174" t="s">
        <v>174</v>
      </c>
      <c r="B269" s="175"/>
      <c r="C269" s="149">
        <v>0</v>
      </c>
      <c r="D269" s="149">
        <v>0</v>
      </c>
      <c r="E269" s="133">
        <v>363.3</v>
      </c>
      <c r="F269" s="134" t="s">
        <v>4210</v>
      </c>
      <c r="G269" s="86" t="s">
        <v>4211</v>
      </c>
      <c r="H269" s="86" t="s">
        <v>4212</v>
      </c>
      <c r="I269" s="89"/>
      <c r="J269" s="90">
        <v>4</v>
      </c>
      <c r="K269" s="86"/>
      <c r="L269" s="86"/>
      <c r="M269" s="92" t="s">
        <v>128</v>
      </c>
      <c r="N269" s="86" t="s">
        <v>104</v>
      </c>
      <c r="O269" s="162" t="s">
        <v>202</v>
      </c>
      <c r="P269" s="162" t="s">
        <v>279</v>
      </c>
      <c r="Q269" s="91" t="s">
        <v>331</v>
      </c>
      <c r="R269" s="91" t="s">
        <v>199</v>
      </c>
      <c r="S269" s="91" t="s">
        <v>4213</v>
      </c>
      <c r="T269" s="92">
        <v>22</v>
      </c>
      <c r="U269" s="93">
        <v>25</v>
      </c>
      <c r="V269" s="94">
        <v>46225</v>
      </c>
      <c r="W269" s="94">
        <v>46322</v>
      </c>
      <c r="X269" s="95">
        <v>9785171847111</v>
      </c>
      <c r="Y269" s="96">
        <v>32</v>
      </c>
      <c r="Z269" s="97">
        <v>0.14000000000000001</v>
      </c>
      <c r="AA269" s="98" t="s">
        <v>361</v>
      </c>
      <c r="AB269" s="98" t="s">
        <v>323</v>
      </c>
      <c r="AC269" s="98" t="s">
        <v>362</v>
      </c>
      <c r="AD269" s="91" t="s">
        <v>493</v>
      </c>
      <c r="AE269" s="135" t="s">
        <v>111</v>
      </c>
      <c r="AF269" s="167"/>
      <c r="AG269" s="98" t="s">
        <v>618</v>
      </c>
      <c r="AH269" s="98"/>
      <c r="AI269" s="86" t="s">
        <v>4214</v>
      </c>
      <c r="AJ269" s="101"/>
      <c r="AK269" s="91"/>
      <c r="AL269" s="100" t="s">
        <v>4215</v>
      </c>
      <c r="AM269" s="86" t="s">
        <v>294</v>
      </c>
      <c r="AN269" s="86" t="s">
        <v>223</v>
      </c>
      <c r="AO269" s="142">
        <f t="shared" si="9"/>
        <v>0</v>
      </c>
      <c r="AP269" s="85" t="s">
        <v>4216</v>
      </c>
      <c r="AQ269" s="100" t="s">
        <v>152</v>
      </c>
      <c r="AR269" s="97"/>
      <c r="AV269" s="99"/>
      <c r="AW269" s="158" t="s">
        <v>4217</v>
      </c>
      <c r="AX269" s="102"/>
      <c r="AY269" s="156" t="s">
        <v>4218</v>
      </c>
      <c r="AZ269" s="158"/>
      <c r="BA269" s="173" t="s">
        <v>1207</v>
      </c>
      <c r="BB269" s="173" t="s">
        <v>1698</v>
      </c>
      <c r="BC269" s="173" t="s">
        <v>3401</v>
      </c>
      <c r="BD269" s="173" t="s">
        <v>3402</v>
      </c>
      <c r="BE269" s="173" t="s">
        <v>3403</v>
      </c>
      <c r="BF269" s="103">
        <v>46324</v>
      </c>
      <c r="BG269" s="46"/>
      <c r="BH269" s="46"/>
      <c r="BI269" s="46">
        <f t="shared" si="10"/>
        <v>0</v>
      </c>
      <c r="BJ269" s="46">
        <f t="shared" si="11"/>
        <v>0</v>
      </c>
    </row>
    <row r="270" spans="1:62" ht="120" customHeight="1" x14ac:dyDescent="0.2">
      <c r="A270" s="174" t="s">
        <v>174</v>
      </c>
      <c r="B270" s="175"/>
      <c r="C270" s="149">
        <v>0</v>
      </c>
      <c r="D270" s="149">
        <v>0</v>
      </c>
      <c r="E270" s="133">
        <v>2973.6</v>
      </c>
      <c r="F270" s="134" t="s">
        <v>4512</v>
      </c>
      <c r="G270" s="86" t="s">
        <v>4513</v>
      </c>
      <c r="H270" s="86" t="s">
        <v>4514</v>
      </c>
      <c r="I270" s="89"/>
      <c r="J270" s="90">
        <v>7</v>
      </c>
      <c r="K270" s="86"/>
      <c r="L270" s="86"/>
      <c r="M270" s="92" t="s">
        <v>133</v>
      </c>
      <c r="N270" s="86" t="s">
        <v>104</v>
      </c>
      <c r="O270" s="162" t="s">
        <v>352</v>
      </c>
      <c r="P270" s="162" t="s">
        <v>1740</v>
      </c>
      <c r="Q270" s="91" t="s">
        <v>331</v>
      </c>
      <c r="R270" s="91" t="s">
        <v>199</v>
      </c>
      <c r="S270" s="91" t="s">
        <v>4515</v>
      </c>
      <c r="T270" s="92">
        <v>22</v>
      </c>
      <c r="U270" s="93">
        <v>12</v>
      </c>
      <c r="V270" s="94">
        <v>45603</v>
      </c>
      <c r="W270" s="94">
        <v>45603</v>
      </c>
      <c r="X270" s="95">
        <v>9785171129767</v>
      </c>
      <c r="Y270" s="96">
        <v>8</v>
      </c>
      <c r="Z270" s="97">
        <v>0.64700000000000002</v>
      </c>
      <c r="AA270" s="98" t="s">
        <v>4516</v>
      </c>
      <c r="AB270" s="98" t="s">
        <v>1530</v>
      </c>
      <c r="AC270" s="98" t="s">
        <v>3416</v>
      </c>
      <c r="AD270" s="91" t="s">
        <v>1532</v>
      </c>
      <c r="AE270" s="135" t="s">
        <v>111</v>
      </c>
      <c r="AF270" s="167"/>
      <c r="AG270" s="98" t="s">
        <v>369</v>
      </c>
      <c r="AH270" s="98"/>
      <c r="AI270" s="86" t="s">
        <v>4517</v>
      </c>
      <c r="AJ270" s="101" t="s">
        <v>162</v>
      </c>
      <c r="AK270" s="91"/>
      <c r="AL270" s="100" t="s">
        <v>4518</v>
      </c>
      <c r="AM270" s="86" t="s">
        <v>360</v>
      </c>
      <c r="AN270" s="86" t="s">
        <v>137</v>
      </c>
      <c r="AO270" s="142">
        <f t="shared" si="9"/>
        <v>0</v>
      </c>
      <c r="AP270" s="85" t="s">
        <v>4519</v>
      </c>
      <c r="AQ270" s="100" t="s">
        <v>138</v>
      </c>
      <c r="AR270" s="97" t="s">
        <v>120</v>
      </c>
      <c r="AV270" s="99"/>
      <c r="AW270" s="158" t="s">
        <v>4520</v>
      </c>
      <c r="AX270" s="102"/>
      <c r="AY270" s="156" t="s">
        <v>4521</v>
      </c>
      <c r="AZ270" s="158" t="s">
        <v>602</v>
      </c>
      <c r="BA270" s="173" t="s">
        <v>1130</v>
      </c>
      <c r="BB270" s="173" t="s">
        <v>1668</v>
      </c>
      <c r="BC270" s="173" t="s">
        <v>1750</v>
      </c>
      <c r="BD270" s="173" t="s">
        <v>1750</v>
      </c>
      <c r="BE270" s="173" t="s">
        <v>4522</v>
      </c>
      <c r="BF270" s="103">
        <v>46325</v>
      </c>
      <c r="BG270" s="46"/>
      <c r="BH270" s="46"/>
      <c r="BI270" s="46">
        <f t="shared" si="10"/>
        <v>0</v>
      </c>
      <c r="BJ270" s="46">
        <f t="shared" si="11"/>
        <v>0</v>
      </c>
    </row>
    <row r="271" spans="1:62" ht="126" customHeight="1" x14ac:dyDescent="0.2">
      <c r="A271" s="169" t="s">
        <v>174</v>
      </c>
      <c r="B271" s="177"/>
      <c r="C271" s="149">
        <v>0</v>
      </c>
      <c r="D271" s="149">
        <v>0</v>
      </c>
      <c r="E271" s="133">
        <v>342.3</v>
      </c>
      <c r="F271" s="134" t="s">
        <v>876</v>
      </c>
      <c r="G271" s="86" t="s">
        <v>877</v>
      </c>
      <c r="H271" s="86" t="s">
        <v>425</v>
      </c>
      <c r="I271" s="89"/>
      <c r="J271" s="90" t="s">
        <v>189</v>
      </c>
      <c r="K271" s="86"/>
      <c r="L271" s="86"/>
      <c r="M271" s="92" t="s">
        <v>133</v>
      </c>
      <c r="N271" s="86" t="s">
        <v>104</v>
      </c>
      <c r="O271" s="162" t="s">
        <v>352</v>
      </c>
      <c r="P271" s="162" t="s">
        <v>353</v>
      </c>
      <c r="Q271" s="91" t="s">
        <v>331</v>
      </c>
      <c r="R271" s="91" t="s">
        <v>199</v>
      </c>
      <c r="S271" s="91" t="s">
        <v>878</v>
      </c>
      <c r="T271" s="92">
        <v>10</v>
      </c>
      <c r="U271" s="93">
        <v>30</v>
      </c>
      <c r="V271" s="94">
        <v>46297</v>
      </c>
      <c r="W271" s="94">
        <v>46297</v>
      </c>
      <c r="X271" s="95">
        <v>9785171912031</v>
      </c>
      <c r="Y271" s="96">
        <v>32</v>
      </c>
      <c r="Z271" s="97">
        <v>0.183</v>
      </c>
      <c r="AA271" s="98" t="s">
        <v>134</v>
      </c>
      <c r="AB271" s="98" t="s">
        <v>401</v>
      </c>
      <c r="AC271" s="98" t="s">
        <v>135</v>
      </c>
      <c r="AD271" s="91">
        <v>3</v>
      </c>
      <c r="AE271" s="168" t="s">
        <v>190</v>
      </c>
      <c r="AF271" s="167"/>
      <c r="AG271" s="98" t="s">
        <v>594</v>
      </c>
      <c r="AH271" s="98"/>
      <c r="AI271" s="86" t="s">
        <v>426</v>
      </c>
      <c r="AJ271" s="101" t="s">
        <v>162</v>
      </c>
      <c r="AK271" s="91"/>
      <c r="AL271" s="100" t="s">
        <v>879</v>
      </c>
      <c r="AM271" s="86" t="s">
        <v>145</v>
      </c>
      <c r="AN271" s="86" t="s">
        <v>137</v>
      </c>
      <c r="AO271" s="142">
        <f t="shared" si="9"/>
        <v>0</v>
      </c>
      <c r="AP271" s="85" t="s">
        <v>880</v>
      </c>
      <c r="AQ271" s="100" t="s">
        <v>138</v>
      </c>
      <c r="AR271" s="97" t="s">
        <v>120</v>
      </c>
      <c r="AV271" s="99"/>
      <c r="AW271" s="158" t="s">
        <v>881</v>
      </c>
      <c r="AX271" s="102"/>
      <c r="AY271" s="156" t="s">
        <v>882</v>
      </c>
      <c r="AZ271" s="181"/>
      <c r="BF271" s="103">
        <v>46315</v>
      </c>
      <c r="BG271" s="46"/>
      <c r="BH271" s="46"/>
      <c r="BI271" s="46">
        <f t="shared" si="10"/>
        <v>0</v>
      </c>
      <c r="BJ271" s="46">
        <f t="shared" si="11"/>
        <v>0</v>
      </c>
    </row>
    <row r="272" spans="1:62" ht="126" customHeight="1" x14ac:dyDescent="0.2">
      <c r="A272" s="174" t="s">
        <v>174</v>
      </c>
      <c r="B272" s="175"/>
      <c r="C272" s="149">
        <v>0</v>
      </c>
      <c r="D272" s="149">
        <v>0</v>
      </c>
      <c r="E272" s="133">
        <v>317.10000000000002</v>
      </c>
      <c r="F272" s="134" t="s">
        <v>3688</v>
      </c>
      <c r="G272" s="86" t="s">
        <v>3689</v>
      </c>
      <c r="H272" s="86" t="s">
        <v>425</v>
      </c>
      <c r="I272" s="89"/>
      <c r="J272" s="90" t="s">
        <v>189</v>
      </c>
      <c r="K272" s="86"/>
      <c r="L272" s="86"/>
      <c r="M272" s="92" t="s">
        <v>133</v>
      </c>
      <c r="N272" s="86" t="s">
        <v>104</v>
      </c>
      <c r="O272" s="162" t="s">
        <v>160</v>
      </c>
      <c r="P272" s="162" t="s">
        <v>161</v>
      </c>
      <c r="Q272" s="91" t="s">
        <v>331</v>
      </c>
      <c r="R272" s="91" t="s">
        <v>199</v>
      </c>
      <c r="S272" s="91" t="s">
        <v>3690</v>
      </c>
      <c r="T272" s="92">
        <v>10</v>
      </c>
      <c r="U272" s="93">
        <v>50</v>
      </c>
      <c r="V272" s="94">
        <v>46287</v>
      </c>
      <c r="W272" s="94">
        <v>46287</v>
      </c>
      <c r="X272" s="95">
        <v>9785171870959</v>
      </c>
      <c r="Y272" s="96">
        <v>16</v>
      </c>
      <c r="Z272" s="97">
        <v>0.109</v>
      </c>
      <c r="AA272" s="98" t="s">
        <v>134</v>
      </c>
      <c r="AB272" s="98" t="s">
        <v>401</v>
      </c>
      <c r="AC272" s="98" t="s">
        <v>135</v>
      </c>
      <c r="AD272" s="91">
        <v>3</v>
      </c>
      <c r="AE272" s="168" t="s">
        <v>190</v>
      </c>
      <c r="AF272" s="167"/>
      <c r="AG272" s="98" t="s">
        <v>594</v>
      </c>
      <c r="AH272" s="98"/>
      <c r="AI272" s="86" t="s">
        <v>426</v>
      </c>
      <c r="AJ272" s="101" t="s">
        <v>157</v>
      </c>
      <c r="AK272" s="91"/>
      <c r="AL272" s="100" t="s">
        <v>3691</v>
      </c>
      <c r="AM272" s="86" t="s">
        <v>145</v>
      </c>
      <c r="AN272" s="86" t="s">
        <v>137</v>
      </c>
      <c r="AO272" s="142">
        <f t="shared" si="9"/>
        <v>0</v>
      </c>
      <c r="AP272" s="85" t="s">
        <v>3692</v>
      </c>
      <c r="AQ272" s="100" t="s">
        <v>138</v>
      </c>
      <c r="AR272" s="97" t="s">
        <v>120</v>
      </c>
      <c r="AV272" s="99"/>
      <c r="AW272" s="158" t="s">
        <v>3693</v>
      </c>
      <c r="AX272" s="102" t="s">
        <v>3694</v>
      </c>
      <c r="AY272" s="156" t="s">
        <v>3695</v>
      </c>
      <c r="AZ272" s="158"/>
      <c r="BA272" s="173" t="s">
        <v>1130</v>
      </c>
      <c r="BB272" s="173" t="s">
        <v>1256</v>
      </c>
      <c r="BC272" s="173" t="s">
        <v>2910</v>
      </c>
      <c r="BD272" s="173" t="s">
        <v>2910</v>
      </c>
      <c r="BE272" s="173" t="s">
        <v>2911</v>
      </c>
      <c r="BF272" s="103">
        <v>46323</v>
      </c>
      <c r="BG272" s="46"/>
      <c r="BH272" s="46"/>
      <c r="BI272" s="46">
        <f t="shared" si="10"/>
        <v>0</v>
      </c>
      <c r="BJ272" s="46">
        <f t="shared" si="11"/>
        <v>0</v>
      </c>
    </row>
    <row r="273" spans="1:62" ht="120" customHeight="1" x14ac:dyDescent="0.2">
      <c r="A273" s="174" t="s">
        <v>174</v>
      </c>
      <c r="B273" s="175"/>
      <c r="C273" s="149">
        <v>0</v>
      </c>
      <c r="D273" s="149">
        <v>0</v>
      </c>
      <c r="E273" s="133">
        <v>1102.5</v>
      </c>
      <c r="F273" s="134" t="s">
        <v>4523</v>
      </c>
      <c r="G273" s="86" t="s">
        <v>4524</v>
      </c>
      <c r="H273" s="86" t="s">
        <v>4525</v>
      </c>
      <c r="I273" s="89"/>
      <c r="J273" s="90" t="s">
        <v>189</v>
      </c>
      <c r="K273" s="86"/>
      <c r="L273" s="86"/>
      <c r="M273" s="92" t="s">
        <v>133</v>
      </c>
      <c r="N273" s="86" t="s">
        <v>104</v>
      </c>
      <c r="O273" s="162" t="s">
        <v>216</v>
      </c>
      <c r="P273" s="162" t="s">
        <v>216</v>
      </c>
      <c r="Q273" s="91" t="s">
        <v>331</v>
      </c>
      <c r="R273" s="91" t="s">
        <v>199</v>
      </c>
      <c r="S273" s="91" t="s">
        <v>4526</v>
      </c>
      <c r="T273" s="92">
        <v>10</v>
      </c>
      <c r="U273" s="93">
        <v>12</v>
      </c>
      <c r="V273" s="94">
        <v>46323</v>
      </c>
      <c r="W273" s="94">
        <v>46323</v>
      </c>
      <c r="X273" s="95">
        <v>9785171857899</v>
      </c>
      <c r="Y273" s="96">
        <v>88</v>
      </c>
      <c r="Z273" s="97">
        <v>0.54</v>
      </c>
      <c r="AA273" s="98" t="s">
        <v>134</v>
      </c>
      <c r="AB273" s="98" t="s">
        <v>154</v>
      </c>
      <c r="AC273" s="98" t="s">
        <v>135</v>
      </c>
      <c r="AD273" s="91" t="s">
        <v>105</v>
      </c>
      <c r="AE273" s="168" t="s">
        <v>190</v>
      </c>
      <c r="AF273" s="167"/>
      <c r="AG273" s="98" t="s">
        <v>4527</v>
      </c>
      <c r="AH273" s="98"/>
      <c r="AI273" s="86" t="s">
        <v>4528</v>
      </c>
      <c r="AJ273" s="101" t="s">
        <v>4529</v>
      </c>
      <c r="AK273" s="91"/>
      <c r="AL273" s="100" t="s">
        <v>4530</v>
      </c>
      <c r="AM273" s="86" t="s">
        <v>217</v>
      </c>
      <c r="AN273" s="86" t="s">
        <v>137</v>
      </c>
      <c r="AO273" s="142">
        <f t="shared" si="9"/>
        <v>0</v>
      </c>
      <c r="AP273" s="85" t="s">
        <v>4531</v>
      </c>
      <c r="AQ273" s="100" t="s">
        <v>138</v>
      </c>
      <c r="AR273" s="97" t="s">
        <v>120</v>
      </c>
      <c r="AV273" s="99"/>
      <c r="AW273" s="158" t="s">
        <v>4532</v>
      </c>
      <c r="AX273" s="102"/>
      <c r="AY273" s="156" t="s">
        <v>4533</v>
      </c>
      <c r="AZ273" s="158"/>
      <c r="BA273" s="173" t="s">
        <v>1130</v>
      </c>
      <c r="BB273" s="173" t="s">
        <v>1601</v>
      </c>
      <c r="BC273" s="173" t="s">
        <v>1602</v>
      </c>
      <c r="BD273" s="173" t="s">
        <v>1602</v>
      </c>
      <c r="BE273" s="173" t="s">
        <v>3332</v>
      </c>
      <c r="BF273" s="103">
        <v>46325</v>
      </c>
      <c r="BG273" s="46"/>
      <c r="BH273" s="46"/>
      <c r="BI273" s="46">
        <f t="shared" si="10"/>
        <v>0</v>
      </c>
      <c r="BJ273" s="46">
        <f t="shared" si="11"/>
        <v>0</v>
      </c>
    </row>
    <row r="274" spans="1:62" ht="126" customHeight="1" x14ac:dyDescent="0.2">
      <c r="A274" s="174" t="s">
        <v>174</v>
      </c>
      <c r="B274" s="175"/>
      <c r="C274" s="149">
        <v>0</v>
      </c>
      <c r="D274" s="149">
        <v>0</v>
      </c>
      <c r="E274" s="133">
        <v>210</v>
      </c>
      <c r="F274" s="134" t="s">
        <v>1269</v>
      </c>
      <c r="G274" s="86" t="s">
        <v>1270</v>
      </c>
      <c r="H274" s="86" t="s">
        <v>1271</v>
      </c>
      <c r="I274" s="89"/>
      <c r="J274" s="90" t="s">
        <v>189</v>
      </c>
      <c r="K274" s="86"/>
      <c r="L274" s="86"/>
      <c r="M274" s="92" t="s">
        <v>146</v>
      </c>
      <c r="N274" s="86" t="s">
        <v>104</v>
      </c>
      <c r="O274" s="162" t="s">
        <v>210</v>
      </c>
      <c r="P274" s="162" t="s">
        <v>210</v>
      </c>
      <c r="Q274" s="91" t="s">
        <v>331</v>
      </c>
      <c r="R274" s="91" t="s">
        <v>199</v>
      </c>
      <c r="S274" s="91" t="s">
        <v>1272</v>
      </c>
      <c r="T274" s="92">
        <v>10</v>
      </c>
      <c r="U274" s="93">
        <v>6</v>
      </c>
      <c r="V274" s="94">
        <v>46277</v>
      </c>
      <c r="W274" s="94">
        <v>46277</v>
      </c>
      <c r="X274" s="95">
        <v>9785171906627</v>
      </c>
      <c r="Y274" s="96">
        <v>384</v>
      </c>
      <c r="Z274" s="97">
        <v>0.17699999999999999</v>
      </c>
      <c r="AA274" s="98" t="s">
        <v>248</v>
      </c>
      <c r="AB274" s="98" t="s">
        <v>168</v>
      </c>
      <c r="AC274" s="98" t="s">
        <v>249</v>
      </c>
      <c r="AD274" s="91">
        <v>3</v>
      </c>
      <c r="AE274" s="168" t="s">
        <v>190</v>
      </c>
      <c r="AF274" s="167"/>
      <c r="AG274" s="98" t="s">
        <v>238</v>
      </c>
      <c r="AH274" s="98"/>
      <c r="AI274" s="86" t="s">
        <v>1273</v>
      </c>
      <c r="AJ274" s="101"/>
      <c r="AK274" s="91" t="s">
        <v>1274</v>
      </c>
      <c r="AL274" s="100" t="s">
        <v>1275</v>
      </c>
      <c r="AM274" s="86" t="s">
        <v>257</v>
      </c>
      <c r="AN274" s="86" t="s">
        <v>148</v>
      </c>
      <c r="AO274" s="142">
        <f t="shared" ref="AO274:AO337" si="12">C274*U274+D274</f>
        <v>0</v>
      </c>
      <c r="AP274" s="85" t="s">
        <v>1276</v>
      </c>
      <c r="AQ274" s="100" t="s">
        <v>106</v>
      </c>
      <c r="AR274" s="97" t="s">
        <v>120</v>
      </c>
      <c r="AV274" s="99"/>
      <c r="AW274" s="158" t="s">
        <v>1277</v>
      </c>
      <c r="AX274" s="102"/>
      <c r="AY274" s="156" t="s">
        <v>1278</v>
      </c>
      <c r="AZ274" s="181"/>
      <c r="BA274" s="173" t="s">
        <v>1093</v>
      </c>
      <c r="BB274" s="173" t="s">
        <v>1279</v>
      </c>
      <c r="BC274" s="173" t="s">
        <v>1280</v>
      </c>
      <c r="BD274" s="173" t="s">
        <v>1280</v>
      </c>
      <c r="BF274" s="103">
        <v>46316</v>
      </c>
      <c r="BG274" s="46"/>
      <c r="BH274" s="46"/>
      <c r="BI274" s="46">
        <f t="shared" ref="BI274:BI337" si="13">AO274*E274</f>
        <v>0</v>
      </c>
      <c r="BJ274" s="46">
        <f t="shared" ref="BJ274:BJ337" si="14">AO274*Z274</f>
        <v>0</v>
      </c>
    </row>
    <row r="275" spans="1:62" ht="126" customHeight="1" x14ac:dyDescent="0.2">
      <c r="A275" s="174" t="s">
        <v>174</v>
      </c>
      <c r="B275" s="175"/>
      <c r="C275" s="149">
        <v>0</v>
      </c>
      <c r="D275" s="149">
        <v>0</v>
      </c>
      <c r="E275" s="133">
        <v>210</v>
      </c>
      <c r="F275" s="134" t="s">
        <v>3696</v>
      </c>
      <c r="G275" s="86" t="s">
        <v>561</v>
      </c>
      <c r="H275" s="86" t="s">
        <v>3697</v>
      </c>
      <c r="I275" s="89"/>
      <c r="J275" s="90" t="s">
        <v>192</v>
      </c>
      <c r="K275" s="86"/>
      <c r="L275" s="86"/>
      <c r="M275" s="92" t="s">
        <v>146</v>
      </c>
      <c r="N275" s="86" t="s">
        <v>104</v>
      </c>
      <c r="O275" s="162" t="s">
        <v>210</v>
      </c>
      <c r="P275" s="162" t="s">
        <v>210</v>
      </c>
      <c r="Q275" s="91" t="s">
        <v>331</v>
      </c>
      <c r="R275" s="91" t="s">
        <v>199</v>
      </c>
      <c r="S275" s="91" t="s">
        <v>3698</v>
      </c>
      <c r="T275" s="92">
        <v>10</v>
      </c>
      <c r="U275" s="93">
        <v>8</v>
      </c>
      <c r="V275" s="94">
        <v>46253</v>
      </c>
      <c r="W275" s="94">
        <v>46253</v>
      </c>
      <c r="X275" s="95">
        <v>9785171906382</v>
      </c>
      <c r="Y275" s="96">
        <v>352</v>
      </c>
      <c r="Z275" s="97">
        <v>0.14799999999999999</v>
      </c>
      <c r="AA275" s="98" t="s">
        <v>248</v>
      </c>
      <c r="AB275" s="98" t="s">
        <v>168</v>
      </c>
      <c r="AC275" s="98" t="s">
        <v>249</v>
      </c>
      <c r="AD275" s="91">
        <v>3</v>
      </c>
      <c r="AE275" s="168" t="s">
        <v>190</v>
      </c>
      <c r="AF275" s="167"/>
      <c r="AG275" s="98" t="s">
        <v>238</v>
      </c>
      <c r="AH275" s="98"/>
      <c r="AI275" s="86" t="s">
        <v>3699</v>
      </c>
      <c r="AJ275" s="101"/>
      <c r="AK275" s="91" t="s">
        <v>3700</v>
      </c>
      <c r="AL275" s="100" t="s">
        <v>3701</v>
      </c>
      <c r="AM275" s="86" t="s">
        <v>257</v>
      </c>
      <c r="AN275" s="86" t="s">
        <v>148</v>
      </c>
      <c r="AO275" s="142">
        <f t="shared" si="12"/>
        <v>0</v>
      </c>
      <c r="AP275" s="85" t="s">
        <v>3702</v>
      </c>
      <c r="AQ275" s="100" t="s">
        <v>106</v>
      </c>
      <c r="AR275" s="97" t="s">
        <v>120</v>
      </c>
      <c r="AV275" s="99"/>
      <c r="AW275" s="158" t="s">
        <v>3703</v>
      </c>
      <c r="AX275" s="102"/>
      <c r="AY275" s="156" t="s">
        <v>3704</v>
      </c>
      <c r="AZ275" s="158"/>
      <c r="BA275" s="173" t="s">
        <v>1093</v>
      </c>
      <c r="BB275" s="173" t="s">
        <v>1279</v>
      </c>
      <c r="BC275" s="173" t="s">
        <v>1280</v>
      </c>
      <c r="BD275" s="173" t="s">
        <v>1280</v>
      </c>
      <c r="BE275" s="173" t="s">
        <v>3705</v>
      </c>
      <c r="BF275" s="103">
        <v>46323</v>
      </c>
      <c r="BG275" s="46"/>
      <c r="BH275" s="46"/>
      <c r="BI275" s="46">
        <f t="shared" si="13"/>
        <v>0</v>
      </c>
      <c r="BJ275" s="46">
        <f t="shared" si="14"/>
        <v>0</v>
      </c>
    </row>
    <row r="276" spans="1:62" ht="120" customHeight="1" x14ac:dyDescent="0.2">
      <c r="A276" s="174" t="s">
        <v>174</v>
      </c>
      <c r="B276" s="175"/>
      <c r="C276" s="149">
        <v>0</v>
      </c>
      <c r="D276" s="149">
        <v>0</v>
      </c>
      <c r="E276" s="133">
        <v>1266.3</v>
      </c>
      <c r="F276" s="134" t="s">
        <v>4219</v>
      </c>
      <c r="G276" s="86" t="s">
        <v>526</v>
      </c>
      <c r="H276" s="86" t="s">
        <v>4220</v>
      </c>
      <c r="I276" s="89"/>
      <c r="J276" s="90">
        <v>3</v>
      </c>
      <c r="K276" s="86"/>
      <c r="L276" s="86"/>
      <c r="M276" s="92" t="s">
        <v>146</v>
      </c>
      <c r="N276" s="86" t="s">
        <v>104</v>
      </c>
      <c r="O276" s="162" t="s">
        <v>180</v>
      </c>
      <c r="P276" s="162" t="s">
        <v>180</v>
      </c>
      <c r="Q276" s="91" t="s">
        <v>331</v>
      </c>
      <c r="R276" s="91" t="s">
        <v>199</v>
      </c>
      <c r="S276" s="91" t="s">
        <v>4221</v>
      </c>
      <c r="T276" s="92">
        <v>10</v>
      </c>
      <c r="U276" s="93">
        <v>6</v>
      </c>
      <c r="V276" s="94">
        <v>45161</v>
      </c>
      <c r="W276" s="94">
        <v>46322</v>
      </c>
      <c r="X276" s="95">
        <v>9785171580070</v>
      </c>
      <c r="Y276" s="96">
        <v>304</v>
      </c>
      <c r="Z276" s="97">
        <v>0.46</v>
      </c>
      <c r="AA276" s="98" t="s">
        <v>129</v>
      </c>
      <c r="AB276" s="98" t="s">
        <v>185</v>
      </c>
      <c r="AC276" s="98" t="s">
        <v>130</v>
      </c>
      <c r="AD276" s="91" t="s">
        <v>105</v>
      </c>
      <c r="AE276" s="135" t="s">
        <v>111</v>
      </c>
      <c r="AF276" s="167"/>
      <c r="AG276" s="98" t="s">
        <v>527</v>
      </c>
      <c r="AH276" s="98"/>
      <c r="AI276" s="86" t="s">
        <v>4220</v>
      </c>
      <c r="AJ276" s="101"/>
      <c r="AK276" s="91"/>
      <c r="AL276" s="100" t="s">
        <v>4222</v>
      </c>
      <c r="AM276" s="86" t="s">
        <v>241</v>
      </c>
      <c r="AN276" s="86" t="s">
        <v>223</v>
      </c>
      <c r="AO276" s="142">
        <f t="shared" si="12"/>
        <v>0</v>
      </c>
      <c r="AP276" s="85" t="s">
        <v>4223</v>
      </c>
      <c r="AQ276" s="100" t="s">
        <v>149</v>
      </c>
      <c r="AR276" s="97"/>
      <c r="AV276" s="99"/>
      <c r="AW276" s="158" t="s">
        <v>4224</v>
      </c>
      <c r="AX276" s="102" t="s">
        <v>4225</v>
      </c>
      <c r="AY276" s="156" t="s">
        <v>4226</v>
      </c>
      <c r="AZ276" s="158" t="s">
        <v>602</v>
      </c>
      <c r="BA276" s="173" t="s">
        <v>1093</v>
      </c>
      <c r="BB276" s="173" t="s">
        <v>1117</v>
      </c>
      <c r="BC276" s="173" t="s">
        <v>1793</v>
      </c>
      <c r="BD276" s="173" t="s">
        <v>1794</v>
      </c>
      <c r="BE276" s="173" t="s">
        <v>1974</v>
      </c>
      <c r="BF276" s="103">
        <v>46324</v>
      </c>
      <c r="BG276" s="46"/>
      <c r="BH276" s="46"/>
      <c r="BI276" s="46">
        <f t="shared" si="13"/>
        <v>0</v>
      </c>
      <c r="BJ276" s="46">
        <f t="shared" si="14"/>
        <v>0</v>
      </c>
    </row>
    <row r="277" spans="1:62" ht="120" customHeight="1" x14ac:dyDescent="0.2">
      <c r="A277" s="174" t="s">
        <v>174</v>
      </c>
      <c r="B277" s="175"/>
      <c r="C277" s="149">
        <v>0</v>
      </c>
      <c r="D277" s="149">
        <v>0</v>
      </c>
      <c r="E277" s="133">
        <v>289.8</v>
      </c>
      <c r="F277" s="134" t="s">
        <v>1073</v>
      </c>
      <c r="G277" s="86" t="s">
        <v>412</v>
      </c>
      <c r="H277" s="86" t="s">
        <v>413</v>
      </c>
      <c r="I277" s="89"/>
      <c r="J277" s="90">
        <v>5</v>
      </c>
      <c r="K277" s="86"/>
      <c r="L277" s="86"/>
      <c r="M277" s="92" t="s">
        <v>146</v>
      </c>
      <c r="N277" s="86" t="s">
        <v>104</v>
      </c>
      <c r="O277" s="162" t="s">
        <v>197</v>
      </c>
      <c r="P277" s="162" t="s">
        <v>197</v>
      </c>
      <c r="Q277" s="91" t="s">
        <v>331</v>
      </c>
      <c r="R277" s="91" t="s">
        <v>199</v>
      </c>
      <c r="S277" s="91" t="s">
        <v>2784</v>
      </c>
      <c r="T277" s="92">
        <v>10</v>
      </c>
      <c r="U277" s="93">
        <v>12</v>
      </c>
      <c r="V277" s="94">
        <v>45708</v>
      </c>
      <c r="W277" s="94">
        <v>46310</v>
      </c>
      <c r="X277" s="95">
        <v>9785171719104</v>
      </c>
      <c r="Y277" s="96">
        <v>160</v>
      </c>
      <c r="Z277" s="97">
        <v>0.115</v>
      </c>
      <c r="AA277" s="98" t="s">
        <v>165</v>
      </c>
      <c r="AB277" s="98" t="s">
        <v>155</v>
      </c>
      <c r="AC277" s="98" t="s">
        <v>166</v>
      </c>
      <c r="AD277" s="91">
        <v>3</v>
      </c>
      <c r="AE277" s="135" t="s">
        <v>111</v>
      </c>
      <c r="AF277" s="167"/>
      <c r="AG277" s="98" t="s">
        <v>290</v>
      </c>
      <c r="AH277" s="98"/>
      <c r="AI277" s="86" t="s">
        <v>414</v>
      </c>
      <c r="AJ277" s="101"/>
      <c r="AK277" s="91"/>
      <c r="AL277" s="100" t="s">
        <v>2785</v>
      </c>
      <c r="AM277" s="86" t="s">
        <v>203</v>
      </c>
      <c r="AN277" s="86" t="s">
        <v>148</v>
      </c>
      <c r="AO277" s="142">
        <f t="shared" si="12"/>
        <v>0</v>
      </c>
      <c r="AP277" s="85" t="s">
        <v>2786</v>
      </c>
      <c r="AQ277" s="100" t="s">
        <v>152</v>
      </c>
      <c r="AR277" s="97" t="s">
        <v>120</v>
      </c>
      <c r="AV277" s="99"/>
      <c r="AW277" s="158" t="s">
        <v>2787</v>
      </c>
      <c r="AX277" s="102" t="s">
        <v>1078</v>
      </c>
      <c r="AY277" s="156" t="s">
        <v>1079</v>
      </c>
      <c r="AZ277" s="158"/>
      <c r="BA277" s="173" t="s">
        <v>1093</v>
      </c>
      <c r="BB277" s="173" t="s">
        <v>1117</v>
      </c>
      <c r="BC277" s="173" t="s">
        <v>1793</v>
      </c>
      <c r="BD277" s="173" t="s">
        <v>2059</v>
      </c>
      <c r="BE277" s="173" t="s">
        <v>2060</v>
      </c>
      <c r="BF277" s="103">
        <v>46321</v>
      </c>
      <c r="BG277" s="46"/>
      <c r="BH277" s="46"/>
      <c r="BI277" s="46">
        <f t="shared" si="13"/>
        <v>0</v>
      </c>
      <c r="BJ277" s="46">
        <f t="shared" si="14"/>
        <v>0</v>
      </c>
    </row>
    <row r="278" spans="1:62" ht="120" customHeight="1" x14ac:dyDescent="0.2">
      <c r="A278" s="174" t="s">
        <v>174</v>
      </c>
      <c r="B278" s="175"/>
      <c r="C278" s="149">
        <v>0</v>
      </c>
      <c r="D278" s="149">
        <v>0</v>
      </c>
      <c r="E278" s="133">
        <v>1052.1000000000001</v>
      </c>
      <c r="F278" s="134" t="s">
        <v>2788</v>
      </c>
      <c r="G278" s="86" t="s">
        <v>2789</v>
      </c>
      <c r="H278" s="86" t="s">
        <v>2790</v>
      </c>
      <c r="I278" s="89"/>
      <c r="J278" s="90" t="s">
        <v>189</v>
      </c>
      <c r="K278" s="86"/>
      <c r="L278" s="86"/>
      <c r="M278" s="92" t="s">
        <v>146</v>
      </c>
      <c r="N278" s="86" t="s">
        <v>104</v>
      </c>
      <c r="O278" s="162" t="s">
        <v>243</v>
      </c>
      <c r="P278" s="162" t="s">
        <v>243</v>
      </c>
      <c r="Q278" s="91" t="s">
        <v>331</v>
      </c>
      <c r="R278" s="91" t="s">
        <v>199</v>
      </c>
      <c r="S278" s="91" t="s">
        <v>2791</v>
      </c>
      <c r="T278" s="92">
        <v>10</v>
      </c>
      <c r="U278" s="93">
        <v>8</v>
      </c>
      <c r="V278" s="94">
        <v>46317</v>
      </c>
      <c r="W278" s="94">
        <v>46317</v>
      </c>
      <c r="X278" s="95">
        <v>9785171887599</v>
      </c>
      <c r="Y278" s="96">
        <v>480</v>
      </c>
      <c r="Z278" s="97">
        <v>0.47</v>
      </c>
      <c r="AA278" s="98" t="s">
        <v>140</v>
      </c>
      <c r="AB278" s="98" t="s">
        <v>230</v>
      </c>
      <c r="AC278" s="98" t="s">
        <v>141</v>
      </c>
      <c r="AD278" s="91" t="s">
        <v>105</v>
      </c>
      <c r="AE278" s="168" t="s">
        <v>190</v>
      </c>
      <c r="AF278" s="167"/>
      <c r="AG278" s="98" t="s">
        <v>2792</v>
      </c>
      <c r="AH278" s="98"/>
      <c r="AI278" s="86" t="s">
        <v>2793</v>
      </c>
      <c r="AJ278" s="101" t="s">
        <v>106</v>
      </c>
      <c r="AK278" s="91" t="s">
        <v>2794</v>
      </c>
      <c r="AL278" s="100" t="s">
        <v>2795</v>
      </c>
      <c r="AM278" s="86" t="s">
        <v>286</v>
      </c>
      <c r="AN278" s="86" t="s">
        <v>137</v>
      </c>
      <c r="AO278" s="142">
        <f t="shared" si="12"/>
        <v>0</v>
      </c>
      <c r="AP278" s="85" t="s">
        <v>2796</v>
      </c>
      <c r="AQ278" s="100" t="s">
        <v>106</v>
      </c>
      <c r="AR278" s="97" t="s">
        <v>120</v>
      </c>
      <c r="AV278" s="99"/>
      <c r="AW278" s="158" t="s">
        <v>2797</v>
      </c>
      <c r="AX278" s="102"/>
      <c r="AY278" s="156" t="s">
        <v>2798</v>
      </c>
      <c r="AZ278" s="158"/>
      <c r="BA278" s="173" t="s">
        <v>1093</v>
      </c>
      <c r="BB278" s="173" t="s">
        <v>1106</v>
      </c>
      <c r="BC278" s="173" t="s">
        <v>1107</v>
      </c>
      <c r="BD278" s="173" t="s">
        <v>2799</v>
      </c>
      <c r="BE278" s="173" t="s">
        <v>2800</v>
      </c>
      <c r="BF278" s="103">
        <v>46321</v>
      </c>
      <c r="BG278" s="46"/>
      <c r="BH278" s="46"/>
      <c r="BI278" s="46">
        <f t="shared" si="13"/>
        <v>0</v>
      </c>
      <c r="BJ278" s="46">
        <f t="shared" si="14"/>
        <v>0</v>
      </c>
    </row>
    <row r="279" spans="1:62" ht="120" customHeight="1" x14ac:dyDescent="0.2">
      <c r="A279" s="174" t="s">
        <v>174</v>
      </c>
      <c r="B279" s="175"/>
      <c r="C279" s="149">
        <v>0</v>
      </c>
      <c r="D279" s="149">
        <v>0</v>
      </c>
      <c r="E279" s="133">
        <v>516.6</v>
      </c>
      <c r="F279" s="134" t="s">
        <v>3109</v>
      </c>
      <c r="G279" s="86" t="s">
        <v>200</v>
      </c>
      <c r="H279" s="86" t="s">
        <v>3110</v>
      </c>
      <c r="I279" s="89"/>
      <c r="J279" s="90" t="s">
        <v>189</v>
      </c>
      <c r="K279" s="86"/>
      <c r="L279" s="86"/>
      <c r="M279" s="92" t="s">
        <v>128</v>
      </c>
      <c r="N279" s="86" t="s">
        <v>104</v>
      </c>
      <c r="O279" s="162" t="s">
        <v>167</v>
      </c>
      <c r="P279" s="162" t="s">
        <v>183</v>
      </c>
      <c r="Q279" s="91" t="s">
        <v>331</v>
      </c>
      <c r="R279" s="91" t="s">
        <v>199</v>
      </c>
      <c r="S279" s="91" t="s">
        <v>3111</v>
      </c>
      <c r="T279" s="92">
        <v>10</v>
      </c>
      <c r="U279" s="93">
        <v>25</v>
      </c>
      <c r="V279" s="94">
        <v>46315</v>
      </c>
      <c r="W279" s="94">
        <v>46315</v>
      </c>
      <c r="X279" s="95">
        <v>9785171905958</v>
      </c>
      <c r="Y279" s="96">
        <v>64</v>
      </c>
      <c r="Z279" s="97">
        <v>9.4E-2</v>
      </c>
      <c r="AA279" s="98" t="s">
        <v>327</v>
      </c>
      <c r="AB279" s="98" t="s">
        <v>212</v>
      </c>
      <c r="AC279" s="98" t="s">
        <v>328</v>
      </c>
      <c r="AD279" s="91">
        <v>3</v>
      </c>
      <c r="AE279" s="168" t="s">
        <v>190</v>
      </c>
      <c r="AF279" s="167"/>
      <c r="AG279" s="98" t="s">
        <v>504</v>
      </c>
      <c r="AH279" s="98"/>
      <c r="AI279" s="86" t="s">
        <v>3112</v>
      </c>
      <c r="AJ279" s="101"/>
      <c r="AK279" s="91"/>
      <c r="AL279" s="100" t="s">
        <v>3113</v>
      </c>
      <c r="AM279" s="86" t="s">
        <v>225</v>
      </c>
      <c r="AN279" s="86" t="s">
        <v>223</v>
      </c>
      <c r="AO279" s="142">
        <f t="shared" si="12"/>
        <v>0</v>
      </c>
      <c r="AP279" s="85" t="s">
        <v>3114</v>
      </c>
      <c r="AQ279" s="100" t="s">
        <v>152</v>
      </c>
      <c r="AR279" s="97" t="s">
        <v>120</v>
      </c>
      <c r="AV279" s="99"/>
      <c r="AW279" s="158" t="s">
        <v>3115</v>
      </c>
      <c r="AX279" s="102"/>
      <c r="AY279" s="156" t="s">
        <v>3116</v>
      </c>
      <c r="AZ279" s="158"/>
      <c r="BA279" s="173" t="s">
        <v>1207</v>
      </c>
      <c r="BB279" s="173" t="s">
        <v>2324</v>
      </c>
      <c r="BC279" s="173" t="s">
        <v>2325</v>
      </c>
      <c r="BD279" s="173" t="s">
        <v>1669</v>
      </c>
      <c r="BE279" s="173" t="s">
        <v>3117</v>
      </c>
      <c r="BF279" s="103">
        <v>46322</v>
      </c>
      <c r="BG279" s="46"/>
      <c r="BH279" s="46"/>
      <c r="BI279" s="46">
        <f t="shared" si="13"/>
        <v>0</v>
      </c>
      <c r="BJ279" s="46">
        <f t="shared" si="14"/>
        <v>0</v>
      </c>
    </row>
    <row r="280" spans="1:62" ht="120" customHeight="1" x14ac:dyDescent="0.2">
      <c r="A280" s="174" t="s">
        <v>174</v>
      </c>
      <c r="B280" s="175"/>
      <c r="C280" s="149">
        <v>0</v>
      </c>
      <c r="D280" s="149">
        <v>0</v>
      </c>
      <c r="E280" s="133">
        <v>193.20000000000002</v>
      </c>
      <c r="F280" s="134" t="s">
        <v>4227</v>
      </c>
      <c r="G280" s="86" t="s">
        <v>305</v>
      </c>
      <c r="H280" s="86" t="s">
        <v>4228</v>
      </c>
      <c r="I280" s="89"/>
      <c r="J280" s="90">
        <v>7</v>
      </c>
      <c r="K280" s="86"/>
      <c r="L280" s="86"/>
      <c r="M280" s="92" t="s">
        <v>204</v>
      </c>
      <c r="N280" s="86" t="s">
        <v>104</v>
      </c>
      <c r="O280" s="162" t="s">
        <v>205</v>
      </c>
      <c r="P280" s="162" t="s">
        <v>307</v>
      </c>
      <c r="Q280" s="91" t="s">
        <v>331</v>
      </c>
      <c r="R280" s="91" t="s">
        <v>199</v>
      </c>
      <c r="S280" s="91" t="s">
        <v>4229</v>
      </c>
      <c r="T280" s="92">
        <v>10</v>
      </c>
      <c r="U280" s="93">
        <v>50</v>
      </c>
      <c r="V280" s="94">
        <v>46083</v>
      </c>
      <c r="W280" s="94">
        <v>46314</v>
      </c>
      <c r="X280" s="95">
        <v>9785171809652</v>
      </c>
      <c r="Y280" s="96">
        <v>32</v>
      </c>
      <c r="Z280" s="97">
        <v>8.7999999999999995E-2</v>
      </c>
      <c r="AA280" s="98" t="s">
        <v>150</v>
      </c>
      <c r="AB280" s="98" t="s">
        <v>185</v>
      </c>
      <c r="AC280" s="98" t="s">
        <v>151</v>
      </c>
      <c r="AD280" s="91">
        <v>3</v>
      </c>
      <c r="AE280" s="135" t="s">
        <v>111</v>
      </c>
      <c r="AF280" s="167"/>
      <c r="AG280" s="98" t="s">
        <v>355</v>
      </c>
      <c r="AH280" s="98"/>
      <c r="AI280" s="86" t="s">
        <v>4230</v>
      </c>
      <c r="AJ280" s="101" t="s">
        <v>136</v>
      </c>
      <c r="AK280" s="91"/>
      <c r="AL280" s="100" t="s">
        <v>4231</v>
      </c>
      <c r="AM280" s="86" t="s">
        <v>178</v>
      </c>
      <c r="AN280" s="86" t="s">
        <v>137</v>
      </c>
      <c r="AO280" s="142">
        <f t="shared" si="12"/>
        <v>0</v>
      </c>
      <c r="AP280" s="85" t="s">
        <v>4232</v>
      </c>
      <c r="AQ280" s="100" t="s">
        <v>142</v>
      </c>
      <c r="AR280" s="97"/>
      <c r="AV280" s="99"/>
      <c r="AW280" s="158" t="s">
        <v>4233</v>
      </c>
      <c r="AX280" s="102" t="s">
        <v>4234</v>
      </c>
      <c r="AY280" s="156" t="s">
        <v>4235</v>
      </c>
      <c r="AZ280" s="158"/>
      <c r="BA280" s="173" t="s">
        <v>1175</v>
      </c>
      <c r="BB280" s="173" t="s">
        <v>1951</v>
      </c>
      <c r="BC280" s="173" t="s">
        <v>3943</v>
      </c>
      <c r="BD280" s="173" t="s">
        <v>3943</v>
      </c>
      <c r="BE280" s="173" t="s">
        <v>3944</v>
      </c>
      <c r="BF280" s="103">
        <v>46324</v>
      </c>
      <c r="BG280" s="46"/>
      <c r="BH280" s="46"/>
      <c r="BI280" s="46">
        <f t="shared" si="13"/>
        <v>0</v>
      </c>
      <c r="BJ280" s="46">
        <f t="shared" si="14"/>
        <v>0</v>
      </c>
    </row>
    <row r="281" spans="1:62" ht="126" customHeight="1" x14ac:dyDescent="0.2">
      <c r="A281" s="174" t="s">
        <v>174</v>
      </c>
      <c r="B281" s="175"/>
      <c r="C281" s="149">
        <v>0</v>
      </c>
      <c r="D281" s="149">
        <v>0</v>
      </c>
      <c r="E281" s="133">
        <v>781.2</v>
      </c>
      <c r="F281" s="134" t="s">
        <v>1281</v>
      </c>
      <c r="G281" s="86" t="s">
        <v>1282</v>
      </c>
      <c r="H281" s="86" t="s">
        <v>1283</v>
      </c>
      <c r="I281" s="89"/>
      <c r="J281" s="90">
        <v>7</v>
      </c>
      <c r="K281" s="86"/>
      <c r="L281" s="86"/>
      <c r="M281" s="92" t="s">
        <v>139</v>
      </c>
      <c r="N281" s="86" t="s">
        <v>104</v>
      </c>
      <c r="O281" s="162" t="s">
        <v>224</v>
      </c>
      <c r="P281" s="162" t="s">
        <v>233</v>
      </c>
      <c r="Q281" s="91" t="s">
        <v>331</v>
      </c>
      <c r="R281" s="91" t="s">
        <v>199</v>
      </c>
      <c r="S281" s="91" t="s">
        <v>1284</v>
      </c>
      <c r="T281" s="92">
        <v>10</v>
      </c>
      <c r="U281" s="93">
        <v>5</v>
      </c>
      <c r="V281" s="94">
        <v>45839</v>
      </c>
      <c r="W281" s="94">
        <v>46314</v>
      </c>
      <c r="X281" s="95">
        <v>9785171759797</v>
      </c>
      <c r="Y281" s="96">
        <v>288</v>
      </c>
      <c r="Z281" s="97">
        <v>0.50800000000000001</v>
      </c>
      <c r="AA281" s="98" t="s">
        <v>1285</v>
      </c>
      <c r="AB281" s="98" t="s">
        <v>212</v>
      </c>
      <c r="AC281" s="98" t="s">
        <v>1286</v>
      </c>
      <c r="AD281" s="91" t="s">
        <v>105</v>
      </c>
      <c r="AE281" s="168" t="s">
        <v>111</v>
      </c>
      <c r="AF281" s="167"/>
      <c r="AG281" s="98" t="s">
        <v>790</v>
      </c>
      <c r="AH281" s="98"/>
      <c r="AI281" s="86" t="s">
        <v>1287</v>
      </c>
      <c r="AJ281" s="101"/>
      <c r="AK281" s="91"/>
      <c r="AL281" s="100" t="s">
        <v>1288</v>
      </c>
      <c r="AM281" s="86" t="s">
        <v>792</v>
      </c>
      <c r="AN281" s="86" t="s">
        <v>223</v>
      </c>
      <c r="AO281" s="142">
        <f t="shared" si="12"/>
        <v>0</v>
      </c>
      <c r="AP281" s="85" t="s">
        <v>1289</v>
      </c>
      <c r="AQ281" s="100" t="s">
        <v>152</v>
      </c>
      <c r="AR281" s="97" t="s">
        <v>120</v>
      </c>
      <c r="AV281" s="99"/>
      <c r="AW281" s="158" t="s">
        <v>1290</v>
      </c>
      <c r="AX281" s="102"/>
      <c r="AY281" s="156" t="s">
        <v>1291</v>
      </c>
      <c r="AZ281" s="181"/>
      <c r="BA281" s="173" t="s">
        <v>1207</v>
      </c>
      <c r="BB281" s="173" t="s">
        <v>1292</v>
      </c>
      <c r="BC281" s="173" t="s">
        <v>1293</v>
      </c>
      <c r="BD281" s="173" t="s">
        <v>1293</v>
      </c>
      <c r="BF281" s="103">
        <v>46316</v>
      </c>
      <c r="BG281" s="46"/>
      <c r="BH281" s="46"/>
      <c r="BI281" s="46">
        <f t="shared" si="13"/>
        <v>0</v>
      </c>
      <c r="BJ281" s="46">
        <f t="shared" si="14"/>
        <v>0</v>
      </c>
    </row>
    <row r="282" spans="1:62" ht="126" customHeight="1" x14ac:dyDescent="0.2">
      <c r="A282" s="174" t="s">
        <v>174</v>
      </c>
      <c r="B282" s="175"/>
      <c r="C282" s="149">
        <v>0</v>
      </c>
      <c r="D282" s="149">
        <v>0</v>
      </c>
      <c r="E282" s="133">
        <v>1316.7</v>
      </c>
      <c r="F282" s="134" t="s">
        <v>3118</v>
      </c>
      <c r="G282" s="86" t="s">
        <v>419</v>
      </c>
      <c r="H282" s="86" t="s">
        <v>553</v>
      </c>
      <c r="I282" s="89"/>
      <c r="J282" s="90">
        <v>5</v>
      </c>
      <c r="K282" s="86"/>
      <c r="L282" s="86"/>
      <c r="M282" s="92" t="s">
        <v>133</v>
      </c>
      <c r="N282" s="86" t="s">
        <v>104</v>
      </c>
      <c r="O282" s="162" t="s">
        <v>484</v>
      </c>
      <c r="P282" s="162" t="s">
        <v>485</v>
      </c>
      <c r="Q282" s="91" t="s">
        <v>331</v>
      </c>
      <c r="R282" s="91" t="s">
        <v>199</v>
      </c>
      <c r="S282" s="91" t="s">
        <v>3119</v>
      </c>
      <c r="T282" s="92">
        <v>10</v>
      </c>
      <c r="U282" s="93">
        <v>12</v>
      </c>
      <c r="V282" s="94">
        <v>45257</v>
      </c>
      <c r="W282" s="94">
        <v>46317</v>
      </c>
      <c r="X282" s="95">
        <v>9785171606091</v>
      </c>
      <c r="Y282" s="96">
        <v>112</v>
      </c>
      <c r="Z282" s="97">
        <v>0.51100000000000001</v>
      </c>
      <c r="AA282" s="98" t="s">
        <v>150</v>
      </c>
      <c r="AB282" s="98" t="s">
        <v>334</v>
      </c>
      <c r="AC282" s="98" t="s">
        <v>151</v>
      </c>
      <c r="AD282" s="91" t="s">
        <v>105</v>
      </c>
      <c r="AE282" s="179" t="s">
        <v>111</v>
      </c>
      <c r="AF282" s="167"/>
      <c r="AG282" s="98" t="s">
        <v>409</v>
      </c>
      <c r="AH282" s="98"/>
      <c r="AI282" s="86" t="s">
        <v>554</v>
      </c>
      <c r="AJ282" s="101"/>
      <c r="AK282" s="91" t="s">
        <v>3120</v>
      </c>
      <c r="AL282" s="100" t="s">
        <v>3121</v>
      </c>
      <c r="AM282" s="86" t="s">
        <v>247</v>
      </c>
      <c r="AN282" s="86" t="s">
        <v>148</v>
      </c>
      <c r="AO282" s="142">
        <f t="shared" si="12"/>
        <v>0</v>
      </c>
      <c r="AP282" s="85" t="s">
        <v>3122</v>
      </c>
      <c r="AQ282" s="100" t="s">
        <v>142</v>
      </c>
      <c r="AR282" s="97" t="s">
        <v>120</v>
      </c>
      <c r="AV282" s="99"/>
      <c r="AW282" s="158" t="s">
        <v>3123</v>
      </c>
      <c r="AX282" s="102" t="s">
        <v>3124</v>
      </c>
      <c r="AY282" s="156" t="s">
        <v>3125</v>
      </c>
      <c r="AZ282" s="158" t="s">
        <v>349</v>
      </c>
      <c r="BA282" s="173" t="s">
        <v>1093</v>
      </c>
      <c r="BB282" s="173" t="s">
        <v>1094</v>
      </c>
      <c r="BC282" s="173" t="s">
        <v>1145</v>
      </c>
      <c r="BD282" s="173" t="s">
        <v>1096</v>
      </c>
      <c r="BE282" s="173" t="s">
        <v>2745</v>
      </c>
      <c r="BF282" s="103">
        <v>46322</v>
      </c>
      <c r="BG282" s="46"/>
      <c r="BH282" s="46"/>
      <c r="BI282" s="46">
        <f t="shared" si="13"/>
        <v>0</v>
      </c>
      <c r="BJ282" s="46">
        <f t="shared" si="14"/>
        <v>0</v>
      </c>
    </row>
    <row r="283" spans="1:62" ht="126" customHeight="1" x14ac:dyDescent="0.2">
      <c r="A283" s="174" t="s">
        <v>174</v>
      </c>
      <c r="B283" s="175"/>
      <c r="C283" s="149">
        <v>0</v>
      </c>
      <c r="D283" s="149">
        <v>0</v>
      </c>
      <c r="E283" s="133">
        <v>289.8</v>
      </c>
      <c r="F283" s="134" t="s">
        <v>4236</v>
      </c>
      <c r="G283" s="86" t="s">
        <v>305</v>
      </c>
      <c r="H283" s="86" t="s">
        <v>4237</v>
      </c>
      <c r="I283" s="89"/>
      <c r="J283" s="90">
        <v>6</v>
      </c>
      <c r="K283" s="86"/>
      <c r="L283" s="86"/>
      <c r="M283" s="92" t="s">
        <v>204</v>
      </c>
      <c r="N283" s="86" t="s">
        <v>104</v>
      </c>
      <c r="O283" s="162" t="s">
        <v>205</v>
      </c>
      <c r="P283" s="162" t="s">
        <v>242</v>
      </c>
      <c r="Q283" s="91" t="s">
        <v>331</v>
      </c>
      <c r="R283" s="91" t="s">
        <v>199</v>
      </c>
      <c r="S283" s="91" t="s">
        <v>4238</v>
      </c>
      <c r="T283" s="92">
        <v>10</v>
      </c>
      <c r="U283" s="93">
        <v>25</v>
      </c>
      <c r="V283" s="94">
        <v>45035</v>
      </c>
      <c r="W283" s="94">
        <v>46317</v>
      </c>
      <c r="X283" s="95">
        <v>9785171522643</v>
      </c>
      <c r="Y283" s="96">
        <v>96</v>
      </c>
      <c r="Z283" s="97">
        <v>0.13400000000000001</v>
      </c>
      <c r="AA283" s="98" t="s">
        <v>181</v>
      </c>
      <c r="AB283" s="98" t="s">
        <v>215</v>
      </c>
      <c r="AC283" s="98" t="s">
        <v>182</v>
      </c>
      <c r="AD283" s="91">
        <v>3</v>
      </c>
      <c r="AE283" s="135" t="s">
        <v>111</v>
      </c>
      <c r="AF283" s="167"/>
      <c r="AG283" s="98" t="s">
        <v>508</v>
      </c>
      <c r="AH283" s="98"/>
      <c r="AI283" s="86" t="s">
        <v>4239</v>
      </c>
      <c r="AJ283" s="101" t="s">
        <v>136</v>
      </c>
      <c r="AK283" s="91"/>
      <c r="AL283" s="100" t="s">
        <v>4240</v>
      </c>
      <c r="AM283" s="86" t="s">
        <v>178</v>
      </c>
      <c r="AN283" s="86" t="s">
        <v>137</v>
      </c>
      <c r="AO283" s="142">
        <f t="shared" si="12"/>
        <v>0</v>
      </c>
      <c r="AP283" s="85" t="s">
        <v>4241</v>
      </c>
      <c r="AQ283" s="100" t="s">
        <v>142</v>
      </c>
      <c r="AR283" s="97"/>
      <c r="AV283" s="99"/>
      <c r="AW283" s="158" t="s">
        <v>4242</v>
      </c>
      <c r="AX283" s="102" t="s">
        <v>4243</v>
      </c>
      <c r="AY283" s="156" t="s">
        <v>4244</v>
      </c>
      <c r="AZ283" s="158"/>
      <c r="BA283" s="173" t="s">
        <v>1175</v>
      </c>
      <c r="BB283" s="173" t="s">
        <v>1951</v>
      </c>
      <c r="BC283" s="173" t="s">
        <v>1952</v>
      </c>
      <c r="BD283" s="173" t="s">
        <v>1952</v>
      </c>
      <c r="BE283" s="173" t="s">
        <v>1953</v>
      </c>
      <c r="BF283" s="103">
        <v>46324</v>
      </c>
      <c r="BG283" s="46"/>
      <c r="BH283" s="46"/>
      <c r="BI283" s="46">
        <f t="shared" si="13"/>
        <v>0</v>
      </c>
      <c r="BJ283" s="46">
        <f t="shared" si="14"/>
        <v>0</v>
      </c>
    </row>
    <row r="284" spans="1:62" ht="126" customHeight="1" x14ac:dyDescent="0.2">
      <c r="A284" s="174" t="s">
        <v>174</v>
      </c>
      <c r="B284" s="175"/>
      <c r="C284" s="149">
        <v>0</v>
      </c>
      <c r="D284" s="149">
        <v>0</v>
      </c>
      <c r="E284" s="133">
        <v>261.45</v>
      </c>
      <c r="F284" s="134" t="s">
        <v>4534</v>
      </c>
      <c r="G284" s="86" t="s">
        <v>4535</v>
      </c>
      <c r="H284" s="86" t="s">
        <v>4536</v>
      </c>
      <c r="I284" s="89"/>
      <c r="J284" s="90">
        <v>4</v>
      </c>
      <c r="K284" s="86"/>
      <c r="L284" s="86"/>
      <c r="M284" s="92" t="s">
        <v>133</v>
      </c>
      <c r="N284" s="86" t="s">
        <v>104</v>
      </c>
      <c r="O284" s="162" t="s">
        <v>206</v>
      </c>
      <c r="P284" s="162" t="s">
        <v>207</v>
      </c>
      <c r="Q284" s="91" t="s">
        <v>331</v>
      </c>
      <c r="R284" s="91" t="s">
        <v>199</v>
      </c>
      <c r="S284" s="91" t="s">
        <v>4537</v>
      </c>
      <c r="T284" s="92">
        <v>10</v>
      </c>
      <c r="U284" s="93">
        <v>20</v>
      </c>
      <c r="V284" s="94">
        <v>45194</v>
      </c>
      <c r="W284" s="94">
        <v>46322</v>
      </c>
      <c r="X284" s="95">
        <v>9785171587505</v>
      </c>
      <c r="Y284" s="96">
        <v>80</v>
      </c>
      <c r="Z284" s="97">
        <v>0.14000000000000001</v>
      </c>
      <c r="AA284" s="98" t="s">
        <v>150</v>
      </c>
      <c r="AB284" s="98" t="s">
        <v>155</v>
      </c>
      <c r="AC284" s="98" t="s">
        <v>151</v>
      </c>
      <c r="AD284" s="91">
        <v>3</v>
      </c>
      <c r="AE284" s="135" t="s">
        <v>111</v>
      </c>
      <c r="AF284" s="167"/>
      <c r="AG284" s="98" t="s">
        <v>344</v>
      </c>
      <c r="AH284" s="98"/>
      <c r="AI284" s="86" t="s">
        <v>4536</v>
      </c>
      <c r="AJ284" s="101" t="s">
        <v>157</v>
      </c>
      <c r="AK284" s="91"/>
      <c r="AL284" s="100" t="s">
        <v>4538</v>
      </c>
      <c r="AM284" s="86" t="s">
        <v>179</v>
      </c>
      <c r="AN284" s="86" t="s">
        <v>137</v>
      </c>
      <c r="AO284" s="142">
        <f t="shared" si="12"/>
        <v>0</v>
      </c>
      <c r="AP284" s="85" t="s">
        <v>4539</v>
      </c>
      <c r="AQ284" s="100" t="s">
        <v>138</v>
      </c>
      <c r="AR284" s="97" t="s">
        <v>120</v>
      </c>
      <c r="AV284" s="99"/>
      <c r="AW284" s="158" t="s">
        <v>4540</v>
      </c>
      <c r="AX284" s="102" t="s">
        <v>4541</v>
      </c>
      <c r="AY284" s="156" t="s">
        <v>4542</v>
      </c>
      <c r="AZ284" s="158"/>
      <c r="BA284" s="173" t="s">
        <v>1130</v>
      </c>
      <c r="BB284" s="173" t="s">
        <v>1131</v>
      </c>
      <c r="BC284" s="173" t="s">
        <v>2218</v>
      </c>
      <c r="BD284" s="173" t="s">
        <v>2218</v>
      </c>
      <c r="BE284" s="173" t="s">
        <v>2219</v>
      </c>
      <c r="BF284" s="103">
        <v>46325</v>
      </c>
      <c r="BG284" s="46"/>
      <c r="BH284" s="46"/>
      <c r="BI284" s="46">
        <f t="shared" si="13"/>
        <v>0</v>
      </c>
      <c r="BJ284" s="46">
        <f t="shared" si="14"/>
        <v>0</v>
      </c>
    </row>
    <row r="285" spans="1:62" ht="126" customHeight="1" x14ac:dyDescent="0.2">
      <c r="A285" s="174" t="s">
        <v>174</v>
      </c>
      <c r="B285" s="175"/>
      <c r="C285" s="149">
        <v>0</v>
      </c>
      <c r="D285" s="149">
        <v>0</v>
      </c>
      <c r="E285" s="133">
        <v>261.45</v>
      </c>
      <c r="F285" s="134" t="s">
        <v>4543</v>
      </c>
      <c r="G285" s="86" t="s">
        <v>4535</v>
      </c>
      <c r="H285" s="86" t="s">
        <v>4536</v>
      </c>
      <c r="I285" s="89"/>
      <c r="J285" s="90" t="s">
        <v>189</v>
      </c>
      <c r="K285" s="86"/>
      <c r="L285" s="86"/>
      <c r="M285" s="92" t="s">
        <v>133</v>
      </c>
      <c r="N285" s="86" t="s">
        <v>104</v>
      </c>
      <c r="O285" s="162" t="s">
        <v>206</v>
      </c>
      <c r="P285" s="162" t="s">
        <v>207</v>
      </c>
      <c r="Q285" s="91" t="s">
        <v>331</v>
      </c>
      <c r="R285" s="91" t="s">
        <v>199</v>
      </c>
      <c r="S285" s="91" t="s">
        <v>4544</v>
      </c>
      <c r="T285" s="92">
        <v>10</v>
      </c>
      <c r="U285" s="93">
        <v>20</v>
      </c>
      <c r="V285" s="94">
        <v>46322</v>
      </c>
      <c r="W285" s="94">
        <v>46322</v>
      </c>
      <c r="X285" s="95">
        <v>9785171911355</v>
      </c>
      <c r="Y285" s="96">
        <v>80</v>
      </c>
      <c r="Z285" s="97">
        <v>0.14299999999999999</v>
      </c>
      <c r="AA285" s="98" t="s">
        <v>150</v>
      </c>
      <c r="AB285" s="98" t="s">
        <v>155</v>
      </c>
      <c r="AC285" s="98" t="s">
        <v>151</v>
      </c>
      <c r="AD285" s="91">
        <v>3</v>
      </c>
      <c r="AE285" s="168" t="s">
        <v>190</v>
      </c>
      <c r="AF285" s="167"/>
      <c r="AG285" s="98" t="s">
        <v>344</v>
      </c>
      <c r="AH285" s="98"/>
      <c r="AI285" s="86" t="s">
        <v>4536</v>
      </c>
      <c r="AJ285" s="101" t="s">
        <v>136</v>
      </c>
      <c r="AK285" s="91"/>
      <c r="AL285" s="100" t="s">
        <v>4545</v>
      </c>
      <c r="AM285" s="86" t="s">
        <v>179</v>
      </c>
      <c r="AN285" s="86" t="s">
        <v>137</v>
      </c>
      <c r="AO285" s="142">
        <f t="shared" si="12"/>
        <v>0</v>
      </c>
      <c r="AP285" s="85" t="s">
        <v>4546</v>
      </c>
      <c r="AQ285" s="100" t="s">
        <v>138</v>
      </c>
      <c r="AR285" s="97" t="s">
        <v>120</v>
      </c>
      <c r="AV285" s="99"/>
      <c r="AW285" s="158" t="s">
        <v>4547</v>
      </c>
      <c r="AX285" s="102" t="s">
        <v>4548</v>
      </c>
      <c r="AY285" s="156" t="s">
        <v>4549</v>
      </c>
      <c r="AZ285" s="158"/>
      <c r="BA285" s="173" t="s">
        <v>1130</v>
      </c>
      <c r="BB285" s="173" t="s">
        <v>1131</v>
      </c>
      <c r="BC285" s="173" t="s">
        <v>3372</v>
      </c>
      <c r="BD285" s="173" t="s">
        <v>3372</v>
      </c>
      <c r="BE285" s="173" t="s">
        <v>3373</v>
      </c>
      <c r="BF285" s="103">
        <v>46325</v>
      </c>
      <c r="BG285" s="46"/>
      <c r="BH285" s="46"/>
      <c r="BI285" s="46">
        <f t="shared" si="13"/>
        <v>0</v>
      </c>
      <c r="BJ285" s="46">
        <f t="shared" si="14"/>
        <v>0</v>
      </c>
    </row>
    <row r="286" spans="1:62" ht="120" customHeight="1" x14ac:dyDescent="0.2">
      <c r="A286" s="174" t="s">
        <v>174</v>
      </c>
      <c r="B286" s="175"/>
      <c r="C286" s="149">
        <v>0</v>
      </c>
      <c r="D286" s="149">
        <v>0</v>
      </c>
      <c r="E286" s="133">
        <v>332.85</v>
      </c>
      <c r="F286" s="134" t="s">
        <v>3706</v>
      </c>
      <c r="G286" s="86" t="s">
        <v>3707</v>
      </c>
      <c r="H286" s="86" t="s">
        <v>3708</v>
      </c>
      <c r="I286" s="89"/>
      <c r="J286" s="90">
        <v>6</v>
      </c>
      <c r="K286" s="86"/>
      <c r="L286" s="86"/>
      <c r="M286" s="92" t="s">
        <v>146</v>
      </c>
      <c r="N286" s="86" t="s">
        <v>104</v>
      </c>
      <c r="O286" s="162" t="s">
        <v>158</v>
      </c>
      <c r="P286" s="162" t="s">
        <v>158</v>
      </c>
      <c r="Q286" s="91" t="s">
        <v>331</v>
      </c>
      <c r="R286" s="91" t="s">
        <v>199</v>
      </c>
      <c r="S286" s="91" t="s">
        <v>3709</v>
      </c>
      <c r="T286" s="92">
        <v>10</v>
      </c>
      <c r="U286" s="93">
        <v>8</v>
      </c>
      <c r="V286" s="94">
        <v>44389</v>
      </c>
      <c r="W286" s="94">
        <v>46318</v>
      </c>
      <c r="X286" s="95">
        <v>9785171373153</v>
      </c>
      <c r="Y286" s="96">
        <v>480</v>
      </c>
      <c r="Z286" s="97">
        <v>0.218</v>
      </c>
      <c r="AA286" s="98" t="s">
        <v>248</v>
      </c>
      <c r="AB286" s="98" t="s">
        <v>168</v>
      </c>
      <c r="AC286" s="98" t="s">
        <v>249</v>
      </c>
      <c r="AD286" s="91">
        <v>3</v>
      </c>
      <c r="AE286" s="135" t="s">
        <v>111</v>
      </c>
      <c r="AF286" s="167"/>
      <c r="AG286" s="98" t="s">
        <v>3710</v>
      </c>
      <c r="AH286" s="98"/>
      <c r="AI286" s="86" t="s">
        <v>3711</v>
      </c>
      <c r="AJ286" s="101"/>
      <c r="AK286" s="91" t="s">
        <v>3712</v>
      </c>
      <c r="AL286" s="100" t="s">
        <v>3713</v>
      </c>
      <c r="AM286" s="86" t="s">
        <v>153</v>
      </c>
      <c r="AN286" s="86" t="s">
        <v>148</v>
      </c>
      <c r="AO286" s="142">
        <f t="shared" si="12"/>
        <v>0</v>
      </c>
      <c r="AP286" s="85" t="s">
        <v>3714</v>
      </c>
      <c r="AQ286" s="100" t="s">
        <v>149</v>
      </c>
      <c r="AR286" s="97" t="s">
        <v>120</v>
      </c>
      <c r="AV286" s="99"/>
      <c r="AW286" s="158" t="s">
        <v>3715</v>
      </c>
      <c r="AX286" s="102"/>
      <c r="AY286" s="156" t="s">
        <v>3716</v>
      </c>
      <c r="AZ286" s="158"/>
      <c r="BA286" s="173" t="s">
        <v>1093</v>
      </c>
      <c r="BB286" s="173" t="s">
        <v>1243</v>
      </c>
      <c r="BC286" s="173" t="s">
        <v>1244</v>
      </c>
      <c r="BD286" s="173" t="s">
        <v>1245</v>
      </c>
      <c r="BE286" s="173" t="s">
        <v>3291</v>
      </c>
      <c r="BF286" s="103">
        <v>46323</v>
      </c>
      <c r="BG286" s="46"/>
      <c r="BH286" s="46"/>
      <c r="BI286" s="46">
        <f t="shared" si="13"/>
        <v>0</v>
      </c>
      <c r="BJ286" s="46">
        <f t="shared" si="14"/>
        <v>0</v>
      </c>
    </row>
    <row r="287" spans="1:62" ht="126" customHeight="1" x14ac:dyDescent="0.2">
      <c r="A287" s="174" t="s">
        <v>174</v>
      </c>
      <c r="B287" s="175"/>
      <c r="C287" s="149">
        <v>0</v>
      </c>
      <c r="D287" s="149">
        <v>0</v>
      </c>
      <c r="E287" s="133">
        <v>1209.6000000000001</v>
      </c>
      <c r="F287" s="134" t="s">
        <v>1737</v>
      </c>
      <c r="G287" s="86" t="s">
        <v>1738</v>
      </c>
      <c r="H287" s="86" t="s">
        <v>1739</v>
      </c>
      <c r="I287" s="89"/>
      <c r="J287" s="90">
        <v>9</v>
      </c>
      <c r="K287" s="86"/>
      <c r="L287" s="86"/>
      <c r="M287" s="92" t="s">
        <v>133</v>
      </c>
      <c r="N287" s="86" t="s">
        <v>104</v>
      </c>
      <c r="O287" s="162" t="s">
        <v>352</v>
      </c>
      <c r="P287" s="162" t="s">
        <v>1740</v>
      </c>
      <c r="Q287" s="91" t="s">
        <v>331</v>
      </c>
      <c r="R287" s="91" t="s">
        <v>199</v>
      </c>
      <c r="S287" s="91" t="s">
        <v>1741</v>
      </c>
      <c r="T287" s="92">
        <v>22</v>
      </c>
      <c r="U287" s="93">
        <v>16</v>
      </c>
      <c r="V287" s="94">
        <v>45586</v>
      </c>
      <c r="W287" s="94">
        <v>46313</v>
      </c>
      <c r="X287" s="95">
        <v>9785171651138</v>
      </c>
      <c r="Y287" s="96">
        <v>12</v>
      </c>
      <c r="Z287" s="97">
        <v>0.39300000000000002</v>
      </c>
      <c r="AA287" s="98" t="s">
        <v>1742</v>
      </c>
      <c r="AB287" s="98" t="s">
        <v>1530</v>
      </c>
      <c r="AC287" s="98" t="s">
        <v>490</v>
      </c>
      <c r="AD287" s="91" t="s">
        <v>105</v>
      </c>
      <c r="AE287" s="179" t="s">
        <v>111</v>
      </c>
      <c r="AF287" s="167"/>
      <c r="AG287" s="98" t="s">
        <v>567</v>
      </c>
      <c r="AH287" s="98"/>
      <c r="AI287" s="86" t="s">
        <v>1743</v>
      </c>
      <c r="AJ287" s="101" t="s">
        <v>1744</v>
      </c>
      <c r="AK287" s="91"/>
      <c r="AL287" s="100" t="s">
        <v>1745</v>
      </c>
      <c r="AM287" s="86" t="s">
        <v>179</v>
      </c>
      <c r="AN287" s="86" t="s">
        <v>137</v>
      </c>
      <c r="AO287" s="142">
        <f t="shared" si="12"/>
        <v>0</v>
      </c>
      <c r="AP287" s="85" t="s">
        <v>1746</v>
      </c>
      <c r="AQ287" s="100" t="s">
        <v>138</v>
      </c>
      <c r="AR287" s="97" t="s">
        <v>120</v>
      </c>
      <c r="AV287" s="99"/>
      <c r="AW287" s="158" t="s">
        <v>1747</v>
      </c>
      <c r="AX287" s="102" t="s">
        <v>1748</v>
      </c>
      <c r="AY287" s="156" t="s">
        <v>1749</v>
      </c>
      <c r="AZ287" s="181" t="s">
        <v>349</v>
      </c>
      <c r="BA287" s="173" t="s">
        <v>1130</v>
      </c>
      <c r="BB287" s="173" t="s">
        <v>1668</v>
      </c>
      <c r="BC287" s="173" t="s">
        <v>1750</v>
      </c>
      <c r="BD287" s="173" t="s">
        <v>1750</v>
      </c>
      <c r="BF287" s="103">
        <v>46317</v>
      </c>
      <c r="BG287" s="46"/>
      <c r="BH287" s="46"/>
      <c r="BI287" s="46">
        <f t="shared" si="13"/>
        <v>0</v>
      </c>
      <c r="BJ287" s="46">
        <f t="shared" si="14"/>
        <v>0</v>
      </c>
    </row>
    <row r="288" spans="1:62" ht="126" customHeight="1" x14ac:dyDescent="0.2">
      <c r="A288" s="174" t="s">
        <v>174</v>
      </c>
      <c r="B288" s="175"/>
      <c r="C288" s="149">
        <v>0</v>
      </c>
      <c r="D288" s="149">
        <v>0</v>
      </c>
      <c r="E288" s="133">
        <v>453.6</v>
      </c>
      <c r="F288" s="134" t="s">
        <v>2801</v>
      </c>
      <c r="G288" s="86" t="s">
        <v>2802</v>
      </c>
      <c r="H288" s="86" t="s">
        <v>2803</v>
      </c>
      <c r="I288" s="89"/>
      <c r="J288" s="90">
        <v>6</v>
      </c>
      <c r="K288" s="86"/>
      <c r="L288" s="86"/>
      <c r="M288" s="92" t="s">
        <v>139</v>
      </c>
      <c r="N288" s="86" t="s">
        <v>104</v>
      </c>
      <c r="O288" s="162" t="s">
        <v>171</v>
      </c>
      <c r="P288" s="162" t="s">
        <v>2804</v>
      </c>
      <c r="Q288" s="91" t="s">
        <v>331</v>
      </c>
      <c r="R288" s="91" t="s">
        <v>199</v>
      </c>
      <c r="S288" s="91" t="s">
        <v>2805</v>
      </c>
      <c r="T288" s="92">
        <v>10</v>
      </c>
      <c r="U288" s="93">
        <v>12</v>
      </c>
      <c r="V288" s="94">
        <v>45278</v>
      </c>
      <c r="W288" s="94">
        <v>46316</v>
      </c>
      <c r="X288" s="95">
        <v>9785171613815</v>
      </c>
      <c r="Y288" s="96">
        <v>416</v>
      </c>
      <c r="Z288" s="97">
        <v>0.28499999999999998</v>
      </c>
      <c r="AA288" s="98" t="s">
        <v>1809</v>
      </c>
      <c r="AB288" s="98" t="s">
        <v>186</v>
      </c>
      <c r="AC288" s="98" t="s">
        <v>1810</v>
      </c>
      <c r="AD288" s="91" t="s">
        <v>105</v>
      </c>
      <c r="AE288" s="135" t="s">
        <v>111</v>
      </c>
      <c r="AF288" s="167"/>
      <c r="AG288" s="98" t="s">
        <v>343</v>
      </c>
      <c r="AH288" s="98"/>
      <c r="AI288" s="86" t="s">
        <v>2806</v>
      </c>
      <c r="AJ288" s="101"/>
      <c r="AK288" s="91"/>
      <c r="AL288" s="100" t="s">
        <v>2807</v>
      </c>
      <c r="AM288" s="86" t="s">
        <v>254</v>
      </c>
      <c r="AN288" s="86" t="s">
        <v>223</v>
      </c>
      <c r="AO288" s="142">
        <f t="shared" si="12"/>
        <v>0</v>
      </c>
      <c r="AP288" s="85" t="s">
        <v>2808</v>
      </c>
      <c r="AQ288" s="100" t="s">
        <v>152</v>
      </c>
      <c r="AR288" s="97" t="s">
        <v>120</v>
      </c>
      <c r="AV288" s="99"/>
      <c r="AW288" s="158" t="s">
        <v>2809</v>
      </c>
      <c r="AX288" s="102"/>
      <c r="AY288" s="156" t="s">
        <v>2810</v>
      </c>
      <c r="AZ288" s="158"/>
      <c r="BA288" s="173" t="s">
        <v>1207</v>
      </c>
      <c r="BB288" s="173" t="s">
        <v>2386</v>
      </c>
      <c r="BC288" s="173" t="s">
        <v>2811</v>
      </c>
      <c r="BD288" s="173" t="s">
        <v>2811</v>
      </c>
      <c r="BE288" s="173" t="s">
        <v>2812</v>
      </c>
      <c r="BF288" s="103">
        <v>46321</v>
      </c>
      <c r="BG288" s="46"/>
      <c r="BH288" s="46"/>
      <c r="BI288" s="46">
        <f t="shared" si="13"/>
        <v>0</v>
      </c>
      <c r="BJ288" s="46">
        <f t="shared" si="14"/>
        <v>0</v>
      </c>
    </row>
    <row r="289" spans="1:62" ht="126" customHeight="1" x14ac:dyDescent="0.2">
      <c r="A289" s="174" t="s">
        <v>174</v>
      </c>
      <c r="B289" s="175"/>
      <c r="C289" s="149">
        <v>0</v>
      </c>
      <c r="D289" s="149">
        <v>0</v>
      </c>
      <c r="E289" s="133">
        <v>1001.7</v>
      </c>
      <c r="F289" s="134" t="s">
        <v>2813</v>
      </c>
      <c r="G289" s="86" t="s">
        <v>2814</v>
      </c>
      <c r="H289" s="86" t="s">
        <v>2815</v>
      </c>
      <c r="I289" s="89"/>
      <c r="J289" s="90" t="s">
        <v>189</v>
      </c>
      <c r="K289" s="86"/>
      <c r="L289" s="86"/>
      <c r="M289" s="92" t="s">
        <v>139</v>
      </c>
      <c r="N289" s="86" t="s">
        <v>104</v>
      </c>
      <c r="O289" s="162" t="s">
        <v>236</v>
      </c>
      <c r="P289" s="162" t="s">
        <v>276</v>
      </c>
      <c r="Q289" s="91" t="s">
        <v>331</v>
      </c>
      <c r="R289" s="91" t="s">
        <v>199</v>
      </c>
      <c r="S289" s="91" t="s">
        <v>2816</v>
      </c>
      <c r="T289" s="92">
        <v>10</v>
      </c>
      <c r="U289" s="93">
        <v>6</v>
      </c>
      <c r="V289" s="94">
        <v>46314</v>
      </c>
      <c r="W289" s="94">
        <v>46314</v>
      </c>
      <c r="X289" s="95">
        <v>9785171762827</v>
      </c>
      <c r="Y289" s="96">
        <v>320</v>
      </c>
      <c r="Z289" s="97">
        <v>0.48699999999999999</v>
      </c>
      <c r="AA289" s="98" t="s">
        <v>129</v>
      </c>
      <c r="AB289" s="98" t="s">
        <v>185</v>
      </c>
      <c r="AC289" s="98" t="s">
        <v>130</v>
      </c>
      <c r="AD289" s="91" t="s">
        <v>105</v>
      </c>
      <c r="AE289" s="168" t="s">
        <v>190</v>
      </c>
      <c r="AF289" s="167"/>
      <c r="AG289" s="98" t="s">
        <v>2817</v>
      </c>
      <c r="AH289" s="98"/>
      <c r="AI289" s="86" t="s">
        <v>2818</v>
      </c>
      <c r="AJ289" s="101"/>
      <c r="AK289" s="91" t="s">
        <v>2819</v>
      </c>
      <c r="AL289" s="100" t="s">
        <v>2820</v>
      </c>
      <c r="AM289" s="86" t="s">
        <v>313</v>
      </c>
      <c r="AN289" s="86" t="s">
        <v>223</v>
      </c>
      <c r="AO289" s="142">
        <f t="shared" si="12"/>
        <v>0</v>
      </c>
      <c r="AP289" s="85" t="s">
        <v>2821</v>
      </c>
      <c r="AQ289" s="100" t="s">
        <v>106</v>
      </c>
      <c r="AR289" s="97" t="s">
        <v>120</v>
      </c>
      <c r="AV289" s="99"/>
      <c r="AW289" s="158" t="s">
        <v>2822</v>
      </c>
      <c r="AX289" s="102"/>
      <c r="AY289" s="156" t="s">
        <v>2823</v>
      </c>
      <c r="AZ289" s="158"/>
      <c r="BA289" s="173" t="s">
        <v>1207</v>
      </c>
      <c r="BB289" s="173" t="s">
        <v>1653</v>
      </c>
      <c r="BC289" s="173" t="s">
        <v>1669</v>
      </c>
      <c r="BD289" s="173" t="s">
        <v>1669</v>
      </c>
      <c r="BE289" s="173" t="s">
        <v>2824</v>
      </c>
      <c r="BF289" s="103">
        <v>46321</v>
      </c>
      <c r="BG289" s="46"/>
      <c r="BH289" s="46"/>
      <c r="BI289" s="46">
        <f t="shared" si="13"/>
        <v>0</v>
      </c>
      <c r="BJ289" s="46">
        <f t="shared" si="14"/>
        <v>0</v>
      </c>
    </row>
    <row r="290" spans="1:62" ht="126" customHeight="1" x14ac:dyDescent="0.2">
      <c r="A290" s="174" t="s">
        <v>174</v>
      </c>
      <c r="B290" s="175"/>
      <c r="C290" s="149">
        <v>0</v>
      </c>
      <c r="D290" s="149">
        <v>0</v>
      </c>
      <c r="E290" s="133">
        <v>299.25</v>
      </c>
      <c r="F290" s="134" t="s">
        <v>4765</v>
      </c>
      <c r="G290" s="86" t="s">
        <v>1304</v>
      </c>
      <c r="H290" s="86" t="s">
        <v>4766</v>
      </c>
      <c r="I290" s="89"/>
      <c r="J290" s="90">
        <v>1</v>
      </c>
      <c r="K290" s="86"/>
      <c r="L290" s="86"/>
      <c r="M290" s="92" t="s">
        <v>204</v>
      </c>
      <c r="N290" s="86" t="s">
        <v>104</v>
      </c>
      <c r="O290" s="162" t="s">
        <v>310</v>
      </c>
      <c r="P290" s="162" t="s">
        <v>311</v>
      </c>
      <c r="Q290" s="91" t="s">
        <v>331</v>
      </c>
      <c r="R290" s="91" t="s">
        <v>199</v>
      </c>
      <c r="S290" s="91" t="s">
        <v>4767</v>
      </c>
      <c r="T290" s="92">
        <v>10</v>
      </c>
      <c r="U290" s="93">
        <v>10</v>
      </c>
      <c r="V290" s="94">
        <v>46204</v>
      </c>
      <c r="W290" s="94">
        <v>46204</v>
      </c>
      <c r="X290" s="95">
        <v>9785171880552</v>
      </c>
      <c r="Y290" s="96">
        <v>304</v>
      </c>
      <c r="Z290" s="97">
        <v>0.22</v>
      </c>
      <c r="AA290" s="98" t="s">
        <v>129</v>
      </c>
      <c r="AB290" s="98" t="s">
        <v>168</v>
      </c>
      <c r="AC290" s="98" t="s">
        <v>130</v>
      </c>
      <c r="AD290" s="91">
        <v>3</v>
      </c>
      <c r="AE290" s="135" t="s">
        <v>111</v>
      </c>
      <c r="AF290" s="167"/>
      <c r="AG290" s="98" t="s">
        <v>366</v>
      </c>
      <c r="AH290" s="98"/>
      <c r="AI290" s="86"/>
      <c r="AJ290" s="101" t="s">
        <v>144</v>
      </c>
      <c r="AK290" s="91"/>
      <c r="AL290" s="100" t="s">
        <v>4768</v>
      </c>
      <c r="AM290" s="86" t="s">
        <v>297</v>
      </c>
      <c r="AN290" s="86" t="s">
        <v>137</v>
      </c>
      <c r="AO290" s="142">
        <f t="shared" si="12"/>
        <v>0</v>
      </c>
      <c r="AP290" s="85" t="s">
        <v>4769</v>
      </c>
      <c r="AQ290" s="100" t="s">
        <v>152</v>
      </c>
      <c r="AR290" s="97" t="s">
        <v>120</v>
      </c>
      <c r="AV290" s="99"/>
      <c r="AW290" s="158" t="s">
        <v>4770</v>
      </c>
      <c r="AX290" s="102" t="s">
        <v>4771</v>
      </c>
      <c r="AY290" s="156" t="s">
        <v>4771</v>
      </c>
      <c r="AZ290" s="158"/>
      <c r="BA290" s="173" t="s">
        <v>1175</v>
      </c>
      <c r="BB290" s="173" t="s">
        <v>1176</v>
      </c>
      <c r="BC290" s="173" t="s">
        <v>1302</v>
      </c>
      <c r="BD290" s="173" t="s">
        <v>1302</v>
      </c>
      <c r="BE290" s="182" t="s">
        <v>3725</v>
      </c>
      <c r="BF290" s="103">
        <v>46328</v>
      </c>
      <c r="BG290" s="46"/>
      <c r="BH290" s="46"/>
      <c r="BI290" s="46">
        <f t="shared" si="13"/>
        <v>0</v>
      </c>
      <c r="BJ290" s="46">
        <f t="shared" si="14"/>
        <v>0</v>
      </c>
    </row>
    <row r="291" spans="1:62" ht="120" customHeight="1" x14ac:dyDescent="0.2">
      <c r="A291" s="174" t="s">
        <v>174</v>
      </c>
      <c r="B291" s="175"/>
      <c r="C291" s="149">
        <v>0</v>
      </c>
      <c r="D291" s="149">
        <v>0</v>
      </c>
      <c r="E291" s="133">
        <v>472.5</v>
      </c>
      <c r="F291" s="134" t="s">
        <v>1294</v>
      </c>
      <c r="G291" s="86" t="s">
        <v>1295</v>
      </c>
      <c r="H291" s="86" t="s">
        <v>365</v>
      </c>
      <c r="I291" s="89"/>
      <c r="J291" s="90">
        <v>1</v>
      </c>
      <c r="K291" s="86"/>
      <c r="L291" s="86"/>
      <c r="M291" s="92" t="s">
        <v>204</v>
      </c>
      <c r="N291" s="86" t="s">
        <v>104</v>
      </c>
      <c r="O291" s="162" t="s">
        <v>310</v>
      </c>
      <c r="P291" s="162" t="s">
        <v>311</v>
      </c>
      <c r="Q291" s="91" t="s">
        <v>331</v>
      </c>
      <c r="R291" s="91" t="s">
        <v>199</v>
      </c>
      <c r="S291" s="91" t="s">
        <v>1296</v>
      </c>
      <c r="T291" s="92">
        <v>10</v>
      </c>
      <c r="U291" s="93">
        <v>6</v>
      </c>
      <c r="V291" s="94">
        <v>46174</v>
      </c>
      <c r="W291" s="94">
        <v>46311</v>
      </c>
      <c r="X291" s="95">
        <v>9785171876630</v>
      </c>
      <c r="Y291" s="96">
        <v>304</v>
      </c>
      <c r="Z291" s="97">
        <v>0.44</v>
      </c>
      <c r="AA291" s="98" t="s">
        <v>134</v>
      </c>
      <c r="AB291" s="98" t="s">
        <v>168</v>
      </c>
      <c r="AC291" s="98" t="s">
        <v>135</v>
      </c>
      <c r="AD291" s="91">
        <v>3</v>
      </c>
      <c r="AE291" s="168" t="s">
        <v>111</v>
      </c>
      <c r="AF291" s="167"/>
      <c r="AG291" s="98" t="s">
        <v>1297</v>
      </c>
      <c r="AH291" s="98"/>
      <c r="AI291" s="86" t="s">
        <v>367</v>
      </c>
      <c r="AJ291" s="101" t="s">
        <v>144</v>
      </c>
      <c r="AK291" s="91"/>
      <c r="AL291" s="100" t="s">
        <v>1298</v>
      </c>
      <c r="AM291" s="86" t="s">
        <v>297</v>
      </c>
      <c r="AN291" s="86" t="s">
        <v>137</v>
      </c>
      <c r="AO291" s="142">
        <f t="shared" si="12"/>
        <v>0</v>
      </c>
      <c r="AP291" s="85" t="s">
        <v>1299</v>
      </c>
      <c r="AQ291" s="100" t="s">
        <v>152</v>
      </c>
      <c r="AR291" s="97" t="s">
        <v>120</v>
      </c>
      <c r="AV291" s="99"/>
      <c r="AW291" s="158" t="s">
        <v>1300</v>
      </c>
      <c r="AX291" s="102" t="s">
        <v>1301</v>
      </c>
      <c r="AY291" s="156" t="s">
        <v>1301</v>
      </c>
      <c r="AZ291" s="181"/>
      <c r="BA291" s="173" t="s">
        <v>1175</v>
      </c>
      <c r="BB291" s="173" t="s">
        <v>1176</v>
      </c>
      <c r="BC291" s="173" t="s">
        <v>1302</v>
      </c>
      <c r="BD291" s="173" t="s">
        <v>1302</v>
      </c>
      <c r="BF291" s="103">
        <v>46316</v>
      </c>
      <c r="BG291" s="46"/>
      <c r="BH291" s="46"/>
      <c r="BI291" s="46">
        <f t="shared" si="13"/>
        <v>0</v>
      </c>
      <c r="BJ291" s="46">
        <f t="shared" si="14"/>
        <v>0</v>
      </c>
    </row>
    <row r="292" spans="1:62" ht="126" customHeight="1" x14ac:dyDescent="0.2">
      <c r="A292" s="174" t="s">
        <v>174</v>
      </c>
      <c r="B292" s="175"/>
      <c r="C292" s="149">
        <v>0</v>
      </c>
      <c r="D292" s="149">
        <v>0</v>
      </c>
      <c r="E292" s="133">
        <v>825.30000000000007</v>
      </c>
      <c r="F292" s="134" t="s">
        <v>2349</v>
      </c>
      <c r="G292" s="86" t="s">
        <v>2350</v>
      </c>
      <c r="H292" s="86" t="s">
        <v>365</v>
      </c>
      <c r="I292" s="89"/>
      <c r="J292" s="90">
        <v>3</v>
      </c>
      <c r="K292" s="86"/>
      <c r="L292" s="86"/>
      <c r="M292" s="92" t="s">
        <v>204</v>
      </c>
      <c r="N292" s="86" t="s">
        <v>104</v>
      </c>
      <c r="O292" s="162" t="s">
        <v>310</v>
      </c>
      <c r="P292" s="162" t="s">
        <v>2351</v>
      </c>
      <c r="Q292" s="91" t="s">
        <v>331</v>
      </c>
      <c r="R292" s="91" t="s">
        <v>199</v>
      </c>
      <c r="S292" s="91" t="s">
        <v>2352</v>
      </c>
      <c r="T292" s="92">
        <v>10</v>
      </c>
      <c r="U292" s="93">
        <v>6</v>
      </c>
      <c r="V292" s="94">
        <v>46176</v>
      </c>
      <c r="W292" s="94">
        <v>46314</v>
      </c>
      <c r="X292" s="95">
        <v>9785171880958</v>
      </c>
      <c r="Y292" s="96">
        <v>560</v>
      </c>
      <c r="Z292" s="97">
        <v>0.79</v>
      </c>
      <c r="AA292" s="98" t="s">
        <v>134</v>
      </c>
      <c r="AB292" s="98" t="s">
        <v>177</v>
      </c>
      <c r="AC292" s="98" t="s">
        <v>135</v>
      </c>
      <c r="AD292" s="91">
        <v>3</v>
      </c>
      <c r="AE292" s="179" t="s">
        <v>111</v>
      </c>
      <c r="AF292" s="167"/>
      <c r="AG292" s="98" t="s">
        <v>387</v>
      </c>
      <c r="AH292" s="98"/>
      <c r="AI292" s="86" t="s">
        <v>367</v>
      </c>
      <c r="AJ292" s="101" t="s">
        <v>144</v>
      </c>
      <c r="AK292" s="91"/>
      <c r="AL292" s="100" t="s">
        <v>2353</v>
      </c>
      <c r="AM292" s="86" t="s">
        <v>297</v>
      </c>
      <c r="AN292" s="86" t="s">
        <v>137</v>
      </c>
      <c r="AO292" s="142">
        <f t="shared" si="12"/>
        <v>0</v>
      </c>
      <c r="AP292" s="85" t="s">
        <v>2354</v>
      </c>
      <c r="AQ292" s="100" t="s">
        <v>152</v>
      </c>
      <c r="AR292" s="97" t="s">
        <v>120</v>
      </c>
      <c r="AV292" s="99"/>
      <c r="AW292" s="158" t="s">
        <v>2355</v>
      </c>
      <c r="AX292" s="102" t="s">
        <v>2356</v>
      </c>
      <c r="AY292" s="156" t="s">
        <v>2356</v>
      </c>
      <c r="AZ292" s="158"/>
      <c r="BA292" s="173" t="s">
        <v>1175</v>
      </c>
      <c r="BB292" s="173" t="s">
        <v>1176</v>
      </c>
      <c r="BC292" s="173" t="s">
        <v>1177</v>
      </c>
      <c r="BD292" s="173" t="s">
        <v>1177</v>
      </c>
      <c r="BE292" s="173" t="s">
        <v>2249</v>
      </c>
      <c r="BF292" s="103">
        <v>46318</v>
      </c>
      <c r="BG292" s="46"/>
      <c r="BH292" s="46"/>
      <c r="BI292" s="46">
        <f t="shared" si="13"/>
        <v>0</v>
      </c>
      <c r="BJ292" s="46">
        <f t="shared" si="14"/>
        <v>0</v>
      </c>
    </row>
    <row r="293" spans="1:62" ht="126" customHeight="1" x14ac:dyDescent="0.2">
      <c r="A293" s="174" t="s">
        <v>174</v>
      </c>
      <c r="B293" s="175"/>
      <c r="C293" s="149">
        <v>0</v>
      </c>
      <c r="D293" s="149">
        <v>0</v>
      </c>
      <c r="E293" s="133">
        <v>516.6</v>
      </c>
      <c r="F293" s="134" t="s">
        <v>3717</v>
      </c>
      <c r="G293" s="86" t="s">
        <v>3718</v>
      </c>
      <c r="H293" s="86" t="s">
        <v>365</v>
      </c>
      <c r="I293" s="89"/>
      <c r="J293" s="90">
        <v>2</v>
      </c>
      <c r="K293" s="86"/>
      <c r="L293" s="86"/>
      <c r="M293" s="92" t="s">
        <v>204</v>
      </c>
      <c r="N293" s="86" t="s">
        <v>104</v>
      </c>
      <c r="O293" s="162" t="s">
        <v>310</v>
      </c>
      <c r="P293" s="162" t="s">
        <v>356</v>
      </c>
      <c r="Q293" s="91" t="s">
        <v>331</v>
      </c>
      <c r="R293" s="91" t="s">
        <v>199</v>
      </c>
      <c r="S293" s="91" t="s">
        <v>3719</v>
      </c>
      <c r="T293" s="92">
        <v>10</v>
      </c>
      <c r="U293" s="93">
        <v>14</v>
      </c>
      <c r="V293" s="94">
        <v>46174</v>
      </c>
      <c r="W293" s="94">
        <v>46321</v>
      </c>
      <c r="X293" s="95">
        <v>9785171880316</v>
      </c>
      <c r="Y293" s="96">
        <v>320</v>
      </c>
      <c r="Z293" s="97">
        <v>0.45700000000000002</v>
      </c>
      <c r="AA293" s="98" t="s">
        <v>134</v>
      </c>
      <c r="AB293" s="98" t="s">
        <v>177</v>
      </c>
      <c r="AC293" s="98" t="s">
        <v>135</v>
      </c>
      <c r="AD293" s="91">
        <v>3</v>
      </c>
      <c r="AE293" s="135" t="s">
        <v>111</v>
      </c>
      <c r="AF293" s="167"/>
      <c r="AG293" s="98" t="s">
        <v>1297</v>
      </c>
      <c r="AH293" s="98"/>
      <c r="AI293" s="86" t="s">
        <v>367</v>
      </c>
      <c r="AJ293" s="101" t="s">
        <v>144</v>
      </c>
      <c r="AK293" s="91"/>
      <c r="AL293" s="100" t="s">
        <v>3720</v>
      </c>
      <c r="AM293" s="86" t="s">
        <v>297</v>
      </c>
      <c r="AN293" s="86" t="s">
        <v>137</v>
      </c>
      <c r="AO293" s="142">
        <f t="shared" si="12"/>
        <v>0</v>
      </c>
      <c r="AP293" s="85" t="s">
        <v>3721</v>
      </c>
      <c r="AQ293" s="100" t="s">
        <v>152</v>
      </c>
      <c r="AR293" s="97" t="s">
        <v>120</v>
      </c>
      <c r="AV293" s="99"/>
      <c r="AW293" s="158" t="s">
        <v>3722</v>
      </c>
      <c r="AX293" s="102" t="s">
        <v>3723</v>
      </c>
      <c r="AY293" s="156" t="s">
        <v>3724</v>
      </c>
      <c r="AZ293" s="158"/>
      <c r="BA293" s="173" t="s">
        <v>1175</v>
      </c>
      <c r="BB293" s="173" t="s">
        <v>1176</v>
      </c>
      <c r="BC293" s="173" t="s">
        <v>1302</v>
      </c>
      <c r="BD293" s="173" t="s">
        <v>1302</v>
      </c>
      <c r="BE293" s="173" t="s">
        <v>3725</v>
      </c>
      <c r="BF293" s="103">
        <v>46323</v>
      </c>
      <c r="BG293" s="46"/>
      <c r="BH293" s="46"/>
      <c r="BI293" s="46">
        <f t="shared" si="13"/>
        <v>0</v>
      </c>
      <c r="BJ293" s="46">
        <f t="shared" si="14"/>
        <v>0</v>
      </c>
    </row>
    <row r="294" spans="1:62" ht="126" customHeight="1" x14ac:dyDescent="0.2">
      <c r="A294" s="174" t="s">
        <v>174</v>
      </c>
      <c r="B294" s="175"/>
      <c r="C294" s="149">
        <v>0</v>
      </c>
      <c r="D294" s="149">
        <v>0</v>
      </c>
      <c r="E294" s="133">
        <v>325.5</v>
      </c>
      <c r="F294" s="134" t="s">
        <v>1303</v>
      </c>
      <c r="G294" s="86" t="s">
        <v>1304</v>
      </c>
      <c r="H294" s="86" t="s">
        <v>365</v>
      </c>
      <c r="I294" s="89"/>
      <c r="J294" s="90">
        <v>3</v>
      </c>
      <c r="K294" s="86"/>
      <c r="L294" s="86"/>
      <c r="M294" s="92" t="s">
        <v>204</v>
      </c>
      <c r="N294" s="86" t="s">
        <v>104</v>
      </c>
      <c r="O294" s="162" t="s">
        <v>363</v>
      </c>
      <c r="P294" s="162" t="s">
        <v>364</v>
      </c>
      <c r="Q294" s="91" t="s">
        <v>331</v>
      </c>
      <c r="R294" s="91" t="s">
        <v>199</v>
      </c>
      <c r="S294" s="91" t="s">
        <v>1305</v>
      </c>
      <c r="T294" s="92">
        <v>10</v>
      </c>
      <c r="U294" s="93">
        <v>10</v>
      </c>
      <c r="V294" s="94">
        <v>46174</v>
      </c>
      <c r="W294" s="94">
        <v>46314</v>
      </c>
      <c r="X294" s="95">
        <v>9785171878542</v>
      </c>
      <c r="Y294" s="96">
        <v>168</v>
      </c>
      <c r="Z294" s="97">
        <v>0.25600000000000001</v>
      </c>
      <c r="AA294" s="98" t="s">
        <v>134</v>
      </c>
      <c r="AB294" s="98" t="s">
        <v>168</v>
      </c>
      <c r="AC294" s="98" t="s">
        <v>135</v>
      </c>
      <c r="AD294" s="91">
        <v>3</v>
      </c>
      <c r="AE294" s="168" t="s">
        <v>111</v>
      </c>
      <c r="AF294" s="167"/>
      <c r="AG294" s="98" t="s">
        <v>366</v>
      </c>
      <c r="AH294" s="98"/>
      <c r="AI294" s="86" t="s">
        <v>367</v>
      </c>
      <c r="AJ294" s="101" t="s">
        <v>144</v>
      </c>
      <c r="AK294" s="91"/>
      <c r="AL294" s="100" t="s">
        <v>1306</v>
      </c>
      <c r="AM294" s="86" t="s">
        <v>297</v>
      </c>
      <c r="AN294" s="86" t="s">
        <v>137</v>
      </c>
      <c r="AO294" s="142">
        <f t="shared" si="12"/>
        <v>0</v>
      </c>
      <c r="AP294" s="85" t="s">
        <v>1307</v>
      </c>
      <c r="AQ294" s="100" t="s">
        <v>152</v>
      </c>
      <c r="AR294" s="97" t="s">
        <v>120</v>
      </c>
      <c r="AV294" s="99"/>
      <c r="AW294" s="158" t="s">
        <v>1308</v>
      </c>
      <c r="AX294" s="102" t="s">
        <v>1309</v>
      </c>
      <c r="AY294" s="156" t="s">
        <v>1310</v>
      </c>
      <c r="AZ294" s="181"/>
      <c r="BA294" s="173" t="s">
        <v>1175</v>
      </c>
      <c r="BB294" s="173" t="s">
        <v>1176</v>
      </c>
      <c r="BC294" s="173" t="s">
        <v>1177</v>
      </c>
      <c r="BD294" s="173" t="s">
        <v>1177</v>
      </c>
      <c r="BF294" s="103">
        <v>46316</v>
      </c>
      <c r="BG294" s="46"/>
      <c r="BH294" s="46"/>
      <c r="BI294" s="46">
        <f t="shared" si="13"/>
        <v>0</v>
      </c>
      <c r="BJ294" s="46">
        <f t="shared" si="14"/>
        <v>0</v>
      </c>
    </row>
    <row r="295" spans="1:62" ht="120" customHeight="1" x14ac:dyDescent="0.2">
      <c r="A295" s="174" t="s">
        <v>174</v>
      </c>
      <c r="B295" s="178"/>
      <c r="C295" s="149">
        <v>0</v>
      </c>
      <c r="D295" s="149">
        <v>0</v>
      </c>
      <c r="E295" s="133">
        <v>2690.1</v>
      </c>
      <c r="F295" s="134" t="s">
        <v>4245</v>
      </c>
      <c r="G295" s="86" t="s">
        <v>4246</v>
      </c>
      <c r="H295" s="86" t="s">
        <v>4247</v>
      </c>
      <c r="I295" s="89"/>
      <c r="J295" s="90" t="s">
        <v>189</v>
      </c>
      <c r="K295" s="86"/>
      <c r="L295" s="86"/>
      <c r="M295" s="92" t="s">
        <v>139</v>
      </c>
      <c r="N295" s="86" t="s">
        <v>104</v>
      </c>
      <c r="O295" s="162" t="s">
        <v>3452</v>
      </c>
      <c r="P295" s="162" t="s">
        <v>3452</v>
      </c>
      <c r="Q295" s="91" t="s">
        <v>331</v>
      </c>
      <c r="R295" s="91" t="s">
        <v>199</v>
      </c>
      <c r="S295" s="91" t="s">
        <v>4248</v>
      </c>
      <c r="T295" s="92">
        <v>10</v>
      </c>
      <c r="U295" s="93">
        <v>4</v>
      </c>
      <c r="V295" s="94">
        <v>46321</v>
      </c>
      <c r="W295" s="94">
        <v>46321</v>
      </c>
      <c r="X295" s="95">
        <v>9785171902766</v>
      </c>
      <c r="Y295" s="96">
        <v>448</v>
      </c>
      <c r="Z295" s="97">
        <v>1.58</v>
      </c>
      <c r="AA295" s="98" t="s">
        <v>134</v>
      </c>
      <c r="AB295" s="98" t="s">
        <v>154</v>
      </c>
      <c r="AC295" s="98" t="s">
        <v>135</v>
      </c>
      <c r="AD295" s="91" t="s">
        <v>105</v>
      </c>
      <c r="AE295" s="168" t="s">
        <v>190</v>
      </c>
      <c r="AF295" s="167"/>
      <c r="AG295" s="98" t="s">
        <v>4249</v>
      </c>
      <c r="AH295" s="98"/>
      <c r="AI295" s="86" t="s">
        <v>4250</v>
      </c>
      <c r="AJ295" s="101"/>
      <c r="AK295" s="91"/>
      <c r="AL295" s="100" t="s">
        <v>4251</v>
      </c>
      <c r="AM295" s="86" t="s">
        <v>261</v>
      </c>
      <c r="AN295" s="86" t="s">
        <v>223</v>
      </c>
      <c r="AO295" s="142">
        <f t="shared" si="12"/>
        <v>0</v>
      </c>
      <c r="AP295" s="85" t="s">
        <v>4252</v>
      </c>
      <c r="AQ295" s="100" t="s">
        <v>152</v>
      </c>
      <c r="AR295" s="97"/>
      <c r="AV295" s="99"/>
      <c r="AW295" s="158" t="s">
        <v>4253</v>
      </c>
      <c r="AX295" s="102"/>
      <c r="AY295" s="156" t="s">
        <v>4254</v>
      </c>
      <c r="AZ295" s="158"/>
      <c r="BA295" s="173" t="s">
        <v>1207</v>
      </c>
      <c r="BB295" s="173" t="s">
        <v>3460</v>
      </c>
      <c r="BC295" s="173" t="s">
        <v>3461</v>
      </c>
      <c r="BD295" s="173" t="s">
        <v>3461</v>
      </c>
      <c r="BE295" s="173" t="s">
        <v>3462</v>
      </c>
      <c r="BF295" s="103">
        <v>46324</v>
      </c>
      <c r="BG295" s="46"/>
      <c r="BH295" s="46"/>
      <c r="BI295" s="46">
        <f t="shared" si="13"/>
        <v>0</v>
      </c>
      <c r="BJ295" s="46">
        <f t="shared" si="14"/>
        <v>0</v>
      </c>
    </row>
    <row r="296" spans="1:62" ht="126" customHeight="1" x14ac:dyDescent="0.2">
      <c r="A296" s="174" t="s">
        <v>174</v>
      </c>
      <c r="B296" s="178"/>
      <c r="C296" s="149">
        <v>0</v>
      </c>
      <c r="D296" s="149">
        <v>0</v>
      </c>
      <c r="E296" s="133">
        <v>585.9</v>
      </c>
      <c r="F296" s="134" t="s">
        <v>3726</v>
      </c>
      <c r="G296" s="86" t="s">
        <v>3727</v>
      </c>
      <c r="H296" s="86" t="s">
        <v>3728</v>
      </c>
      <c r="I296" s="89"/>
      <c r="J296" s="90" t="s">
        <v>250</v>
      </c>
      <c r="K296" s="86"/>
      <c r="L296" s="86"/>
      <c r="M296" s="92" t="s">
        <v>146</v>
      </c>
      <c r="N296" s="86" t="s">
        <v>104</v>
      </c>
      <c r="O296" s="162" t="s">
        <v>210</v>
      </c>
      <c r="P296" s="162" t="s">
        <v>210</v>
      </c>
      <c r="Q296" s="91" t="s">
        <v>331</v>
      </c>
      <c r="R296" s="91" t="s">
        <v>199</v>
      </c>
      <c r="S296" s="91" t="s">
        <v>3729</v>
      </c>
      <c r="T296" s="92">
        <v>10</v>
      </c>
      <c r="U296" s="93">
        <v>12</v>
      </c>
      <c r="V296" s="94">
        <v>46268</v>
      </c>
      <c r="W296" s="94">
        <v>46268</v>
      </c>
      <c r="X296" s="95">
        <v>9785171882686</v>
      </c>
      <c r="Y296" s="96">
        <v>320</v>
      </c>
      <c r="Z296" s="97">
        <v>0.26700000000000002</v>
      </c>
      <c r="AA296" s="98" t="s">
        <v>140</v>
      </c>
      <c r="AB296" s="98" t="s">
        <v>168</v>
      </c>
      <c r="AC296" s="98" t="s">
        <v>141</v>
      </c>
      <c r="AD296" s="91" t="s">
        <v>105</v>
      </c>
      <c r="AE296" s="168" t="s">
        <v>190</v>
      </c>
      <c r="AF296" s="167"/>
      <c r="AG296" s="98" t="s">
        <v>263</v>
      </c>
      <c r="AH296" s="98"/>
      <c r="AI296" s="86" t="s">
        <v>3730</v>
      </c>
      <c r="AJ296" s="101"/>
      <c r="AK296" s="91" t="s">
        <v>3731</v>
      </c>
      <c r="AL296" s="100" t="s">
        <v>3732</v>
      </c>
      <c r="AM296" s="86" t="s">
        <v>257</v>
      </c>
      <c r="AN296" s="86" t="s">
        <v>148</v>
      </c>
      <c r="AO296" s="142">
        <f t="shared" si="12"/>
        <v>0</v>
      </c>
      <c r="AP296" s="85" t="s">
        <v>3733</v>
      </c>
      <c r="AQ296" s="100" t="s">
        <v>106</v>
      </c>
      <c r="AR296" s="97" t="s">
        <v>120</v>
      </c>
      <c r="AV296" s="99"/>
      <c r="AW296" s="158" t="s">
        <v>3734</v>
      </c>
      <c r="AX296" s="102" t="s">
        <v>3735</v>
      </c>
      <c r="AY296" s="156" t="s">
        <v>3736</v>
      </c>
      <c r="AZ296" s="158"/>
      <c r="BA296" s="173" t="s">
        <v>1093</v>
      </c>
      <c r="BB296" s="173" t="s">
        <v>1279</v>
      </c>
      <c r="BC296" s="173" t="s">
        <v>1280</v>
      </c>
      <c r="BD296" s="173" t="s">
        <v>1280</v>
      </c>
      <c r="BE296" s="173" t="s">
        <v>3705</v>
      </c>
      <c r="BF296" s="103">
        <v>46323</v>
      </c>
      <c r="BG296" s="46"/>
      <c r="BH296" s="46"/>
      <c r="BI296" s="46">
        <f t="shared" si="13"/>
        <v>0</v>
      </c>
      <c r="BJ296" s="46">
        <f t="shared" si="14"/>
        <v>0</v>
      </c>
    </row>
    <row r="297" spans="1:62" ht="126" customHeight="1" x14ac:dyDescent="0.2">
      <c r="A297" s="174" t="s">
        <v>174</v>
      </c>
      <c r="B297" s="178"/>
      <c r="C297" s="149">
        <v>0</v>
      </c>
      <c r="D297" s="149">
        <v>0</v>
      </c>
      <c r="E297" s="133">
        <v>1367.1000000000001</v>
      </c>
      <c r="F297" s="134" t="s">
        <v>3737</v>
      </c>
      <c r="G297" s="86" t="s">
        <v>3738</v>
      </c>
      <c r="H297" s="86" t="s">
        <v>3739</v>
      </c>
      <c r="I297" s="89"/>
      <c r="J297" s="90" t="s">
        <v>189</v>
      </c>
      <c r="K297" s="86"/>
      <c r="L297" s="86"/>
      <c r="M297" s="92" t="s">
        <v>128</v>
      </c>
      <c r="N297" s="86" t="s">
        <v>104</v>
      </c>
      <c r="O297" s="162" t="s">
        <v>226</v>
      </c>
      <c r="P297" s="162" t="s">
        <v>246</v>
      </c>
      <c r="Q297" s="91" t="s">
        <v>331</v>
      </c>
      <c r="R297" s="91" t="s">
        <v>199</v>
      </c>
      <c r="S297" s="91" t="s">
        <v>3740</v>
      </c>
      <c r="T297" s="92">
        <v>10</v>
      </c>
      <c r="U297" s="93">
        <v>10</v>
      </c>
      <c r="V297" s="94">
        <v>46314</v>
      </c>
      <c r="W297" s="94">
        <v>46314</v>
      </c>
      <c r="X297" s="95">
        <v>9785171727215</v>
      </c>
      <c r="Y297" s="96">
        <v>256</v>
      </c>
      <c r="Z297" s="97">
        <v>0.49199999999999999</v>
      </c>
      <c r="AA297" s="98" t="s">
        <v>169</v>
      </c>
      <c r="AB297" s="98" t="s">
        <v>185</v>
      </c>
      <c r="AC297" s="98" t="s">
        <v>170</v>
      </c>
      <c r="AD297" s="91" t="s">
        <v>105</v>
      </c>
      <c r="AE297" s="168" t="s">
        <v>190</v>
      </c>
      <c r="AF297" s="167"/>
      <c r="AG297" s="98" t="s">
        <v>3741</v>
      </c>
      <c r="AH297" s="98"/>
      <c r="AI297" s="86" t="s">
        <v>3742</v>
      </c>
      <c r="AJ297" s="101"/>
      <c r="AK297" s="91"/>
      <c r="AL297" s="100" t="s">
        <v>3743</v>
      </c>
      <c r="AM297" s="86" t="s">
        <v>241</v>
      </c>
      <c r="AN297" s="86" t="s">
        <v>223</v>
      </c>
      <c r="AO297" s="142">
        <f t="shared" si="12"/>
        <v>0</v>
      </c>
      <c r="AP297" s="85" t="s">
        <v>3744</v>
      </c>
      <c r="AQ297" s="100" t="s">
        <v>106</v>
      </c>
      <c r="AR297" s="97" t="s">
        <v>120</v>
      </c>
      <c r="AV297" s="99"/>
      <c r="AW297" s="158" t="s">
        <v>3745</v>
      </c>
      <c r="AX297" s="102" t="s">
        <v>3746</v>
      </c>
      <c r="AY297" s="156" t="s">
        <v>3746</v>
      </c>
      <c r="AZ297" s="158"/>
      <c r="BA297" s="173" t="s">
        <v>1207</v>
      </c>
      <c r="BB297" s="173" t="s">
        <v>1698</v>
      </c>
      <c r="BC297" s="173" t="s">
        <v>2292</v>
      </c>
      <c r="BD297" s="173" t="s">
        <v>2292</v>
      </c>
      <c r="BE297" s="173" t="s">
        <v>2293</v>
      </c>
      <c r="BF297" s="103">
        <v>46323</v>
      </c>
      <c r="BG297" s="46"/>
      <c r="BH297" s="46"/>
      <c r="BI297" s="46">
        <f t="shared" si="13"/>
        <v>0</v>
      </c>
      <c r="BJ297" s="46">
        <f t="shared" si="14"/>
        <v>0</v>
      </c>
    </row>
    <row r="298" spans="1:62" ht="126" customHeight="1" x14ac:dyDescent="0.2">
      <c r="A298" s="174" t="s">
        <v>174</v>
      </c>
      <c r="B298" s="178"/>
      <c r="C298" s="149">
        <v>0</v>
      </c>
      <c r="D298" s="149">
        <v>0</v>
      </c>
      <c r="E298" s="133">
        <v>152.25</v>
      </c>
      <c r="F298" s="134" t="s">
        <v>1751</v>
      </c>
      <c r="G298" s="86" t="s">
        <v>200</v>
      </c>
      <c r="H298" s="86" t="s">
        <v>537</v>
      </c>
      <c r="I298" s="89"/>
      <c r="J298" s="90" t="s">
        <v>189</v>
      </c>
      <c r="K298" s="86"/>
      <c r="L298" s="86"/>
      <c r="M298" s="92" t="s">
        <v>128</v>
      </c>
      <c r="N298" s="86" t="s">
        <v>104</v>
      </c>
      <c r="O298" s="162" t="s">
        <v>538</v>
      </c>
      <c r="P298" s="162" t="s">
        <v>539</v>
      </c>
      <c r="Q298" s="91" t="s">
        <v>331</v>
      </c>
      <c r="R298" s="91" t="s">
        <v>199</v>
      </c>
      <c r="S298" s="91" t="s">
        <v>1752</v>
      </c>
      <c r="T298" s="92">
        <v>10</v>
      </c>
      <c r="U298" s="93">
        <v>32</v>
      </c>
      <c r="V298" s="94">
        <v>46314</v>
      </c>
      <c r="W298" s="94">
        <v>46314</v>
      </c>
      <c r="X298" s="95">
        <v>9785171860639</v>
      </c>
      <c r="Y298" s="96">
        <v>160</v>
      </c>
      <c r="Z298" s="97">
        <v>0.13400000000000001</v>
      </c>
      <c r="AA298" s="98" t="s">
        <v>140</v>
      </c>
      <c r="AB298" s="98" t="s">
        <v>177</v>
      </c>
      <c r="AC298" s="98" t="s">
        <v>141</v>
      </c>
      <c r="AD298" s="91">
        <v>3</v>
      </c>
      <c r="AE298" s="168" t="s">
        <v>190</v>
      </c>
      <c r="AF298" s="167"/>
      <c r="AG298" s="98" t="s">
        <v>368</v>
      </c>
      <c r="AH298" s="98"/>
      <c r="AI298" s="86"/>
      <c r="AJ298" s="101"/>
      <c r="AK298" s="91"/>
      <c r="AL298" s="100" t="s">
        <v>1753</v>
      </c>
      <c r="AM298" s="86" t="s">
        <v>303</v>
      </c>
      <c r="AN298" s="86" t="s">
        <v>223</v>
      </c>
      <c r="AO298" s="142">
        <f t="shared" si="12"/>
        <v>0</v>
      </c>
      <c r="AP298" s="85" t="s">
        <v>1754</v>
      </c>
      <c r="AQ298" s="100" t="s">
        <v>152</v>
      </c>
      <c r="AR298" s="97" t="s">
        <v>120</v>
      </c>
      <c r="AV298" s="99"/>
      <c r="AW298" s="158" t="s">
        <v>1755</v>
      </c>
      <c r="AX298" s="102"/>
      <c r="AY298" s="156" t="s">
        <v>1756</v>
      </c>
      <c r="AZ298" s="181"/>
      <c r="BA298" s="173" t="s">
        <v>1207</v>
      </c>
      <c r="BB298" s="173" t="s">
        <v>1757</v>
      </c>
      <c r="BC298" s="173" t="s">
        <v>1758</v>
      </c>
      <c r="BD298" s="173" t="s">
        <v>1759</v>
      </c>
      <c r="BF298" s="103">
        <v>46317</v>
      </c>
      <c r="BG298" s="46"/>
      <c r="BH298" s="46"/>
      <c r="BI298" s="46">
        <f t="shared" si="13"/>
        <v>0</v>
      </c>
      <c r="BJ298" s="46">
        <f t="shared" si="14"/>
        <v>0</v>
      </c>
    </row>
    <row r="299" spans="1:62" ht="126" customHeight="1" x14ac:dyDescent="0.2">
      <c r="A299" s="174" t="s">
        <v>174</v>
      </c>
      <c r="B299" s="178"/>
      <c r="C299" s="149">
        <v>0</v>
      </c>
      <c r="D299" s="149">
        <v>0</v>
      </c>
      <c r="E299" s="133">
        <v>382.2</v>
      </c>
      <c r="F299" s="134" t="s">
        <v>3126</v>
      </c>
      <c r="G299" s="86" t="s">
        <v>200</v>
      </c>
      <c r="H299" s="86" t="s">
        <v>537</v>
      </c>
      <c r="I299" s="89"/>
      <c r="J299" s="90" t="s">
        <v>189</v>
      </c>
      <c r="K299" s="86"/>
      <c r="L299" s="86"/>
      <c r="M299" s="92" t="s">
        <v>128</v>
      </c>
      <c r="N299" s="86" t="s">
        <v>104</v>
      </c>
      <c r="O299" s="162" t="s">
        <v>538</v>
      </c>
      <c r="P299" s="162" t="s">
        <v>539</v>
      </c>
      <c r="Q299" s="91" t="s">
        <v>331</v>
      </c>
      <c r="R299" s="91" t="s">
        <v>199</v>
      </c>
      <c r="S299" s="91" t="s">
        <v>3127</v>
      </c>
      <c r="T299" s="92">
        <v>10</v>
      </c>
      <c r="U299" s="93">
        <v>10</v>
      </c>
      <c r="V299" s="94">
        <v>46318</v>
      </c>
      <c r="W299" s="94">
        <v>46318</v>
      </c>
      <c r="X299" s="95">
        <v>9785171860660</v>
      </c>
      <c r="Y299" s="96">
        <v>160</v>
      </c>
      <c r="Z299" s="97">
        <v>0.24</v>
      </c>
      <c r="AA299" s="98" t="s">
        <v>181</v>
      </c>
      <c r="AB299" s="98" t="s">
        <v>215</v>
      </c>
      <c r="AC299" s="98" t="s">
        <v>182</v>
      </c>
      <c r="AD299" s="91">
        <v>3</v>
      </c>
      <c r="AE299" s="168" t="s">
        <v>190</v>
      </c>
      <c r="AF299" s="167"/>
      <c r="AG299" s="98" t="s">
        <v>3128</v>
      </c>
      <c r="AH299" s="98"/>
      <c r="AI299" s="86"/>
      <c r="AJ299" s="101"/>
      <c r="AK299" s="91"/>
      <c r="AL299" s="100" t="s">
        <v>3129</v>
      </c>
      <c r="AM299" s="86" t="s">
        <v>303</v>
      </c>
      <c r="AN299" s="86" t="s">
        <v>223</v>
      </c>
      <c r="AO299" s="142">
        <f t="shared" si="12"/>
        <v>0</v>
      </c>
      <c r="AP299" s="85" t="s">
        <v>3130</v>
      </c>
      <c r="AQ299" s="100" t="s">
        <v>152</v>
      </c>
      <c r="AR299" s="97" t="s">
        <v>120</v>
      </c>
      <c r="AV299" s="99"/>
      <c r="AW299" s="158" t="s">
        <v>3131</v>
      </c>
      <c r="AX299" s="102"/>
      <c r="AY299" s="156" t="s">
        <v>3132</v>
      </c>
      <c r="AZ299" s="158"/>
      <c r="BA299" s="173" t="s">
        <v>1207</v>
      </c>
      <c r="BB299" s="173" t="s">
        <v>1757</v>
      </c>
      <c r="BC299" s="173" t="s">
        <v>1758</v>
      </c>
      <c r="BD299" s="173" t="s">
        <v>3133</v>
      </c>
      <c r="BE299" s="173" t="s">
        <v>3134</v>
      </c>
      <c r="BF299" s="103">
        <v>46322</v>
      </c>
      <c r="BG299" s="46"/>
      <c r="BH299" s="46"/>
      <c r="BI299" s="46">
        <f t="shared" si="13"/>
        <v>0</v>
      </c>
      <c r="BJ299" s="46">
        <f t="shared" si="14"/>
        <v>0</v>
      </c>
    </row>
    <row r="300" spans="1:62" ht="120" customHeight="1" x14ac:dyDescent="0.2">
      <c r="A300" s="174" t="s">
        <v>174</v>
      </c>
      <c r="B300" s="178"/>
      <c r="C300" s="149">
        <v>0</v>
      </c>
      <c r="D300" s="149">
        <v>0</v>
      </c>
      <c r="E300" s="133">
        <v>317.10000000000002</v>
      </c>
      <c r="F300" s="134" t="s">
        <v>1311</v>
      </c>
      <c r="G300" s="86" t="s">
        <v>1312</v>
      </c>
      <c r="H300" s="86" t="s">
        <v>1313</v>
      </c>
      <c r="I300" s="89"/>
      <c r="J300" s="90" t="s">
        <v>189</v>
      </c>
      <c r="K300" s="86"/>
      <c r="L300" s="86"/>
      <c r="M300" s="92" t="s">
        <v>133</v>
      </c>
      <c r="N300" s="86" t="s">
        <v>104</v>
      </c>
      <c r="O300" s="162" t="s">
        <v>352</v>
      </c>
      <c r="P300" s="162" t="s">
        <v>353</v>
      </c>
      <c r="Q300" s="91" t="s">
        <v>331</v>
      </c>
      <c r="R300" s="91" t="s">
        <v>199</v>
      </c>
      <c r="S300" s="91" t="s">
        <v>1314</v>
      </c>
      <c r="T300" s="92">
        <v>10</v>
      </c>
      <c r="U300" s="93">
        <v>26</v>
      </c>
      <c r="V300" s="94">
        <v>46310</v>
      </c>
      <c r="W300" s="94">
        <v>46310</v>
      </c>
      <c r="X300" s="95">
        <v>9785171911935</v>
      </c>
      <c r="Y300" s="96">
        <v>24</v>
      </c>
      <c r="Z300" s="97">
        <v>0.14799999999999999</v>
      </c>
      <c r="AA300" s="98" t="s">
        <v>1315</v>
      </c>
      <c r="AB300" s="98" t="s">
        <v>323</v>
      </c>
      <c r="AC300" s="98" t="s">
        <v>1316</v>
      </c>
      <c r="AD300" s="91" t="s">
        <v>105</v>
      </c>
      <c r="AE300" s="168" t="s">
        <v>190</v>
      </c>
      <c r="AF300" s="167"/>
      <c r="AG300" s="98" t="s">
        <v>1317</v>
      </c>
      <c r="AH300" s="98"/>
      <c r="AI300" s="86" t="s">
        <v>1318</v>
      </c>
      <c r="AJ300" s="101" t="s">
        <v>162</v>
      </c>
      <c r="AK300" s="91"/>
      <c r="AL300" s="100" t="s">
        <v>1319</v>
      </c>
      <c r="AM300" s="86" t="s">
        <v>145</v>
      </c>
      <c r="AN300" s="86" t="s">
        <v>137</v>
      </c>
      <c r="AO300" s="142">
        <f t="shared" si="12"/>
        <v>0</v>
      </c>
      <c r="AP300" s="85" t="s">
        <v>1320</v>
      </c>
      <c r="AQ300" s="100" t="s">
        <v>138</v>
      </c>
      <c r="AR300" s="97" t="s">
        <v>120</v>
      </c>
      <c r="AV300" s="99"/>
      <c r="AW300" s="158" t="s">
        <v>1321</v>
      </c>
      <c r="AX300" s="102" t="s">
        <v>1322</v>
      </c>
      <c r="AY300" s="156" t="s">
        <v>1322</v>
      </c>
      <c r="AZ300" s="181"/>
      <c r="BA300" s="173" t="s">
        <v>1130</v>
      </c>
      <c r="BB300" s="173" t="s">
        <v>1256</v>
      </c>
      <c r="BC300" s="173" t="s">
        <v>1257</v>
      </c>
      <c r="BD300" s="173" t="s">
        <v>1323</v>
      </c>
      <c r="BF300" s="103">
        <v>46316</v>
      </c>
      <c r="BG300" s="46"/>
      <c r="BH300" s="46"/>
      <c r="BI300" s="46">
        <f t="shared" si="13"/>
        <v>0</v>
      </c>
      <c r="BJ300" s="46">
        <f t="shared" si="14"/>
        <v>0</v>
      </c>
    </row>
    <row r="301" spans="1:62" ht="126" customHeight="1" x14ac:dyDescent="0.2">
      <c r="A301" s="174" t="s">
        <v>174</v>
      </c>
      <c r="B301" s="178"/>
      <c r="C301" s="149">
        <v>0</v>
      </c>
      <c r="D301" s="149">
        <v>0</v>
      </c>
      <c r="E301" s="133">
        <v>92.4</v>
      </c>
      <c r="F301" s="134" t="s">
        <v>3135</v>
      </c>
      <c r="G301" s="86" t="s">
        <v>3136</v>
      </c>
      <c r="H301" s="86" t="s">
        <v>3137</v>
      </c>
      <c r="I301" s="89"/>
      <c r="J301" s="90">
        <v>9</v>
      </c>
      <c r="K301" s="86"/>
      <c r="L301" s="86"/>
      <c r="M301" s="92" t="s">
        <v>133</v>
      </c>
      <c r="N301" s="86" t="s">
        <v>104</v>
      </c>
      <c r="O301" s="162" t="s">
        <v>232</v>
      </c>
      <c r="P301" s="162" t="s">
        <v>474</v>
      </c>
      <c r="Q301" s="91" t="s">
        <v>331</v>
      </c>
      <c r="R301" s="91" t="s">
        <v>199</v>
      </c>
      <c r="S301" s="91" t="s">
        <v>3138</v>
      </c>
      <c r="T301" s="92">
        <v>10</v>
      </c>
      <c r="U301" s="93">
        <v>50</v>
      </c>
      <c r="V301" s="94">
        <v>45092</v>
      </c>
      <c r="W301" s="94">
        <v>46318</v>
      </c>
      <c r="X301" s="95">
        <v>9785171571221</v>
      </c>
      <c r="Y301" s="96">
        <v>16</v>
      </c>
      <c r="Z301" s="97">
        <v>4.4999999999999998E-2</v>
      </c>
      <c r="AA301" s="98" t="s">
        <v>169</v>
      </c>
      <c r="AB301" s="98" t="s">
        <v>323</v>
      </c>
      <c r="AC301" s="98" t="s">
        <v>170</v>
      </c>
      <c r="AD301" s="91">
        <v>3</v>
      </c>
      <c r="AE301" s="179" t="s">
        <v>111</v>
      </c>
      <c r="AF301" s="167"/>
      <c r="AG301" s="98" t="s">
        <v>508</v>
      </c>
      <c r="AH301" s="98"/>
      <c r="AI301" s="86" t="s">
        <v>3139</v>
      </c>
      <c r="AJ301" s="101" t="s">
        <v>162</v>
      </c>
      <c r="AK301" s="91"/>
      <c r="AL301" s="100" t="s">
        <v>3140</v>
      </c>
      <c r="AM301" s="86" t="s">
        <v>178</v>
      </c>
      <c r="AN301" s="86" t="s">
        <v>137</v>
      </c>
      <c r="AO301" s="142">
        <f t="shared" si="12"/>
        <v>0</v>
      </c>
      <c r="AP301" s="85" t="s">
        <v>3141</v>
      </c>
      <c r="AQ301" s="100" t="s">
        <v>138</v>
      </c>
      <c r="AR301" s="97" t="s">
        <v>120</v>
      </c>
      <c r="AV301" s="99"/>
      <c r="AW301" s="158" t="s">
        <v>3142</v>
      </c>
      <c r="AX301" s="102" t="s">
        <v>3143</v>
      </c>
      <c r="AY301" s="156" t="s">
        <v>3143</v>
      </c>
      <c r="AZ301" s="158"/>
      <c r="BA301" s="173" t="s">
        <v>1130</v>
      </c>
      <c r="BB301" s="173" t="s">
        <v>3144</v>
      </c>
      <c r="BC301" s="173" t="s">
        <v>3145</v>
      </c>
      <c r="BD301" s="173" t="s">
        <v>3145</v>
      </c>
      <c r="BE301" s="173" t="s">
        <v>3146</v>
      </c>
      <c r="BF301" s="103">
        <v>46322</v>
      </c>
      <c r="BG301" s="46"/>
      <c r="BH301" s="46"/>
      <c r="BI301" s="46">
        <f t="shared" si="13"/>
        <v>0</v>
      </c>
      <c r="BJ301" s="46">
        <f t="shared" si="14"/>
        <v>0</v>
      </c>
    </row>
    <row r="302" spans="1:62" ht="126" customHeight="1" x14ac:dyDescent="0.2">
      <c r="A302" s="174" t="s">
        <v>174</v>
      </c>
      <c r="B302" s="178"/>
      <c r="C302" s="149">
        <v>0</v>
      </c>
      <c r="D302" s="149">
        <v>0</v>
      </c>
      <c r="E302" s="133">
        <v>92.4</v>
      </c>
      <c r="F302" s="134" t="s">
        <v>3147</v>
      </c>
      <c r="G302" s="86" t="s">
        <v>3136</v>
      </c>
      <c r="H302" s="86" t="s">
        <v>3137</v>
      </c>
      <c r="I302" s="89"/>
      <c r="J302" s="90">
        <v>9</v>
      </c>
      <c r="K302" s="86"/>
      <c r="L302" s="86"/>
      <c r="M302" s="92" t="s">
        <v>133</v>
      </c>
      <c r="N302" s="86" t="s">
        <v>104</v>
      </c>
      <c r="O302" s="162" t="s">
        <v>232</v>
      </c>
      <c r="P302" s="162" t="s">
        <v>474</v>
      </c>
      <c r="Q302" s="91" t="s">
        <v>331</v>
      </c>
      <c r="R302" s="91" t="s">
        <v>199</v>
      </c>
      <c r="S302" s="91" t="s">
        <v>3148</v>
      </c>
      <c r="T302" s="92">
        <v>10</v>
      </c>
      <c r="U302" s="93">
        <v>50</v>
      </c>
      <c r="V302" s="94">
        <v>45092</v>
      </c>
      <c r="W302" s="94">
        <v>46318</v>
      </c>
      <c r="X302" s="95">
        <v>9785171571207</v>
      </c>
      <c r="Y302" s="96">
        <v>16</v>
      </c>
      <c r="Z302" s="97">
        <v>4.4999999999999998E-2</v>
      </c>
      <c r="AA302" s="98" t="s">
        <v>169</v>
      </c>
      <c r="AB302" s="98" t="s">
        <v>323</v>
      </c>
      <c r="AC302" s="98" t="s">
        <v>170</v>
      </c>
      <c r="AD302" s="91">
        <v>3</v>
      </c>
      <c r="AE302" s="179" t="s">
        <v>111</v>
      </c>
      <c r="AF302" s="167"/>
      <c r="AG302" s="98" t="s">
        <v>508</v>
      </c>
      <c r="AH302" s="98"/>
      <c r="AI302" s="86" t="s">
        <v>3139</v>
      </c>
      <c r="AJ302" s="101" t="s">
        <v>162</v>
      </c>
      <c r="AK302" s="91"/>
      <c r="AL302" s="100" t="s">
        <v>3149</v>
      </c>
      <c r="AM302" s="86" t="s">
        <v>178</v>
      </c>
      <c r="AN302" s="86" t="s">
        <v>137</v>
      </c>
      <c r="AO302" s="142">
        <f t="shared" si="12"/>
        <v>0</v>
      </c>
      <c r="AP302" s="85" t="s">
        <v>3150</v>
      </c>
      <c r="AQ302" s="100" t="s">
        <v>138</v>
      </c>
      <c r="AR302" s="97" t="s">
        <v>120</v>
      </c>
      <c r="AV302" s="99"/>
      <c r="AW302" s="158" t="s">
        <v>3151</v>
      </c>
      <c r="AX302" s="102" t="s">
        <v>3152</v>
      </c>
      <c r="AY302" s="156" t="s">
        <v>3153</v>
      </c>
      <c r="AZ302" s="158"/>
      <c r="BA302" s="173" t="s">
        <v>1130</v>
      </c>
      <c r="BB302" s="173" t="s">
        <v>3144</v>
      </c>
      <c r="BC302" s="173" t="s">
        <v>3145</v>
      </c>
      <c r="BD302" s="173" t="s">
        <v>3145</v>
      </c>
      <c r="BE302" s="173" t="s">
        <v>3146</v>
      </c>
      <c r="BF302" s="103">
        <v>46322</v>
      </c>
      <c r="BG302" s="46"/>
      <c r="BH302" s="46"/>
      <c r="BI302" s="46">
        <f t="shared" si="13"/>
        <v>0</v>
      </c>
      <c r="BJ302" s="46">
        <f t="shared" si="14"/>
        <v>0</v>
      </c>
    </row>
    <row r="303" spans="1:62" ht="126" customHeight="1" x14ac:dyDescent="0.2">
      <c r="A303" s="174" t="s">
        <v>174</v>
      </c>
      <c r="B303" s="178"/>
      <c r="C303" s="149">
        <v>0</v>
      </c>
      <c r="D303" s="149">
        <v>0</v>
      </c>
      <c r="E303" s="133">
        <v>957.6</v>
      </c>
      <c r="F303" s="134" t="s">
        <v>1760</v>
      </c>
      <c r="G303" s="86" t="s">
        <v>1761</v>
      </c>
      <c r="H303" s="86" t="s">
        <v>1762</v>
      </c>
      <c r="I303" s="89"/>
      <c r="J303" s="90" t="s">
        <v>189</v>
      </c>
      <c r="K303" s="86"/>
      <c r="L303" s="86"/>
      <c r="M303" s="92" t="s">
        <v>146</v>
      </c>
      <c r="N303" s="86" t="s">
        <v>104</v>
      </c>
      <c r="O303" s="162" t="s">
        <v>395</v>
      </c>
      <c r="P303" s="162" t="s">
        <v>519</v>
      </c>
      <c r="Q303" s="91" t="s">
        <v>331</v>
      </c>
      <c r="R303" s="91" t="s">
        <v>199</v>
      </c>
      <c r="S303" s="91" t="s">
        <v>1763</v>
      </c>
      <c r="T303" s="92">
        <v>10</v>
      </c>
      <c r="U303" s="93">
        <v>14</v>
      </c>
      <c r="V303" s="94">
        <v>46314</v>
      </c>
      <c r="W303" s="94">
        <v>46314</v>
      </c>
      <c r="X303" s="95">
        <v>9785171861339</v>
      </c>
      <c r="Y303" s="96">
        <v>384</v>
      </c>
      <c r="Z303" s="97">
        <v>0.48</v>
      </c>
      <c r="AA303" s="98" t="s">
        <v>129</v>
      </c>
      <c r="AB303" s="98" t="s">
        <v>215</v>
      </c>
      <c r="AC303" s="98" t="s">
        <v>130</v>
      </c>
      <c r="AD303" s="91" t="s">
        <v>105</v>
      </c>
      <c r="AE303" s="168" t="s">
        <v>190</v>
      </c>
      <c r="AF303" s="167"/>
      <c r="AG303" s="98" t="s">
        <v>1764</v>
      </c>
      <c r="AH303" s="98"/>
      <c r="AI303" s="86" t="s">
        <v>1765</v>
      </c>
      <c r="AJ303" s="101"/>
      <c r="AK303" s="91"/>
      <c r="AL303" s="100" t="s">
        <v>1766</v>
      </c>
      <c r="AM303" s="86" t="s">
        <v>1767</v>
      </c>
      <c r="AN303" s="86" t="s">
        <v>223</v>
      </c>
      <c r="AO303" s="142">
        <f t="shared" si="12"/>
        <v>0</v>
      </c>
      <c r="AP303" s="85" t="s">
        <v>1768</v>
      </c>
      <c r="AQ303" s="100" t="s">
        <v>106</v>
      </c>
      <c r="AR303" s="97" t="s">
        <v>120</v>
      </c>
      <c r="AV303" s="99"/>
      <c r="AW303" s="158" t="s">
        <v>1769</v>
      </c>
      <c r="AX303" s="102"/>
      <c r="AY303" s="156" t="s">
        <v>1770</v>
      </c>
      <c r="AZ303" s="181"/>
      <c r="BA303" s="173" t="s">
        <v>1207</v>
      </c>
      <c r="BB303" s="173" t="s">
        <v>1653</v>
      </c>
      <c r="BC303" s="173" t="s">
        <v>1654</v>
      </c>
      <c r="BD303" s="173" t="s">
        <v>1655</v>
      </c>
      <c r="BF303" s="103">
        <v>46317</v>
      </c>
      <c r="BG303" s="46"/>
      <c r="BH303" s="46"/>
      <c r="BI303" s="46">
        <f t="shared" si="13"/>
        <v>0</v>
      </c>
      <c r="BJ303" s="46">
        <f t="shared" si="14"/>
        <v>0</v>
      </c>
    </row>
    <row r="304" spans="1:62" ht="126" customHeight="1" x14ac:dyDescent="0.2">
      <c r="A304" s="174" t="s">
        <v>174</v>
      </c>
      <c r="B304" s="178"/>
      <c r="C304" s="149">
        <v>0</v>
      </c>
      <c r="D304" s="149">
        <v>0</v>
      </c>
      <c r="E304" s="133">
        <v>407.40000000000003</v>
      </c>
      <c r="F304" s="134" t="s">
        <v>3154</v>
      </c>
      <c r="G304" s="86" t="s">
        <v>466</v>
      </c>
      <c r="H304" s="86" t="s">
        <v>3155</v>
      </c>
      <c r="I304" s="89"/>
      <c r="J304" s="90">
        <v>4</v>
      </c>
      <c r="K304" s="86"/>
      <c r="L304" s="86"/>
      <c r="M304" s="92" t="s">
        <v>128</v>
      </c>
      <c r="N304" s="86" t="s">
        <v>104</v>
      </c>
      <c r="O304" s="162" t="s">
        <v>167</v>
      </c>
      <c r="P304" s="162" t="s">
        <v>402</v>
      </c>
      <c r="Q304" s="91" t="s">
        <v>331</v>
      </c>
      <c r="R304" s="91" t="s">
        <v>199</v>
      </c>
      <c r="S304" s="91" t="s">
        <v>3156</v>
      </c>
      <c r="T304" s="92">
        <v>10</v>
      </c>
      <c r="U304" s="93">
        <v>20</v>
      </c>
      <c r="V304" s="94">
        <v>42398</v>
      </c>
      <c r="W304" s="94">
        <v>46317</v>
      </c>
      <c r="X304" s="95">
        <v>9785170957712</v>
      </c>
      <c r="Y304" s="96">
        <v>144</v>
      </c>
      <c r="Z304" s="97">
        <v>0.157</v>
      </c>
      <c r="AA304" s="98" t="s">
        <v>3157</v>
      </c>
      <c r="AB304" s="98" t="s">
        <v>131</v>
      </c>
      <c r="AC304" s="98" t="s">
        <v>164</v>
      </c>
      <c r="AD304" s="91">
        <v>3</v>
      </c>
      <c r="AE304" s="179" t="s">
        <v>111</v>
      </c>
      <c r="AF304" s="167"/>
      <c r="AG304" s="98" t="s">
        <v>388</v>
      </c>
      <c r="AH304" s="98"/>
      <c r="AI304" s="86" t="s">
        <v>3158</v>
      </c>
      <c r="AJ304" s="101"/>
      <c r="AK304" s="91"/>
      <c r="AL304" s="100" t="s">
        <v>3159</v>
      </c>
      <c r="AM304" s="86" t="s">
        <v>284</v>
      </c>
      <c r="AN304" s="86" t="s">
        <v>223</v>
      </c>
      <c r="AO304" s="142">
        <f t="shared" si="12"/>
        <v>0</v>
      </c>
      <c r="AP304" s="85" t="s">
        <v>3160</v>
      </c>
      <c r="AQ304" s="100" t="s">
        <v>106</v>
      </c>
      <c r="AR304" s="97" t="s">
        <v>120</v>
      </c>
      <c r="AV304" s="99"/>
      <c r="AW304" s="158" t="s">
        <v>3161</v>
      </c>
      <c r="AX304" s="102" t="s">
        <v>3162</v>
      </c>
      <c r="AY304" s="156" t="s">
        <v>3163</v>
      </c>
      <c r="AZ304" s="158"/>
      <c r="BA304" s="173" t="s">
        <v>1207</v>
      </c>
      <c r="BB304" s="173" t="s">
        <v>1208</v>
      </c>
      <c r="BC304" s="173" t="s">
        <v>2159</v>
      </c>
      <c r="BD304" s="173" t="s">
        <v>2160</v>
      </c>
      <c r="BE304" s="173" t="s">
        <v>2161</v>
      </c>
      <c r="BF304" s="103">
        <v>46322</v>
      </c>
      <c r="BG304" s="46"/>
      <c r="BH304" s="46"/>
      <c r="BI304" s="46">
        <f t="shared" si="13"/>
        <v>0</v>
      </c>
      <c r="BJ304" s="46">
        <f t="shared" si="14"/>
        <v>0</v>
      </c>
    </row>
    <row r="305" spans="1:62" ht="126" customHeight="1" x14ac:dyDescent="0.2">
      <c r="A305" s="174" t="s">
        <v>174</v>
      </c>
      <c r="B305" s="178"/>
      <c r="C305" s="149">
        <v>0</v>
      </c>
      <c r="D305" s="149">
        <v>0</v>
      </c>
      <c r="E305" s="133">
        <v>1052.1000000000001</v>
      </c>
      <c r="F305" s="134" t="s">
        <v>4550</v>
      </c>
      <c r="G305" s="86" t="s">
        <v>4551</v>
      </c>
      <c r="H305" s="86" t="s">
        <v>4552</v>
      </c>
      <c r="I305" s="89"/>
      <c r="J305" s="90" t="s">
        <v>191</v>
      </c>
      <c r="K305" s="86"/>
      <c r="L305" s="86"/>
      <c r="M305" s="92" t="s">
        <v>146</v>
      </c>
      <c r="N305" s="86" t="s">
        <v>104</v>
      </c>
      <c r="O305" s="162" t="s">
        <v>208</v>
      </c>
      <c r="P305" s="162" t="s">
        <v>208</v>
      </c>
      <c r="Q305" s="91" t="s">
        <v>331</v>
      </c>
      <c r="R305" s="91" t="s">
        <v>199</v>
      </c>
      <c r="S305" s="91" t="s">
        <v>4553</v>
      </c>
      <c r="T305" s="92">
        <v>22</v>
      </c>
      <c r="U305" s="93">
        <v>10</v>
      </c>
      <c r="V305" s="94">
        <v>46321</v>
      </c>
      <c r="W305" s="94">
        <v>46321</v>
      </c>
      <c r="X305" s="95">
        <v>9785171830304</v>
      </c>
      <c r="Y305" s="96">
        <v>416</v>
      </c>
      <c r="Z305" s="97">
        <v>0.435</v>
      </c>
      <c r="AA305" s="98" t="s">
        <v>140</v>
      </c>
      <c r="AB305" s="98" t="s">
        <v>215</v>
      </c>
      <c r="AC305" s="98" t="s">
        <v>141</v>
      </c>
      <c r="AD305" s="91" t="s">
        <v>105</v>
      </c>
      <c r="AE305" s="168" t="s">
        <v>190</v>
      </c>
      <c r="AF305" s="167"/>
      <c r="AG305" s="98" t="s">
        <v>2852</v>
      </c>
      <c r="AH305" s="98"/>
      <c r="AI305" s="86" t="s">
        <v>4554</v>
      </c>
      <c r="AJ305" s="101"/>
      <c r="AK305" s="91" t="s">
        <v>4555</v>
      </c>
      <c r="AL305" s="100" t="s">
        <v>4556</v>
      </c>
      <c r="AM305" s="86" t="s">
        <v>153</v>
      </c>
      <c r="AN305" s="86" t="s">
        <v>148</v>
      </c>
      <c r="AO305" s="142">
        <f t="shared" si="12"/>
        <v>0</v>
      </c>
      <c r="AP305" s="85" t="s">
        <v>4557</v>
      </c>
      <c r="AQ305" s="100" t="s">
        <v>149</v>
      </c>
      <c r="AR305" s="97" t="s">
        <v>120</v>
      </c>
      <c r="AV305" s="99" t="s">
        <v>116</v>
      </c>
      <c r="AW305" s="158" t="s">
        <v>4558</v>
      </c>
      <c r="AX305" s="102" t="s">
        <v>4559</v>
      </c>
      <c r="AY305" s="156" t="s">
        <v>4560</v>
      </c>
      <c r="AZ305" s="158"/>
      <c r="BA305" s="173" t="s">
        <v>1093</v>
      </c>
      <c r="BB305" s="173" t="s">
        <v>1106</v>
      </c>
      <c r="BC305" s="173" t="s">
        <v>1107</v>
      </c>
      <c r="BD305" s="173" t="s">
        <v>1108</v>
      </c>
      <c r="BE305" s="173" t="s">
        <v>2503</v>
      </c>
      <c r="BF305" s="103">
        <v>46325</v>
      </c>
      <c r="BG305" s="46"/>
      <c r="BH305" s="46"/>
      <c r="BI305" s="46">
        <f t="shared" si="13"/>
        <v>0</v>
      </c>
      <c r="BJ305" s="46">
        <f t="shared" si="14"/>
        <v>0</v>
      </c>
    </row>
    <row r="306" spans="1:62" ht="120" customHeight="1" x14ac:dyDescent="0.2">
      <c r="A306" s="174" t="s">
        <v>174</v>
      </c>
      <c r="B306" s="178"/>
      <c r="C306" s="149">
        <v>0</v>
      </c>
      <c r="D306" s="149">
        <v>0</v>
      </c>
      <c r="E306" s="133">
        <v>407.40000000000003</v>
      </c>
      <c r="F306" s="134" t="s">
        <v>4772</v>
      </c>
      <c r="G306" s="86" t="s">
        <v>4773</v>
      </c>
      <c r="H306" s="86" t="s">
        <v>4774</v>
      </c>
      <c r="I306" s="89"/>
      <c r="J306" s="90">
        <v>5</v>
      </c>
      <c r="K306" s="86"/>
      <c r="L306" s="86"/>
      <c r="M306" s="92" t="s">
        <v>133</v>
      </c>
      <c r="N306" s="86" t="s">
        <v>104</v>
      </c>
      <c r="O306" s="162" t="s">
        <v>160</v>
      </c>
      <c r="P306" s="162" t="s">
        <v>161</v>
      </c>
      <c r="Q306" s="91" t="s">
        <v>331</v>
      </c>
      <c r="R306" s="91" t="s">
        <v>199</v>
      </c>
      <c r="S306" s="91" t="s">
        <v>4775</v>
      </c>
      <c r="T306" s="92">
        <v>10</v>
      </c>
      <c r="U306" s="93">
        <v>20</v>
      </c>
      <c r="V306" s="94">
        <v>45875</v>
      </c>
      <c r="W306" s="94">
        <v>46324</v>
      </c>
      <c r="X306" s="95">
        <v>9785171750411</v>
      </c>
      <c r="Y306" s="96">
        <v>160</v>
      </c>
      <c r="Z306" s="97">
        <v>0.27</v>
      </c>
      <c r="AA306" s="98" t="s">
        <v>129</v>
      </c>
      <c r="AB306" s="98" t="s">
        <v>131</v>
      </c>
      <c r="AC306" s="98" t="s">
        <v>130</v>
      </c>
      <c r="AD306" s="91" t="s">
        <v>105</v>
      </c>
      <c r="AE306" s="135" t="s">
        <v>111</v>
      </c>
      <c r="AF306" s="167"/>
      <c r="AG306" s="98" t="s">
        <v>575</v>
      </c>
      <c r="AH306" s="98"/>
      <c r="AI306" s="86" t="s">
        <v>4776</v>
      </c>
      <c r="AJ306" s="101"/>
      <c r="AK306" s="91" t="s">
        <v>4777</v>
      </c>
      <c r="AL306" s="100" t="s">
        <v>4778</v>
      </c>
      <c r="AM306" s="86" t="s">
        <v>283</v>
      </c>
      <c r="AN306" s="86" t="s">
        <v>137</v>
      </c>
      <c r="AO306" s="142">
        <f t="shared" si="12"/>
        <v>0</v>
      </c>
      <c r="AP306" s="85" t="s">
        <v>4779</v>
      </c>
      <c r="AQ306" s="100" t="s">
        <v>142</v>
      </c>
      <c r="AR306" s="97" t="s">
        <v>120</v>
      </c>
      <c r="AV306" s="99"/>
      <c r="AW306" s="158" t="s">
        <v>4780</v>
      </c>
      <c r="AX306" s="102"/>
      <c r="AY306" s="156" t="s">
        <v>4781</v>
      </c>
      <c r="AZ306" s="158" t="s">
        <v>349</v>
      </c>
      <c r="BA306" s="173" t="s">
        <v>1130</v>
      </c>
      <c r="BB306" s="173" t="s">
        <v>1256</v>
      </c>
      <c r="BC306" s="173" t="s">
        <v>2228</v>
      </c>
      <c r="BD306" s="173" t="s">
        <v>2228</v>
      </c>
      <c r="BE306" s="182" t="s">
        <v>2229</v>
      </c>
      <c r="BF306" s="103">
        <v>46328</v>
      </c>
      <c r="BG306" s="46"/>
      <c r="BH306" s="46"/>
      <c r="BI306" s="46">
        <f t="shared" si="13"/>
        <v>0</v>
      </c>
      <c r="BJ306" s="46">
        <f t="shared" si="14"/>
        <v>0</v>
      </c>
    </row>
    <row r="307" spans="1:62" ht="126" customHeight="1" x14ac:dyDescent="0.2">
      <c r="A307" s="174" t="s">
        <v>174</v>
      </c>
      <c r="B307" s="178"/>
      <c r="C307" s="149">
        <v>0</v>
      </c>
      <c r="D307" s="149">
        <v>0</v>
      </c>
      <c r="E307" s="133">
        <v>762.30000000000007</v>
      </c>
      <c r="F307" s="134" t="s">
        <v>3164</v>
      </c>
      <c r="G307" s="86" t="s">
        <v>3165</v>
      </c>
      <c r="H307" s="86" t="s">
        <v>3166</v>
      </c>
      <c r="I307" s="89"/>
      <c r="J307" s="90">
        <v>6</v>
      </c>
      <c r="K307" s="86"/>
      <c r="L307" s="86"/>
      <c r="M307" s="92" t="s">
        <v>146</v>
      </c>
      <c r="N307" s="86" t="s">
        <v>104</v>
      </c>
      <c r="O307" s="162" t="s">
        <v>208</v>
      </c>
      <c r="P307" s="162" t="s">
        <v>208</v>
      </c>
      <c r="Q307" s="91" t="s">
        <v>331</v>
      </c>
      <c r="R307" s="91" t="s">
        <v>199</v>
      </c>
      <c r="S307" s="91" t="s">
        <v>3167</v>
      </c>
      <c r="T307" s="92">
        <v>10</v>
      </c>
      <c r="U307" s="93">
        <v>14</v>
      </c>
      <c r="V307" s="94">
        <v>45562</v>
      </c>
      <c r="W307" s="94">
        <v>46317</v>
      </c>
      <c r="X307" s="95">
        <v>9785171593414</v>
      </c>
      <c r="Y307" s="96">
        <v>368</v>
      </c>
      <c r="Z307" s="97">
        <v>0.46200000000000002</v>
      </c>
      <c r="AA307" s="98" t="s">
        <v>129</v>
      </c>
      <c r="AB307" s="98" t="s">
        <v>215</v>
      </c>
      <c r="AC307" s="98" t="s">
        <v>130</v>
      </c>
      <c r="AD307" s="91" t="s">
        <v>105</v>
      </c>
      <c r="AE307" s="179" t="s">
        <v>111</v>
      </c>
      <c r="AF307" s="167"/>
      <c r="AG307" s="98" t="s">
        <v>436</v>
      </c>
      <c r="AH307" s="98"/>
      <c r="AI307" s="86" t="s">
        <v>3168</v>
      </c>
      <c r="AJ307" s="101" t="s">
        <v>149</v>
      </c>
      <c r="AK307" s="91" t="s">
        <v>3169</v>
      </c>
      <c r="AL307" s="100" t="s">
        <v>3170</v>
      </c>
      <c r="AM307" s="86" t="s">
        <v>237</v>
      </c>
      <c r="AN307" s="86" t="s">
        <v>148</v>
      </c>
      <c r="AO307" s="142">
        <f t="shared" si="12"/>
        <v>0</v>
      </c>
      <c r="AP307" s="85" t="s">
        <v>3171</v>
      </c>
      <c r="AQ307" s="100" t="s">
        <v>149</v>
      </c>
      <c r="AR307" s="97" t="s">
        <v>120</v>
      </c>
      <c r="AV307" s="99"/>
      <c r="AW307" s="158" t="s">
        <v>3172</v>
      </c>
      <c r="AX307" s="102" t="s">
        <v>3173</v>
      </c>
      <c r="AY307" s="156" t="s">
        <v>3174</v>
      </c>
      <c r="AZ307" s="158"/>
      <c r="BA307" s="173" t="s">
        <v>1164</v>
      </c>
      <c r="BB307" s="173" t="s">
        <v>1165</v>
      </c>
      <c r="BC307" s="173" t="s">
        <v>1166</v>
      </c>
      <c r="BD307" s="173" t="s">
        <v>1166</v>
      </c>
      <c r="BE307" s="173" t="s">
        <v>3175</v>
      </c>
      <c r="BF307" s="103">
        <v>46322</v>
      </c>
      <c r="BG307" s="46"/>
      <c r="BH307" s="46"/>
      <c r="BI307" s="46">
        <f t="shared" si="13"/>
        <v>0</v>
      </c>
      <c r="BJ307" s="46">
        <f t="shared" si="14"/>
        <v>0</v>
      </c>
    </row>
    <row r="308" spans="1:62" ht="126" customHeight="1" x14ac:dyDescent="0.2">
      <c r="A308" s="174" t="s">
        <v>174</v>
      </c>
      <c r="B308" s="178"/>
      <c r="C308" s="149">
        <v>0</v>
      </c>
      <c r="D308" s="149">
        <v>0</v>
      </c>
      <c r="E308" s="133">
        <v>762.30000000000007</v>
      </c>
      <c r="F308" s="134" t="s">
        <v>3176</v>
      </c>
      <c r="G308" s="86" t="s">
        <v>3165</v>
      </c>
      <c r="H308" s="86" t="s">
        <v>3166</v>
      </c>
      <c r="I308" s="89"/>
      <c r="J308" s="90">
        <v>7</v>
      </c>
      <c r="K308" s="86"/>
      <c r="L308" s="86"/>
      <c r="M308" s="92" t="s">
        <v>146</v>
      </c>
      <c r="N308" s="86" t="s">
        <v>104</v>
      </c>
      <c r="O308" s="162" t="s">
        <v>208</v>
      </c>
      <c r="P308" s="162" t="s">
        <v>208</v>
      </c>
      <c r="Q308" s="91" t="s">
        <v>331</v>
      </c>
      <c r="R308" s="91" t="s">
        <v>199</v>
      </c>
      <c r="S308" s="91" t="s">
        <v>3177</v>
      </c>
      <c r="T308" s="92">
        <v>10</v>
      </c>
      <c r="U308" s="93">
        <v>14</v>
      </c>
      <c r="V308" s="94">
        <v>45712</v>
      </c>
      <c r="W308" s="94">
        <v>46317</v>
      </c>
      <c r="X308" s="95">
        <v>9785171593421</v>
      </c>
      <c r="Y308" s="96">
        <v>384</v>
      </c>
      <c r="Z308" s="97">
        <v>0.47299999999999998</v>
      </c>
      <c r="AA308" s="98" t="s">
        <v>129</v>
      </c>
      <c r="AB308" s="98" t="s">
        <v>215</v>
      </c>
      <c r="AC308" s="98" t="s">
        <v>130</v>
      </c>
      <c r="AD308" s="91" t="s">
        <v>105</v>
      </c>
      <c r="AE308" s="179" t="s">
        <v>111</v>
      </c>
      <c r="AF308" s="167"/>
      <c r="AG308" s="98" t="s">
        <v>436</v>
      </c>
      <c r="AH308" s="98"/>
      <c r="AI308" s="86" t="s">
        <v>3168</v>
      </c>
      <c r="AJ308" s="101" t="s">
        <v>149</v>
      </c>
      <c r="AK308" s="91" t="s">
        <v>3178</v>
      </c>
      <c r="AL308" s="100" t="s">
        <v>3179</v>
      </c>
      <c r="AM308" s="86" t="s">
        <v>237</v>
      </c>
      <c r="AN308" s="86" t="s">
        <v>148</v>
      </c>
      <c r="AO308" s="142">
        <f t="shared" si="12"/>
        <v>0</v>
      </c>
      <c r="AP308" s="85" t="s">
        <v>3180</v>
      </c>
      <c r="AQ308" s="100" t="s">
        <v>149</v>
      </c>
      <c r="AR308" s="97" t="s">
        <v>120</v>
      </c>
      <c r="AV308" s="99"/>
      <c r="AW308" s="158" t="s">
        <v>3181</v>
      </c>
      <c r="AX308" s="102" t="s">
        <v>3182</v>
      </c>
      <c r="AY308" s="156" t="s">
        <v>3183</v>
      </c>
      <c r="AZ308" s="158"/>
      <c r="BA308" s="173" t="s">
        <v>1164</v>
      </c>
      <c r="BB308" s="173" t="s">
        <v>1165</v>
      </c>
      <c r="BC308" s="173" t="s">
        <v>1166</v>
      </c>
      <c r="BD308" s="173" t="s">
        <v>1166</v>
      </c>
      <c r="BE308" s="173" t="s">
        <v>3175</v>
      </c>
      <c r="BF308" s="103">
        <v>46322</v>
      </c>
      <c r="BG308" s="46"/>
      <c r="BH308" s="46"/>
      <c r="BI308" s="46">
        <f t="shared" si="13"/>
        <v>0</v>
      </c>
      <c r="BJ308" s="46">
        <f t="shared" si="14"/>
        <v>0</v>
      </c>
    </row>
    <row r="309" spans="1:62" ht="126" customHeight="1" x14ac:dyDescent="0.2">
      <c r="A309" s="174" t="s">
        <v>174</v>
      </c>
      <c r="B309" s="178"/>
      <c r="C309" s="149">
        <v>0</v>
      </c>
      <c r="D309" s="149">
        <v>0</v>
      </c>
      <c r="E309" s="133">
        <v>497.70000000000005</v>
      </c>
      <c r="F309" s="134" t="s">
        <v>4782</v>
      </c>
      <c r="G309" s="86" t="s">
        <v>4783</v>
      </c>
      <c r="H309" s="86" t="s">
        <v>4784</v>
      </c>
      <c r="I309" s="89"/>
      <c r="J309" s="90">
        <v>6</v>
      </c>
      <c r="K309" s="86"/>
      <c r="L309" s="86"/>
      <c r="M309" s="92" t="s">
        <v>146</v>
      </c>
      <c r="N309" s="86" t="s">
        <v>104</v>
      </c>
      <c r="O309" s="162" t="s">
        <v>234</v>
      </c>
      <c r="P309" s="162" t="s">
        <v>3596</v>
      </c>
      <c r="Q309" s="91" t="s">
        <v>331</v>
      </c>
      <c r="R309" s="91" t="s">
        <v>199</v>
      </c>
      <c r="S309" s="91" t="s">
        <v>4785</v>
      </c>
      <c r="T309" s="92">
        <v>10</v>
      </c>
      <c r="U309" s="93">
        <v>8</v>
      </c>
      <c r="V309" s="94">
        <v>45505</v>
      </c>
      <c r="W309" s="94">
        <v>46322</v>
      </c>
      <c r="X309" s="95">
        <v>9785171640651</v>
      </c>
      <c r="Y309" s="96">
        <v>384</v>
      </c>
      <c r="Z309" s="97">
        <v>0.25800000000000001</v>
      </c>
      <c r="AA309" s="98" t="s">
        <v>165</v>
      </c>
      <c r="AB309" s="98" t="s">
        <v>155</v>
      </c>
      <c r="AC309" s="98" t="s">
        <v>166</v>
      </c>
      <c r="AD309" s="91">
        <v>3</v>
      </c>
      <c r="AE309" s="135" t="s">
        <v>111</v>
      </c>
      <c r="AF309" s="167"/>
      <c r="AG309" s="98" t="s">
        <v>371</v>
      </c>
      <c r="AH309" s="98"/>
      <c r="AI309" s="86" t="s">
        <v>4786</v>
      </c>
      <c r="AJ309" s="101"/>
      <c r="AK309" s="91"/>
      <c r="AL309" s="100" t="s">
        <v>4787</v>
      </c>
      <c r="AM309" s="86" t="s">
        <v>285</v>
      </c>
      <c r="AN309" s="86" t="s">
        <v>223</v>
      </c>
      <c r="AO309" s="142">
        <f t="shared" si="12"/>
        <v>0</v>
      </c>
      <c r="AP309" s="85" t="s">
        <v>4788</v>
      </c>
      <c r="AQ309" s="100" t="s">
        <v>152</v>
      </c>
      <c r="AR309" s="97" t="s">
        <v>120</v>
      </c>
      <c r="AV309" s="99"/>
      <c r="AW309" s="158" t="s">
        <v>4789</v>
      </c>
      <c r="AX309" s="102"/>
      <c r="AY309" s="156" t="s">
        <v>4790</v>
      </c>
      <c r="AZ309" s="158"/>
      <c r="BA309" s="173" t="s">
        <v>1207</v>
      </c>
      <c r="BB309" s="173" t="s">
        <v>1653</v>
      </c>
      <c r="BC309" s="173" t="s">
        <v>1654</v>
      </c>
      <c r="BD309" s="173" t="s">
        <v>4791</v>
      </c>
      <c r="BE309" s="182" t="s">
        <v>4792</v>
      </c>
      <c r="BF309" s="103">
        <v>46328</v>
      </c>
      <c r="BG309" s="46"/>
      <c r="BH309" s="46"/>
      <c r="BI309" s="46">
        <f t="shared" si="13"/>
        <v>0</v>
      </c>
      <c r="BJ309" s="46">
        <f t="shared" si="14"/>
        <v>0</v>
      </c>
    </row>
    <row r="310" spans="1:62" ht="120" customHeight="1" x14ac:dyDescent="0.2">
      <c r="A310" s="174" t="s">
        <v>174</v>
      </c>
      <c r="B310" s="178"/>
      <c r="C310" s="149">
        <v>0</v>
      </c>
      <c r="D310" s="149">
        <v>0</v>
      </c>
      <c r="E310" s="133">
        <v>299.25</v>
      </c>
      <c r="F310" s="134" t="s">
        <v>1324</v>
      </c>
      <c r="G310" s="86" t="s">
        <v>305</v>
      </c>
      <c r="H310" s="86" t="s">
        <v>1325</v>
      </c>
      <c r="I310" s="89"/>
      <c r="J310" s="90">
        <v>4</v>
      </c>
      <c r="K310" s="86"/>
      <c r="L310" s="86"/>
      <c r="M310" s="92" t="s">
        <v>133</v>
      </c>
      <c r="N310" s="86" t="s">
        <v>104</v>
      </c>
      <c r="O310" s="162" t="s">
        <v>206</v>
      </c>
      <c r="P310" s="162" t="s">
        <v>207</v>
      </c>
      <c r="Q310" s="91" t="s">
        <v>331</v>
      </c>
      <c r="R310" s="91" t="s">
        <v>199</v>
      </c>
      <c r="S310" s="91" t="s">
        <v>1326</v>
      </c>
      <c r="T310" s="92">
        <v>10</v>
      </c>
      <c r="U310" s="93">
        <v>21</v>
      </c>
      <c r="V310" s="94">
        <v>44624</v>
      </c>
      <c r="W310" s="94">
        <v>46311</v>
      </c>
      <c r="X310" s="95">
        <v>9785171466978</v>
      </c>
      <c r="Y310" s="96">
        <v>96</v>
      </c>
      <c r="Z310" s="97">
        <v>0.20300000000000001</v>
      </c>
      <c r="AA310" s="98" t="s">
        <v>134</v>
      </c>
      <c r="AB310" s="98" t="s">
        <v>155</v>
      </c>
      <c r="AC310" s="98" t="s">
        <v>135</v>
      </c>
      <c r="AD310" s="91">
        <v>3</v>
      </c>
      <c r="AE310" s="168" t="s">
        <v>111</v>
      </c>
      <c r="AF310" s="167"/>
      <c r="AG310" s="98" t="s">
        <v>590</v>
      </c>
      <c r="AH310" s="98"/>
      <c r="AI310" s="86" t="s">
        <v>1327</v>
      </c>
      <c r="AJ310" s="101" t="s">
        <v>157</v>
      </c>
      <c r="AK310" s="91"/>
      <c r="AL310" s="100" t="s">
        <v>1328</v>
      </c>
      <c r="AM310" s="86" t="s">
        <v>178</v>
      </c>
      <c r="AN310" s="86" t="s">
        <v>137</v>
      </c>
      <c r="AO310" s="142">
        <f t="shared" si="12"/>
        <v>0</v>
      </c>
      <c r="AP310" s="85" t="s">
        <v>1329</v>
      </c>
      <c r="AQ310" s="100" t="s">
        <v>138</v>
      </c>
      <c r="AR310" s="97" t="s">
        <v>120</v>
      </c>
      <c r="AV310" s="99"/>
      <c r="AW310" s="158" t="s">
        <v>1330</v>
      </c>
      <c r="AX310" s="102" t="s">
        <v>1331</v>
      </c>
      <c r="AY310" s="156" t="s">
        <v>1332</v>
      </c>
      <c r="AZ310" s="181"/>
      <c r="BA310" s="173" t="s">
        <v>1130</v>
      </c>
      <c r="BB310" s="173" t="s">
        <v>1131</v>
      </c>
      <c r="BC310" s="173" t="s">
        <v>1132</v>
      </c>
      <c r="BD310" s="173" t="s">
        <v>1132</v>
      </c>
      <c r="BF310" s="103">
        <v>46316</v>
      </c>
      <c r="BG310" s="46"/>
      <c r="BH310" s="46"/>
      <c r="BI310" s="46">
        <f t="shared" si="13"/>
        <v>0</v>
      </c>
      <c r="BJ310" s="46">
        <f t="shared" si="14"/>
        <v>0</v>
      </c>
    </row>
    <row r="311" spans="1:62" ht="126" customHeight="1" x14ac:dyDescent="0.2">
      <c r="A311" s="174" t="s">
        <v>174</v>
      </c>
      <c r="B311" s="178"/>
      <c r="C311" s="149">
        <v>0</v>
      </c>
      <c r="D311" s="149">
        <v>0</v>
      </c>
      <c r="E311" s="133">
        <v>737.1</v>
      </c>
      <c r="F311" s="134" t="s">
        <v>4255</v>
      </c>
      <c r="G311" s="86" t="s">
        <v>4256</v>
      </c>
      <c r="H311" s="86" t="s">
        <v>4257</v>
      </c>
      <c r="I311" s="89"/>
      <c r="J311" s="90">
        <v>6</v>
      </c>
      <c r="K311" s="86"/>
      <c r="L311" s="86"/>
      <c r="M311" s="92" t="s">
        <v>139</v>
      </c>
      <c r="N311" s="86" t="s">
        <v>104</v>
      </c>
      <c r="O311" s="162" t="s">
        <v>171</v>
      </c>
      <c r="P311" s="162" t="s">
        <v>184</v>
      </c>
      <c r="Q311" s="91" t="s">
        <v>331</v>
      </c>
      <c r="R311" s="91" t="s">
        <v>199</v>
      </c>
      <c r="S311" s="91" t="s">
        <v>4258</v>
      </c>
      <c r="T311" s="92">
        <v>10</v>
      </c>
      <c r="U311" s="93">
        <v>6</v>
      </c>
      <c r="V311" s="94">
        <v>43651</v>
      </c>
      <c r="W311" s="94">
        <v>46322</v>
      </c>
      <c r="X311" s="95">
        <v>9785171146481</v>
      </c>
      <c r="Y311" s="96">
        <v>320</v>
      </c>
      <c r="Z311" s="97">
        <v>0.39</v>
      </c>
      <c r="AA311" s="98" t="s">
        <v>181</v>
      </c>
      <c r="AB311" s="98" t="s">
        <v>155</v>
      </c>
      <c r="AC311" s="98" t="s">
        <v>182</v>
      </c>
      <c r="AD311" s="91">
        <v>3</v>
      </c>
      <c r="AE311" s="135" t="s">
        <v>111</v>
      </c>
      <c r="AF311" s="167"/>
      <c r="AG311" s="98" t="s">
        <v>4259</v>
      </c>
      <c r="AH311" s="98"/>
      <c r="AI311" s="86" t="s">
        <v>4257</v>
      </c>
      <c r="AJ311" s="101"/>
      <c r="AK311" s="91"/>
      <c r="AL311" s="100" t="s">
        <v>4260</v>
      </c>
      <c r="AM311" s="86" t="s">
        <v>253</v>
      </c>
      <c r="AN311" s="86" t="s">
        <v>223</v>
      </c>
      <c r="AO311" s="142">
        <f t="shared" si="12"/>
        <v>0</v>
      </c>
      <c r="AP311" s="85" t="s">
        <v>4261</v>
      </c>
      <c r="AQ311" s="100" t="s">
        <v>152</v>
      </c>
      <c r="AR311" s="97"/>
      <c r="AV311" s="99"/>
      <c r="AW311" s="158" t="s">
        <v>4262</v>
      </c>
      <c r="AX311" s="102"/>
      <c r="AY311" s="156" t="s">
        <v>4263</v>
      </c>
      <c r="AZ311" s="158"/>
      <c r="BA311" s="173" t="s">
        <v>1207</v>
      </c>
      <c r="BB311" s="173" t="s">
        <v>2386</v>
      </c>
      <c r="BC311" s="173" t="s">
        <v>3885</v>
      </c>
      <c r="BD311" s="173" t="s">
        <v>3885</v>
      </c>
      <c r="BE311" s="173" t="s">
        <v>3886</v>
      </c>
      <c r="BF311" s="103">
        <v>46324</v>
      </c>
      <c r="BG311" s="46"/>
      <c r="BH311" s="46"/>
      <c r="BI311" s="46">
        <f t="shared" si="13"/>
        <v>0</v>
      </c>
      <c r="BJ311" s="46">
        <f t="shared" si="14"/>
        <v>0</v>
      </c>
    </row>
    <row r="312" spans="1:62" ht="126" customHeight="1" x14ac:dyDescent="0.2">
      <c r="A312" s="174" t="s">
        <v>174</v>
      </c>
      <c r="B312" s="178"/>
      <c r="C312" s="149">
        <v>0</v>
      </c>
      <c r="D312" s="149">
        <v>0</v>
      </c>
      <c r="E312" s="133">
        <v>875.7</v>
      </c>
      <c r="F312" s="134" t="s">
        <v>1771</v>
      </c>
      <c r="G312" s="86" t="s">
        <v>1772</v>
      </c>
      <c r="H312" s="86" t="s">
        <v>1773</v>
      </c>
      <c r="I312" s="89"/>
      <c r="J312" s="90" t="s">
        <v>189</v>
      </c>
      <c r="K312" s="86"/>
      <c r="L312" s="86"/>
      <c r="M312" s="92" t="s">
        <v>128</v>
      </c>
      <c r="N312" s="86" t="s">
        <v>104</v>
      </c>
      <c r="O312" s="162" t="s">
        <v>213</v>
      </c>
      <c r="P312" s="162" t="s">
        <v>214</v>
      </c>
      <c r="Q312" s="91" t="s">
        <v>331</v>
      </c>
      <c r="R312" s="91" t="s">
        <v>199</v>
      </c>
      <c r="S312" s="91" t="s">
        <v>1774</v>
      </c>
      <c r="T312" s="92">
        <v>10</v>
      </c>
      <c r="U312" s="93">
        <v>10</v>
      </c>
      <c r="V312" s="94">
        <v>46314</v>
      </c>
      <c r="W312" s="94">
        <v>46314</v>
      </c>
      <c r="X312" s="95">
        <v>9785171858285</v>
      </c>
      <c r="Y312" s="96">
        <v>384</v>
      </c>
      <c r="Z312" s="97">
        <v>0.39500000000000002</v>
      </c>
      <c r="AA312" s="98" t="s">
        <v>129</v>
      </c>
      <c r="AB312" s="98" t="s">
        <v>281</v>
      </c>
      <c r="AC312" s="98" t="s">
        <v>130</v>
      </c>
      <c r="AD312" s="91">
        <v>3</v>
      </c>
      <c r="AE312" s="168" t="s">
        <v>190</v>
      </c>
      <c r="AF312" s="167"/>
      <c r="AG312" s="98" t="s">
        <v>422</v>
      </c>
      <c r="AH312" s="98"/>
      <c r="AI312" s="86" t="s">
        <v>1773</v>
      </c>
      <c r="AJ312" s="101"/>
      <c r="AK312" s="91" t="s">
        <v>1775</v>
      </c>
      <c r="AL312" s="100" t="s">
        <v>1776</v>
      </c>
      <c r="AM312" s="86" t="s">
        <v>379</v>
      </c>
      <c r="AN312" s="86" t="s">
        <v>223</v>
      </c>
      <c r="AO312" s="142">
        <f t="shared" si="12"/>
        <v>0</v>
      </c>
      <c r="AP312" s="85" t="s">
        <v>1777</v>
      </c>
      <c r="AQ312" s="100" t="s">
        <v>106</v>
      </c>
      <c r="AR312" s="97" t="s">
        <v>120</v>
      </c>
      <c r="AV312" s="99"/>
      <c r="AW312" s="158" t="s">
        <v>1778</v>
      </c>
      <c r="AX312" s="102"/>
      <c r="AY312" s="156" t="s">
        <v>1779</v>
      </c>
      <c r="AZ312" s="181"/>
      <c r="BA312" s="173" t="s">
        <v>1207</v>
      </c>
      <c r="BB312" s="173" t="s">
        <v>1780</v>
      </c>
      <c r="BC312" s="173" t="s">
        <v>1781</v>
      </c>
      <c r="BD312" s="173" t="s">
        <v>1782</v>
      </c>
      <c r="BF312" s="103">
        <v>46317</v>
      </c>
      <c r="BG312" s="46"/>
      <c r="BH312" s="46"/>
      <c r="BI312" s="46">
        <f t="shared" si="13"/>
        <v>0</v>
      </c>
      <c r="BJ312" s="46">
        <f t="shared" si="14"/>
        <v>0</v>
      </c>
    </row>
    <row r="313" spans="1:62" ht="126" customHeight="1" x14ac:dyDescent="0.2">
      <c r="A313" s="169" t="s">
        <v>174</v>
      </c>
      <c r="B313" s="132"/>
      <c r="C313" s="149">
        <v>0</v>
      </c>
      <c r="D313" s="149">
        <v>0</v>
      </c>
      <c r="E313" s="133">
        <v>674.1</v>
      </c>
      <c r="F313" s="134" t="s">
        <v>883</v>
      </c>
      <c r="G313" s="86" t="s">
        <v>884</v>
      </c>
      <c r="H313" s="86" t="s">
        <v>467</v>
      </c>
      <c r="I313" s="89"/>
      <c r="J313" s="90" t="s">
        <v>250</v>
      </c>
      <c r="K313" s="86"/>
      <c r="L313" s="86"/>
      <c r="M313" s="92" t="s">
        <v>146</v>
      </c>
      <c r="N313" s="86" t="s">
        <v>104</v>
      </c>
      <c r="O313" s="162" t="s">
        <v>176</v>
      </c>
      <c r="P313" s="162" t="s">
        <v>176</v>
      </c>
      <c r="Q313" s="91" t="s">
        <v>331</v>
      </c>
      <c r="R313" s="91" t="s">
        <v>199</v>
      </c>
      <c r="S313" s="91" t="s">
        <v>885</v>
      </c>
      <c r="T313" s="92">
        <v>10</v>
      </c>
      <c r="U313" s="93">
        <v>12</v>
      </c>
      <c r="V313" s="94">
        <v>46302</v>
      </c>
      <c r="W313" s="94">
        <v>46302</v>
      </c>
      <c r="X313" s="95">
        <v>9785171927301</v>
      </c>
      <c r="Y313" s="96">
        <v>352</v>
      </c>
      <c r="Z313" s="97">
        <v>0.28999999999999998</v>
      </c>
      <c r="AA313" s="98" t="s">
        <v>140</v>
      </c>
      <c r="AB313" s="98" t="s">
        <v>168</v>
      </c>
      <c r="AC313" s="98" t="s">
        <v>141</v>
      </c>
      <c r="AD313" s="91" t="s">
        <v>105</v>
      </c>
      <c r="AE313" s="168" t="s">
        <v>190</v>
      </c>
      <c r="AF313" s="167"/>
      <c r="AG313" s="98" t="s">
        <v>220</v>
      </c>
      <c r="AH313" s="98"/>
      <c r="AI313" s="86" t="s">
        <v>467</v>
      </c>
      <c r="AJ313" s="101"/>
      <c r="AK313" s="91"/>
      <c r="AL313" s="100" t="s">
        <v>886</v>
      </c>
      <c r="AM313" s="86" t="s">
        <v>219</v>
      </c>
      <c r="AN313" s="86" t="s">
        <v>148</v>
      </c>
      <c r="AO313" s="142">
        <f t="shared" si="12"/>
        <v>0</v>
      </c>
      <c r="AP313" s="85" t="s">
        <v>887</v>
      </c>
      <c r="AQ313" s="100" t="s">
        <v>106</v>
      </c>
      <c r="AR313" s="97" t="s">
        <v>120</v>
      </c>
      <c r="AV313" s="99"/>
      <c r="AW313" s="158" t="s">
        <v>888</v>
      </c>
      <c r="AX313" s="102"/>
      <c r="AY313" s="156" t="s">
        <v>889</v>
      </c>
      <c r="AZ313" s="181"/>
      <c r="BF313" s="103">
        <v>46315</v>
      </c>
      <c r="BG313" s="46"/>
      <c r="BH313" s="46"/>
      <c r="BI313" s="46">
        <f t="shared" si="13"/>
        <v>0</v>
      </c>
      <c r="BJ313" s="46">
        <f t="shared" si="14"/>
        <v>0</v>
      </c>
    </row>
    <row r="314" spans="1:62" ht="120" customHeight="1" x14ac:dyDescent="0.2">
      <c r="A314" s="174" t="s">
        <v>174</v>
      </c>
      <c r="B314" s="178"/>
      <c r="C314" s="149">
        <v>0</v>
      </c>
      <c r="D314" s="149">
        <v>0</v>
      </c>
      <c r="E314" s="133">
        <v>718.2</v>
      </c>
      <c r="F314" s="134" t="s">
        <v>4793</v>
      </c>
      <c r="G314" s="86" t="s">
        <v>4794</v>
      </c>
      <c r="H314" s="86" t="s">
        <v>4795</v>
      </c>
      <c r="I314" s="89"/>
      <c r="J314" s="90">
        <v>6</v>
      </c>
      <c r="K314" s="86"/>
      <c r="L314" s="86"/>
      <c r="M314" s="92" t="s">
        <v>139</v>
      </c>
      <c r="N314" s="86" t="s">
        <v>104</v>
      </c>
      <c r="O314" s="162" t="s">
        <v>224</v>
      </c>
      <c r="P314" s="162" t="s">
        <v>233</v>
      </c>
      <c r="Q314" s="91" t="s">
        <v>331</v>
      </c>
      <c r="R314" s="91" t="s">
        <v>199</v>
      </c>
      <c r="S314" s="91" t="s">
        <v>4796</v>
      </c>
      <c r="T314" s="92">
        <v>10</v>
      </c>
      <c r="U314" s="93">
        <v>12</v>
      </c>
      <c r="V314" s="94">
        <v>45852</v>
      </c>
      <c r="W314" s="94">
        <v>46322</v>
      </c>
      <c r="X314" s="95">
        <v>9785171497385</v>
      </c>
      <c r="Y314" s="96">
        <v>320</v>
      </c>
      <c r="Z314" s="97">
        <v>0.36799999999999999</v>
      </c>
      <c r="AA314" s="98" t="s">
        <v>140</v>
      </c>
      <c r="AB314" s="98" t="s">
        <v>131</v>
      </c>
      <c r="AC314" s="98" t="s">
        <v>141</v>
      </c>
      <c r="AD314" s="91" t="s">
        <v>105</v>
      </c>
      <c r="AE314" s="135" t="s">
        <v>111</v>
      </c>
      <c r="AF314" s="167"/>
      <c r="AG314" s="98" t="s">
        <v>1764</v>
      </c>
      <c r="AH314" s="98"/>
      <c r="AI314" s="86" t="s">
        <v>4797</v>
      </c>
      <c r="AJ314" s="101"/>
      <c r="AK314" s="91"/>
      <c r="AL314" s="100" t="s">
        <v>4798</v>
      </c>
      <c r="AM314" s="86" t="s">
        <v>1767</v>
      </c>
      <c r="AN314" s="86" t="s">
        <v>223</v>
      </c>
      <c r="AO314" s="142">
        <f t="shared" si="12"/>
        <v>0</v>
      </c>
      <c r="AP314" s="85" t="s">
        <v>4799</v>
      </c>
      <c r="AQ314" s="100" t="s">
        <v>152</v>
      </c>
      <c r="AR314" s="97" t="s">
        <v>120</v>
      </c>
      <c r="AV314" s="99"/>
      <c r="AW314" s="158" t="s">
        <v>4800</v>
      </c>
      <c r="AX314" s="102"/>
      <c r="AY314" s="156" t="s">
        <v>4801</v>
      </c>
      <c r="AZ314" s="158"/>
      <c r="BA314" s="173" t="s">
        <v>1093</v>
      </c>
      <c r="BB314" s="173" t="s">
        <v>2335</v>
      </c>
      <c r="BC314" s="173" t="s">
        <v>4802</v>
      </c>
      <c r="BD314" s="173" t="s">
        <v>4802</v>
      </c>
      <c r="BE314" s="182" t="s">
        <v>4803</v>
      </c>
      <c r="BF314" s="103">
        <v>46328</v>
      </c>
      <c r="BG314" s="46"/>
      <c r="BH314" s="46"/>
      <c r="BI314" s="46">
        <f t="shared" si="13"/>
        <v>0</v>
      </c>
      <c r="BJ314" s="46">
        <f t="shared" si="14"/>
        <v>0</v>
      </c>
    </row>
    <row r="315" spans="1:62" ht="126" customHeight="1" x14ac:dyDescent="0.2">
      <c r="A315" s="174" t="s">
        <v>174</v>
      </c>
      <c r="B315" s="178"/>
      <c r="C315" s="149">
        <v>0</v>
      </c>
      <c r="D315" s="149">
        <v>0</v>
      </c>
      <c r="E315" s="133">
        <v>825.30000000000007</v>
      </c>
      <c r="F315" s="134" t="s">
        <v>3747</v>
      </c>
      <c r="G315" s="86" t="s">
        <v>3748</v>
      </c>
      <c r="H315" s="86" t="s">
        <v>3749</v>
      </c>
      <c r="I315" s="89"/>
      <c r="J315" s="90" t="s">
        <v>189</v>
      </c>
      <c r="K315" s="86"/>
      <c r="L315" s="86"/>
      <c r="M315" s="92" t="s">
        <v>146</v>
      </c>
      <c r="N315" s="86" t="s">
        <v>104</v>
      </c>
      <c r="O315" s="162" t="s">
        <v>196</v>
      </c>
      <c r="P315" s="162" t="s">
        <v>196</v>
      </c>
      <c r="Q315" s="91" t="s">
        <v>331</v>
      </c>
      <c r="R315" s="91" t="s">
        <v>199</v>
      </c>
      <c r="S315" s="91" t="s">
        <v>3750</v>
      </c>
      <c r="T315" s="92">
        <v>10</v>
      </c>
      <c r="U315" s="93">
        <v>10</v>
      </c>
      <c r="V315" s="94">
        <v>46314</v>
      </c>
      <c r="W315" s="94">
        <v>46314</v>
      </c>
      <c r="X315" s="95">
        <v>9785171697488</v>
      </c>
      <c r="Y315" s="96">
        <v>416</v>
      </c>
      <c r="Z315" s="97">
        <v>0.40799999999999997</v>
      </c>
      <c r="AA315" s="98" t="s">
        <v>140</v>
      </c>
      <c r="AB315" s="98" t="s">
        <v>155</v>
      </c>
      <c r="AC315" s="98" t="s">
        <v>141</v>
      </c>
      <c r="AD315" s="91" t="s">
        <v>105</v>
      </c>
      <c r="AE315" s="168" t="s">
        <v>190</v>
      </c>
      <c r="AF315" s="167"/>
      <c r="AG315" s="98" t="s">
        <v>308</v>
      </c>
      <c r="AH315" s="98"/>
      <c r="AI315" s="86" t="s">
        <v>3751</v>
      </c>
      <c r="AJ315" s="101"/>
      <c r="AK315" s="91"/>
      <c r="AL315" s="100" t="s">
        <v>3752</v>
      </c>
      <c r="AM315" s="86" t="s">
        <v>209</v>
      </c>
      <c r="AN315" s="86" t="s">
        <v>148</v>
      </c>
      <c r="AO315" s="142">
        <f t="shared" si="12"/>
        <v>0</v>
      </c>
      <c r="AP315" s="85" t="s">
        <v>3753</v>
      </c>
      <c r="AQ315" s="100" t="s">
        <v>106</v>
      </c>
      <c r="AR315" s="97" t="s">
        <v>120</v>
      </c>
      <c r="AV315" s="99"/>
      <c r="AW315" s="158" t="s">
        <v>3754</v>
      </c>
      <c r="AX315" s="102"/>
      <c r="AY315" s="156" t="s">
        <v>3755</v>
      </c>
      <c r="AZ315" s="158"/>
      <c r="BA315" s="173" t="s">
        <v>1093</v>
      </c>
      <c r="BB315" s="173" t="s">
        <v>1106</v>
      </c>
      <c r="BC315" s="173" t="s">
        <v>1642</v>
      </c>
      <c r="BD315" s="173" t="s">
        <v>1108</v>
      </c>
      <c r="BE315" s="173" t="s">
        <v>1934</v>
      </c>
      <c r="BF315" s="103">
        <v>46323</v>
      </c>
      <c r="BG315" s="46"/>
      <c r="BH315" s="46"/>
      <c r="BI315" s="46">
        <f t="shared" si="13"/>
        <v>0</v>
      </c>
      <c r="BJ315" s="46">
        <f t="shared" si="14"/>
        <v>0</v>
      </c>
    </row>
    <row r="316" spans="1:62" ht="126" customHeight="1" x14ac:dyDescent="0.2">
      <c r="A316" s="174" t="s">
        <v>174</v>
      </c>
      <c r="B316" s="178"/>
      <c r="C316" s="149">
        <v>0</v>
      </c>
      <c r="D316" s="149">
        <v>0</v>
      </c>
      <c r="E316" s="133">
        <v>220.5</v>
      </c>
      <c r="F316" s="134" t="s">
        <v>3756</v>
      </c>
      <c r="G316" s="86" t="s">
        <v>200</v>
      </c>
      <c r="H316" s="86" t="s">
        <v>3757</v>
      </c>
      <c r="I316" s="89"/>
      <c r="J316" s="90" t="s">
        <v>189</v>
      </c>
      <c r="K316" s="86"/>
      <c r="L316" s="86"/>
      <c r="M316" s="92" t="s">
        <v>133</v>
      </c>
      <c r="N316" s="86" t="s">
        <v>104</v>
      </c>
      <c r="O316" s="162" t="s">
        <v>232</v>
      </c>
      <c r="P316" s="162" t="s">
        <v>3758</v>
      </c>
      <c r="Q316" s="91" t="s">
        <v>331</v>
      </c>
      <c r="R316" s="91" t="s">
        <v>199</v>
      </c>
      <c r="S316" s="91" t="s">
        <v>3759</v>
      </c>
      <c r="T316" s="92">
        <v>10</v>
      </c>
      <c r="U316" s="93">
        <v>20</v>
      </c>
      <c r="V316" s="94">
        <v>46314</v>
      </c>
      <c r="W316" s="94">
        <v>46314</v>
      </c>
      <c r="X316" s="95">
        <v>9785171916695</v>
      </c>
      <c r="Y316" s="96">
        <v>48</v>
      </c>
      <c r="Z316" s="97">
        <v>0.114</v>
      </c>
      <c r="AA316" s="98" t="s">
        <v>181</v>
      </c>
      <c r="AB316" s="98" t="s">
        <v>154</v>
      </c>
      <c r="AC316" s="98" t="s">
        <v>182</v>
      </c>
      <c r="AD316" s="91">
        <v>3</v>
      </c>
      <c r="AE316" s="168" t="s">
        <v>190</v>
      </c>
      <c r="AF316" s="167"/>
      <c r="AG316" s="98" t="s">
        <v>3760</v>
      </c>
      <c r="AH316" s="98"/>
      <c r="AI316" s="86" t="s">
        <v>3761</v>
      </c>
      <c r="AJ316" s="101"/>
      <c r="AK316" s="91"/>
      <c r="AL316" s="100" t="s">
        <v>3762</v>
      </c>
      <c r="AM316" s="86" t="s">
        <v>217</v>
      </c>
      <c r="AN316" s="86" t="s">
        <v>137</v>
      </c>
      <c r="AO316" s="142">
        <f t="shared" si="12"/>
        <v>0</v>
      </c>
      <c r="AP316" s="85" t="s">
        <v>3763</v>
      </c>
      <c r="AQ316" s="100" t="s">
        <v>142</v>
      </c>
      <c r="AR316" s="97" t="s">
        <v>120</v>
      </c>
      <c r="AV316" s="99"/>
      <c r="AW316" s="158" t="s">
        <v>3764</v>
      </c>
      <c r="AX316" s="102"/>
      <c r="AY316" s="156" t="s">
        <v>3765</v>
      </c>
      <c r="AZ316" s="158"/>
      <c r="BA316" s="173" t="s">
        <v>1130</v>
      </c>
      <c r="BB316" s="173" t="s">
        <v>3144</v>
      </c>
      <c r="BC316" s="173" t="s">
        <v>3766</v>
      </c>
      <c r="BD316" s="173" t="s">
        <v>3767</v>
      </c>
      <c r="BE316" s="173" t="s">
        <v>3768</v>
      </c>
      <c r="BF316" s="103">
        <v>46323</v>
      </c>
      <c r="BG316" s="46"/>
      <c r="BH316" s="46"/>
      <c r="BI316" s="46">
        <f t="shared" si="13"/>
        <v>0</v>
      </c>
      <c r="BJ316" s="46">
        <f t="shared" si="14"/>
        <v>0</v>
      </c>
    </row>
    <row r="317" spans="1:62" ht="120" customHeight="1" x14ac:dyDescent="0.2">
      <c r="A317" s="174" t="s">
        <v>174</v>
      </c>
      <c r="B317" s="178"/>
      <c r="C317" s="149">
        <v>0</v>
      </c>
      <c r="D317" s="149">
        <v>0</v>
      </c>
      <c r="E317" s="133">
        <v>220.5</v>
      </c>
      <c r="F317" s="134" t="s">
        <v>3769</v>
      </c>
      <c r="G317" s="86" t="s">
        <v>200</v>
      </c>
      <c r="H317" s="86" t="s">
        <v>3757</v>
      </c>
      <c r="I317" s="89"/>
      <c r="J317" s="90" t="s">
        <v>189</v>
      </c>
      <c r="K317" s="86"/>
      <c r="L317" s="86"/>
      <c r="M317" s="92" t="s">
        <v>133</v>
      </c>
      <c r="N317" s="86" t="s">
        <v>104</v>
      </c>
      <c r="O317" s="162" t="s">
        <v>232</v>
      </c>
      <c r="P317" s="162" t="s">
        <v>3758</v>
      </c>
      <c r="Q317" s="91" t="s">
        <v>331</v>
      </c>
      <c r="R317" s="91" t="s">
        <v>199</v>
      </c>
      <c r="S317" s="91" t="s">
        <v>3770</v>
      </c>
      <c r="T317" s="92">
        <v>10</v>
      </c>
      <c r="U317" s="93">
        <v>20</v>
      </c>
      <c r="V317" s="94">
        <v>46314</v>
      </c>
      <c r="W317" s="94">
        <v>46314</v>
      </c>
      <c r="X317" s="95">
        <v>9785171916701</v>
      </c>
      <c r="Y317" s="96">
        <v>48</v>
      </c>
      <c r="Z317" s="97">
        <v>0.113</v>
      </c>
      <c r="AA317" s="98" t="s">
        <v>181</v>
      </c>
      <c r="AB317" s="98" t="s">
        <v>154</v>
      </c>
      <c r="AC317" s="98" t="s">
        <v>182</v>
      </c>
      <c r="AD317" s="91">
        <v>3</v>
      </c>
      <c r="AE317" s="168" t="s">
        <v>190</v>
      </c>
      <c r="AF317" s="167"/>
      <c r="AG317" s="98" t="s">
        <v>3760</v>
      </c>
      <c r="AH317" s="98"/>
      <c r="AI317" s="86" t="s">
        <v>3761</v>
      </c>
      <c r="AJ317" s="101"/>
      <c r="AK317" s="91"/>
      <c r="AL317" s="100" t="s">
        <v>3771</v>
      </c>
      <c r="AM317" s="86" t="s">
        <v>217</v>
      </c>
      <c r="AN317" s="86" t="s">
        <v>137</v>
      </c>
      <c r="AO317" s="142">
        <f t="shared" si="12"/>
        <v>0</v>
      </c>
      <c r="AP317" s="85" t="s">
        <v>3772</v>
      </c>
      <c r="AQ317" s="100" t="s">
        <v>142</v>
      </c>
      <c r="AR317" s="97" t="s">
        <v>120</v>
      </c>
      <c r="AV317" s="99"/>
      <c r="AW317" s="158" t="s">
        <v>3773</v>
      </c>
      <c r="AX317" s="102"/>
      <c r="AY317" s="156" t="s">
        <v>3774</v>
      </c>
      <c r="AZ317" s="158"/>
      <c r="BA317" s="173" t="s">
        <v>1130</v>
      </c>
      <c r="BB317" s="173" t="s">
        <v>3144</v>
      </c>
      <c r="BC317" s="173" t="s">
        <v>3766</v>
      </c>
      <c r="BD317" s="173" t="s">
        <v>3767</v>
      </c>
      <c r="BE317" s="173" t="s">
        <v>3768</v>
      </c>
      <c r="BF317" s="103">
        <v>46323</v>
      </c>
      <c r="BG317" s="46"/>
      <c r="BH317" s="46"/>
      <c r="BI317" s="46">
        <f t="shared" si="13"/>
        <v>0</v>
      </c>
      <c r="BJ317" s="46">
        <f t="shared" si="14"/>
        <v>0</v>
      </c>
    </row>
    <row r="318" spans="1:62" ht="126" customHeight="1" x14ac:dyDescent="0.2">
      <c r="A318" s="174" t="s">
        <v>174</v>
      </c>
      <c r="B318" s="178"/>
      <c r="C318" s="149">
        <v>0</v>
      </c>
      <c r="D318" s="149">
        <v>0</v>
      </c>
      <c r="E318" s="133">
        <v>781.2</v>
      </c>
      <c r="F318" s="134" t="s">
        <v>1783</v>
      </c>
      <c r="G318" s="86" t="s">
        <v>1784</v>
      </c>
      <c r="H318" s="86" t="s">
        <v>1785</v>
      </c>
      <c r="I318" s="89"/>
      <c r="J318" s="90" t="s">
        <v>189</v>
      </c>
      <c r="K318" s="86"/>
      <c r="L318" s="86"/>
      <c r="M318" s="92" t="s">
        <v>146</v>
      </c>
      <c r="N318" s="86" t="s">
        <v>104</v>
      </c>
      <c r="O318" s="162" t="s">
        <v>180</v>
      </c>
      <c r="P318" s="162" t="s">
        <v>180</v>
      </c>
      <c r="Q318" s="91" t="s">
        <v>331</v>
      </c>
      <c r="R318" s="91" t="s">
        <v>199</v>
      </c>
      <c r="S318" s="91" t="s">
        <v>1786</v>
      </c>
      <c r="T318" s="92">
        <v>10</v>
      </c>
      <c r="U318" s="93">
        <v>14</v>
      </c>
      <c r="V318" s="94">
        <v>46315</v>
      </c>
      <c r="W318" s="94">
        <v>46315</v>
      </c>
      <c r="X318" s="95">
        <v>9785171898939</v>
      </c>
      <c r="Y318" s="96">
        <v>384</v>
      </c>
      <c r="Z318" s="97">
        <v>0.45600000000000002</v>
      </c>
      <c r="AA318" s="98" t="s">
        <v>163</v>
      </c>
      <c r="AB318" s="98" t="s">
        <v>159</v>
      </c>
      <c r="AC318" s="98" t="s">
        <v>164</v>
      </c>
      <c r="AD318" s="91" t="s">
        <v>105</v>
      </c>
      <c r="AE318" s="168" t="s">
        <v>190</v>
      </c>
      <c r="AF318" s="167"/>
      <c r="AG318" s="98" t="s">
        <v>549</v>
      </c>
      <c r="AH318" s="98"/>
      <c r="AI318" s="86" t="s">
        <v>1787</v>
      </c>
      <c r="AJ318" s="101"/>
      <c r="AK318" s="91"/>
      <c r="AL318" s="100" t="s">
        <v>1788</v>
      </c>
      <c r="AM318" s="86" t="s">
        <v>299</v>
      </c>
      <c r="AN318" s="86" t="s">
        <v>148</v>
      </c>
      <c r="AO318" s="142">
        <f t="shared" si="12"/>
        <v>0</v>
      </c>
      <c r="AP318" s="85" t="s">
        <v>1789</v>
      </c>
      <c r="AQ318" s="100" t="s">
        <v>106</v>
      </c>
      <c r="AR318" s="97" t="s">
        <v>120</v>
      </c>
      <c r="AV318" s="99"/>
      <c r="AW318" s="158" t="s">
        <v>1790</v>
      </c>
      <c r="AX318" s="102" t="s">
        <v>1791</v>
      </c>
      <c r="AY318" s="156" t="s">
        <v>1792</v>
      </c>
      <c r="AZ318" s="181" t="s">
        <v>349</v>
      </c>
      <c r="BA318" s="173" t="s">
        <v>1093</v>
      </c>
      <c r="BB318" s="173" t="s">
        <v>1117</v>
      </c>
      <c r="BC318" s="173" t="s">
        <v>1793</v>
      </c>
      <c r="BD318" s="173" t="s">
        <v>1794</v>
      </c>
      <c r="BF318" s="103">
        <v>46317</v>
      </c>
      <c r="BG318" s="46"/>
      <c r="BH318" s="46"/>
      <c r="BI318" s="46">
        <f t="shared" si="13"/>
        <v>0</v>
      </c>
      <c r="BJ318" s="46">
        <f t="shared" si="14"/>
        <v>0</v>
      </c>
    </row>
    <row r="319" spans="1:62" ht="126" customHeight="1" x14ac:dyDescent="0.2">
      <c r="A319" s="174" t="s">
        <v>174</v>
      </c>
      <c r="B319" s="178"/>
      <c r="C319" s="149">
        <v>0</v>
      </c>
      <c r="D319" s="149">
        <v>0</v>
      </c>
      <c r="E319" s="133">
        <v>560.70000000000005</v>
      </c>
      <c r="F319" s="134" t="s">
        <v>3775</v>
      </c>
      <c r="G319" s="86" t="s">
        <v>3776</v>
      </c>
      <c r="H319" s="86" t="s">
        <v>892</v>
      </c>
      <c r="I319" s="89"/>
      <c r="J319" s="90" t="s">
        <v>189</v>
      </c>
      <c r="K319" s="86"/>
      <c r="L319" s="86"/>
      <c r="M319" s="92" t="s">
        <v>133</v>
      </c>
      <c r="N319" s="86" t="s">
        <v>104</v>
      </c>
      <c r="O319" s="162" t="s">
        <v>160</v>
      </c>
      <c r="P319" s="162" t="s">
        <v>295</v>
      </c>
      <c r="Q319" s="91" t="s">
        <v>331</v>
      </c>
      <c r="R319" s="91" t="s">
        <v>199</v>
      </c>
      <c r="S319" s="91" t="s">
        <v>3777</v>
      </c>
      <c r="T319" s="92">
        <v>10</v>
      </c>
      <c r="U319" s="93">
        <v>8</v>
      </c>
      <c r="V319" s="94">
        <v>46317</v>
      </c>
      <c r="W319" s="94">
        <v>46317</v>
      </c>
      <c r="X319" s="95">
        <v>9785171916800</v>
      </c>
      <c r="Y319" s="96">
        <v>224</v>
      </c>
      <c r="Z319" s="97">
        <v>0.42799999999999999</v>
      </c>
      <c r="AA319" s="98" t="s">
        <v>181</v>
      </c>
      <c r="AB319" s="98" t="s">
        <v>131</v>
      </c>
      <c r="AC319" s="98" t="s">
        <v>182</v>
      </c>
      <c r="AD319" s="91" t="s">
        <v>105</v>
      </c>
      <c r="AE319" s="168" t="s">
        <v>190</v>
      </c>
      <c r="AF319" s="167"/>
      <c r="AG319" s="98" t="s">
        <v>406</v>
      </c>
      <c r="AH319" s="98"/>
      <c r="AI319" s="86" t="s">
        <v>894</v>
      </c>
      <c r="AJ319" s="101" t="s">
        <v>144</v>
      </c>
      <c r="AK319" s="91" t="s">
        <v>3778</v>
      </c>
      <c r="AL319" s="100" t="s">
        <v>3779</v>
      </c>
      <c r="AM319" s="86" t="s">
        <v>342</v>
      </c>
      <c r="AN319" s="86" t="s">
        <v>137</v>
      </c>
      <c r="AO319" s="142">
        <f t="shared" si="12"/>
        <v>0</v>
      </c>
      <c r="AP319" s="85" t="s">
        <v>3780</v>
      </c>
      <c r="AQ319" s="100" t="s">
        <v>142</v>
      </c>
      <c r="AR319" s="97" t="s">
        <v>120</v>
      </c>
      <c r="AV319" s="99"/>
      <c r="AW319" s="158" t="s">
        <v>3781</v>
      </c>
      <c r="AX319" s="102" t="s">
        <v>3782</v>
      </c>
      <c r="AY319" s="156" t="s">
        <v>3783</v>
      </c>
      <c r="AZ319" s="158" t="s">
        <v>349</v>
      </c>
      <c r="BA319" s="173" t="s">
        <v>1130</v>
      </c>
      <c r="BB319" s="173" t="s">
        <v>1256</v>
      </c>
      <c r="BC319" s="173" t="s">
        <v>1257</v>
      </c>
      <c r="BD319" s="173" t="s">
        <v>1258</v>
      </c>
      <c r="BE319" s="173" t="s">
        <v>2399</v>
      </c>
      <c r="BF319" s="103">
        <v>46323</v>
      </c>
      <c r="BG319" s="46"/>
      <c r="BH319" s="46"/>
      <c r="BI319" s="46">
        <f t="shared" si="13"/>
        <v>0</v>
      </c>
      <c r="BJ319" s="46">
        <f t="shared" si="14"/>
        <v>0</v>
      </c>
    </row>
    <row r="320" spans="1:62" ht="120" customHeight="1" x14ac:dyDescent="0.2">
      <c r="A320" s="169" t="s">
        <v>174</v>
      </c>
      <c r="B320" s="132"/>
      <c r="C320" s="149">
        <v>0</v>
      </c>
      <c r="D320" s="149">
        <v>0</v>
      </c>
      <c r="E320" s="133">
        <v>604.80000000000007</v>
      </c>
      <c r="F320" s="134" t="s">
        <v>890</v>
      </c>
      <c r="G320" s="86" t="s">
        <v>891</v>
      </c>
      <c r="H320" s="86" t="s">
        <v>892</v>
      </c>
      <c r="I320" s="89"/>
      <c r="J320" s="90" t="s">
        <v>189</v>
      </c>
      <c r="K320" s="86"/>
      <c r="L320" s="86"/>
      <c r="M320" s="92" t="s">
        <v>133</v>
      </c>
      <c r="N320" s="86" t="s">
        <v>104</v>
      </c>
      <c r="O320" s="162" t="s">
        <v>160</v>
      </c>
      <c r="P320" s="162" t="s">
        <v>295</v>
      </c>
      <c r="Q320" s="91" t="s">
        <v>331</v>
      </c>
      <c r="R320" s="91" t="s">
        <v>199</v>
      </c>
      <c r="S320" s="91" t="s">
        <v>893</v>
      </c>
      <c r="T320" s="92">
        <v>10</v>
      </c>
      <c r="U320" s="93">
        <v>8</v>
      </c>
      <c r="V320" s="94">
        <v>46314</v>
      </c>
      <c r="W320" s="94">
        <v>46314</v>
      </c>
      <c r="X320" s="95">
        <v>9785171916817</v>
      </c>
      <c r="Y320" s="96">
        <v>224</v>
      </c>
      <c r="Z320" s="97">
        <v>0.43</v>
      </c>
      <c r="AA320" s="98" t="s">
        <v>181</v>
      </c>
      <c r="AB320" s="98" t="s">
        <v>131</v>
      </c>
      <c r="AC320" s="98" t="s">
        <v>182</v>
      </c>
      <c r="AD320" s="91" t="s">
        <v>105</v>
      </c>
      <c r="AE320" s="168" t="s">
        <v>190</v>
      </c>
      <c r="AF320" s="167"/>
      <c r="AG320" s="98" t="s">
        <v>406</v>
      </c>
      <c r="AH320" s="98"/>
      <c r="AI320" s="86" t="s">
        <v>894</v>
      </c>
      <c r="AJ320" s="101" t="s">
        <v>144</v>
      </c>
      <c r="AK320" s="91"/>
      <c r="AL320" s="100" t="s">
        <v>895</v>
      </c>
      <c r="AM320" s="86" t="s">
        <v>342</v>
      </c>
      <c r="AN320" s="86" t="s">
        <v>137</v>
      </c>
      <c r="AO320" s="142">
        <f t="shared" si="12"/>
        <v>0</v>
      </c>
      <c r="AP320" s="85" t="s">
        <v>896</v>
      </c>
      <c r="AQ320" s="100" t="s">
        <v>142</v>
      </c>
      <c r="AR320" s="97" t="s">
        <v>120</v>
      </c>
      <c r="AV320" s="99"/>
      <c r="AW320" s="158" t="s">
        <v>897</v>
      </c>
      <c r="AX320" s="102" t="s">
        <v>898</v>
      </c>
      <c r="AY320" s="156" t="s">
        <v>899</v>
      </c>
      <c r="AZ320" s="181" t="s">
        <v>349</v>
      </c>
      <c r="BF320" s="103">
        <v>46315</v>
      </c>
      <c r="BG320" s="46"/>
      <c r="BH320" s="46"/>
      <c r="BI320" s="46">
        <f t="shared" si="13"/>
        <v>0</v>
      </c>
      <c r="BJ320" s="46">
        <f t="shared" si="14"/>
        <v>0</v>
      </c>
    </row>
    <row r="321" spans="1:62" ht="120" customHeight="1" x14ac:dyDescent="0.2">
      <c r="A321" s="174" t="s">
        <v>174</v>
      </c>
      <c r="B321" s="178"/>
      <c r="C321" s="149">
        <v>0</v>
      </c>
      <c r="D321" s="149">
        <v>0</v>
      </c>
      <c r="E321" s="133">
        <v>648.9</v>
      </c>
      <c r="F321" s="134" t="s">
        <v>4561</v>
      </c>
      <c r="G321" s="86" t="s">
        <v>4562</v>
      </c>
      <c r="H321" s="86" t="s">
        <v>4563</v>
      </c>
      <c r="I321" s="89"/>
      <c r="J321" s="90">
        <v>6</v>
      </c>
      <c r="K321" s="86"/>
      <c r="L321" s="86"/>
      <c r="M321" s="92" t="s">
        <v>128</v>
      </c>
      <c r="N321" s="86" t="s">
        <v>104</v>
      </c>
      <c r="O321" s="162" t="s">
        <v>167</v>
      </c>
      <c r="P321" s="162" t="s">
        <v>183</v>
      </c>
      <c r="Q321" s="91" t="s">
        <v>331</v>
      </c>
      <c r="R321" s="91" t="s">
        <v>199</v>
      </c>
      <c r="S321" s="91" t="s">
        <v>4564</v>
      </c>
      <c r="T321" s="92">
        <v>10</v>
      </c>
      <c r="U321" s="93">
        <v>14</v>
      </c>
      <c r="V321" s="94">
        <v>44232</v>
      </c>
      <c r="W321" s="94">
        <v>46321</v>
      </c>
      <c r="X321" s="95">
        <v>9785171203245</v>
      </c>
      <c r="Y321" s="96">
        <v>352</v>
      </c>
      <c r="Z321" s="97">
        <v>0.34899999999999998</v>
      </c>
      <c r="AA321" s="98" t="s">
        <v>140</v>
      </c>
      <c r="AB321" s="98" t="s">
        <v>159</v>
      </c>
      <c r="AC321" s="98" t="s">
        <v>141</v>
      </c>
      <c r="AD321" s="91" t="s">
        <v>105</v>
      </c>
      <c r="AE321" s="135" t="s">
        <v>111</v>
      </c>
      <c r="AF321" s="167"/>
      <c r="AG321" s="98" t="s">
        <v>4565</v>
      </c>
      <c r="AH321" s="98"/>
      <c r="AI321" s="86" t="s">
        <v>4566</v>
      </c>
      <c r="AJ321" s="101"/>
      <c r="AK321" s="91"/>
      <c r="AL321" s="100" t="s">
        <v>4567</v>
      </c>
      <c r="AM321" s="86" t="s">
        <v>294</v>
      </c>
      <c r="AN321" s="86" t="s">
        <v>223</v>
      </c>
      <c r="AO321" s="142">
        <f t="shared" si="12"/>
        <v>0</v>
      </c>
      <c r="AP321" s="85" t="s">
        <v>4568</v>
      </c>
      <c r="AQ321" s="100" t="s">
        <v>106</v>
      </c>
      <c r="AR321" s="97" t="s">
        <v>120</v>
      </c>
      <c r="AV321" s="99"/>
      <c r="AW321" s="158" t="s">
        <v>4569</v>
      </c>
      <c r="AX321" s="102" t="s">
        <v>4570</v>
      </c>
      <c r="AY321" s="156" t="s">
        <v>4571</v>
      </c>
      <c r="AZ321" s="158"/>
      <c r="BA321" s="173" t="s">
        <v>1207</v>
      </c>
      <c r="BB321" s="173" t="s">
        <v>2121</v>
      </c>
      <c r="BC321" s="173" t="s">
        <v>2122</v>
      </c>
      <c r="BD321" s="173" t="s">
        <v>2123</v>
      </c>
      <c r="BE321" s="173" t="s">
        <v>2124</v>
      </c>
      <c r="BF321" s="103">
        <v>46325</v>
      </c>
      <c r="BG321" s="46"/>
      <c r="BH321" s="46"/>
      <c r="BI321" s="46">
        <f t="shared" si="13"/>
        <v>0</v>
      </c>
      <c r="BJ321" s="46">
        <f t="shared" si="14"/>
        <v>0</v>
      </c>
    </row>
    <row r="322" spans="1:62" ht="126" customHeight="1" x14ac:dyDescent="0.2">
      <c r="A322" s="174" t="s">
        <v>174</v>
      </c>
      <c r="B322" s="178"/>
      <c r="C322" s="149">
        <v>0</v>
      </c>
      <c r="D322" s="149">
        <v>0</v>
      </c>
      <c r="E322" s="133">
        <v>363.3</v>
      </c>
      <c r="F322" s="134" t="s">
        <v>4804</v>
      </c>
      <c r="G322" s="86" t="s">
        <v>4805</v>
      </c>
      <c r="H322" s="86" t="s">
        <v>4806</v>
      </c>
      <c r="I322" s="89"/>
      <c r="J322" s="90">
        <v>5</v>
      </c>
      <c r="K322" s="86"/>
      <c r="L322" s="86"/>
      <c r="M322" s="92" t="s">
        <v>128</v>
      </c>
      <c r="N322" s="86" t="s">
        <v>104</v>
      </c>
      <c r="O322" s="162" t="s">
        <v>202</v>
      </c>
      <c r="P322" s="162" t="s">
        <v>279</v>
      </c>
      <c r="Q322" s="91" t="s">
        <v>331</v>
      </c>
      <c r="R322" s="91" t="s">
        <v>199</v>
      </c>
      <c r="S322" s="91" t="s">
        <v>4807</v>
      </c>
      <c r="T322" s="92">
        <v>10</v>
      </c>
      <c r="U322" s="93">
        <v>45</v>
      </c>
      <c r="V322" s="94">
        <v>46142</v>
      </c>
      <c r="W322" s="94">
        <v>46321</v>
      </c>
      <c r="X322" s="95">
        <v>9785171751258</v>
      </c>
      <c r="Y322" s="96">
        <v>64</v>
      </c>
      <c r="Z322" s="97">
        <v>0.128</v>
      </c>
      <c r="AA322" s="98" t="s">
        <v>169</v>
      </c>
      <c r="AB322" s="98" t="s">
        <v>154</v>
      </c>
      <c r="AC322" s="98" t="s">
        <v>170</v>
      </c>
      <c r="AD322" s="91">
        <v>3</v>
      </c>
      <c r="AE322" s="135" t="s">
        <v>111</v>
      </c>
      <c r="AF322" s="167"/>
      <c r="AG322" s="98" t="s">
        <v>618</v>
      </c>
      <c r="AH322" s="98"/>
      <c r="AI322" s="86" t="s">
        <v>4808</v>
      </c>
      <c r="AJ322" s="101"/>
      <c r="AK322" s="91"/>
      <c r="AL322" s="100" t="s">
        <v>4809</v>
      </c>
      <c r="AM322" s="86" t="s">
        <v>294</v>
      </c>
      <c r="AN322" s="86" t="s">
        <v>223</v>
      </c>
      <c r="AO322" s="142">
        <f t="shared" si="12"/>
        <v>0</v>
      </c>
      <c r="AP322" s="85" t="s">
        <v>4810</v>
      </c>
      <c r="AQ322" s="100" t="s">
        <v>152</v>
      </c>
      <c r="AR322" s="97" t="s">
        <v>120</v>
      </c>
      <c r="AV322" s="99"/>
      <c r="AW322" s="158" t="s">
        <v>4811</v>
      </c>
      <c r="AX322" s="102"/>
      <c r="AY322" s="156" t="s">
        <v>4812</v>
      </c>
      <c r="AZ322" s="158"/>
      <c r="BA322" s="173" t="s">
        <v>1207</v>
      </c>
      <c r="BB322" s="173" t="s">
        <v>1698</v>
      </c>
      <c r="BC322" s="173" t="s">
        <v>3401</v>
      </c>
      <c r="BD322" s="173" t="s">
        <v>3402</v>
      </c>
      <c r="BE322" s="182" t="s">
        <v>3403</v>
      </c>
      <c r="BF322" s="103">
        <v>46328</v>
      </c>
      <c r="BG322" s="46"/>
      <c r="BH322" s="46"/>
      <c r="BI322" s="46">
        <f t="shared" si="13"/>
        <v>0</v>
      </c>
      <c r="BJ322" s="46">
        <f t="shared" si="14"/>
        <v>0</v>
      </c>
    </row>
    <row r="323" spans="1:62" ht="120" customHeight="1" x14ac:dyDescent="0.2">
      <c r="A323" s="169" t="s">
        <v>174</v>
      </c>
      <c r="B323" s="132"/>
      <c r="C323" s="149">
        <v>0</v>
      </c>
      <c r="D323" s="149">
        <v>0</v>
      </c>
      <c r="E323" s="133">
        <v>472.5</v>
      </c>
      <c r="F323" s="134" t="s">
        <v>900</v>
      </c>
      <c r="G323" s="86" t="s">
        <v>901</v>
      </c>
      <c r="H323" s="86" t="s">
        <v>902</v>
      </c>
      <c r="I323" s="89"/>
      <c r="J323" s="90" t="s">
        <v>189</v>
      </c>
      <c r="K323" s="86"/>
      <c r="L323" s="86"/>
      <c r="M323" s="92" t="s">
        <v>133</v>
      </c>
      <c r="N323" s="86" t="s">
        <v>104</v>
      </c>
      <c r="O323" s="162" t="s">
        <v>143</v>
      </c>
      <c r="P323" s="162" t="s">
        <v>322</v>
      </c>
      <c r="Q323" s="91" t="s">
        <v>331</v>
      </c>
      <c r="R323" s="91" t="s">
        <v>199</v>
      </c>
      <c r="S323" s="91" t="s">
        <v>903</v>
      </c>
      <c r="T323" s="92">
        <v>10</v>
      </c>
      <c r="U323" s="93">
        <v>28</v>
      </c>
      <c r="V323" s="94">
        <v>46310</v>
      </c>
      <c r="W323" s="94">
        <v>46310</v>
      </c>
      <c r="X323" s="95">
        <v>9785171899561</v>
      </c>
      <c r="Y323" s="96">
        <v>192</v>
      </c>
      <c r="Z323" s="97">
        <v>0.14599999999999999</v>
      </c>
      <c r="AA323" s="98" t="s">
        <v>140</v>
      </c>
      <c r="AB323" s="98" t="s">
        <v>186</v>
      </c>
      <c r="AC323" s="98" t="s">
        <v>141</v>
      </c>
      <c r="AD323" s="91">
        <v>3</v>
      </c>
      <c r="AE323" s="168" t="s">
        <v>190</v>
      </c>
      <c r="AF323" s="167"/>
      <c r="AG323" s="98" t="s">
        <v>465</v>
      </c>
      <c r="AH323" s="98"/>
      <c r="AI323" s="86" t="s">
        <v>904</v>
      </c>
      <c r="AJ323" s="101" t="s">
        <v>136</v>
      </c>
      <c r="AK323" s="91"/>
      <c r="AL323" s="100" t="s">
        <v>905</v>
      </c>
      <c r="AM323" s="86" t="s">
        <v>268</v>
      </c>
      <c r="AN323" s="86" t="s">
        <v>137</v>
      </c>
      <c r="AO323" s="142">
        <f t="shared" si="12"/>
        <v>0</v>
      </c>
      <c r="AP323" s="85" t="s">
        <v>906</v>
      </c>
      <c r="AQ323" s="100" t="s">
        <v>152</v>
      </c>
      <c r="AR323" s="97" t="s">
        <v>120</v>
      </c>
      <c r="AV323" s="99"/>
      <c r="AW323" s="158" t="s">
        <v>907</v>
      </c>
      <c r="AX323" s="102"/>
      <c r="AY323" s="156" t="s">
        <v>908</v>
      </c>
      <c r="AZ323" s="181"/>
      <c r="BF323" s="103">
        <v>46315</v>
      </c>
      <c r="BG323" s="46"/>
      <c r="BH323" s="46"/>
      <c r="BI323" s="46">
        <f t="shared" si="13"/>
        <v>0</v>
      </c>
      <c r="BJ323" s="46">
        <f t="shared" si="14"/>
        <v>0</v>
      </c>
    </row>
    <row r="324" spans="1:62" ht="126" customHeight="1" x14ac:dyDescent="0.2">
      <c r="A324" s="174" t="s">
        <v>174</v>
      </c>
      <c r="B324" s="178"/>
      <c r="C324" s="149">
        <v>0</v>
      </c>
      <c r="D324" s="149">
        <v>0</v>
      </c>
      <c r="E324" s="133">
        <v>516.6</v>
      </c>
      <c r="F324" s="134" t="s">
        <v>4813</v>
      </c>
      <c r="G324" s="86" t="s">
        <v>4814</v>
      </c>
      <c r="H324" s="86" t="s">
        <v>4815</v>
      </c>
      <c r="I324" s="89"/>
      <c r="J324" s="90" t="s">
        <v>189</v>
      </c>
      <c r="K324" s="86"/>
      <c r="L324" s="86"/>
      <c r="M324" s="92" t="s">
        <v>133</v>
      </c>
      <c r="N324" s="86" t="s">
        <v>104</v>
      </c>
      <c r="O324" s="162" t="s">
        <v>143</v>
      </c>
      <c r="P324" s="162" t="s">
        <v>300</v>
      </c>
      <c r="Q324" s="91" t="s">
        <v>331</v>
      </c>
      <c r="R324" s="91" t="s">
        <v>199</v>
      </c>
      <c r="S324" s="91" t="s">
        <v>4816</v>
      </c>
      <c r="T324" s="92">
        <v>10</v>
      </c>
      <c r="U324" s="93">
        <v>12</v>
      </c>
      <c r="V324" s="94">
        <v>46278</v>
      </c>
      <c r="W324" s="94">
        <v>46278</v>
      </c>
      <c r="X324" s="95">
        <v>9785171899592</v>
      </c>
      <c r="Y324" s="96">
        <v>160</v>
      </c>
      <c r="Z324" s="97">
        <v>0.25</v>
      </c>
      <c r="AA324" s="98" t="s">
        <v>140</v>
      </c>
      <c r="AB324" s="98" t="s">
        <v>185</v>
      </c>
      <c r="AC324" s="98" t="s">
        <v>141</v>
      </c>
      <c r="AD324" s="91" t="s">
        <v>105</v>
      </c>
      <c r="AE324" s="168" t="s">
        <v>190</v>
      </c>
      <c r="AF324" s="167"/>
      <c r="AG324" s="98" t="s">
        <v>4817</v>
      </c>
      <c r="AH324" s="98"/>
      <c r="AI324" s="86" t="s">
        <v>4818</v>
      </c>
      <c r="AJ324" s="101" t="s">
        <v>136</v>
      </c>
      <c r="AK324" s="91"/>
      <c r="AL324" s="100" t="s">
        <v>4819</v>
      </c>
      <c r="AM324" s="86" t="s">
        <v>268</v>
      </c>
      <c r="AN324" s="86" t="s">
        <v>137</v>
      </c>
      <c r="AO324" s="142">
        <f t="shared" si="12"/>
        <v>0</v>
      </c>
      <c r="AP324" s="85" t="s">
        <v>4820</v>
      </c>
      <c r="AQ324" s="100" t="s">
        <v>142</v>
      </c>
      <c r="AR324" s="97" t="s">
        <v>120</v>
      </c>
      <c r="AV324" s="99"/>
      <c r="AW324" s="158" t="s">
        <v>4821</v>
      </c>
      <c r="AX324" s="102"/>
      <c r="AY324" s="156" t="s">
        <v>4822</v>
      </c>
      <c r="AZ324" s="158"/>
      <c r="BA324" s="173" t="s">
        <v>1130</v>
      </c>
      <c r="BB324" s="173" t="s">
        <v>1256</v>
      </c>
      <c r="BC324" s="173" t="s">
        <v>1257</v>
      </c>
      <c r="BD324" s="173" t="s">
        <v>1323</v>
      </c>
      <c r="BE324" s="182" t="s">
        <v>1993</v>
      </c>
      <c r="BF324" s="103">
        <v>46328</v>
      </c>
      <c r="BG324" s="46"/>
      <c r="BH324" s="46"/>
      <c r="BI324" s="46">
        <f t="shared" si="13"/>
        <v>0</v>
      </c>
      <c r="BJ324" s="46">
        <f t="shared" si="14"/>
        <v>0</v>
      </c>
    </row>
    <row r="325" spans="1:62" ht="126" customHeight="1" x14ac:dyDescent="0.2">
      <c r="A325" s="174" t="s">
        <v>174</v>
      </c>
      <c r="B325" s="178"/>
      <c r="C325" s="149">
        <v>0</v>
      </c>
      <c r="D325" s="149">
        <v>0</v>
      </c>
      <c r="E325" s="133">
        <v>261.45</v>
      </c>
      <c r="F325" s="134" t="s">
        <v>4823</v>
      </c>
      <c r="G325" s="86" t="s">
        <v>200</v>
      </c>
      <c r="H325" s="86" t="s">
        <v>4824</v>
      </c>
      <c r="I325" s="89"/>
      <c r="J325" s="90" t="s">
        <v>189</v>
      </c>
      <c r="K325" s="86"/>
      <c r="L325" s="86"/>
      <c r="M325" s="92" t="s">
        <v>128</v>
      </c>
      <c r="N325" s="86" t="s">
        <v>104</v>
      </c>
      <c r="O325" s="162" t="s">
        <v>167</v>
      </c>
      <c r="P325" s="162" t="s">
        <v>183</v>
      </c>
      <c r="Q325" s="91" t="s">
        <v>331</v>
      </c>
      <c r="R325" s="91" t="s">
        <v>199</v>
      </c>
      <c r="S325" s="91" t="s">
        <v>4825</v>
      </c>
      <c r="T325" s="92">
        <v>10</v>
      </c>
      <c r="U325" s="93">
        <v>40</v>
      </c>
      <c r="V325" s="94">
        <v>46323</v>
      </c>
      <c r="W325" s="94">
        <v>46323</v>
      </c>
      <c r="X325" s="95">
        <v>9785171907969</v>
      </c>
      <c r="Y325" s="96">
        <v>80</v>
      </c>
      <c r="Z325" s="97">
        <v>0.129</v>
      </c>
      <c r="AA325" s="98" t="s">
        <v>169</v>
      </c>
      <c r="AB325" s="98" t="s">
        <v>185</v>
      </c>
      <c r="AC325" s="98" t="s">
        <v>170</v>
      </c>
      <c r="AD325" s="91">
        <v>3</v>
      </c>
      <c r="AE325" s="168" t="s">
        <v>190</v>
      </c>
      <c r="AF325" s="167"/>
      <c r="AG325" s="98" t="s">
        <v>296</v>
      </c>
      <c r="AH325" s="98"/>
      <c r="AI325" s="86" t="s">
        <v>4826</v>
      </c>
      <c r="AJ325" s="101"/>
      <c r="AK325" s="91"/>
      <c r="AL325" s="100" t="s">
        <v>4827</v>
      </c>
      <c r="AM325" s="86" t="s">
        <v>221</v>
      </c>
      <c r="AN325" s="86" t="s">
        <v>223</v>
      </c>
      <c r="AO325" s="142">
        <f t="shared" si="12"/>
        <v>0</v>
      </c>
      <c r="AP325" s="85" t="s">
        <v>4828</v>
      </c>
      <c r="AQ325" s="100" t="s">
        <v>106</v>
      </c>
      <c r="AR325" s="97" t="s">
        <v>120</v>
      </c>
      <c r="AV325" s="99"/>
      <c r="AW325" s="158" t="s">
        <v>4829</v>
      </c>
      <c r="AX325" s="102"/>
      <c r="AY325" s="156" t="s">
        <v>4830</v>
      </c>
      <c r="AZ325" s="158"/>
      <c r="BA325" s="173" t="s">
        <v>1207</v>
      </c>
      <c r="BB325" s="173" t="s">
        <v>1208</v>
      </c>
      <c r="BC325" s="173" t="s">
        <v>1805</v>
      </c>
      <c r="BD325" s="173" t="s">
        <v>1669</v>
      </c>
      <c r="BE325" s="182" t="s">
        <v>3054</v>
      </c>
      <c r="BF325" s="103">
        <v>46328</v>
      </c>
      <c r="BG325" s="46"/>
      <c r="BH325" s="46"/>
      <c r="BI325" s="46">
        <f t="shared" si="13"/>
        <v>0</v>
      </c>
      <c r="BJ325" s="46">
        <f t="shared" si="14"/>
        <v>0</v>
      </c>
    </row>
    <row r="326" spans="1:62" ht="120" customHeight="1" x14ac:dyDescent="0.2">
      <c r="A326" s="174" t="s">
        <v>174</v>
      </c>
      <c r="B326" s="178"/>
      <c r="C326" s="149">
        <v>0</v>
      </c>
      <c r="D326" s="149">
        <v>0</v>
      </c>
      <c r="E326" s="133">
        <v>516.6</v>
      </c>
      <c r="F326" s="134" t="s">
        <v>3184</v>
      </c>
      <c r="G326" s="86" t="s">
        <v>3185</v>
      </c>
      <c r="H326" s="86" t="s">
        <v>3186</v>
      </c>
      <c r="I326" s="89"/>
      <c r="J326" s="90" t="s">
        <v>189</v>
      </c>
      <c r="K326" s="86"/>
      <c r="L326" s="86"/>
      <c r="M326" s="92" t="s">
        <v>133</v>
      </c>
      <c r="N326" s="86" t="s">
        <v>104</v>
      </c>
      <c r="O326" s="162" t="s">
        <v>1504</v>
      </c>
      <c r="P326" s="162" t="s">
        <v>3187</v>
      </c>
      <c r="Q326" s="91" t="s">
        <v>331</v>
      </c>
      <c r="R326" s="91" t="s">
        <v>199</v>
      </c>
      <c r="S326" s="91" t="s">
        <v>3188</v>
      </c>
      <c r="T326" s="92">
        <v>10</v>
      </c>
      <c r="U326" s="93">
        <v>10</v>
      </c>
      <c r="V326" s="94">
        <v>46318</v>
      </c>
      <c r="W326" s="94">
        <v>46318</v>
      </c>
      <c r="X326" s="95">
        <v>9785171918231</v>
      </c>
      <c r="Y326" s="96">
        <v>96</v>
      </c>
      <c r="Z326" s="97">
        <v>0.216</v>
      </c>
      <c r="AA326" s="98" t="s">
        <v>181</v>
      </c>
      <c r="AB326" s="98" t="s">
        <v>154</v>
      </c>
      <c r="AC326" s="98" t="s">
        <v>182</v>
      </c>
      <c r="AD326" s="91" t="s">
        <v>493</v>
      </c>
      <c r="AE326" s="168" t="s">
        <v>190</v>
      </c>
      <c r="AF326" s="167"/>
      <c r="AG326" s="98" t="s">
        <v>590</v>
      </c>
      <c r="AH326" s="98"/>
      <c r="AI326" s="86" t="s">
        <v>3189</v>
      </c>
      <c r="AJ326" s="101" t="s">
        <v>3190</v>
      </c>
      <c r="AK326" s="91"/>
      <c r="AL326" s="100" t="s">
        <v>3191</v>
      </c>
      <c r="AM326" s="86" t="s">
        <v>178</v>
      </c>
      <c r="AN326" s="86" t="s">
        <v>137</v>
      </c>
      <c r="AO326" s="142">
        <f t="shared" si="12"/>
        <v>0</v>
      </c>
      <c r="AP326" s="85" t="s">
        <v>3192</v>
      </c>
      <c r="AQ326" s="100" t="s">
        <v>142</v>
      </c>
      <c r="AR326" s="97" t="s">
        <v>120</v>
      </c>
      <c r="AV326" s="99"/>
      <c r="AW326" s="158" t="s">
        <v>3193</v>
      </c>
      <c r="AX326" s="102" t="s">
        <v>3194</v>
      </c>
      <c r="AY326" s="156" t="s">
        <v>3195</v>
      </c>
      <c r="AZ326" s="158"/>
      <c r="BA326" s="173" t="s">
        <v>1130</v>
      </c>
      <c r="BB326" s="173" t="s">
        <v>1601</v>
      </c>
      <c r="BC326" s="173" t="s">
        <v>1669</v>
      </c>
      <c r="BD326" s="173" t="s">
        <v>1669</v>
      </c>
      <c r="BE326" s="173" t="s">
        <v>3196</v>
      </c>
      <c r="BF326" s="103">
        <v>46322</v>
      </c>
      <c r="BG326" s="46"/>
      <c r="BH326" s="46"/>
      <c r="BI326" s="46">
        <f t="shared" si="13"/>
        <v>0</v>
      </c>
      <c r="BJ326" s="46">
        <f t="shared" si="14"/>
        <v>0</v>
      </c>
    </row>
    <row r="327" spans="1:62" ht="126" customHeight="1" x14ac:dyDescent="0.2">
      <c r="A327" s="174" t="s">
        <v>174</v>
      </c>
      <c r="B327" s="178"/>
      <c r="C327" s="149">
        <v>0</v>
      </c>
      <c r="D327" s="149">
        <v>0</v>
      </c>
      <c r="E327" s="133">
        <v>241.5</v>
      </c>
      <c r="F327" s="134" t="s">
        <v>3197</v>
      </c>
      <c r="G327" s="86" t="s">
        <v>231</v>
      </c>
      <c r="H327" s="86" t="s">
        <v>3198</v>
      </c>
      <c r="I327" s="89"/>
      <c r="J327" s="90" t="s">
        <v>189</v>
      </c>
      <c r="K327" s="86"/>
      <c r="L327" s="86"/>
      <c r="M327" s="92" t="s">
        <v>133</v>
      </c>
      <c r="N327" s="86" t="s">
        <v>104</v>
      </c>
      <c r="O327" s="162" t="s">
        <v>232</v>
      </c>
      <c r="P327" s="162" t="s">
        <v>474</v>
      </c>
      <c r="Q327" s="91" t="s">
        <v>331</v>
      </c>
      <c r="R327" s="91" t="s">
        <v>199</v>
      </c>
      <c r="S327" s="91" t="s">
        <v>3199</v>
      </c>
      <c r="T327" s="92">
        <v>10</v>
      </c>
      <c r="U327" s="93">
        <v>20</v>
      </c>
      <c r="V327" s="94">
        <v>46318</v>
      </c>
      <c r="W327" s="94">
        <v>46318</v>
      </c>
      <c r="X327" s="95">
        <v>9785171918262</v>
      </c>
      <c r="Y327" s="96">
        <v>48</v>
      </c>
      <c r="Z327" s="97">
        <v>0.123</v>
      </c>
      <c r="AA327" s="98" t="s">
        <v>169</v>
      </c>
      <c r="AB327" s="98" t="s">
        <v>212</v>
      </c>
      <c r="AC327" s="98" t="s">
        <v>170</v>
      </c>
      <c r="AD327" s="91" t="s">
        <v>493</v>
      </c>
      <c r="AE327" s="168" t="s">
        <v>190</v>
      </c>
      <c r="AF327" s="167"/>
      <c r="AG327" s="98" t="s">
        <v>3047</v>
      </c>
      <c r="AH327" s="98"/>
      <c r="AI327" s="86" t="s">
        <v>3200</v>
      </c>
      <c r="AJ327" s="101" t="s">
        <v>3201</v>
      </c>
      <c r="AK327" s="91"/>
      <c r="AL327" s="100" t="s">
        <v>3202</v>
      </c>
      <c r="AM327" s="86" t="s">
        <v>178</v>
      </c>
      <c r="AN327" s="86" t="s">
        <v>137</v>
      </c>
      <c r="AO327" s="142">
        <f t="shared" si="12"/>
        <v>0</v>
      </c>
      <c r="AP327" s="85" t="s">
        <v>3203</v>
      </c>
      <c r="AQ327" s="100" t="s">
        <v>138</v>
      </c>
      <c r="AR327" s="97" t="s">
        <v>120</v>
      </c>
      <c r="AV327" s="99"/>
      <c r="AW327" s="158" t="s">
        <v>3204</v>
      </c>
      <c r="AX327" s="102" t="s">
        <v>3205</v>
      </c>
      <c r="AY327" s="156" t="s">
        <v>3206</v>
      </c>
      <c r="AZ327" s="158"/>
      <c r="BA327" s="173" t="s">
        <v>1130</v>
      </c>
      <c r="BB327" s="173" t="s">
        <v>3144</v>
      </c>
      <c r="BC327" s="173" t="s">
        <v>3145</v>
      </c>
      <c r="BD327" s="173" t="s">
        <v>3145</v>
      </c>
      <c r="BE327" s="173" t="s">
        <v>3146</v>
      </c>
      <c r="BF327" s="103">
        <v>46322</v>
      </c>
      <c r="BG327" s="46"/>
      <c r="BH327" s="46"/>
      <c r="BI327" s="46">
        <f t="shared" si="13"/>
        <v>0</v>
      </c>
      <c r="BJ327" s="46">
        <f t="shared" si="14"/>
        <v>0</v>
      </c>
    </row>
    <row r="328" spans="1:62" ht="126" customHeight="1" x14ac:dyDescent="0.2">
      <c r="A328" s="169" t="s">
        <v>174</v>
      </c>
      <c r="B328" s="132"/>
      <c r="C328" s="149">
        <v>0</v>
      </c>
      <c r="D328" s="149">
        <v>0</v>
      </c>
      <c r="E328" s="133">
        <v>210</v>
      </c>
      <c r="F328" s="134" t="s">
        <v>909</v>
      </c>
      <c r="G328" s="86" t="s">
        <v>910</v>
      </c>
      <c r="H328" s="86" t="s">
        <v>911</v>
      </c>
      <c r="I328" s="89"/>
      <c r="J328" s="90" t="s">
        <v>189</v>
      </c>
      <c r="K328" s="86"/>
      <c r="L328" s="86"/>
      <c r="M328" s="92" t="s">
        <v>128</v>
      </c>
      <c r="N328" s="86" t="s">
        <v>104</v>
      </c>
      <c r="O328" s="162" t="s">
        <v>270</v>
      </c>
      <c r="P328" s="162" t="s">
        <v>271</v>
      </c>
      <c r="Q328" s="91" t="s">
        <v>331</v>
      </c>
      <c r="R328" s="91" t="s">
        <v>199</v>
      </c>
      <c r="S328" s="91" t="s">
        <v>912</v>
      </c>
      <c r="T328" s="92">
        <v>10</v>
      </c>
      <c r="U328" s="93">
        <v>40</v>
      </c>
      <c r="V328" s="94">
        <v>46309</v>
      </c>
      <c r="W328" s="94">
        <v>46309</v>
      </c>
      <c r="X328" s="95">
        <v>9785171911614</v>
      </c>
      <c r="Y328" s="96">
        <v>64</v>
      </c>
      <c r="Z328" s="97">
        <v>0.08</v>
      </c>
      <c r="AA328" s="98" t="s">
        <v>140</v>
      </c>
      <c r="AB328" s="98" t="s">
        <v>185</v>
      </c>
      <c r="AC328" s="98" t="s">
        <v>141</v>
      </c>
      <c r="AD328" s="91">
        <v>3</v>
      </c>
      <c r="AE328" s="168" t="s">
        <v>190</v>
      </c>
      <c r="AF328" s="167"/>
      <c r="AG328" s="98" t="s">
        <v>913</v>
      </c>
      <c r="AH328" s="98"/>
      <c r="AI328" s="86" t="s">
        <v>914</v>
      </c>
      <c r="AJ328" s="101"/>
      <c r="AK328" s="91"/>
      <c r="AL328" s="100" t="s">
        <v>915</v>
      </c>
      <c r="AM328" s="86" t="s">
        <v>294</v>
      </c>
      <c r="AN328" s="86" t="s">
        <v>223</v>
      </c>
      <c r="AO328" s="142">
        <f t="shared" si="12"/>
        <v>0</v>
      </c>
      <c r="AP328" s="85" t="s">
        <v>916</v>
      </c>
      <c r="AQ328" s="100" t="s">
        <v>152</v>
      </c>
      <c r="AR328" s="97" t="s">
        <v>120</v>
      </c>
      <c r="AV328" s="99"/>
      <c r="AW328" s="158" t="s">
        <v>917</v>
      </c>
      <c r="AX328" s="102" t="s">
        <v>918</v>
      </c>
      <c r="AY328" s="156" t="s">
        <v>919</v>
      </c>
      <c r="AZ328" s="181"/>
      <c r="BF328" s="103">
        <v>46315</v>
      </c>
      <c r="BG328" s="46"/>
      <c r="BH328" s="46"/>
      <c r="BI328" s="46">
        <f t="shared" si="13"/>
        <v>0</v>
      </c>
      <c r="BJ328" s="46">
        <f t="shared" si="14"/>
        <v>0</v>
      </c>
    </row>
    <row r="329" spans="1:62" ht="126" customHeight="1" x14ac:dyDescent="0.2">
      <c r="A329" s="174" t="s">
        <v>174</v>
      </c>
      <c r="B329" s="178"/>
      <c r="C329" s="149">
        <v>0</v>
      </c>
      <c r="D329" s="149">
        <v>0</v>
      </c>
      <c r="E329" s="133">
        <v>299.25</v>
      </c>
      <c r="F329" s="134" t="s">
        <v>1795</v>
      </c>
      <c r="G329" s="86" t="s">
        <v>1796</v>
      </c>
      <c r="H329" s="86" t="s">
        <v>1797</v>
      </c>
      <c r="I329" s="89"/>
      <c r="J329" s="90" t="s">
        <v>189</v>
      </c>
      <c r="K329" s="86"/>
      <c r="L329" s="86"/>
      <c r="M329" s="92" t="s">
        <v>128</v>
      </c>
      <c r="N329" s="86" t="s">
        <v>104</v>
      </c>
      <c r="O329" s="162" t="s">
        <v>167</v>
      </c>
      <c r="P329" s="162" t="s">
        <v>183</v>
      </c>
      <c r="Q329" s="91" t="s">
        <v>331</v>
      </c>
      <c r="R329" s="91" t="s">
        <v>199</v>
      </c>
      <c r="S329" s="91" t="s">
        <v>1798</v>
      </c>
      <c r="T329" s="92">
        <v>10</v>
      </c>
      <c r="U329" s="93">
        <v>40</v>
      </c>
      <c r="V329" s="94">
        <v>46314</v>
      </c>
      <c r="W329" s="94">
        <v>46314</v>
      </c>
      <c r="X329" s="95">
        <v>9785171908058</v>
      </c>
      <c r="Y329" s="96">
        <v>128</v>
      </c>
      <c r="Z329" s="97">
        <v>0.11</v>
      </c>
      <c r="AA329" s="98" t="s">
        <v>140</v>
      </c>
      <c r="AB329" s="98" t="s">
        <v>186</v>
      </c>
      <c r="AC329" s="98" t="s">
        <v>141</v>
      </c>
      <c r="AD329" s="91">
        <v>3</v>
      </c>
      <c r="AE329" s="168" t="s">
        <v>190</v>
      </c>
      <c r="AF329" s="167"/>
      <c r="AG329" s="98" t="s">
        <v>1799</v>
      </c>
      <c r="AH329" s="98"/>
      <c r="AI329" s="86" t="s">
        <v>1800</v>
      </c>
      <c r="AJ329" s="101"/>
      <c r="AK329" s="91"/>
      <c r="AL329" s="100" t="s">
        <v>1801</v>
      </c>
      <c r="AM329" s="86" t="s">
        <v>221</v>
      </c>
      <c r="AN329" s="86" t="s">
        <v>223</v>
      </c>
      <c r="AO329" s="142">
        <f t="shared" si="12"/>
        <v>0</v>
      </c>
      <c r="AP329" s="85" t="s">
        <v>1802</v>
      </c>
      <c r="AQ329" s="100" t="s">
        <v>106</v>
      </c>
      <c r="AR329" s="97" t="s">
        <v>120</v>
      </c>
      <c r="AV329" s="99"/>
      <c r="AW329" s="158" t="s">
        <v>1803</v>
      </c>
      <c r="AX329" s="102"/>
      <c r="AY329" s="156" t="s">
        <v>1804</v>
      </c>
      <c r="AZ329" s="181"/>
      <c r="BA329" s="173" t="s">
        <v>1207</v>
      </c>
      <c r="BB329" s="173" t="s">
        <v>1208</v>
      </c>
      <c r="BC329" s="173" t="s">
        <v>1805</v>
      </c>
      <c r="BD329" s="173" t="s">
        <v>1669</v>
      </c>
      <c r="BF329" s="103">
        <v>46317</v>
      </c>
      <c r="BG329" s="46"/>
      <c r="BH329" s="46"/>
      <c r="BI329" s="46">
        <f t="shared" si="13"/>
        <v>0</v>
      </c>
      <c r="BJ329" s="46">
        <f t="shared" si="14"/>
        <v>0</v>
      </c>
    </row>
    <row r="330" spans="1:62" ht="120" customHeight="1" x14ac:dyDescent="0.2">
      <c r="A330" s="169" t="s">
        <v>174</v>
      </c>
      <c r="B330" s="132"/>
      <c r="C330" s="149">
        <v>0</v>
      </c>
      <c r="D330" s="149">
        <v>0</v>
      </c>
      <c r="E330" s="133">
        <v>737.1</v>
      </c>
      <c r="F330" s="134" t="s">
        <v>920</v>
      </c>
      <c r="G330" s="86" t="s">
        <v>921</v>
      </c>
      <c r="H330" s="86" t="s">
        <v>922</v>
      </c>
      <c r="I330" s="89"/>
      <c r="J330" s="90" t="s">
        <v>189</v>
      </c>
      <c r="K330" s="86"/>
      <c r="L330" s="86"/>
      <c r="M330" s="92" t="s">
        <v>139</v>
      </c>
      <c r="N330" s="86" t="s">
        <v>104</v>
      </c>
      <c r="O330" s="162" t="s">
        <v>224</v>
      </c>
      <c r="P330" s="162" t="s">
        <v>330</v>
      </c>
      <c r="Q330" s="91" t="s">
        <v>331</v>
      </c>
      <c r="R330" s="91" t="s">
        <v>199</v>
      </c>
      <c r="S330" s="91" t="s">
        <v>923</v>
      </c>
      <c r="T330" s="92">
        <v>10</v>
      </c>
      <c r="U330" s="93">
        <v>8</v>
      </c>
      <c r="V330" s="94">
        <v>46245</v>
      </c>
      <c r="W330" s="94">
        <v>46245</v>
      </c>
      <c r="X330" s="95">
        <v>9785171890612</v>
      </c>
      <c r="Y330" s="96">
        <v>224</v>
      </c>
      <c r="Z330" s="97">
        <v>0.36799999999999999</v>
      </c>
      <c r="AA330" s="98" t="s">
        <v>129</v>
      </c>
      <c r="AB330" s="98" t="s">
        <v>185</v>
      </c>
      <c r="AC330" s="98" t="s">
        <v>130</v>
      </c>
      <c r="AD330" s="91" t="s">
        <v>105</v>
      </c>
      <c r="AE330" s="168" t="s">
        <v>190</v>
      </c>
      <c r="AF330" s="167"/>
      <c r="AG330" s="98" t="s">
        <v>418</v>
      </c>
      <c r="AH330" s="98"/>
      <c r="AI330" s="86" t="s">
        <v>924</v>
      </c>
      <c r="AJ330" s="101"/>
      <c r="AK330" s="91"/>
      <c r="AL330" s="100" t="s">
        <v>925</v>
      </c>
      <c r="AM330" s="86" t="s">
        <v>294</v>
      </c>
      <c r="AN330" s="86" t="s">
        <v>223</v>
      </c>
      <c r="AO330" s="142">
        <f t="shared" si="12"/>
        <v>0</v>
      </c>
      <c r="AP330" s="85" t="s">
        <v>926</v>
      </c>
      <c r="AQ330" s="100" t="s">
        <v>106</v>
      </c>
      <c r="AR330" s="97" t="s">
        <v>120</v>
      </c>
      <c r="AV330" s="99"/>
      <c r="AW330" s="158" t="s">
        <v>927</v>
      </c>
      <c r="AX330" s="102"/>
      <c r="AY330" s="156" t="s">
        <v>928</v>
      </c>
      <c r="AZ330" s="181"/>
      <c r="BF330" s="103">
        <v>46315</v>
      </c>
      <c r="BG330" s="46"/>
      <c r="BH330" s="46"/>
      <c r="BI330" s="46">
        <f t="shared" si="13"/>
        <v>0</v>
      </c>
      <c r="BJ330" s="46">
        <f t="shared" si="14"/>
        <v>0</v>
      </c>
    </row>
    <row r="331" spans="1:62" ht="126" customHeight="1" x14ac:dyDescent="0.2">
      <c r="A331" s="174" t="s">
        <v>174</v>
      </c>
      <c r="B331" s="178"/>
      <c r="C331" s="149">
        <v>0</v>
      </c>
      <c r="D331" s="149">
        <v>0</v>
      </c>
      <c r="E331" s="133">
        <v>516.6</v>
      </c>
      <c r="F331" s="134" t="s">
        <v>3207</v>
      </c>
      <c r="G331" s="86" t="s">
        <v>3208</v>
      </c>
      <c r="H331" s="86" t="s">
        <v>3209</v>
      </c>
      <c r="I331" s="89"/>
      <c r="J331" s="90" t="s">
        <v>189</v>
      </c>
      <c r="K331" s="86"/>
      <c r="L331" s="86"/>
      <c r="M331" s="92" t="s">
        <v>128</v>
      </c>
      <c r="N331" s="86" t="s">
        <v>104</v>
      </c>
      <c r="O331" s="162" t="s">
        <v>167</v>
      </c>
      <c r="P331" s="162" t="s">
        <v>264</v>
      </c>
      <c r="Q331" s="91" t="s">
        <v>331</v>
      </c>
      <c r="R331" s="91" t="s">
        <v>199</v>
      </c>
      <c r="S331" s="91" t="s">
        <v>3210</v>
      </c>
      <c r="T331" s="92">
        <v>10</v>
      </c>
      <c r="U331" s="93">
        <v>18</v>
      </c>
      <c r="V331" s="94">
        <v>46318</v>
      </c>
      <c r="W331" s="94">
        <v>46318</v>
      </c>
      <c r="X331" s="95">
        <v>9785171908034</v>
      </c>
      <c r="Y331" s="96">
        <v>256</v>
      </c>
      <c r="Z331" s="97">
        <v>0.30299999999999999</v>
      </c>
      <c r="AA331" s="98" t="s">
        <v>140</v>
      </c>
      <c r="AB331" s="98" t="s">
        <v>281</v>
      </c>
      <c r="AC331" s="98" t="s">
        <v>141</v>
      </c>
      <c r="AD331" s="91" t="s">
        <v>105</v>
      </c>
      <c r="AE331" s="168" t="s">
        <v>190</v>
      </c>
      <c r="AF331" s="167"/>
      <c r="AG331" s="98" t="s">
        <v>3211</v>
      </c>
      <c r="AH331" s="98"/>
      <c r="AI331" s="86" t="s">
        <v>3212</v>
      </c>
      <c r="AJ331" s="101"/>
      <c r="AK331" s="91"/>
      <c r="AL331" s="100" t="s">
        <v>3213</v>
      </c>
      <c r="AM331" s="86" t="s">
        <v>239</v>
      </c>
      <c r="AN331" s="86" t="s">
        <v>223</v>
      </c>
      <c r="AO331" s="142">
        <f t="shared" si="12"/>
        <v>0</v>
      </c>
      <c r="AP331" s="85" t="s">
        <v>3214</v>
      </c>
      <c r="AQ331" s="100" t="s">
        <v>106</v>
      </c>
      <c r="AR331" s="97" t="s">
        <v>120</v>
      </c>
      <c r="AV331" s="99"/>
      <c r="AW331" s="158" t="s">
        <v>3215</v>
      </c>
      <c r="AX331" s="102"/>
      <c r="AY331" s="156" t="s">
        <v>3216</v>
      </c>
      <c r="AZ331" s="158"/>
      <c r="BA331" s="173" t="s">
        <v>1207</v>
      </c>
      <c r="BB331" s="173" t="s">
        <v>1208</v>
      </c>
      <c r="BC331" s="173" t="s">
        <v>1805</v>
      </c>
      <c r="BD331" s="173" t="s">
        <v>2106</v>
      </c>
      <c r="BE331" s="173" t="s">
        <v>2107</v>
      </c>
      <c r="BF331" s="103">
        <v>46322</v>
      </c>
      <c r="BG331" s="46"/>
      <c r="BH331" s="46"/>
      <c r="BI331" s="46">
        <f t="shared" si="13"/>
        <v>0</v>
      </c>
      <c r="BJ331" s="46">
        <f t="shared" si="14"/>
        <v>0</v>
      </c>
    </row>
    <row r="332" spans="1:62" ht="126" customHeight="1" x14ac:dyDescent="0.2">
      <c r="A332" s="174" t="s">
        <v>174</v>
      </c>
      <c r="B332" s="178"/>
      <c r="C332" s="149">
        <v>0</v>
      </c>
      <c r="D332" s="149">
        <v>0</v>
      </c>
      <c r="E332" s="133">
        <v>307.65000000000003</v>
      </c>
      <c r="F332" s="134" t="s">
        <v>4831</v>
      </c>
      <c r="G332" s="86" t="s">
        <v>4832</v>
      </c>
      <c r="H332" s="86" t="s">
        <v>1807</v>
      </c>
      <c r="I332" s="89"/>
      <c r="J332" s="90">
        <v>5</v>
      </c>
      <c r="K332" s="86"/>
      <c r="L332" s="86"/>
      <c r="M332" s="92" t="s">
        <v>146</v>
      </c>
      <c r="N332" s="86" t="s">
        <v>104</v>
      </c>
      <c r="O332" s="162" t="s">
        <v>158</v>
      </c>
      <c r="P332" s="162" t="s">
        <v>158</v>
      </c>
      <c r="Q332" s="91" t="s">
        <v>331</v>
      </c>
      <c r="R332" s="91" t="s">
        <v>199</v>
      </c>
      <c r="S332" s="91" t="s">
        <v>4833</v>
      </c>
      <c r="T332" s="92">
        <v>22</v>
      </c>
      <c r="U332" s="93">
        <v>12</v>
      </c>
      <c r="V332" s="94">
        <v>46106</v>
      </c>
      <c r="W332" s="94">
        <v>46325</v>
      </c>
      <c r="X332" s="95">
        <v>9785171776121</v>
      </c>
      <c r="Y332" s="96">
        <v>384</v>
      </c>
      <c r="Z332" s="97">
        <v>0.16800000000000001</v>
      </c>
      <c r="AA332" s="98" t="s">
        <v>1809</v>
      </c>
      <c r="AB332" s="98" t="s">
        <v>168</v>
      </c>
      <c r="AC332" s="98" t="s">
        <v>1810</v>
      </c>
      <c r="AD332" s="91">
        <v>3</v>
      </c>
      <c r="AE332" s="135" t="s">
        <v>111</v>
      </c>
      <c r="AF332" s="167"/>
      <c r="AG332" s="98" t="s">
        <v>218</v>
      </c>
      <c r="AH332" s="98"/>
      <c r="AI332" s="86" t="s">
        <v>1811</v>
      </c>
      <c r="AJ332" s="101"/>
      <c r="AK332" s="91" t="s">
        <v>4834</v>
      </c>
      <c r="AL332" s="100" t="s">
        <v>4835</v>
      </c>
      <c r="AM332" s="86" t="s">
        <v>257</v>
      </c>
      <c r="AN332" s="86" t="s">
        <v>148</v>
      </c>
      <c r="AO332" s="142">
        <f t="shared" si="12"/>
        <v>0</v>
      </c>
      <c r="AP332" s="85" t="s">
        <v>4836</v>
      </c>
      <c r="AQ332" s="100" t="s">
        <v>149</v>
      </c>
      <c r="AR332" s="97" t="s">
        <v>120</v>
      </c>
      <c r="AV332" s="99"/>
      <c r="AW332" s="158" t="s">
        <v>4837</v>
      </c>
      <c r="AX332" s="102" t="s">
        <v>4838</v>
      </c>
      <c r="AY332" s="156" t="s">
        <v>4839</v>
      </c>
      <c r="AZ332" s="158"/>
      <c r="BA332" s="173" t="s">
        <v>1093</v>
      </c>
      <c r="BB332" s="173" t="s">
        <v>1243</v>
      </c>
      <c r="BC332" s="173" t="s">
        <v>1244</v>
      </c>
      <c r="BD332" s="173" t="s">
        <v>1245</v>
      </c>
      <c r="BE332" s="182" t="s">
        <v>3291</v>
      </c>
      <c r="BF332" s="103">
        <v>46328</v>
      </c>
      <c r="BG332" s="46"/>
      <c r="BH332" s="46"/>
      <c r="BI332" s="46">
        <f t="shared" si="13"/>
        <v>0</v>
      </c>
      <c r="BJ332" s="46">
        <f t="shared" si="14"/>
        <v>0</v>
      </c>
    </row>
    <row r="333" spans="1:62" ht="120" customHeight="1" x14ac:dyDescent="0.2">
      <c r="A333" s="174" t="s">
        <v>174</v>
      </c>
      <c r="B333" s="178"/>
      <c r="C333" s="149">
        <v>0</v>
      </c>
      <c r="D333" s="149">
        <v>0</v>
      </c>
      <c r="E333" s="133">
        <v>307.65000000000003</v>
      </c>
      <c r="F333" s="134" t="s">
        <v>4264</v>
      </c>
      <c r="G333" s="86" t="s">
        <v>506</v>
      </c>
      <c r="H333" s="86" t="s">
        <v>1807</v>
      </c>
      <c r="I333" s="89"/>
      <c r="J333" s="90">
        <v>5</v>
      </c>
      <c r="K333" s="86"/>
      <c r="L333" s="86"/>
      <c r="M333" s="92" t="s">
        <v>146</v>
      </c>
      <c r="N333" s="86" t="s">
        <v>104</v>
      </c>
      <c r="O333" s="162" t="s">
        <v>158</v>
      </c>
      <c r="P333" s="162" t="s">
        <v>158</v>
      </c>
      <c r="Q333" s="91" t="s">
        <v>331</v>
      </c>
      <c r="R333" s="91" t="s">
        <v>199</v>
      </c>
      <c r="S333" s="91" t="s">
        <v>4265</v>
      </c>
      <c r="T333" s="92">
        <v>10</v>
      </c>
      <c r="U333" s="93">
        <v>12</v>
      </c>
      <c r="V333" s="94">
        <v>43713</v>
      </c>
      <c r="W333" s="94">
        <v>46321</v>
      </c>
      <c r="X333" s="95">
        <v>9785171180980</v>
      </c>
      <c r="Y333" s="96">
        <v>384</v>
      </c>
      <c r="Z333" s="97">
        <v>0.17</v>
      </c>
      <c r="AA333" s="98" t="s">
        <v>1809</v>
      </c>
      <c r="AB333" s="98" t="s">
        <v>168</v>
      </c>
      <c r="AC333" s="98" t="s">
        <v>1810</v>
      </c>
      <c r="AD333" s="91">
        <v>3</v>
      </c>
      <c r="AE333" s="135" t="s">
        <v>111</v>
      </c>
      <c r="AF333" s="167"/>
      <c r="AG333" s="98" t="s">
        <v>252</v>
      </c>
      <c r="AH333" s="98"/>
      <c r="AI333" s="86" t="s">
        <v>1811</v>
      </c>
      <c r="AJ333" s="101"/>
      <c r="AK333" s="91" t="s">
        <v>4266</v>
      </c>
      <c r="AL333" s="100" t="s">
        <v>4267</v>
      </c>
      <c r="AM333" s="86" t="s">
        <v>258</v>
      </c>
      <c r="AN333" s="86" t="s">
        <v>148</v>
      </c>
      <c r="AO333" s="142">
        <f t="shared" si="12"/>
        <v>0</v>
      </c>
      <c r="AP333" s="85" t="s">
        <v>4268</v>
      </c>
      <c r="AQ333" s="100" t="s">
        <v>106</v>
      </c>
      <c r="AR333" s="97"/>
      <c r="AV333" s="99"/>
      <c r="AW333" s="158" t="s">
        <v>4269</v>
      </c>
      <c r="AX333" s="102"/>
      <c r="AY333" s="156" t="s">
        <v>4270</v>
      </c>
      <c r="AZ333" s="158"/>
      <c r="BA333" s="173" t="s">
        <v>1093</v>
      </c>
      <c r="BB333" s="173" t="s">
        <v>1243</v>
      </c>
      <c r="BC333" s="173" t="s">
        <v>1244</v>
      </c>
      <c r="BD333" s="173" t="s">
        <v>1245</v>
      </c>
      <c r="BE333" s="173" t="s">
        <v>3291</v>
      </c>
      <c r="BF333" s="103">
        <v>46324</v>
      </c>
      <c r="BG333" s="46"/>
      <c r="BH333" s="46"/>
      <c r="BI333" s="46">
        <f t="shared" si="13"/>
        <v>0</v>
      </c>
      <c r="BJ333" s="46">
        <f t="shared" si="14"/>
        <v>0</v>
      </c>
    </row>
    <row r="334" spans="1:62" ht="120" customHeight="1" x14ac:dyDescent="0.2">
      <c r="A334" s="174" t="s">
        <v>174</v>
      </c>
      <c r="B334" s="178"/>
      <c r="C334" s="149">
        <v>0</v>
      </c>
      <c r="D334" s="149">
        <v>0</v>
      </c>
      <c r="E334" s="133">
        <v>317.10000000000002</v>
      </c>
      <c r="F334" s="134" t="s">
        <v>1806</v>
      </c>
      <c r="G334" s="86" t="s">
        <v>506</v>
      </c>
      <c r="H334" s="86" t="s">
        <v>1807</v>
      </c>
      <c r="I334" s="89"/>
      <c r="J334" s="90">
        <v>6</v>
      </c>
      <c r="K334" s="86"/>
      <c r="L334" s="86"/>
      <c r="M334" s="92" t="s">
        <v>146</v>
      </c>
      <c r="N334" s="86" t="s">
        <v>104</v>
      </c>
      <c r="O334" s="162" t="s">
        <v>158</v>
      </c>
      <c r="P334" s="162" t="s">
        <v>158</v>
      </c>
      <c r="Q334" s="91" t="s">
        <v>331</v>
      </c>
      <c r="R334" s="91" t="s">
        <v>199</v>
      </c>
      <c r="S334" s="91" t="s">
        <v>1808</v>
      </c>
      <c r="T334" s="92">
        <v>10</v>
      </c>
      <c r="U334" s="93">
        <v>12</v>
      </c>
      <c r="V334" s="94">
        <v>44445</v>
      </c>
      <c r="W334" s="94">
        <v>46316</v>
      </c>
      <c r="X334" s="95">
        <v>9785171449582</v>
      </c>
      <c r="Y334" s="96">
        <v>544</v>
      </c>
      <c r="Z334" s="97">
        <v>0.23</v>
      </c>
      <c r="AA334" s="98" t="s">
        <v>1809</v>
      </c>
      <c r="AB334" s="98" t="s">
        <v>177</v>
      </c>
      <c r="AC334" s="98" t="s">
        <v>1810</v>
      </c>
      <c r="AD334" s="91">
        <v>3</v>
      </c>
      <c r="AE334" s="179" t="s">
        <v>111</v>
      </c>
      <c r="AF334" s="167"/>
      <c r="AG334" s="98" t="s">
        <v>252</v>
      </c>
      <c r="AH334" s="98"/>
      <c r="AI334" s="86" t="s">
        <v>1811</v>
      </c>
      <c r="AJ334" s="101"/>
      <c r="AK334" s="91" t="s">
        <v>1812</v>
      </c>
      <c r="AL334" s="100" t="s">
        <v>1813</v>
      </c>
      <c r="AM334" s="86" t="s">
        <v>258</v>
      </c>
      <c r="AN334" s="86" t="s">
        <v>148</v>
      </c>
      <c r="AO334" s="142">
        <f t="shared" si="12"/>
        <v>0</v>
      </c>
      <c r="AP334" s="85" t="s">
        <v>1814</v>
      </c>
      <c r="AQ334" s="100" t="s">
        <v>149</v>
      </c>
      <c r="AR334" s="97" t="s">
        <v>120</v>
      </c>
      <c r="AV334" s="99"/>
      <c r="AW334" s="158" t="s">
        <v>1815</v>
      </c>
      <c r="AX334" s="102"/>
      <c r="AY334" s="156" t="s">
        <v>1816</v>
      </c>
      <c r="AZ334" s="181"/>
      <c r="BA334" s="173" t="s">
        <v>1093</v>
      </c>
      <c r="BB334" s="173" t="s">
        <v>1243</v>
      </c>
      <c r="BC334" s="173" t="s">
        <v>1244</v>
      </c>
      <c r="BD334" s="173" t="s">
        <v>1245</v>
      </c>
      <c r="BF334" s="103">
        <v>46317</v>
      </c>
      <c r="BG334" s="46"/>
      <c r="BH334" s="46"/>
      <c r="BI334" s="46">
        <f t="shared" si="13"/>
        <v>0</v>
      </c>
      <c r="BJ334" s="46">
        <f t="shared" si="14"/>
        <v>0</v>
      </c>
    </row>
    <row r="335" spans="1:62" ht="120" customHeight="1" x14ac:dyDescent="0.2">
      <c r="A335" s="174" t="s">
        <v>174</v>
      </c>
      <c r="B335" s="178"/>
      <c r="C335" s="149">
        <v>0</v>
      </c>
      <c r="D335" s="149">
        <v>0</v>
      </c>
      <c r="E335" s="133">
        <v>825.30000000000007</v>
      </c>
      <c r="F335" s="134" t="s">
        <v>1817</v>
      </c>
      <c r="G335" s="86" t="s">
        <v>1818</v>
      </c>
      <c r="H335" s="86" t="s">
        <v>1819</v>
      </c>
      <c r="I335" s="89"/>
      <c r="J335" s="90" t="s">
        <v>189</v>
      </c>
      <c r="K335" s="86"/>
      <c r="L335" s="86"/>
      <c r="M335" s="92" t="s">
        <v>146</v>
      </c>
      <c r="N335" s="86" t="s">
        <v>104</v>
      </c>
      <c r="O335" s="162" t="s">
        <v>244</v>
      </c>
      <c r="P335" s="162" t="s">
        <v>244</v>
      </c>
      <c r="Q335" s="91" t="s">
        <v>331</v>
      </c>
      <c r="R335" s="91" t="s">
        <v>199</v>
      </c>
      <c r="S335" s="91" t="s">
        <v>1820</v>
      </c>
      <c r="T335" s="92">
        <v>22</v>
      </c>
      <c r="U335" s="93">
        <v>8</v>
      </c>
      <c r="V335" s="94">
        <v>46314</v>
      </c>
      <c r="W335" s="94">
        <v>46314</v>
      </c>
      <c r="X335" s="95">
        <v>9785171898700</v>
      </c>
      <c r="Y335" s="96">
        <v>512</v>
      </c>
      <c r="Z335" s="97">
        <v>0.4</v>
      </c>
      <c r="AA335" s="98" t="s">
        <v>140</v>
      </c>
      <c r="AB335" s="98" t="s">
        <v>168</v>
      </c>
      <c r="AC335" s="98" t="s">
        <v>141</v>
      </c>
      <c r="AD335" s="91" t="s">
        <v>105</v>
      </c>
      <c r="AE335" s="168" t="s">
        <v>190</v>
      </c>
      <c r="AF335" s="167"/>
      <c r="AG335" s="98" t="s">
        <v>448</v>
      </c>
      <c r="AH335" s="98"/>
      <c r="AI335" s="86" t="s">
        <v>1821</v>
      </c>
      <c r="AJ335" s="101" t="s">
        <v>106</v>
      </c>
      <c r="AK335" s="91"/>
      <c r="AL335" s="100" t="s">
        <v>1822</v>
      </c>
      <c r="AM335" s="86" t="s">
        <v>153</v>
      </c>
      <c r="AN335" s="86" t="s">
        <v>148</v>
      </c>
      <c r="AO335" s="142">
        <f t="shared" si="12"/>
        <v>0</v>
      </c>
      <c r="AP335" s="85" t="s">
        <v>1823</v>
      </c>
      <c r="AQ335" s="100" t="s">
        <v>149</v>
      </c>
      <c r="AR335" s="97" t="s">
        <v>120</v>
      </c>
      <c r="AV335" s="99"/>
      <c r="AW335" s="158" t="s">
        <v>1824</v>
      </c>
      <c r="AX335" s="102"/>
      <c r="AY335" s="156" t="s">
        <v>1825</v>
      </c>
      <c r="AZ335" s="181"/>
      <c r="BA335" s="173" t="s">
        <v>1093</v>
      </c>
      <c r="BB335" s="173" t="s">
        <v>1243</v>
      </c>
      <c r="BC335" s="173" t="s">
        <v>1409</v>
      </c>
      <c r="BD335" s="173" t="s">
        <v>1245</v>
      </c>
      <c r="BF335" s="103">
        <v>46317</v>
      </c>
      <c r="BG335" s="46"/>
      <c r="BH335" s="46"/>
      <c r="BI335" s="46">
        <f t="shared" si="13"/>
        <v>0</v>
      </c>
      <c r="BJ335" s="46">
        <f t="shared" si="14"/>
        <v>0</v>
      </c>
    </row>
    <row r="336" spans="1:62" ht="120" customHeight="1" x14ac:dyDescent="0.2">
      <c r="A336" s="174" t="s">
        <v>174</v>
      </c>
      <c r="B336" s="178"/>
      <c r="C336" s="149">
        <v>0</v>
      </c>
      <c r="D336" s="149">
        <v>0</v>
      </c>
      <c r="E336" s="133">
        <v>1745.1000000000001</v>
      </c>
      <c r="F336" s="134" t="s">
        <v>2357</v>
      </c>
      <c r="G336" s="86" t="s">
        <v>617</v>
      </c>
      <c r="H336" s="86" t="s">
        <v>2358</v>
      </c>
      <c r="I336" s="89"/>
      <c r="J336" s="90" t="s">
        <v>189</v>
      </c>
      <c r="K336" s="86"/>
      <c r="L336" s="86"/>
      <c r="M336" s="92" t="s">
        <v>146</v>
      </c>
      <c r="N336" s="86" t="s">
        <v>104</v>
      </c>
      <c r="O336" s="162" t="s">
        <v>339</v>
      </c>
      <c r="P336" s="162" t="s">
        <v>340</v>
      </c>
      <c r="Q336" s="91" t="s">
        <v>331</v>
      </c>
      <c r="R336" s="91" t="s">
        <v>199</v>
      </c>
      <c r="S336" s="91" t="s">
        <v>2359</v>
      </c>
      <c r="T336" s="92">
        <v>10</v>
      </c>
      <c r="U336" s="93">
        <v>4</v>
      </c>
      <c r="V336" s="94">
        <v>46314</v>
      </c>
      <c r="W336" s="94">
        <v>46314</v>
      </c>
      <c r="X336" s="95">
        <v>9785171919139</v>
      </c>
      <c r="Y336" s="96">
        <v>576</v>
      </c>
      <c r="Z336" s="97">
        <v>0.70499999999999996</v>
      </c>
      <c r="AA336" s="98" t="s">
        <v>129</v>
      </c>
      <c r="AB336" s="98" t="s">
        <v>215</v>
      </c>
      <c r="AC336" s="98" t="s">
        <v>130</v>
      </c>
      <c r="AD336" s="91" t="s">
        <v>105</v>
      </c>
      <c r="AE336" s="168" t="s">
        <v>190</v>
      </c>
      <c r="AF336" s="167"/>
      <c r="AG336" s="98" t="s">
        <v>316</v>
      </c>
      <c r="AH336" s="98"/>
      <c r="AI336" s="86" t="s">
        <v>2360</v>
      </c>
      <c r="AJ336" s="101"/>
      <c r="AK336" s="91"/>
      <c r="AL336" s="100" t="s">
        <v>2361</v>
      </c>
      <c r="AM336" s="86" t="s">
        <v>285</v>
      </c>
      <c r="AN336" s="86" t="s">
        <v>223</v>
      </c>
      <c r="AO336" s="142">
        <f t="shared" si="12"/>
        <v>0</v>
      </c>
      <c r="AP336" s="85" t="s">
        <v>2362</v>
      </c>
      <c r="AQ336" s="100" t="s">
        <v>106</v>
      </c>
      <c r="AR336" s="97" t="s">
        <v>120</v>
      </c>
      <c r="AV336" s="99"/>
      <c r="AW336" s="158" t="s">
        <v>2363</v>
      </c>
      <c r="AX336" s="102"/>
      <c r="AY336" s="156" t="s">
        <v>2364</v>
      </c>
      <c r="AZ336" s="158"/>
      <c r="BA336" s="173" t="s">
        <v>1093</v>
      </c>
      <c r="BB336" s="173" t="s">
        <v>2365</v>
      </c>
      <c r="BC336" s="173" t="s">
        <v>2366</v>
      </c>
      <c r="BD336" s="173" t="s">
        <v>2366</v>
      </c>
      <c r="BE336" s="173" t="s">
        <v>2367</v>
      </c>
      <c r="BF336" s="103">
        <v>46318</v>
      </c>
      <c r="BG336" s="46"/>
      <c r="BH336" s="46"/>
      <c r="BI336" s="46">
        <f t="shared" si="13"/>
        <v>0</v>
      </c>
      <c r="BJ336" s="46">
        <f t="shared" si="14"/>
        <v>0</v>
      </c>
    </row>
    <row r="337" spans="1:62" ht="126" customHeight="1" x14ac:dyDescent="0.2">
      <c r="A337" s="174" t="s">
        <v>174</v>
      </c>
      <c r="B337" s="178"/>
      <c r="C337" s="149">
        <v>0</v>
      </c>
      <c r="D337" s="149">
        <v>0</v>
      </c>
      <c r="E337" s="133">
        <v>516.6</v>
      </c>
      <c r="F337" s="134" t="s">
        <v>1826</v>
      </c>
      <c r="G337" s="86" t="s">
        <v>555</v>
      </c>
      <c r="H337" s="86" t="s">
        <v>556</v>
      </c>
      <c r="I337" s="89"/>
      <c r="J337" s="90">
        <v>1</v>
      </c>
      <c r="K337" s="86"/>
      <c r="L337" s="86"/>
      <c r="M337" s="92" t="s">
        <v>128</v>
      </c>
      <c r="N337" s="86" t="s">
        <v>104</v>
      </c>
      <c r="O337" s="162" t="s">
        <v>167</v>
      </c>
      <c r="P337" s="162" t="s">
        <v>183</v>
      </c>
      <c r="Q337" s="91" t="s">
        <v>331</v>
      </c>
      <c r="R337" s="91" t="s">
        <v>199</v>
      </c>
      <c r="S337" s="91" t="s">
        <v>1827</v>
      </c>
      <c r="T337" s="92">
        <v>10</v>
      </c>
      <c r="U337" s="93">
        <v>10</v>
      </c>
      <c r="V337" s="94">
        <v>44544</v>
      </c>
      <c r="W337" s="94">
        <v>46314</v>
      </c>
      <c r="X337" s="95">
        <v>9785171459772</v>
      </c>
      <c r="Y337" s="96">
        <v>288</v>
      </c>
      <c r="Z337" s="97">
        <v>0.3</v>
      </c>
      <c r="AA337" s="98" t="s">
        <v>140</v>
      </c>
      <c r="AB337" s="98" t="s">
        <v>186</v>
      </c>
      <c r="AC337" s="98" t="s">
        <v>141</v>
      </c>
      <c r="AD337" s="91" t="s">
        <v>105</v>
      </c>
      <c r="AE337" s="179" t="s">
        <v>111</v>
      </c>
      <c r="AF337" s="167"/>
      <c r="AG337" s="98" t="s">
        <v>235</v>
      </c>
      <c r="AH337" s="98"/>
      <c r="AI337" s="86" t="s">
        <v>557</v>
      </c>
      <c r="AJ337" s="101"/>
      <c r="AK337" s="91"/>
      <c r="AL337" s="100" t="s">
        <v>1828</v>
      </c>
      <c r="AM337" s="86" t="s">
        <v>222</v>
      </c>
      <c r="AN337" s="86" t="s">
        <v>223</v>
      </c>
      <c r="AO337" s="142">
        <f t="shared" si="12"/>
        <v>0</v>
      </c>
      <c r="AP337" s="85" t="s">
        <v>1829</v>
      </c>
      <c r="AQ337" s="100" t="s">
        <v>106</v>
      </c>
      <c r="AR337" s="97" t="s">
        <v>120</v>
      </c>
      <c r="AV337" s="99"/>
      <c r="AW337" s="158" t="s">
        <v>1830</v>
      </c>
      <c r="AX337" s="102" t="s">
        <v>1831</v>
      </c>
      <c r="AY337" s="156" t="s">
        <v>1832</v>
      </c>
      <c r="AZ337" s="181"/>
      <c r="BA337" s="173" t="s">
        <v>1207</v>
      </c>
      <c r="BB337" s="173" t="s">
        <v>1208</v>
      </c>
      <c r="BC337" s="173" t="s">
        <v>1805</v>
      </c>
      <c r="BD337" s="173" t="s">
        <v>1833</v>
      </c>
      <c r="BF337" s="103">
        <v>46317</v>
      </c>
      <c r="BG337" s="46"/>
      <c r="BH337" s="46"/>
      <c r="BI337" s="46">
        <f t="shared" si="13"/>
        <v>0</v>
      </c>
      <c r="BJ337" s="46">
        <f t="shared" si="14"/>
        <v>0</v>
      </c>
    </row>
    <row r="338" spans="1:62" ht="120" customHeight="1" x14ac:dyDescent="0.2">
      <c r="A338" s="174" t="s">
        <v>174</v>
      </c>
      <c r="B338" s="178"/>
      <c r="C338" s="149">
        <v>0</v>
      </c>
      <c r="D338" s="149">
        <v>0</v>
      </c>
      <c r="E338" s="133">
        <v>560.70000000000005</v>
      </c>
      <c r="F338" s="134" t="s">
        <v>1834</v>
      </c>
      <c r="G338" s="86" t="s">
        <v>1835</v>
      </c>
      <c r="H338" s="86" t="s">
        <v>1836</v>
      </c>
      <c r="I338" s="89"/>
      <c r="J338" s="90" t="s">
        <v>191</v>
      </c>
      <c r="K338" s="86"/>
      <c r="L338" s="86"/>
      <c r="M338" s="92" t="s">
        <v>133</v>
      </c>
      <c r="N338" s="86" t="s">
        <v>104</v>
      </c>
      <c r="O338" s="162" t="s">
        <v>1837</v>
      </c>
      <c r="P338" s="162" t="s">
        <v>1838</v>
      </c>
      <c r="Q338" s="91" t="s">
        <v>331</v>
      </c>
      <c r="R338" s="91" t="s">
        <v>199</v>
      </c>
      <c r="S338" s="91" t="s">
        <v>1839</v>
      </c>
      <c r="T338" s="92">
        <v>10</v>
      </c>
      <c r="U338" s="93">
        <v>14</v>
      </c>
      <c r="V338" s="94">
        <v>46315</v>
      </c>
      <c r="W338" s="94">
        <v>46315</v>
      </c>
      <c r="X338" s="95">
        <v>9785171888947</v>
      </c>
      <c r="Y338" s="96">
        <v>120</v>
      </c>
      <c r="Z338" s="97">
        <v>0.312</v>
      </c>
      <c r="AA338" s="98" t="s">
        <v>181</v>
      </c>
      <c r="AB338" s="98" t="s">
        <v>185</v>
      </c>
      <c r="AC338" s="98" t="s">
        <v>182</v>
      </c>
      <c r="AD338" s="91" t="s">
        <v>105</v>
      </c>
      <c r="AE338" s="168" t="s">
        <v>190</v>
      </c>
      <c r="AF338" s="167"/>
      <c r="AG338" s="98" t="s">
        <v>1317</v>
      </c>
      <c r="AH338" s="98"/>
      <c r="AI338" s="86" t="s">
        <v>1840</v>
      </c>
      <c r="AJ338" s="101" t="s">
        <v>157</v>
      </c>
      <c r="AK338" s="91"/>
      <c r="AL338" s="100" t="s">
        <v>1841</v>
      </c>
      <c r="AM338" s="86" t="s">
        <v>145</v>
      </c>
      <c r="AN338" s="86" t="s">
        <v>137</v>
      </c>
      <c r="AO338" s="142">
        <f t="shared" ref="AO338:AO401" si="15">C338*U338+D338</f>
        <v>0</v>
      </c>
      <c r="AP338" s="85" t="s">
        <v>1842</v>
      </c>
      <c r="AQ338" s="100" t="s">
        <v>142</v>
      </c>
      <c r="AR338" s="97" t="s">
        <v>120</v>
      </c>
      <c r="AV338" s="99"/>
      <c r="AW338" s="158" t="s">
        <v>1843</v>
      </c>
      <c r="AX338" s="102" t="s">
        <v>1844</v>
      </c>
      <c r="AY338" s="156" t="s">
        <v>1845</v>
      </c>
      <c r="AZ338" s="181"/>
      <c r="BA338" s="173" t="s">
        <v>1130</v>
      </c>
      <c r="BB338" s="173" t="s">
        <v>1846</v>
      </c>
      <c r="BC338" s="173" t="s">
        <v>1846</v>
      </c>
      <c r="BD338" s="173" t="s">
        <v>1846</v>
      </c>
      <c r="BF338" s="103">
        <v>46317</v>
      </c>
      <c r="BG338" s="46"/>
      <c r="BH338" s="46"/>
      <c r="BI338" s="46">
        <f t="shared" ref="BI338:BI401" si="16">AO338*E338</f>
        <v>0</v>
      </c>
      <c r="BJ338" s="46">
        <f t="shared" ref="BJ338:BJ401" si="17">AO338*Z338</f>
        <v>0</v>
      </c>
    </row>
    <row r="339" spans="1:62" ht="126" customHeight="1" x14ac:dyDescent="0.2">
      <c r="A339" s="174" t="s">
        <v>174</v>
      </c>
      <c r="B339" s="178"/>
      <c r="C339" s="149">
        <v>0</v>
      </c>
      <c r="D339" s="149">
        <v>0</v>
      </c>
      <c r="E339" s="133">
        <v>560.70000000000005</v>
      </c>
      <c r="F339" s="134" t="s">
        <v>3784</v>
      </c>
      <c r="G339" s="86" t="s">
        <v>2163</v>
      </c>
      <c r="H339" s="86" t="s">
        <v>1836</v>
      </c>
      <c r="I339" s="89"/>
      <c r="J339" s="90" t="s">
        <v>189</v>
      </c>
      <c r="K339" s="86"/>
      <c r="L339" s="86"/>
      <c r="M339" s="92" t="s">
        <v>133</v>
      </c>
      <c r="N339" s="86" t="s">
        <v>104</v>
      </c>
      <c r="O339" s="162" t="s">
        <v>160</v>
      </c>
      <c r="P339" s="162" t="s">
        <v>295</v>
      </c>
      <c r="Q339" s="91" t="s">
        <v>331</v>
      </c>
      <c r="R339" s="91" t="s">
        <v>199</v>
      </c>
      <c r="S339" s="91" t="s">
        <v>3785</v>
      </c>
      <c r="T339" s="92">
        <v>10</v>
      </c>
      <c r="U339" s="93">
        <v>12</v>
      </c>
      <c r="V339" s="94">
        <v>46316</v>
      </c>
      <c r="W339" s="94">
        <v>46316</v>
      </c>
      <c r="X339" s="95">
        <v>9785171926472</v>
      </c>
      <c r="Y339" s="96">
        <v>128</v>
      </c>
      <c r="Z339" s="97">
        <v>0.34699999999999998</v>
      </c>
      <c r="AA339" s="98" t="s">
        <v>181</v>
      </c>
      <c r="AB339" s="98" t="s">
        <v>185</v>
      </c>
      <c r="AC339" s="98" t="s">
        <v>182</v>
      </c>
      <c r="AD339" s="91" t="s">
        <v>105</v>
      </c>
      <c r="AE339" s="168" t="s">
        <v>190</v>
      </c>
      <c r="AF339" s="167"/>
      <c r="AG339" s="98" t="s">
        <v>396</v>
      </c>
      <c r="AH339" s="98"/>
      <c r="AI339" s="86" t="s">
        <v>1840</v>
      </c>
      <c r="AJ339" s="101" t="s">
        <v>144</v>
      </c>
      <c r="AK339" s="91"/>
      <c r="AL339" s="100" t="s">
        <v>3786</v>
      </c>
      <c r="AM339" s="86" t="s">
        <v>145</v>
      </c>
      <c r="AN339" s="86" t="s">
        <v>137</v>
      </c>
      <c r="AO339" s="142">
        <f t="shared" si="15"/>
        <v>0</v>
      </c>
      <c r="AP339" s="85" t="s">
        <v>3787</v>
      </c>
      <c r="AQ339" s="100" t="s">
        <v>142</v>
      </c>
      <c r="AR339" s="97" t="s">
        <v>120</v>
      </c>
      <c r="AV339" s="99"/>
      <c r="AW339" s="158" t="s">
        <v>3788</v>
      </c>
      <c r="AX339" s="102"/>
      <c r="AY339" s="156" t="s">
        <v>3789</v>
      </c>
      <c r="AZ339" s="158"/>
      <c r="BA339" s="173" t="s">
        <v>1130</v>
      </c>
      <c r="BB339" s="173" t="s">
        <v>1846</v>
      </c>
      <c r="BC339" s="173" t="s">
        <v>1846</v>
      </c>
      <c r="BD339" s="173" t="s">
        <v>1846</v>
      </c>
      <c r="BE339" s="173" t="s">
        <v>2604</v>
      </c>
      <c r="BF339" s="103">
        <v>46323</v>
      </c>
      <c r="BG339" s="46"/>
      <c r="BH339" s="46"/>
      <c r="BI339" s="46">
        <f t="shared" si="16"/>
        <v>0</v>
      </c>
      <c r="BJ339" s="46">
        <f t="shared" si="17"/>
        <v>0</v>
      </c>
    </row>
    <row r="340" spans="1:62" ht="126" customHeight="1" x14ac:dyDescent="0.2">
      <c r="A340" s="174" t="s">
        <v>174</v>
      </c>
      <c r="B340" s="178"/>
      <c r="C340" s="149">
        <v>0</v>
      </c>
      <c r="D340" s="149">
        <v>0</v>
      </c>
      <c r="E340" s="133">
        <v>342.3</v>
      </c>
      <c r="F340" s="134" t="s">
        <v>1333</v>
      </c>
      <c r="G340" s="86" t="s">
        <v>200</v>
      </c>
      <c r="H340" s="86" t="s">
        <v>487</v>
      </c>
      <c r="I340" s="89"/>
      <c r="J340" s="90" t="s">
        <v>189</v>
      </c>
      <c r="K340" s="86"/>
      <c r="L340" s="86"/>
      <c r="M340" s="92" t="s">
        <v>128</v>
      </c>
      <c r="N340" s="86" t="s">
        <v>104</v>
      </c>
      <c r="O340" s="162" t="s">
        <v>202</v>
      </c>
      <c r="P340" s="162" t="s">
        <v>279</v>
      </c>
      <c r="Q340" s="91" t="s">
        <v>331</v>
      </c>
      <c r="R340" s="91" t="s">
        <v>199</v>
      </c>
      <c r="S340" s="91" t="s">
        <v>1334</v>
      </c>
      <c r="T340" s="92">
        <v>22</v>
      </c>
      <c r="U340" s="93">
        <v>34</v>
      </c>
      <c r="V340" s="94">
        <v>46301</v>
      </c>
      <c r="W340" s="94">
        <v>46301</v>
      </c>
      <c r="X340" s="95">
        <v>9785171926908</v>
      </c>
      <c r="Y340" s="96">
        <v>96</v>
      </c>
      <c r="Z340" s="97">
        <v>0.13400000000000001</v>
      </c>
      <c r="AA340" s="98" t="s">
        <v>129</v>
      </c>
      <c r="AB340" s="98" t="s">
        <v>185</v>
      </c>
      <c r="AC340" s="98" t="s">
        <v>130</v>
      </c>
      <c r="AD340" s="91" t="s">
        <v>493</v>
      </c>
      <c r="AE340" s="168" t="s">
        <v>190</v>
      </c>
      <c r="AF340" s="167"/>
      <c r="AG340" s="98" t="s">
        <v>359</v>
      </c>
      <c r="AH340" s="98"/>
      <c r="AI340" s="86" t="s">
        <v>488</v>
      </c>
      <c r="AJ340" s="101"/>
      <c r="AK340" s="91"/>
      <c r="AL340" s="100" t="s">
        <v>1335</v>
      </c>
      <c r="AM340" s="86" t="s">
        <v>217</v>
      </c>
      <c r="AN340" s="86" t="s">
        <v>137</v>
      </c>
      <c r="AO340" s="142">
        <f t="shared" si="15"/>
        <v>0</v>
      </c>
      <c r="AP340" s="85" t="s">
        <v>1336</v>
      </c>
      <c r="AQ340" s="100" t="s">
        <v>138</v>
      </c>
      <c r="AR340" s="97" t="s">
        <v>120</v>
      </c>
      <c r="AV340" s="99"/>
      <c r="AW340" s="158" t="s">
        <v>1337</v>
      </c>
      <c r="AX340" s="102"/>
      <c r="AY340" s="156" t="s">
        <v>1338</v>
      </c>
      <c r="AZ340" s="181"/>
      <c r="BA340" s="173" t="s">
        <v>1207</v>
      </c>
      <c r="BB340" s="173" t="s">
        <v>1339</v>
      </c>
      <c r="BC340" s="173" t="s">
        <v>1340</v>
      </c>
      <c r="BD340" s="173" t="s">
        <v>1340</v>
      </c>
      <c r="BF340" s="103">
        <v>46316</v>
      </c>
      <c r="BG340" s="46"/>
      <c r="BH340" s="46"/>
      <c r="BI340" s="46">
        <f t="shared" si="16"/>
        <v>0</v>
      </c>
      <c r="BJ340" s="46">
        <f t="shared" si="17"/>
        <v>0</v>
      </c>
    </row>
    <row r="341" spans="1:62" ht="126" customHeight="1" x14ac:dyDescent="0.2">
      <c r="A341" s="174" t="s">
        <v>174</v>
      </c>
      <c r="B341" s="178"/>
      <c r="C341" s="149">
        <v>0</v>
      </c>
      <c r="D341" s="149">
        <v>0</v>
      </c>
      <c r="E341" s="133">
        <v>241.5</v>
      </c>
      <c r="F341" s="134" t="s">
        <v>3790</v>
      </c>
      <c r="G341" s="86" t="s">
        <v>200</v>
      </c>
      <c r="H341" s="86" t="s">
        <v>487</v>
      </c>
      <c r="I341" s="89"/>
      <c r="J341" s="90">
        <v>3</v>
      </c>
      <c r="K341" s="86"/>
      <c r="L341" s="86"/>
      <c r="M341" s="92" t="s">
        <v>128</v>
      </c>
      <c r="N341" s="86" t="s">
        <v>104</v>
      </c>
      <c r="O341" s="162" t="s">
        <v>202</v>
      </c>
      <c r="P341" s="162" t="s">
        <v>279</v>
      </c>
      <c r="Q341" s="91" t="s">
        <v>331</v>
      </c>
      <c r="R341" s="91" t="s">
        <v>199</v>
      </c>
      <c r="S341" s="91" t="s">
        <v>3791</v>
      </c>
      <c r="T341" s="92">
        <v>10</v>
      </c>
      <c r="U341" s="93">
        <v>10</v>
      </c>
      <c r="V341" s="94">
        <v>46214</v>
      </c>
      <c r="W341" s="94">
        <v>46320</v>
      </c>
      <c r="X341" s="95">
        <v>9785171888589</v>
      </c>
      <c r="Y341" s="96">
        <v>160</v>
      </c>
      <c r="Z341" s="97">
        <v>0.14599999999999999</v>
      </c>
      <c r="AA341" s="98" t="s">
        <v>165</v>
      </c>
      <c r="AB341" s="98" t="s">
        <v>185</v>
      </c>
      <c r="AC341" s="98" t="s">
        <v>166</v>
      </c>
      <c r="AD341" s="91">
        <v>3</v>
      </c>
      <c r="AE341" s="135" t="s">
        <v>111</v>
      </c>
      <c r="AF341" s="167"/>
      <c r="AG341" s="98" t="s">
        <v>359</v>
      </c>
      <c r="AH341" s="98"/>
      <c r="AI341" s="86" t="s">
        <v>488</v>
      </c>
      <c r="AJ341" s="101"/>
      <c r="AK341" s="91"/>
      <c r="AL341" s="100" t="s">
        <v>3792</v>
      </c>
      <c r="AM341" s="86" t="s">
        <v>217</v>
      </c>
      <c r="AN341" s="86" t="s">
        <v>137</v>
      </c>
      <c r="AO341" s="142">
        <f t="shared" si="15"/>
        <v>0</v>
      </c>
      <c r="AP341" s="85" t="s">
        <v>3793</v>
      </c>
      <c r="AQ341" s="100" t="s">
        <v>138</v>
      </c>
      <c r="AR341" s="97" t="s">
        <v>120</v>
      </c>
      <c r="AV341" s="99"/>
      <c r="AW341" s="158" t="s">
        <v>3794</v>
      </c>
      <c r="AX341" s="102"/>
      <c r="AY341" s="156" t="s">
        <v>3795</v>
      </c>
      <c r="AZ341" s="158"/>
      <c r="BA341" s="173" t="s">
        <v>1207</v>
      </c>
      <c r="BB341" s="173" t="s">
        <v>1339</v>
      </c>
      <c r="BC341" s="173" t="s">
        <v>1340</v>
      </c>
      <c r="BD341" s="173" t="s">
        <v>1340</v>
      </c>
      <c r="BE341" s="173" t="s">
        <v>2770</v>
      </c>
      <c r="BF341" s="103">
        <v>46323</v>
      </c>
      <c r="BG341" s="46"/>
      <c r="BH341" s="46"/>
      <c r="BI341" s="46">
        <f t="shared" si="16"/>
        <v>0</v>
      </c>
      <c r="BJ341" s="46">
        <f t="shared" si="17"/>
        <v>0</v>
      </c>
    </row>
    <row r="342" spans="1:62" ht="126" customHeight="1" x14ac:dyDescent="0.2">
      <c r="A342" s="174" t="s">
        <v>174</v>
      </c>
      <c r="B342" s="178"/>
      <c r="C342" s="149">
        <v>0</v>
      </c>
      <c r="D342" s="149">
        <v>0</v>
      </c>
      <c r="E342" s="133">
        <v>693</v>
      </c>
      <c r="F342" s="134" t="s">
        <v>1341</v>
      </c>
      <c r="G342" s="86" t="s">
        <v>1342</v>
      </c>
      <c r="H342" s="86" t="s">
        <v>1343</v>
      </c>
      <c r="I342" s="89"/>
      <c r="J342" s="90" t="s">
        <v>189</v>
      </c>
      <c r="K342" s="86"/>
      <c r="L342" s="86"/>
      <c r="M342" s="92" t="s">
        <v>146</v>
      </c>
      <c r="N342" s="86" t="s">
        <v>104</v>
      </c>
      <c r="O342" s="162" t="s">
        <v>158</v>
      </c>
      <c r="P342" s="162" t="s">
        <v>158</v>
      </c>
      <c r="Q342" s="91" t="s">
        <v>331</v>
      </c>
      <c r="R342" s="91" t="s">
        <v>199</v>
      </c>
      <c r="S342" s="91" t="s">
        <v>1344</v>
      </c>
      <c r="T342" s="92">
        <v>22</v>
      </c>
      <c r="U342" s="93">
        <v>4</v>
      </c>
      <c r="V342" s="94">
        <v>46311</v>
      </c>
      <c r="W342" s="94">
        <v>46311</v>
      </c>
      <c r="X342" s="95">
        <v>9785171840297</v>
      </c>
      <c r="Y342" s="96">
        <v>352</v>
      </c>
      <c r="Z342" s="97">
        <v>0.36499999999999999</v>
      </c>
      <c r="AA342" s="98" t="s">
        <v>140</v>
      </c>
      <c r="AB342" s="98" t="s">
        <v>155</v>
      </c>
      <c r="AC342" s="98" t="s">
        <v>141</v>
      </c>
      <c r="AD342" s="91" t="s">
        <v>105</v>
      </c>
      <c r="AE342" s="168" t="s">
        <v>190</v>
      </c>
      <c r="AF342" s="167"/>
      <c r="AG342" s="98" t="s">
        <v>335</v>
      </c>
      <c r="AH342" s="98"/>
      <c r="AI342" s="86" t="s">
        <v>1345</v>
      </c>
      <c r="AJ342" s="101"/>
      <c r="AK342" s="91" t="s">
        <v>1346</v>
      </c>
      <c r="AL342" s="100" t="s">
        <v>1347</v>
      </c>
      <c r="AM342" s="86" t="s">
        <v>258</v>
      </c>
      <c r="AN342" s="86" t="s">
        <v>148</v>
      </c>
      <c r="AO342" s="142">
        <f t="shared" si="15"/>
        <v>0</v>
      </c>
      <c r="AP342" s="85" t="s">
        <v>1348</v>
      </c>
      <c r="AQ342" s="100" t="s">
        <v>149</v>
      </c>
      <c r="AR342" s="97" t="s">
        <v>120</v>
      </c>
      <c r="AV342" s="99"/>
      <c r="AW342" s="158" t="s">
        <v>1349</v>
      </c>
      <c r="AX342" s="102"/>
      <c r="AY342" s="156" t="s">
        <v>1350</v>
      </c>
      <c r="AZ342" s="181"/>
      <c r="BA342" s="173" t="s">
        <v>1093</v>
      </c>
      <c r="BB342" s="173" t="s">
        <v>1243</v>
      </c>
      <c r="BC342" s="173" t="s">
        <v>1244</v>
      </c>
      <c r="BD342" s="173" t="s">
        <v>1245</v>
      </c>
      <c r="BF342" s="103">
        <v>46316</v>
      </c>
      <c r="BG342" s="46"/>
      <c r="BH342" s="46"/>
      <c r="BI342" s="46">
        <f t="shared" si="16"/>
        <v>0</v>
      </c>
      <c r="BJ342" s="46">
        <f t="shared" si="17"/>
        <v>0</v>
      </c>
    </row>
    <row r="343" spans="1:62" ht="126" customHeight="1" x14ac:dyDescent="0.2">
      <c r="A343" s="174" t="s">
        <v>174</v>
      </c>
      <c r="B343" s="178"/>
      <c r="C343" s="149">
        <v>0</v>
      </c>
      <c r="D343" s="149">
        <v>0</v>
      </c>
      <c r="E343" s="133">
        <v>674.1</v>
      </c>
      <c r="F343" s="134" t="s">
        <v>4572</v>
      </c>
      <c r="G343" s="86" t="s">
        <v>4573</v>
      </c>
      <c r="H343" s="86" t="s">
        <v>1343</v>
      </c>
      <c r="I343" s="89"/>
      <c r="J343" s="90">
        <v>8</v>
      </c>
      <c r="K343" s="86"/>
      <c r="L343" s="86"/>
      <c r="M343" s="92" t="s">
        <v>146</v>
      </c>
      <c r="N343" s="86" t="s">
        <v>104</v>
      </c>
      <c r="O343" s="162" t="s">
        <v>158</v>
      </c>
      <c r="P343" s="162" t="s">
        <v>158</v>
      </c>
      <c r="Q343" s="91" t="s">
        <v>331</v>
      </c>
      <c r="R343" s="91" t="s">
        <v>199</v>
      </c>
      <c r="S343" s="91" t="s">
        <v>4574</v>
      </c>
      <c r="T343" s="92">
        <v>10</v>
      </c>
      <c r="U343" s="93">
        <v>12</v>
      </c>
      <c r="V343" s="94">
        <v>45882</v>
      </c>
      <c r="W343" s="94">
        <v>46322</v>
      </c>
      <c r="X343" s="95">
        <v>9785171641672</v>
      </c>
      <c r="Y343" s="96">
        <v>320</v>
      </c>
      <c r="Z343" s="97">
        <v>0.33200000000000002</v>
      </c>
      <c r="AA343" s="98" t="s">
        <v>140</v>
      </c>
      <c r="AB343" s="98" t="s">
        <v>155</v>
      </c>
      <c r="AC343" s="98" t="s">
        <v>141</v>
      </c>
      <c r="AD343" s="91" t="s">
        <v>105</v>
      </c>
      <c r="AE343" s="135" t="s">
        <v>111</v>
      </c>
      <c r="AF343" s="167"/>
      <c r="AG343" s="98" t="s">
        <v>325</v>
      </c>
      <c r="AH343" s="98"/>
      <c r="AI343" s="86" t="s">
        <v>1345</v>
      </c>
      <c r="AJ343" s="101"/>
      <c r="AK343" s="91" t="s">
        <v>4575</v>
      </c>
      <c r="AL343" s="100" t="s">
        <v>4576</v>
      </c>
      <c r="AM343" s="86" t="s">
        <v>258</v>
      </c>
      <c r="AN343" s="86" t="s">
        <v>148</v>
      </c>
      <c r="AO343" s="142">
        <f t="shared" si="15"/>
        <v>0</v>
      </c>
      <c r="AP343" s="85" t="s">
        <v>4577</v>
      </c>
      <c r="AQ343" s="100" t="s">
        <v>106</v>
      </c>
      <c r="AR343" s="97" t="s">
        <v>120</v>
      </c>
      <c r="AV343" s="99"/>
      <c r="AW343" s="158" t="s">
        <v>4578</v>
      </c>
      <c r="AX343" s="102" t="s">
        <v>4579</v>
      </c>
      <c r="AY343" s="156" t="s">
        <v>4580</v>
      </c>
      <c r="AZ343" s="158"/>
      <c r="BA343" s="173" t="s">
        <v>1093</v>
      </c>
      <c r="BB343" s="173" t="s">
        <v>1243</v>
      </c>
      <c r="BC343" s="173" t="s">
        <v>1244</v>
      </c>
      <c r="BD343" s="173" t="s">
        <v>1245</v>
      </c>
      <c r="BE343" s="173" t="s">
        <v>3291</v>
      </c>
      <c r="BF343" s="103">
        <v>46325</v>
      </c>
      <c r="BG343" s="46"/>
      <c r="BH343" s="46"/>
      <c r="BI343" s="46">
        <f t="shared" si="16"/>
        <v>0</v>
      </c>
      <c r="BJ343" s="46">
        <f t="shared" si="17"/>
        <v>0</v>
      </c>
    </row>
    <row r="344" spans="1:62" ht="126" customHeight="1" x14ac:dyDescent="0.2">
      <c r="A344" s="174" t="s">
        <v>174</v>
      </c>
      <c r="B344" s="178"/>
      <c r="C344" s="149">
        <v>0</v>
      </c>
      <c r="D344" s="149">
        <v>0</v>
      </c>
      <c r="E344" s="133">
        <v>497.70000000000005</v>
      </c>
      <c r="F344" s="134" t="s">
        <v>4581</v>
      </c>
      <c r="G344" s="86" t="s">
        <v>200</v>
      </c>
      <c r="H344" s="86" t="s">
        <v>4582</v>
      </c>
      <c r="I344" s="89"/>
      <c r="J344" s="90" t="s">
        <v>189</v>
      </c>
      <c r="K344" s="86"/>
      <c r="L344" s="86"/>
      <c r="M344" s="92" t="s">
        <v>139</v>
      </c>
      <c r="N344" s="86" t="s">
        <v>104</v>
      </c>
      <c r="O344" s="162" t="s">
        <v>315</v>
      </c>
      <c r="P344" s="162" t="s">
        <v>4583</v>
      </c>
      <c r="Q344" s="91" t="s">
        <v>331</v>
      </c>
      <c r="R344" s="91" t="s">
        <v>199</v>
      </c>
      <c r="S344" s="91" t="s">
        <v>4584</v>
      </c>
      <c r="T344" s="92">
        <v>10</v>
      </c>
      <c r="U344" s="93">
        <v>8</v>
      </c>
      <c r="V344" s="94">
        <v>46322</v>
      </c>
      <c r="W344" s="94">
        <v>46322</v>
      </c>
      <c r="X344" s="95">
        <v>9785171860561</v>
      </c>
      <c r="Y344" s="96">
        <v>784</v>
      </c>
      <c r="Z344" s="97">
        <v>0.54500000000000004</v>
      </c>
      <c r="AA344" s="98" t="s">
        <v>129</v>
      </c>
      <c r="AB344" s="98" t="s">
        <v>177</v>
      </c>
      <c r="AC344" s="98" t="s">
        <v>130</v>
      </c>
      <c r="AD344" s="91">
        <v>3</v>
      </c>
      <c r="AE344" s="168" t="s">
        <v>190</v>
      </c>
      <c r="AF344" s="167"/>
      <c r="AG344" s="98" t="s">
        <v>368</v>
      </c>
      <c r="AH344" s="98"/>
      <c r="AI344" s="86" t="s">
        <v>4585</v>
      </c>
      <c r="AJ344" s="101"/>
      <c r="AK344" s="91"/>
      <c r="AL344" s="100" t="s">
        <v>4586</v>
      </c>
      <c r="AM344" s="86" t="s">
        <v>303</v>
      </c>
      <c r="AN344" s="86" t="s">
        <v>223</v>
      </c>
      <c r="AO344" s="142">
        <f t="shared" si="15"/>
        <v>0</v>
      </c>
      <c r="AP344" s="85" t="s">
        <v>4587</v>
      </c>
      <c r="AQ344" s="100" t="s">
        <v>152</v>
      </c>
      <c r="AR344" s="97" t="s">
        <v>120</v>
      </c>
      <c r="AV344" s="99"/>
      <c r="AW344" s="158" t="s">
        <v>4588</v>
      </c>
      <c r="AX344" s="102"/>
      <c r="AY344" s="156" t="s">
        <v>4589</v>
      </c>
      <c r="AZ344" s="158"/>
      <c r="BA344" s="173" t="s">
        <v>1207</v>
      </c>
      <c r="BB344" s="173" t="s">
        <v>4590</v>
      </c>
      <c r="BC344" s="173" t="s">
        <v>4591</v>
      </c>
      <c r="BD344" s="173" t="s">
        <v>4592</v>
      </c>
      <c r="BE344" s="173" t="s">
        <v>4593</v>
      </c>
      <c r="BF344" s="103">
        <v>46325</v>
      </c>
      <c r="BG344" s="46"/>
      <c r="BH344" s="46"/>
      <c r="BI344" s="46">
        <f t="shared" si="16"/>
        <v>0</v>
      </c>
      <c r="BJ344" s="46">
        <f t="shared" si="17"/>
        <v>0</v>
      </c>
    </row>
    <row r="345" spans="1:62" ht="120" customHeight="1" x14ac:dyDescent="0.2">
      <c r="A345" s="174" t="s">
        <v>174</v>
      </c>
      <c r="B345" s="178"/>
      <c r="C345" s="149">
        <v>0</v>
      </c>
      <c r="D345" s="149">
        <v>0</v>
      </c>
      <c r="E345" s="133">
        <v>210</v>
      </c>
      <c r="F345" s="134" t="s">
        <v>4594</v>
      </c>
      <c r="G345" s="86" t="s">
        <v>200</v>
      </c>
      <c r="H345" s="86" t="s">
        <v>4582</v>
      </c>
      <c r="I345" s="89"/>
      <c r="J345" s="90" t="s">
        <v>191</v>
      </c>
      <c r="K345" s="86"/>
      <c r="L345" s="86"/>
      <c r="M345" s="92" t="s">
        <v>139</v>
      </c>
      <c r="N345" s="86" t="s">
        <v>104</v>
      </c>
      <c r="O345" s="162" t="s">
        <v>315</v>
      </c>
      <c r="P345" s="162" t="s">
        <v>4595</v>
      </c>
      <c r="Q345" s="91" t="s">
        <v>331</v>
      </c>
      <c r="R345" s="91" t="s">
        <v>199</v>
      </c>
      <c r="S345" s="91" t="s">
        <v>4596</v>
      </c>
      <c r="T345" s="92">
        <v>10</v>
      </c>
      <c r="U345" s="93">
        <v>16</v>
      </c>
      <c r="V345" s="94">
        <v>46322</v>
      </c>
      <c r="W345" s="94">
        <v>46322</v>
      </c>
      <c r="X345" s="95">
        <v>9785171860554</v>
      </c>
      <c r="Y345" s="96">
        <v>480</v>
      </c>
      <c r="Z345" s="97">
        <v>0.28100000000000003</v>
      </c>
      <c r="AA345" s="98" t="s">
        <v>140</v>
      </c>
      <c r="AB345" s="98" t="s">
        <v>177</v>
      </c>
      <c r="AC345" s="98" t="s">
        <v>141</v>
      </c>
      <c r="AD345" s="91">
        <v>3</v>
      </c>
      <c r="AE345" s="168" t="s">
        <v>190</v>
      </c>
      <c r="AF345" s="167"/>
      <c r="AG345" s="98" t="s">
        <v>368</v>
      </c>
      <c r="AH345" s="98"/>
      <c r="AI345" s="86" t="s">
        <v>4585</v>
      </c>
      <c r="AJ345" s="101"/>
      <c r="AK345" s="91"/>
      <c r="AL345" s="100" t="s">
        <v>4597</v>
      </c>
      <c r="AM345" s="86" t="s">
        <v>303</v>
      </c>
      <c r="AN345" s="86" t="s">
        <v>223</v>
      </c>
      <c r="AO345" s="142">
        <f t="shared" si="15"/>
        <v>0</v>
      </c>
      <c r="AP345" s="85" t="s">
        <v>4598</v>
      </c>
      <c r="AQ345" s="100" t="s">
        <v>152</v>
      </c>
      <c r="AR345" s="97" t="s">
        <v>120</v>
      </c>
      <c r="AV345" s="99"/>
      <c r="AW345" s="158" t="s">
        <v>4599</v>
      </c>
      <c r="AX345" s="102"/>
      <c r="AY345" s="156" t="s">
        <v>4600</v>
      </c>
      <c r="AZ345" s="158"/>
      <c r="BA345" s="173" t="s">
        <v>1207</v>
      </c>
      <c r="BB345" s="173" t="s">
        <v>4590</v>
      </c>
      <c r="BC345" s="173" t="s">
        <v>4601</v>
      </c>
      <c r="BD345" s="173" t="s">
        <v>4602</v>
      </c>
      <c r="BE345" s="173" t="s">
        <v>4603</v>
      </c>
      <c r="BF345" s="103">
        <v>46325</v>
      </c>
      <c r="BG345" s="46"/>
      <c r="BH345" s="46"/>
      <c r="BI345" s="46">
        <f t="shared" si="16"/>
        <v>0</v>
      </c>
      <c r="BJ345" s="46">
        <f t="shared" si="17"/>
        <v>0</v>
      </c>
    </row>
    <row r="346" spans="1:62" ht="120" customHeight="1" x14ac:dyDescent="0.2">
      <c r="A346" s="174" t="s">
        <v>174</v>
      </c>
      <c r="B346" s="178"/>
      <c r="C346" s="149">
        <v>0</v>
      </c>
      <c r="D346" s="149">
        <v>0</v>
      </c>
      <c r="E346" s="133">
        <v>875.7</v>
      </c>
      <c r="F346" s="134" t="s">
        <v>2825</v>
      </c>
      <c r="G346" s="86" t="s">
        <v>2826</v>
      </c>
      <c r="H346" s="86" t="s">
        <v>2827</v>
      </c>
      <c r="I346" s="89"/>
      <c r="J346" s="90" t="s">
        <v>189</v>
      </c>
      <c r="K346" s="86"/>
      <c r="L346" s="86"/>
      <c r="M346" s="92" t="s">
        <v>146</v>
      </c>
      <c r="N346" s="86" t="s">
        <v>104</v>
      </c>
      <c r="O346" s="162" t="s">
        <v>180</v>
      </c>
      <c r="P346" s="162" t="s">
        <v>180</v>
      </c>
      <c r="Q346" s="91" t="s">
        <v>331</v>
      </c>
      <c r="R346" s="91" t="s">
        <v>199</v>
      </c>
      <c r="S346" s="91" t="s">
        <v>2828</v>
      </c>
      <c r="T346" s="92">
        <v>22</v>
      </c>
      <c r="U346" s="93">
        <v>8</v>
      </c>
      <c r="V346" s="94">
        <v>46316</v>
      </c>
      <c r="W346" s="94">
        <v>46316</v>
      </c>
      <c r="X346" s="95">
        <v>9785171837655</v>
      </c>
      <c r="Y346" s="96">
        <v>448</v>
      </c>
      <c r="Z346" s="97">
        <v>0.443</v>
      </c>
      <c r="AA346" s="98" t="s">
        <v>140</v>
      </c>
      <c r="AB346" s="98" t="s">
        <v>230</v>
      </c>
      <c r="AC346" s="98" t="s">
        <v>141</v>
      </c>
      <c r="AD346" s="91" t="s">
        <v>105</v>
      </c>
      <c r="AE346" s="168" t="s">
        <v>190</v>
      </c>
      <c r="AF346" s="167"/>
      <c r="AG346" s="98" t="s">
        <v>2829</v>
      </c>
      <c r="AH346" s="98"/>
      <c r="AI346" s="86" t="s">
        <v>2830</v>
      </c>
      <c r="AJ346" s="101"/>
      <c r="AK346" s="91"/>
      <c r="AL346" s="100" t="s">
        <v>2831</v>
      </c>
      <c r="AM346" s="86" t="s">
        <v>298</v>
      </c>
      <c r="AN346" s="86" t="s">
        <v>148</v>
      </c>
      <c r="AO346" s="142">
        <f t="shared" si="15"/>
        <v>0</v>
      </c>
      <c r="AP346" s="85" t="s">
        <v>2832</v>
      </c>
      <c r="AQ346" s="100" t="s">
        <v>149</v>
      </c>
      <c r="AR346" s="97" t="s">
        <v>120</v>
      </c>
      <c r="AV346" s="99"/>
      <c r="AW346" s="158" t="s">
        <v>2833</v>
      </c>
      <c r="AX346" s="102"/>
      <c r="AY346" s="156" t="s">
        <v>2834</v>
      </c>
      <c r="AZ346" s="158"/>
      <c r="BA346" s="173" t="s">
        <v>1093</v>
      </c>
      <c r="BB346" s="173" t="s">
        <v>1117</v>
      </c>
      <c r="BC346" s="173" t="s">
        <v>1793</v>
      </c>
      <c r="BD346" s="173" t="s">
        <v>1794</v>
      </c>
      <c r="BE346" s="173" t="s">
        <v>1974</v>
      </c>
      <c r="BF346" s="103">
        <v>46321</v>
      </c>
      <c r="BG346" s="46"/>
      <c r="BH346" s="46"/>
      <c r="BI346" s="46">
        <f t="shared" si="16"/>
        <v>0</v>
      </c>
      <c r="BJ346" s="46">
        <f t="shared" si="17"/>
        <v>0</v>
      </c>
    </row>
    <row r="347" spans="1:62" ht="126" customHeight="1" x14ac:dyDescent="0.2">
      <c r="A347" s="174" t="s">
        <v>174</v>
      </c>
      <c r="B347" s="178"/>
      <c r="C347" s="149">
        <v>0</v>
      </c>
      <c r="D347" s="149">
        <v>0</v>
      </c>
      <c r="E347" s="133">
        <v>193.20000000000002</v>
      </c>
      <c r="F347" s="134" t="s">
        <v>3796</v>
      </c>
      <c r="G347" s="86" t="s">
        <v>231</v>
      </c>
      <c r="H347" s="86" t="s">
        <v>3797</v>
      </c>
      <c r="I347" s="89"/>
      <c r="J347" s="90">
        <v>3</v>
      </c>
      <c r="K347" s="86"/>
      <c r="L347" s="86"/>
      <c r="M347" s="92" t="s">
        <v>133</v>
      </c>
      <c r="N347" s="86" t="s">
        <v>104</v>
      </c>
      <c r="O347" s="162" t="s">
        <v>232</v>
      </c>
      <c r="P347" s="162" t="s">
        <v>474</v>
      </c>
      <c r="Q347" s="91" t="s">
        <v>331</v>
      </c>
      <c r="R347" s="91" t="s">
        <v>199</v>
      </c>
      <c r="S347" s="91" t="s">
        <v>3798</v>
      </c>
      <c r="T347" s="92">
        <v>10</v>
      </c>
      <c r="U347" s="93">
        <v>20</v>
      </c>
      <c r="V347" s="94">
        <v>44966</v>
      </c>
      <c r="W347" s="94">
        <v>46314</v>
      </c>
      <c r="X347" s="95">
        <v>9785171522858</v>
      </c>
      <c r="Y347" s="96">
        <v>64</v>
      </c>
      <c r="Z347" s="97">
        <v>0.127</v>
      </c>
      <c r="AA347" s="98" t="s">
        <v>169</v>
      </c>
      <c r="AB347" s="98" t="s">
        <v>154</v>
      </c>
      <c r="AC347" s="98" t="s">
        <v>170</v>
      </c>
      <c r="AD347" s="91">
        <v>3</v>
      </c>
      <c r="AE347" s="135" t="s">
        <v>111</v>
      </c>
      <c r="AF347" s="167"/>
      <c r="AG347" s="98" t="s">
        <v>355</v>
      </c>
      <c r="AH347" s="98"/>
      <c r="AI347" s="86" t="s">
        <v>3799</v>
      </c>
      <c r="AJ347" s="101" t="s">
        <v>157</v>
      </c>
      <c r="AK347" s="91"/>
      <c r="AL347" s="100" t="s">
        <v>3800</v>
      </c>
      <c r="AM347" s="86" t="s">
        <v>178</v>
      </c>
      <c r="AN347" s="86" t="s">
        <v>137</v>
      </c>
      <c r="AO347" s="142">
        <f t="shared" si="15"/>
        <v>0</v>
      </c>
      <c r="AP347" s="85" t="s">
        <v>3801</v>
      </c>
      <c r="AQ347" s="100" t="s">
        <v>138</v>
      </c>
      <c r="AR347" s="97" t="s">
        <v>120</v>
      </c>
      <c r="AV347" s="99"/>
      <c r="AW347" s="158" t="s">
        <v>3802</v>
      </c>
      <c r="AX347" s="102" t="s">
        <v>3803</v>
      </c>
      <c r="AY347" s="156" t="s">
        <v>3804</v>
      </c>
      <c r="AZ347" s="158"/>
      <c r="BA347" s="173" t="s">
        <v>1130</v>
      </c>
      <c r="BB347" s="173" t="s">
        <v>3144</v>
      </c>
      <c r="BC347" s="173" t="s">
        <v>3805</v>
      </c>
      <c r="BD347" s="173" t="s">
        <v>3805</v>
      </c>
      <c r="BE347" s="173" t="s">
        <v>3806</v>
      </c>
      <c r="BF347" s="103">
        <v>46323</v>
      </c>
      <c r="BG347" s="46"/>
      <c r="BH347" s="46"/>
      <c r="BI347" s="46">
        <f t="shared" si="16"/>
        <v>0</v>
      </c>
      <c r="BJ347" s="46">
        <f t="shared" si="17"/>
        <v>0</v>
      </c>
    </row>
    <row r="348" spans="1:62" ht="120" customHeight="1" x14ac:dyDescent="0.2">
      <c r="A348" s="174" t="s">
        <v>174</v>
      </c>
      <c r="B348" s="178"/>
      <c r="C348" s="149">
        <v>0</v>
      </c>
      <c r="D348" s="149">
        <v>0</v>
      </c>
      <c r="E348" s="133">
        <v>825.30000000000007</v>
      </c>
      <c r="F348" s="134" t="s">
        <v>4271</v>
      </c>
      <c r="G348" s="86" t="s">
        <v>4272</v>
      </c>
      <c r="H348" s="86" t="s">
        <v>4273</v>
      </c>
      <c r="I348" s="89"/>
      <c r="J348" s="90">
        <v>6</v>
      </c>
      <c r="K348" s="86"/>
      <c r="L348" s="86"/>
      <c r="M348" s="92" t="s">
        <v>146</v>
      </c>
      <c r="N348" s="86" t="s">
        <v>104</v>
      </c>
      <c r="O348" s="162" t="s">
        <v>180</v>
      </c>
      <c r="P348" s="162" t="s">
        <v>180</v>
      </c>
      <c r="Q348" s="91" t="s">
        <v>331</v>
      </c>
      <c r="R348" s="91" t="s">
        <v>199</v>
      </c>
      <c r="S348" s="91" t="s">
        <v>4274</v>
      </c>
      <c r="T348" s="92">
        <v>10</v>
      </c>
      <c r="U348" s="93">
        <v>14</v>
      </c>
      <c r="V348" s="94">
        <v>44635</v>
      </c>
      <c r="W348" s="94">
        <v>46323</v>
      </c>
      <c r="X348" s="95">
        <v>9785171468071</v>
      </c>
      <c r="Y348" s="96">
        <v>352</v>
      </c>
      <c r="Z348" s="97">
        <v>0.36</v>
      </c>
      <c r="AA348" s="98" t="s">
        <v>140</v>
      </c>
      <c r="AB348" s="98" t="s">
        <v>159</v>
      </c>
      <c r="AC348" s="98" t="s">
        <v>141</v>
      </c>
      <c r="AD348" s="91" t="s">
        <v>105</v>
      </c>
      <c r="AE348" s="135" t="s">
        <v>111</v>
      </c>
      <c r="AF348" s="167"/>
      <c r="AG348" s="98" t="s">
        <v>4275</v>
      </c>
      <c r="AH348" s="98"/>
      <c r="AI348" s="86" t="s">
        <v>4276</v>
      </c>
      <c r="AJ348" s="101"/>
      <c r="AK348" s="91"/>
      <c r="AL348" s="100" t="s">
        <v>4277</v>
      </c>
      <c r="AM348" s="86" t="s">
        <v>298</v>
      </c>
      <c r="AN348" s="86" t="s">
        <v>148</v>
      </c>
      <c r="AO348" s="142">
        <f t="shared" si="15"/>
        <v>0</v>
      </c>
      <c r="AP348" s="85" t="s">
        <v>4278</v>
      </c>
      <c r="AQ348" s="100" t="s">
        <v>149</v>
      </c>
      <c r="AR348" s="97"/>
      <c r="AV348" s="99"/>
      <c r="AW348" s="158" t="s">
        <v>4279</v>
      </c>
      <c r="AX348" s="102" t="s">
        <v>4280</v>
      </c>
      <c r="AY348" s="156" t="s">
        <v>4281</v>
      </c>
      <c r="AZ348" s="158"/>
      <c r="BA348" s="173" t="s">
        <v>1093</v>
      </c>
      <c r="BB348" s="173" t="s">
        <v>1117</v>
      </c>
      <c r="BC348" s="173" t="s">
        <v>1793</v>
      </c>
      <c r="BD348" s="173" t="s">
        <v>1794</v>
      </c>
      <c r="BE348" s="173" t="s">
        <v>1974</v>
      </c>
      <c r="BF348" s="103">
        <v>46324</v>
      </c>
      <c r="BG348" s="46"/>
      <c r="BH348" s="46"/>
      <c r="BI348" s="46">
        <f t="shared" si="16"/>
        <v>0</v>
      </c>
      <c r="BJ348" s="46">
        <f t="shared" si="17"/>
        <v>0</v>
      </c>
    </row>
    <row r="349" spans="1:62" ht="126" customHeight="1" x14ac:dyDescent="0.2">
      <c r="A349" s="174" t="s">
        <v>174</v>
      </c>
      <c r="B349" s="178"/>
      <c r="C349" s="149">
        <v>0</v>
      </c>
      <c r="D349" s="149">
        <v>0</v>
      </c>
      <c r="E349" s="133">
        <v>850.5</v>
      </c>
      <c r="F349" s="134" t="s">
        <v>2368</v>
      </c>
      <c r="G349" s="86" t="s">
        <v>2369</v>
      </c>
      <c r="H349" s="86" t="s">
        <v>2370</v>
      </c>
      <c r="I349" s="89"/>
      <c r="J349" s="90" t="s">
        <v>189</v>
      </c>
      <c r="K349" s="86"/>
      <c r="L349" s="86"/>
      <c r="M349" s="92" t="s">
        <v>146</v>
      </c>
      <c r="N349" s="86" t="s">
        <v>104</v>
      </c>
      <c r="O349" s="162" t="s">
        <v>156</v>
      </c>
      <c r="P349" s="162" t="s">
        <v>156</v>
      </c>
      <c r="Q349" s="91" t="s">
        <v>331</v>
      </c>
      <c r="R349" s="91" t="s">
        <v>273</v>
      </c>
      <c r="S349" s="91" t="s">
        <v>2371</v>
      </c>
      <c r="T349" s="92">
        <v>10</v>
      </c>
      <c r="U349" s="93">
        <v>6</v>
      </c>
      <c r="V349" s="94">
        <v>46300</v>
      </c>
      <c r="W349" s="94">
        <v>46300</v>
      </c>
      <c r="X349" s="95">
        <v>9785171919849</v>
      </c>
      <c r="Y349" s="96">
        <v>480</v>
      </c>
      <c r="Z349" s="97">
        <v>0.34399999999999997</v>
      </c>
      <c r="AA349" s="98" t="s">
        <v>165</v>
      </c>
      <c r="AB349" s="98" t="s">
        <v>780</v>
      </c>
      <c r="AC349" s="98" t="s">
        <v>166</v>
      </c>
      <c r="AD349" s="91" t="s">
        <v>105</v>
      </c>
      <c r="AE349" s="168" t="s">
        <v>190</v>
      </c>
      <c r="AF349" s="167"/>
      <c r="AG349" s="98" t="s">
        <v>452</v>
      </c>
      <c r="AH349" s="98"/>
      <c r="AI349" s="86" t="s">
        <v>2372</v>
      </c>
      <c r="AJ349" s="101" t="s">
        <v>106</v>
      </c>
      <c r="AK349" s="91" t="s">
        <v>2373</v>
      </c>
      <c r="AL349" s="100" t="s">
        <v>2374</v>
      </c>
      <c r="AM349" s="86" t="s">
        <v>286</v>
      </c>
      <c r="AN349" s="86" t="s">
        <v>137</v>
      </c>
      <c r="AO349" s="142">
        <f t="shared" si="15"/>
        <v>0</v>
      </c>
      <c r="AP349" s="85" t="s">
        <v>2375</v>
      </c>
      <c r="AQ349" s="100" t="s">
        <v>106</v>
      </c>
      <c r="AR349" s="97" t="s">
        <v>120</v>
      </c>
      <c r="AV349" s="99"/>
      <c r="AW349" s="158" t="s">
        <v>2376</v>
      </c>
      <c r="AX349" s="102"/>
      <c r="AY349" s="156" t="s">
        <v>2377</v>
      </c>
      <c r="AZ349" s="158"/>
      <c r="BA349" s="173" t="s">
        <v>1093</v>
      </c>
      <c r="BB349" s="173" t="s">
        <v>1117</v>
      </c>
      <c r="BC349" s="173" t="s">
        <v>1118</v>
      </c>
      <c r="BD349" s="173" t="s">
        <v>1119</v>
      </c>
      <c r="BE349" s="173" t="s">
        <v>1962</v>
      </c>
      <c r="BF349" s="103">
        <v>46318</v>
      </c>
      <c r="BG349" s="46"/>
      <c r="BH349" s="46"/>
      <c r="BI349" s="46">
        <f t="shared" si="16"/>
        <v>0</v>
      </c>
      <c r="BJ349" s="46">
        <f t="shared" si="17"/>
        <v>0</v>
      </c>
    </row>
    <row r="350" spans="1:62" ht="126" customHeight="1" x14ac:dyDescent="0.2">
      <c r="A350" s="174" t="s">
        <v>174</v>
      </c>
      <c r="B350" s="178"/>
      <c r="C350" s="149">
        <v>0</v>
      </c>
      <c r="D350" s="149">
        <v>0</v>
      </c>
      <c r="E350" s="133">
        <v>693</v>
      </c>
      <c r="F350" s="134" t="s">
        <v>3807</v>
      </c>
      <c r="G350" s="86" t="s">
        <v>3808</v>
      </c>
      <c r="H350" s="86" t="s">
        <v>3809</v>
      </c>
      <c r="I350" s="89"/>
      <c r="J350" s="90" t="s">
        <v>189</v>
      </c>
      <c r="K350" s="86"/>
      <c r="L350" s="86"/>
      <c r="M350" s="92" t="s">
        <v>128</v>
      </c>
      <c r="N350" s="86" t="s">
        <v>104</v>
      </c>
      <c r="O350" s="162" t="s">
        <v>211</v>
      </c>
      <c r="P350" s="162" t="s">
        <v>336</v>
      </c>
      <c r="Q350" s="91" t="s">
        <v>331</v>
      </c>
      <c r="R350" s="91" t="s">
        <v>199</v>
      </c>
      <c r="S350" s="91" t="s">
        <v>3810</v>
      </c>
      <c r="T350" s="92">
        <v>10</v>
      </c>
      <c r="U350" s="93">
        <v>16</v>
      </c>
      <c r="V350" s="94">
        <v>46314</v>
      </c>
      <c r="W350" s="94">
        <v>46314</v>
      </c>
      <c r="X350" s="95">
        <v>9785171879778</v>
      </c>
      <c r="Y350" s="96">
        <v>384</v>
      </c>
      <c r="Z350" s="97">
        <v>0.4</v>
      </c>
      <c r="AA350" s="98" t="s">
        <v>140</v>
      </c>
      <c r="AB350" s="98" t="s">
        <v>267</v>
      </c>
      <c r="AC350" s="98" t="s">
        <v>141</v>
      </c>
      <c r="AD350" s="91" t="s">
        <v>105</v>
      </c>
      <c r="AE350" s="168" t="s">
        <v>190</v>
      </c>
      <c r="AF350" s="167"/>
      <c r="AG350" s="98" t="s">
        <v>391</v>
      </c>
      <c r="AH350" s="98"/>
      <c r="AI350" s="86" t="s">
        <v>3811</v>
      </c>
      <c r="AJ350" s="101"/>
      <c r="AK350" s="91"/>
      <c r="AL350" s="100" t="s">
        <v>3812</v>
      </c>
      <c r="AM350" s="86" t="s">
        <v>347</v>
      </c>
      <c r="AN350" s="86" t="s">
        <v>223</v>
      </c>
      <c r="AO350" s="142">
        <f t="shared" si="15"/>
        <v>0</v>
      </c>
      <c r="AP350" s="85" t="s">
        <v>3813</v>
      </c>
      <c r="AQ350" s="100" t="s">
        <v>106</v>
      </c>
      <c r="AR350" s="97" t="s">
        <v>120</v>
      </c>
      <c r="AV350" s="99"/>
      <c r="AW350" s="158" t="s">
        <v>3814</v>
      </c>
      <c r="AX350" s="102"/>
      <c r="AY350" s="156" t="s">
        <v>3815</v>
      </c>
      <c r="AZ350" s="158"/>
      <c r="BA350" s="173" t="s">
        <v>1093</v>
      </c>
      <c r="BB350" s="173" t="s">
        <v>1094</v>
      </c>
      <c r="BC350" s="173" t="s">
        <v>1095</v>
      </c>
      <c r="BD350" s="173" t="s">
        <v>1146</v>
      </c>
      <c r="BE350" s="173" t="s">
        <v>3816</v>
      </c>
      <c r="BF350" s="103">
        <v>46323</v>
      </c>
      <c r="BG350" s="46"/>
      <c r="BH350" s="46"/>
      <c r="BI350" s="46">
        <f t="shared" si="16"/>
        <v>0</v>
      </c>
      <c r="BJ350" s="46">
        <f t="shared" si="17"/>
        <v>0</v>
      </c>
    </row>
    <row r="351" spans="1:62" ht="120" customHeight="1" x14ac:dyDescent="0.2">
      <c r="A351" s="174" t="s">
        <v>174</v>
      </c>
      <c r="B351" s="178"/>
      <c r="C351" s="149">
        <v>0</v>
      </c>
      <c r="D351" s="149">
        <v>0</v>
      </c>
      <c r="E351" s="133">
        <v>604.80000000000007</v>
      </c>
      <c r="F351" s="134" t="s">
        <v>4604</v>
      </c>
      <c r="G351" s="86" t="s">
        <v>4605</v>
      </c>
      <c r="H351" s="86" t="s">
        <v>591</v>
      </c>
      <c r="I351" s="89"/>
      <c r="J351" s="90" t="s">
        <v>192</v>
      </c>
      <c r="K351" s="86"/>
      <c r="L351" s="86"/>
      <c r="M351" s="92" t="s">
        <v>146</v>
      </c>
      <c r="N351" s="86" t="s">
        <v>104</v>
      </c>
      <c r="O351" s="162" t="s">
        <v>197</v>
      </c>
      <c r="P351" s="162" t="s">
        <v>197</v>
      </c>
      <c r="Q351" s="91" t="s">
        <v>331</v>
      </c>
      <c r="R351" s="91" t="s">
        <v>199</v>
      </c>
      <c r="S351" s="91" t="s">
        <v>4606</v>
      </c>
      <c r="T351" s="92">
        <v>10</v>
      </c>
      <c r="U351" s="93">
        <v>8</v>
      </c>
      <c r="V351" s="94">
        <v>46315</v>
      </c>
      <c r="W351" s="94">
        <v>46315</v>
      </c>
      <c r="X351" s="95">
        <v>9785171891596</v>
      </c>
      <c r="Y351" s="96">
        <v>512</v>
      </c>
      <c r="Z351" s="97">
        <v>0.4</v>
      </c>
      <c r="AA351" s="98" t="s">
        <v>140</v>
      </c>
      <c r="AB351" s="98" t="s">
        <v>168</v>
      </c>
      <c r="AC351" s="98" t="s">
        <v>141</v>
      </c>
      <c r="AD351" s="91" t="s">
        <v>105</v>
      </c>
      <c r="AE351" s="168" t="s">
        <v>190</v>
      </c>
      <c r="AF351" s="167"/>
      <c r="AG351" s="98" t="s">
        <v>2411</v>
      </c>
      <c r="AH351" s="98"/>
      <c r="AI351" s="86" t="s">
        <v>592</v>
      </c>
      <c r="AJ351" s="101"/>
      <c r="AK351" s="91"/>
      <c r="AL351" s="100" t="s">
        <v>4607</v>
      </c>
      <c r="AM351" s="86" t="s">
        <v>258</v>
      </c>
      <c r="AN351" s="86" t="s">
        <v>148</v>
      </c>
      <c r="AO351" s="142">
        <f t="shared" si="15"/>
        <v>0</v>
      </c>
      <c r="AP351" s="85" t="s">
        <v>4608</v>
      </c>
      <c r="AQ351" s="100" t="s">
        <v>106</v>
      </c>
      <c r="AR351" s="97" t="s">
        <v>120</v>
      </c>
      <c r="AV351" s="99"/>
      <c r="AW351" s="158" t="s">
        <v>4609</v>
      </c>
      <c r="AX351" s="102"/>
      <c r="AY351" s="156" t="s">
        <v>4610</v>
      </c>
      <c r="AZ351" s="158"/>
      <c r="BA351" s="173" t="s">
        <v>1093</v>
      </c>
      <c r="BB351" s="173" t="s">
        <v>1117</v>
      </c>
      <c r="BC351" s="173" t="s">
        <v>1793</v>
      </c>
      <c r="BD351" s="173" t="s">
        <v>2059</v>
      </c>
      <c r="BE351" s="173" t="s">
        <v>2060</v>
      </c>
      <c r="BF351" s="103">
        <v>46325</v>
      </c>
      <c r="BG351" s="46"/>
      <c r="BH351" s="46"/>
      <c r="BI351" s="46">
        <f t="shared" si="16"/>
        <v>0</v>
      </c>
      <c r="BJ351" s="46">
        <f t="shared" si="17"/>
        <v>0</v>
      </c>
    </row>
    <row r="352" spans="1:62" ht="120" customHeight="1" x14ac:dyDescent="0.2">
      <c r="A352" s="174" t="s">
        <v>174</v>
      </c>
      <c r="B352" s="178"/>
      <c r="C352" s="149">
        <v>0</v>
      </c>
      <c r="D352" s="149">
        <v>0</v>
      </c>
      <c r="E352" s="133">
        <v>674.1</v>
      </c>
      <c r="F352" s="134" t="s">
        <v>3817</v>
      </c>
      <c r="G352" s="86" t="s">
        <v>200</v>
      </c>
      <c r="H352" s="86" t="s">
        <v>619</v>
      </c>
      <c r="I352" s="89"/>
      <c r="J352" s="90" t="s">
        <v>189</v>
      </c>
      <c r="K352" s="86"/>
      <c r="L352" s="86"/>
      <c r="M352" s="92" t="s">
        <v>146</v>
      </c>
      <c r="N352" s="86" t="s">
        <v>104</v>
      </c>
      <c r="O352" s="162" t="s">
        <v>197</v>
      </c>
      <c r="P352" s="162" t="s">
        <v>197</v>
      </c>
      <c r="Q352" s="91" t="s">
        <v>331</v>
      </c>
      <c r="R352" s="91" t="s">
        <v>199</v>
      </c>
      <c r="S352" s="91" t="s">
        <v>3818</v>
      </c>
      <c r="T352" s="92">
        <v>10</v>
      </c>
      <c r="U352" s="93">
        <v>4</v>
      </c>
      <c r="V352" s="94">
        <v>46310</v>
      </c>
      <c r="W352" s="94">
        <v>46310</v>
      </c>
      <c r="X352" s="95">
        <v>9785171937614</v>
      </c>
      <c r="Y352" s="96">
        <v>320</v>
      </c>
      <c r="Z352" s="97">
        <v>0.38500000000000001</v>
      </c>
      <c r="AA352" s="98" t="s">
        <v>129</v>
      </c>
      <c r="AB352" s="98" t="s">
        <v>230</v>
      </c>
      <c r="AC352" s="98" t="s">
        <v>130</v>
      </c>
      <c r="AD352" s="91" t="s">
        <v>105</v>
      </c>
      <c r="AE352" s="168" t="s">
        <v>190</v>
      </c>
      <c r="AF352" s="167"/>
      <c r="AG352" s="98" t="s">
        <v>370</v>
      </c>
      <c r="AH352" s="98"/>
      <c r="AI352" s="86" t="s">
        <v>620</v>
      </c>
      <c r="AJ352" s="101" t="s">
        <v>106</v>
      </c>
      <c r="AK352" s="91"/>
      <c r="AL352" s="100" t="s">
        <v>3819</v>
      </c>
      <c r="AM352" s="86" t="s">
        <v>217</v>
      </c>
      <c r="AN352" s="86" t="s">
        <v>137</v>
      </c>
      <c r="AO352" s="142">
        <f t="shared" si="15"/>
        <v>0</v>
      </c>
      <c r="AP352" s="85" t="s">
        <v>3820</v>
      </c>
      <c r="AQ352" s="100" t="s">
        <v>152</v>
      </c>
      <c r="AR352" s="97" t="s">
        <v>120</v>
      </c>
      <c r="AV352" s="99"/>
      <c r="AW352" s="158" t="s">
        <v>3821</v>
      </c>
      <c r="AX352" s="102"/>
      <c r="AY352" s="156" t="s">
        <v>3822</v>
      </c>
      <c r="AZ352" s="158"/>
      <c r="BA352" s="173" t="s">
        <v>1093</v>
      </c>
      <c r="BB352" s="173" t="s">
        <v>1279</v>
      </c>
      <c r="BC352" s="173" t="s">
        <v>1388</v>
      </c>
      <c r="BD352" s="173" t="s">
        <v>1388</v>
      </c>
      <c r="BE352" s="173" t="s">
        <v>3471</v>
      </c>
      <c r="BF352" s="103">
        <v>46323</v>
      </c>
      <c r="BG352" s="46"/>
      <c r="BH352" s="46"/>
      <c r="BI352" s="46">
        <f t="shared" si="16"/>
        <v>0</v>
      </c>
      <c r="BJ352" s="46">
        <f t="shared" si="17"/>
        <v>0</v>
      </c>
    </row>
    <row r="353" spans="1:62" ht="120" customHeight="1" x14ac:dyDescent="0.2">
      <c r="A353" s="174" t="s">
        <v>174</v>
      </c>
      <c r="B353" s="178"/>
      <c r="C353" s="149">
        <v>0</v>
      </c>
      <c r="D353" s="149">
        <v>0</v>
      </c>
      <c r="E353" s="133">
        <v>1556.1000000000001</v>
      </c>
      <c r="F353" s="134" t="s">
        <v>1847</v>
      </c>
      <c r="G353" s="86" t="s">
        <v>200</v>
      </c>
      <c r="H353" s="86" t="s">
        <v>619</v>
      </c>
      <c r="I353" s="89"/>
      <c r="J353" s="90" t="s">
        <v>191</v>
      </c>
      <c r="K353" s="86"/>
      <c r="L353" s="86"/>
      <c r="M353" s="92" t="s">
        <v>146</v>
      </c>
      <c r="N353" s="86" t="s">
        <v>104</v>
      </c>
      <c r="O353" s="162" t="s">
        <v>196</v>
      </c>
      <c r="P353" s="162" t="s">
        <v>196</v>
      </c>
      <c r="Q353" s="91" t="s">
        <v>331</v>
      </c>
      <c r="R353" s="91" t="s">
        <v>199</v>
      </c>
      <c r="S353" s="91" t="s">
        <v>1848</v>
      </c>
      <c r="T353" s="92">
        <v>10</v>
      </c>
      <c r="U353" s="93">
        <v>4</v>
      </c>
      <c r="V353" s="94">
        <v>46308</v>
      </c>
      <c r="W353" s="94">
        <v>46308</v>
      </c>
      <c r="X353" s="95">
        <v>9785171847081</v>
      </c>
      <c r="Y353" s="96">
        <v>640</v>
      </c>
      <c r="Z353" s="97">
        <v>0.77</v>
      </c>
      <c r="AA353" s="98" t="s">
        <v>129</v>
      </c>
      <c r="AB353" s="98" t="s">
        <v>215</v>
      </c>
      <c r="AC353" s="98" t="s">
        <v>130</v>
      </c>
      <c r="AD353" s="91" t="s">
        <v>105</v>
      </c>
      <c r="AE353" s="168" t="s">
        <v>190</v>
      </c>
      <c r="AF353" s="167"/>
      <c r="AG353" s="98" t="s">
        <v>359</v>
      </c>
      <c r="AH353" s="98"/>
      <c r="AI353" s="86" t="s">
        <v>620</v>
      </c>
      <c r="AJ353" s="101" t="s">
        <v>106</v>
      </c>
      <c r="AK353" s="91"/>
      <c r="AL353" s="100" t="s">
        <v>1849</v>
      </c>
      <c r="AM353" s="86" t="s">
        <v>217</v>
      </c>
      <c r="AN353" s="86" t="s">
        <v>137</v>
      </c>
      <c r="AO353" s="142">
        <f t="shared" si="15"/>
        <v>0</v>
      </c>
      <c r="AP353" s="85" t="s">
        <v>1850</v>
      </c>
      <c r="AQ353" s="100" t="s">
        <v>106</v>
      </c>
      <c r="AR353" s="97" t="s">
        <v>120</v>
      </c>
      <c r="AV353" s="99"/>
      <c r="AW353" s="158" t="s">
        <v>1851</v>
      </c>
      <c r="AX353" s="102"/>
      <c r="AY353" s="156" t="s">
        <v>1852</v>
      </c>
      <c r="AZ353" s="181"/>
      <c r="BA353" s="173" t="s">
        <v>1093</v>
      </c>
      <c r="BB353" s="173" t="s">
        <v>1853</v>
      </c>
      <c r="BC353" s="173" t="s">
        <v>1854</v>
      </c>
      <c r="BD353" s="173" t="s">
        <v>1854</v>
      </c>
      <c r="BF353" s="103">
        <v>46317</v>
      </c>
      <c r="BG353" s="46"/>
      <c r="BH353" s="46"/>
      <c r="BI353" s="46">
        <f t="shared" si="16"/>
        <v>0</v>
      </c>
      <c r="BJ353" s="46">
        <f t="shared" si="17"/>
        <v>0</v>
      </c>
    </row>
    <row r="354" spans="1:62" ht="126" customHeight="1" x14ac:dyDescent="0.2">
      <c r="A354" s="174" t="s">
        <v>174</v>
      </c>
      <c r="B354" s="178"/>
      <c r="C354" s="149">
        <v>0</v>
      </c>
      <c r="D354" s="149">
        <v>0</v>
      </c>
      <c r="E354" s="133">
        <v>115.5</v>
      </c>
      <c r="F354" s="134" t="s">
        <v>3217</v>
      </c>
      <c r="G354" s="86" t="s">
        <v>200</v>
      </c>
      <c r="H354" s="86" t="s">
        <v>3218</v>
      </c>
      <c r="I354" s="89"/>
      <c r="J354" s="90">
        <v>5</v>
      </c>
      <c r="K354" s="86"/>
      <c r="L354" s="86"/>
      <c r="M354" s="92" t="s">
        <v>139</v>
      </c>
      <c r="N354" s="86" t="s">
        <v>104</v>
      </c>
      <c r="O354" s="162" t="s">
        <v>224</v>
      </c>
      <c r="P354" s="162" t="s">
        <v>329</v>
      </c>
      <c r="Q354" s="91" t="s">
        <v>331</v>
      </c>
      <c r="R354" s="91" t="s">
        <v>199</v>
      </c>
      <c r="S354" s="91" t="s">
        <v>3219</v>
      </c>
      <c r="T354" s="92">
        <v>10</v>
      </c>
      <c r="U354" s="93">
        <v>60</v>
      </c>
      <c r="V354" s="94">
        <v>45590</v>
      </c>
      <c r="W354" s="94">
        <v>46315</v>
      </c>
      <c r="X354" s="95">
        <v>9785171698461</v>
      </c>
      <c r="Y354" s="96">
        <v>96</v>
      </c>
      <c r="Z354" s="97">
        <v>3.5999999999999997E-2</v>
      </c>
      <c r="AA354" s="98" t="s">
        <v>478</v>
      </c>
      <c r="AB354" s="98" t="s">
        <v>177</v>
      </c>
      <c r="AC354" s="98" t="s">
        <v>479</v>
      </c>
      <c r="AD354" s="91">
        <v>3</v>
      </c>
      <c r="AE354" s="179" t="s">
        <v>111</v>
      </c>
      <c r="AF354" s="167"/>
      <c r="AG354" s="98" t="s">
        <v>468</v>
      </c>
      <c r="AH354" s="98"/>
      <c r="AI354" s="86" t="s">
        <v>3220</v>
      </c>
      <c r="AJ354" s="101"/>
      <c r="AK354" s="91"/>
      <c r="AL354" s="100" t="s">
        <v>3221</v>
      </c>
      <c r="AM354" s="86" t="s">
        <v>256</v>
      </c>
      <c r="AN354" s="86" t="s">
        <v>223</v>
      </c>
      <c r="AO354" s="142">
        <f t="shared" si="15"/>
        <v>0</v>
      </c>
      <c r="AP354" s="85" t="s">
        <v>3222</v>
      </c>
      <c r="AQ354" s="100" t="s">
        <v>138</v>
      </c>
      <c r="AR354" s="97" t="s">
        <v>120</v>
      </c>
      <c r="AV354" s="99"/>
      <c r="AW354" s="158" t="s">
        <v>3223</v>
      </c>
      <c r="AX354" s="102"/>
      <c r="AY354" s="156" t="s">
        <v>3224</v>
      </c>
      <c r="AZ354" s="158"/>
      <c r="BA354" s="173" t="s">
        <v>1207</v>
      </c>
      <c r="BB354" s="173" t="s">
        <v>2386</v>
      </c>
      <c r="BC354" s="173" t="s">
        <v>2478</v>
      </c>
      <c r="BD354" s="173" t="s">
        <v>2478</v>
      </c>
      <c r="BE354" s="173" t="s">
        <v>3225</v>
      </c>
      <c r="BF354" s="103">
        <v>46322</v>
      </c>
      <c r="BG354" s="46"/>
      <c r="BH354" s="46"/>
      <c r="BI354" s="46">
        <f t="shared" si="16"/>
        <v>0</v>
      </c>
      <c r="BJ354" s="46">
        <f t="shared" si="17"/>
        <v>0</v>
      </c>
    </row>
    <row r="355" spans="1:62" ht="126" customHeight="1" x14ac:dyDescent="0.2">
      <c r="A355" s="174" t="s">
        <v>174</v>
      </c>
      <c r="B355" s="178"/>
      <c r="C355" s="149">
        <v>0</v>
      </c>
      <c r="D355" s="149">
        <v>0</v>
      </c>
      <c r="E355" s="133">
        <v>1052.1000000000001</v>
      </c>
      <c r="F355" s="134" t="s">
        <v>2835</v>
      </c>
      <c r="G355" s="86" t="s">
        <v>302</v>
      </c>
      <c r="H355" s="86" t="s">
        <v>2836</v>
      </c>
      <c r="I355" s="89"/>
      <c r="J355" s="90" t="s">
        <v>189</v>
      </c>
      <c r="K355" s="86"/>
      <c r="L355" s="86"/>
      <c r="M355" s="92" t="s">
        <v>133</v>
      </c>
      <c r="N355" s="86" t="s">
        <v>104</v>
      </c>
      <c r="O355" s="162" t="s">
        <v>1504</v>
      </c>
      <c r="P355" s="162" t="s">
        <v>2837</v>
      </c>
      <c r="Q355" s="91" t="s">
        <v>331</v>
      </c>
      <c r="R355" s="91" t="s">
        <v>199</v>
      </c>
      <c r="S355" s="91" t="s">
        <v>2838</v>
      </c>
      <c r="T355" s="92">
        <v>22</v>
      </c>
      <c r="U355" s="93">
        <v>20</v>
      </c>
      <c r="V355" s="94">
        <v>46315</v>
      </c>
      <c r="W355" s="94">
        <v>46315</v>
      </c>
      <c r="X355" s="95">
        <v>9785171747497</v>
      </c>
      <c r="Y355" s="96">
        <v>8</v>
      </c>
      <c r="Z355" s="97">
        <v>0.71699999999999997</v>
      </c>
      <c r="AA355" s="98" t="s">
        <v>2839</v>
      </c>
      <c r="AB355" s="98" t="s">
        <v>1660</v>
      </c>
      <c r="AC355" s="98" t="s">
        <v>2840</v>
      </c>
      <c r="AD355" s="91" t="s">
        <v>1532</v>
      </c>
      <c r="AE355" s="168" t="s">
        <v>190</v>
      </c>
      <c r="AF355" s="167"/>
      <c r="AG355" s="98" t="s">
        <v>1662</v>
      </c>
      <c r="AH355" s="98"/>
      <c r="AI355" s="86" t="s">
        <v>2841</v>
      </c>
      <c r="AJ355" s="101"/>
      <c r="AK355" s="91"/>
      <c r="AL355" s="100" t="s">
        <v>2842</v>
      </c>
      <c r="AM355" s="86" t="s">
        <v>360</v>
      </c>
      <c r="AN355" s="86" t="s">
        <v>137</v>
      </c>
      <c r="AO355" s="142">
        <f t="shared" si="15"/>
        <v>0</v>
      </c>
      <c r="AP355" s="85" t="s">
        <v>2843</v>
      </c>
      <c r="AQ355" s="100" t="s">
        <v>138</v>
      </c>
      <c r="AR355" s="97" t="s">
        <v>120</v>
      </c>
      <c r="AV355" s="99"/>
      <c r="AW355" s="158" t="s">
        <v>2844</v>
      </c>
      <c r="AX355" s="102"/>
      <c r="AY355" s="156" t="s">
        <v>2845</v>
      </c>
      <c r="AZ355" s="158" t="s">
        <v>349</v>
      </c>
      <c r="BA355" s="173" t="s">
        <v>1130</v>
      </c>
      <c r="BB355" s="173" t="s">
        <v>1668</v>
      </c>
      <c r="BC355" s="173" t="s">
        <v>2846</v>
      </c>
      <c r="BD355" s="173" t="s">
        <v>2846</v>
      </c>
      <c r="BE355" s="173" t="s">
        <v>2847</v>
      </c>
      <c r="BF355" s="103">
        <v>46321</v>
      </c>
      <c r="BG355" s="46"/>
      <c r="BH355" s="46"/>
      <c r="BI355" s="46">
        <f t="shared" si="16"/>
        <v>0</v>
      </c>
      <c r="BJ355" s="46">
        <f t="shared" si="17"/>
        <v>0</v>
      </c>
    </row>
    <row r="356" spans="1:62" ht="126" customHeight="1" x14ac:dyDescent="0.2">
      <c r="A356" s="174" t="s">
        <v>174</v>
      </c>
      <c r="B356" s="178"/>
      <c r="C356" s="149">
        <v>0</v>
      </c>
      <c r="D356" s="149">
        <v>0</v>
      </c>
      <c r="E356" s="133">
        <v>693</v>
      </c>
      <c r="F356" s="134" t="s">
        <v>2378</v>
      </c>
      <c r="G356" s="86" t="s">
        <v>548</v>
      </c>
      <c r="H356" s="86" t="s">
        <v>2379</v>
      </c>
      <c r="I356" s="89"/>
      <c r="J356" s="90" t="s">
        <v>189</v>
      </c>
      <c r="K356" s="86"/>
      <c r="L356" s="86"/>
      <c r="M356" s="92" t="s">
        <v>139</v>
      </c>
      <c r="N356" s="86" t="s">
        <v>104</v>
      </c>
      <c r="O356" s="162" t="s">
        <v>171</v>
      </c>
      <c r="P356" s="162" t="s">
        <v>184</v>
      </c>
      <c r="Q356" s="91" t="s">
        <v>331</v>
      </c>
      <c r="R356" s="91" t="s">
        <v>199</v>
      </c>
      <c r="S356" s="91" t="s">
        <v>2380</v>
      </c>
      <c r="T356" s="92">
        <v>10</v>
      </c>
      <c r="U356" s="93">
        <v>10</v>
      </c>
      <c r="V356" s="94">
        <v>46304</v>
      </c>
      <c r="W356" s="94">
        <v>46304</v>
      </c>
      <c r="X356" s="95">
        <v>9785171886134</v>
      </c>
      <c r="Y356" s="96">
        <v>368</v>
      </c>
      <c r="Z356" s="97">
        <v>0.35599999999999998</v>
      </c>
      <c r="AA356" s="98" t="s">
        <v>129</v>
      </c>
      <c r="AB356" s="98" t="s">
        <v>155</v>
      </c>
      <c r="AC356" s="98" t="s">
        <v>130</v>
      </c>
      <c r="AD356" s="91">
        <v>3</v>
      </c>
      <c r="AE356" s="168" t="s">
        <v>190</v>
      </c>
      <c r="AF356" s="167"/>
      <c r="AG356" s="98" t="s">
        <v>417</v>
      </c>
      <c r="AH356" s="98"/>
      <c r="AI356" s="86" t="s">
        <v>2381</v>
      </c>
      <c r="AJ356" s="101"/>
      <c r="AK356" s="91"/>
      <c r="AL356" s="100" t="s">
        <v>2382</v>
      </c>
      <c r="AM356" s="86" t="s">
        <v>254</v>
      </c>
      <c r="AN356" s="86" t="s">
        <v>223</v>
      </c>
      <c r="AO356" s="142">
        <f t="shared" si="15"/>
        <v>0</v>
      </c>
      <c r="AP356" s="85" t="s">
        <v>2383</v>
      </c>
      <c r="AQ356" s="100" t="s">
        <v>152</v>
      </c>
      <c r="AR356" s="97" t="s">
        <v>120</v>
      </c>
      <c r="AV356" s="99"/>
      <c r="AW356" s="158" t="s">
        <v>2384</v>
      </c>
      <c r="AX356" s="102"/>
      <c r="AY356" s="156" t="s">
        <v>2385</v>
      </c>
      <c r="AZ356" s="158"/>
      <c r="BA356" s="173" t="s">
        <v>1207</v>
      </c>
      <c r="BB356" s="173" t="s">
        <v>2386</v>
      </c>
      <c r="BC356" s="173" t="s">
        <v>2387</v>
      </c>
      <c r="BD356" s="173" t="s">
        <v>2387</v>
      </c>
      <c r="BE356" s="173" t="s">
        <v>2388</v>
      </c>
      <c r="BF356" s="103">
        <v>46318</v>
      </c>
      <c r="BG356" s="46"/>
      <c r="BH356" s="46"/>
      <c r="BI356" s="46">
        <f t="shared" si="16"/>
        <v>0</v>
      </c>
      <c r="BJ356" s="46">
        <f t="shared" si="17"/>
        <v>0</v>
      </c>
    </row>
    <row r="357" spans="1:62" ht="126" customHeight="1" x14ac:dyDescent="0.2">
      <c r="A357" s="174" t="s">
        <v>174</v>
      </c>
      <c r="B357" s="178"/>
      <c r="C357" s="149">
        <v>0</v>
      </c>
      <c r="D357" s="149">
        <v>0</v>
      </c>
      <c r="E357" s="133">
        <v>718.2</v>
      </c>
      <c r="F357" s="134" t="s">
        <v>1351</v>
      </c>
      <c r="G357" s="86" t="s">
        <v>1352</v>
      </c>
      <c r="H357" s="86" t="s">
        <v>1353</v>
      </c>
      <c r="I357" s="89"/>
      <c r="J357" s="90" t="s">
        <v>191</v>
      </c>
      <c r="K357" s="86"/>
      <c r="L357" s="86"/>
      <c r="M357" s="92" t="s">
        <v>146</v>
      </c>
      <c r="N357" s="86" t="s">
        <v>104</v>
      </c>
      <c r="O357" s="162" t="s">
        <v>196</v>
      </c>
      <c r="P357" s="162" t="s">
        <v>196</v>
      </c>
      <c r="Q357" s="91" t="s">
        <v>331</v>
      </c>
      <c r="R357" s="91" t="s">
        <v>199</v>
      </c>
      <c r="S357" s="91" t="s">
        <v>1354</v>
      </c>
      <c r="T357" s="92">
        <v>22</v>
      </c>
      <c r="U357" s="93">
        <v>8</v>
      </c>
      <c r="V357" s="94">
        <v>46310</v>
      </c>
      <c r="W357" s="94">
        <v>46310</v>
      </c>
      <c r="X357" s="95">
        <v>9785171912543</v>
      </c>
      <c r="Y357" s="96">
        <v>704</v>
      </c>
      <c r="Z357" s="97">
        <v>0.61599999999999999</v>
      </c>
      <c r="AA357" s="98" t="s">
        <v>140</v>
      </c>
      <c r="AB357" s="98" t="s">
        <v>186</v>
      </c>
      <c r="AC357" s="98" t="s">
        <v>141</v>
      </c>
      <c r="AD357" s="91" t="s">
        <v>105</v>
      </c>
      <c r="AE357" s="168" t="s">
        <v>190</v>
      </c>
      <c r="AF357" s="167"/>
      <c r="AG357" s="98" t="s">
        <v>549</v>
      </c>
      <c r="AH357" s="98"/>
      <c r="AI357" s="86" t="s">
        <v>1355</v>
      </c>
      <c r="AJ357" s="101"/>
      <c r="AK357" s="91"/>
      <c r="AL357" s="100" t="s">
        <v>1356</v>
      </c>
      <c r="AM357" s="86" t="s">
        <v>299</v>
      </c>
      <c r="AN357" s="86" t="s">
        <v>148</v>
      </c>
      <c r="AO357" s="142">
        <f t="shared" si="15"/>
        <v>0</v>
      </c>
      <c r="AP357" s="85" t="s">
        <v>1357</v>
      </c>
      <c r="AQ357" s="100" t="s">
        <v>149</v>
      </c>
      <c r="AR357" s="97" t="s">
        <v>120</v>
      </c>
      <c r="AV357" s="99" t="s">
        <v>116</v>
      </c>
      <c r="AW357" s="158" t="s">
        <v>1358</v>
      </c>
      <c r="AX357" s="102"/>
      <c r="AY357" s="156" t="s">
        <v>1359</v>
      </c>
      <c r="AZ357" s="181" t="s">
        <v>349</v>
      </c>
      <c r="BA357" s="173" t="s">
        <v>1093</v>
      </c>
      <c r="BB357" s="173" t="s">
        <v>1094</v>
      </c>
      <c r="BC357" s="173" t="s">
        <v>1095</v>
      </c>
      <c r="BD357" s="173" t="s">
        <v>1146</v>
      </c>
      <c r="BF357" s="103">
        <v>46316</v>
      </c>
      <c r="BG357" s="46"/>
      <c r="BH357" s="46"/>
      <c r="BI357" s="46">
        <f t="shared" si="16"/>
        <v>0</v>
      </c>
      <c r="BJ357" s="46">
        <f t="shared" si="17"/>
        <v>0</v>
      </c>
    </row>
    <row r="358" spans="1:62" ht="120" customHeight="1" x14ac:dyDescent="0.2">
      <c r="A358" s="174" t="s">
        <v>174</v>
      </c>
      <c r="B358" s="178"/>
      <c r="C358" s="149">
        <v>0</v>
      </c>
      <c r="D358" s="149">
        <v>0</v>
      </c>
      <c r="E358" s="133">
        <v>693</v>
      </c>
      <c r="F358" s="134" t="s">
        <v>4840</v>
      </c>
      <c r="G358" s="86" t="s">
        <v>4841</v>
      </c>
      <c r="H358" s="86" t="s">
        <v>4842</v>
      </c>
      <c r="I358" s="89"/>
      <c r="J358" s="90">
        <v>6</v>
      </c>
      <c r="K358" s="86"/>
      <c r="L358" s="86"/>
      <c r="M358" s="92" t="s">
        <v>146</v>
      </c>
      <c r="N358" s="86" t="s">
        <v>104</v>
      </c>
      <c r="O358" s="162" t="s">
        <v>208</v>
      </c>
      <c r="P358" s="162" t="s">
        <v>208</v>
      </c>
      <c r="Q358" s="91" t="s">
        <v>331</v>
      </c>
      <c r="R358" s="91" t="s">
        <v>199</v>
      </c>
      <c r="S358" s="91" t="s">
        <v>4843</v>
      </c>
      <c r="T358" s="92">
        <v>10</v>
      </c>
      <c r="U358" s="93">
        <v>5</v>
      </c>
      <c r="V358" s="94">
        <v>43812</v>
      </c>
      <c r="W358" s="94">
        <v>46324</v>
      </c>
      <c r="X358" s="95">
        <v>9785171199609</v>
      </c>
      <c r="Y358" s="96">
        <v>352</v>
      </c>
      <c r="Z358" s="97">
        <v>0.28499999999999998</v>
      </c>
      <c r="AA358" s="98" t="s">
        <v>140</v>
      </c>
      <c r="AB358" s="98" t="s">
        <v>168</v>
      </c>
      <c r="AC358" s="98" t="s">
        <v>141</v>
      </c>
      <c r="AD358" s="91" t="s">
        <v>105</v>
      </c>
      <c r="AE358" s="135" t="s">
        <v>111</v>
      </c>
      <c r="AF358" s="167"/>
      <c r="AG358" s="98" t="s">
        <v>245</v>
      </c>
      <c r="AH358" s="98"/>
      <c r="AI358" s="86" t="s">
        <v>4844</v>
      </c>
      <c r="AJ358" s="101"/>
      <c r="AK358" s="91"/>
      <c r="AL358" s="100" t="s">
        <v>4845</v>
      </c>
      <c r="AM358" s="86" t="s">
        <v>259</v>
      </c>
      <c r="AN358" s="86" t="s">
        <v>148</v>
      </c>
      <c r="AO358" s="142">
        <f t="shared" si="15"/>
        <v>0</v>
      </c>
      <c r="AP358" s="85" t="s">
        <v>4846</v>
      </c>
      <c r="AQ358" s="100" t="s">
        <v>106</v>
      </c>
      <c r="AR358" s="97" t="s">
        <v>120</v>
      </c>
      <c r="AV358" s="99"/>
      <c r="AW358" s="158" t="s">
        <v>4847</v>
      </c>
      <c r="AX358" s="102" t="s">
        <v>4848</v>
      </c>
      <c r="AY358" s="156" t="s">
        <v>4849</v>
      </c>
      <c r="AZ358" s="158"/>
      <c r="BA358" s="173" t="s">
        <v>1093</v>
      </c>
      <c r="BB358" s="173" t="s">
        <v>1094</v>
      </c>
      <c r="BC358" s="173" t="s">
        <v>1145</v>
      </c>
      <c r="BD358" s="173" t="s">
        <v>1096</v>
      </c>
      <c r="BE358" s="182" t="s">
        <v>2745</v>
      </c>
      <c r="BF358" s="103">
        <v>46328</v>
      </c>
      <c r="BG358" s="46"/>
      <c r="BH358" s="46"/>
      <c r="BI358" s="46">
        <f t="shared" si="16"/>
        <v>0</v>
      </c>
      <c r="BJ358" s="46">
        <f t="shared" si="17"/>
        <v>0</v>
      </c>
    </row>
    <row r="359" spans="1:62" ht="126" customHeight="1" x14ac:dyDescent="0.2">
      <c r="A359" s="174" t="s">
        <v>174</v>
      </c>
      <c r="B359" s="178"/>
      <c r="C359" s="149">
        <v>0</v>
      </c>
      <c r="D359" s="149">
        <v>0</v>
      </c>
      <c r="E359" s="133">
        <v>648.9</v>
      </c>
      <c r="F359" s="134" t="s">
        <v>3226</v>
      </c>
      <c r="G359" s="86" t="s">
        <v>530</v>
      </c>
      <c r="H359" s="86" t="s">
        <v>3227</v>
      </c>
      <c r="I359" s="89"/>
      <c r="J359" s="90" t="s">
        <v>191</v>
      </c>
      <c r="K359" s="86"/>
      <c r="L359" s="86"/>
      <c r="M359" s="92" t="s">
        <v>146</v>
      </c>
      <c r="N359" s="86" t="s">
        <v>104</v>
      </c>
      <c r="O359" s="162" t="s">
        <v>180</v>
      </c>
      <c r="P359" s="162" t="s">
        <v>180</v>
      </c>
      <c r="Q359" s="91" t="s">
        <v>331</v>
      </c>
      <c r="R359" s="91" t="s">
        <v>199</v>
      </c>
      <c r="S359" s="91" t="s">
        <v>3228</v>
      </c>
      <c r="T359" s="92">
        <v>10</v>
      </c>
      <c r="U359" s="93">
        <v>8</v>
      </c>
      <c r="V359" s="94">
        <v>46314</v>
      </c>
      <c r="W359" s="94">
        <v>46314</v>
      </c>
      <c r="X359" s="95">
        <v>9785171857394</v>
      </c>
      <c r="Y359" s="96">
        <v>320</v>
      </c>
      <c r="Z359" s="97">
        <v>0.35099999999999998</v>
      </c>
      <c r="AA359" s="98" t="s">
        <v>140</v>
      </c>
      <c r="AB359" s="98" t="s">
        <v>131</v>
      </c>
      <c r="AC359" s="98" t="s">
        <v>141</v>
      </c>
      <c r="AD359" s="91" t="s">
        <v>105</v>
      </c>
      <c r="AE359" s="168" t="s">
        <v>190</v>
      </c>
      <c r="AF359" s="167"/>
      <c r="AG359" s="98" t="s">
        <v>531</v>
      </c>
      <c r="AH359" s="98"/>
      <c r="AI359" s="86" t="s">
        <v>3229</v>
      </c>
      <c r="AJ359" s="101"/>
      <c r="AK359" s="91"/>
      <c r="AL359" s="100" t="s">
        <v>3230</v>
      </c>
      <c r="AM359" s="86" t="s">
        <v>299</v>
      </c>
      <c r="AN359" s="86" t="s">
        <v>148</v>
      </c>
      <c r="AO359" s="142">
        <f t="shared" si="15"/>
        <v>0</v>
      </c>
      <c r="AP359" s="85" t="s">
        <v>3231</v>
      </c>
      <c r="AQ359" s="100" t="s">
        <v>149</v>
      </c>
      <c r="AR359" s="97" t="s">
        <v>120</v>
      </c>
      <c r="AV359" s="99" t="s">
        <v>116</v>
      </c>
      <c r="AW359" s="158" t="s">
        <v>3232</v>
      </c>
      <c r="AX359" s="102"/>
      <c r="AY359" s="156" t="s">
        <v>3233</v>
      </c>
      <c r="AZ359" s="158"/>
      <c r="BA359" s="173" t="s">
        <v>1093</v>
      </c>
      <c r="BB359" s="173" t="s">
        <v>1117</v>
      </c>
      <c r="BC359" s="173" t="s">
        <v>1793</v>
      </c>
      <c r="BD359" s="173" t="s">
        <v>1794</v>
      </c>
      <c r="BE359" s="173" t="s">
        <v>1974</v>
      </c>
      <c r="BF359" s="103">
        <v>46322</v>
      </c>
      <c r="BG359" s="46"/>
      <c r="BH359" s="46"/>
      <c r="BI359" s="46">
        <f t="shared" si="16"/>
        <v>0</v>
      </c>
      <c r="BJ359" s="46">
        <f t="shared" si="17"/>
        <v>0</v>
      </c>
    </row>
    <row r="360" spans="1:62" ht="120" customHeight="1" x14ac:dyDescent="0.2">
      <c r="A360" s="169" t="s">
        <v>174</v>
      </c>
      <c r="B360" s="132"/>
      <c r="C360" s="149">
        <v>0</v>
      </c>
      <c r="D360" s="149">
        <v>0</v>
      </c>
      <c r="E360" s="133">
        <v>585.9</v>
      </c>
      <c r="F360" s="134" t="s">
        <v>929</v>
      </c>
      <c r="G360" s="86" t="s">
        <v>930</v>
      </c>
      <c r="H360" s="86" t="s">
        <v>931</v>
      </c>
      <c r="I360" s="89"/>
      <c r="J360" s="90" t="s">
        <v>189</v>
      </c>
      <c r="K360" s="86"/>
      <c r="L360" s="86"/>
      <c r="M360" s="92" t="s">
        <v>133</v>
      </c>
      <c r="N360" s="86" t="s">
        <v>104</v>
      </c>
      <c r="O360" s="162" t="s">
        <v>160</v>
      </c>
      <c r="P360" s="162" t="s">
        <v>161</v>
      </c>
      <c r="Q360" s="91" t="s">
        <v>331</v>
      </c>
      <c r="R360" s="91" t="s">
        <v>199</v>
      </c>
      <c r="S360" s="91" t="s">
        <v>932</v>
      </c>
      <c r="T360" s="92">
        <v>10</v>
      </c>
      <c r="U360" s="93">
        <v>14</v>
      </c>
      <c r="V360" s="94">
        <v>46309</v>
      </c>
      <c r="W360" s="94">
        <v>46309</v>
      </c>
      <c r="X360" s="95">
        <v>9785171876043</v>
      </c>
      <c r="Y360" s="96">
        <v>144</v>
      </c>
      <c r="Z360" s="97">
        <v>0.32400000000000001</v>
      </c>
      <c r="AA360" s="98" t="s">
        <v>169</v>
      </c>
      <c r="AB360" s="98" t="s">
        <v>185</v>
      </c>
      <c r="AC360" s="98" t="s">
        <v>170</v>
      </c>
      <c r="AD360" s="91" t="s">
        <v>105</v>
      </c>
      <c r="AE360" s="168" t="s">
        <v>190</v>
      </c>
      <c r="AF360" s="167"/>
      <c r="AG360" s="98" t="s">
        <v>396</v>
      </c>
      <c r="AH360" s="98"/>
      <c r="AI360" s="86" t="s">
        <v>933</v>
      </c>
      <c r="AJ360" s="101" t="s">
        <v>136</v>
      </c>
      <c r="AK360" s="91"/>
      <c r="AL360" s="100" t="s">
        <v>934</v>
      </c>
      <c r="AM360" s="86" t="s">
        <v>145</v>
      </c>
      <c r="AN360" s="86" t="s">
        <v>137</v>
      </c>
      <c r="AO360" s="142">
        <f t="shared" si="15"/>
        <v>0</v>
      </c>
      <c r="AP360" s="85" t="s">
        <v>935</v>
      </c>
      <c r="AQ360" s="100" t="s">
        <v>142</v>
      </c>
      <c r="AR360" s="97" t="s">
        <v>120</v>
      </c>
      <c r="AV360" s="99"/>
      <c r="AW360" s="158" t="s">
        <v>936</v>
      </c>
      <c r="AX360" s="102"/>
      <c r="AY360" s="156" t="s">
        <v>937</v>
      </c>
      <c r="AZ360" s="181"/>
      <c r="BF360" s="103">
        <v>46315</v>
      </c>
      <c r="BG360" s="46"/>
      <c r="BH360" s="46"/>
      <c r="BI360" s="46">
        <f t="shared" si="16"/>
        <v>0</v>
      </c>
      <c r="BJ360" s="46">
        <f t="shared" si="17"/>
        <v>0</v>
      </c>
    </row>
    <row r="361" spans="1:62" ht="120" customHeight="1" x14ac:dyDescent="0.2">
      <c r="A361" s="169" t="s">
        <v>174</v>
      </c>
      <c r="B361" s="132"/>
      <c r="C361" s="149">
        <v>0</v>
      </c>
      <c r="D361" s="149">
        <v>0</v>
      </c>
      <c r="E361" s="133">
        <v>585.9</v>
      </c>
      <c r="F361" s="134" t="s">
        <v>938</v>
      </c>
      <c r="G361" s="86" t="s">
        <v>939</v>
      </c>
      <c r="H361" s="86" t="s">
        <v>931</v>
      </c>
      <c r="I361" s="89"/>
      <c r="J361" s="90" t="s">
        <v>189</v>
      </c>
      <c r="K361" s="86"/>
      <c r="L361" s="86"/>
      <c r="M361" s="92" t="s">
        <v>133</v>
      </c>
      <c r="N361" s="86" t="s">
        <v>104</v>
      </c>
      <c r="O361" s="162" t="s">
        <v>160</v>
      </c>
      <c r="P361" s="162" t="s">
        <v>161</v>
      </c>
      <c r="Q361" s="91" t="s">
        <v>331</v>
      </c>
      <c r="R361" s="91" t="s">
        <v>199</v>
      </c>
      <c r="S361" s="91" t="s">
        <v>940</v>
      </c>
      <c r="T361" s="92">
        <v>10</v>
      </c>
      <c r="U361" s="93">
        <v>14</v>
      </c>
      <c r="V361" s="94">
        <v>46309</v>
      </c>
      <c r="W361" s="94">
        <v>46309</v>
      </c>
      <c r="X361" s="95">
        <v>9785171876036</v>
      </c>
      <c r="Y361" s="96">
        <v>144</v>
      </c>
      <c r="Z361" s="97">
        <v>0.33100000000000002</v>
      </c>
      <c r="AA361" s="98" t="s">
        <v>169</v>
      </c>
      <c r="AB361" s="98" t="s">
        <v>185</v>
      </c>
      <c r="AC361" s="98" t="s">
        <v>170</v>
      </c>
      <c r="AD361" s="91" t="s">
        <v>105</v>
      </c>
      <c r="AE361" s="168" t="s">
        <v>190</v>
      </c>
      <c r="AF361" s="167"/>
      <c r="AG361" s="98" t="s">
        <v>941</v>
      </c>
      <c r="AH361" s="98"/>
      <c r="AI361" s="86" t="s">
        <v>933</v>
      </c>
      <c r="AJ361" s="101" t="s">
        <v>136</v>
      </c>
      <c r="AK361" s="91"/>
      <c r="AL361" s="100" t="s">
        <v>942</v>
      </c>
      <c r="AM361" s="86" t="s">
        <v>145</v>
      </c>
      <c r="AN361" s="86" t="s">
        <v>137</v>
      </c>
      <c r="AO361" s="142">
        <f t="shared" si="15"/>
        <v>0</v>
      </c>
      <c r="AP361" s="85" t="s">
        <v>943</v>
      </c>
      <c r="AQ361" s="100" t="s">
        <v>142</v>
      </c>
      <c r="AR361" s="97" t="s">
        <v>120</v>
      </c>
      <c r="AV361" s="99"/>
      <c r="AW361" s="158" t="s">
        <v>944</v>
      </c>
      <c r="AX361" s="102"/>
      <c r="AY361" s="156" t="s">
        <v>945</v>
      </c>
      <c r="AZ361" s="181"/>
      <c r="BF361" s="103">
        <v>46315</v>
      </c>
      <c r="BG361" s="46"/>
      <c r="BH361" s="46"/>
      <c r="BI361" s="46">
        <f t="shared" si="16"/>
        <v>0</v>
      </c>
      <c r="BJ361" s="46">
        <f t="shared" si="17"/>
        <v>0</v>
      </c>
    </row>
    <row r="362" spans="1:62" ht="120" customHeight="1" x14ac:dyDescent="0.2">
      <c r="A362" s="174" t="s">
        <v>174</v>
      </c>
      <c r="B362" s="178"/>
      <c r="C362" s="149">
        <v>0</v>
      </c>
      <c r="D362" s="149">
        <v>0</v>
      </c>
      <c r="E362" s="133">
        <v>1367.1000000000001</v>
      </c>
      <c r="F362" s="134" t="s">
        <v>1855</v>
      </c>
      <c r="G362" s="86" t="s">
        <v>1856</v>
      </c>
      <c r="H362" s="86" t="s">
        <v>1857</v>
      </c>
      <c r="I362" s="89"/>
      <c r="J362" s="90" t="s">
        <v>189</v>
      </c>
      <c r="K362" s="86"/>
      <c r="L362" s="86"/>
      <c r="M362" s="92" t="s">
        <v>133</v>
      </c>
      <c r="N362" s="86" t="s">
        <v>104</v>
      </c>
      <c r="O362" s="162" t="s">
        <v>352</v>
      </c>
      <c r="P362" s="162" t="s">
        <v>353</v>
      </c>
      <c r="Q362" s="91" t="s">
        <v>331</v>
      </c>
      <c r="R362" s="91" t="s">
        <v>199</v>
      </c>
      <c r="S362" s="91" t="s">
        <v>1858</v>
      </c>
      <c r="T362" s="92">
        <v>10</v>
      </c>
      <c r="U362" s="93">
        <v>8</v>
      </c>
      <c r="V362" s="94">
        <v>46314</v>
      </c>
      <c r="W362" s="94">
        <v>46314</v>
      </c>
      <c r="X362" s="95">
        <v>9785171811860</v>
      </c>
      <c r="Y362" s="96">
        <v>256</v>
      </c>
      <c r="Z362" s="97">
        <v>0.65800000000000003</v>
      </c>
      <c r="AA362" s="98" t="s">
        <v>1859</v>
      </c>
      <c r="AB362" s="98" t="s">
        <v>154</v>
      </c>
      <c r="AC362" s="98" t="s">
        <v>1860</v>
      </c>
      <c r="AD362" s="91" t="s">
        <v>105</v>
      </c>
      <c r="AE362" s="168" t="s">
        <v>190</v>
      </c>
      <c r="AF362" s="167"/>
      <c r="AG362" s="98" t="s">
        <v>1533</v>
      </c>
      <c r="AH362" s="98"/>
      <c r="AI362" s="86" t="s">
        <v>1861</v>
      </c>
      <c r="AJ362" s="101" t="s">
        <v>162</v>
      </c>
      <c r="AK362" s="91" t="s">
        <v>1862</v>
      </c>
      <c r="AL362" s="100" t="s">
        <v>1863</v>
      </c>
      <c r="AM362" s="86" t="s">
        <v>360</v>
      </c>
      <c r="AN362" s="86" t="s">
        <v>137</v>
      </c>
      <c r="AO362" s="142">
        <f t="shared" si="15"/>
        <v>0</v>
      </c>
      <c r="AP362" s="85" t="s">
        <v>1864</v>
      </c>
      <c r="AQ362" s="100" t="s">
        <v>138</v>
      </c>
      <c r="AR362" s="97" t="s">
        <v>120</v>
      </c>
      <c r="AV362" s="99"/>
      <c r="AW362" s="158" t="s">
        <v>1865</v>
      </c>
      <c r="AX362" s="102" t="s">
        <v>1866</v>
      </c>
      <c r="AY362" s="156" t="s">
        <v>1867</v>
      </c>
      <c r="AZ362" s="181" t="s">
        <v>349</v>
      </c>
      <c r="BA362" s="173" t="s">
        <v>1130</v>
      </c>
      <c r="BB362" s="173" t="s">
        <v>1668</v>
      </c>
      <c r="BC362" s="173" t="s">
        <v>1669</v>
      </c>
      <c r="BD362" s="173" t="s">
        <v>1669</v>
      </c>
      <c r="BF362" s="103">
        <v>46317</v>
      </c>
      <c r="BG362" s="46"/>
      <c r="BH362" s="46"/>
      <c r="BI362" s="46">
        <f t="shared" si="16"/>
        <v>0</v>
      </c>
      <c r="BJ362" s="46">
        <f t="shared" si="17"/>
        <v>0</v>
      </c>
    </row>
    <row r="363" spans="1:62" ht="126" customHeight="1" x14ac:dyDescent="0.2">
      <c r="A363" s="174" t="s">
        <v>174</v>
      </c>
      <c r="B363" s="178"/>
      <c r="C363" s="149">
        <v>0</v>
      </c>
      <c r="D363" s="149">
        <v>0</v>
      </c>
      <c r="E363" s="133">
        <v>648.9</v>
      </c>
      <c r="F363" s="134" t="s">
        <v>1360</v>
      </c>
      <c r="G363" s="86" t="s">
        <v>1361</v>
      </c>
      <c r="H363" s="86" t="s">
        <v>1362</v>
      </c>
      <c r="I363" s="89"/>
      <c r="J363" s="90" t="s">
        <v>189</v>
      </c>
      <c r="K363" s="86"/>
      <c r="L363" s="86"/>
      <c r="M363" s="92" t="s">
        <v>133</v>
      </c>
      <c r="N363" s="86" t="s">
        <v>104</v>
      </c>
      <c r="O363" s="162" t="s">
        <v>206</v>
      </c>
      <c r="P363" s="162" t="s">
        <v>207</v>
      </c>
      <c r="Q363" s="91" t="s">
        <v>331</v>
      </c>
      <c r="R363" s="91" t="s">
        <v>199</v>
      </c>
      <c r="S363" s="91" t="s">
        <v>1363</v>
      </c>
      <c r="T363" s="92">
        <v>10</v>
      </c>
      <c r="U363" s="93">
        <v>18</v>
      </c>
      <c r="V363" s="94">
        <v>46296</v>
      </c>
      <c r="W363" s="94">
        <v>46296</v>
      </c>
      <c r="X363" s="95">
        <v>9785171911300</v>
      </c>
      <c r="Y363" s="96">
        <v>64</v>
      </c>
      <c r="Z363" s="97">
        <v>0.35199999999999998</v>
      </c>
      <c r="AA363" s="98" t="s">
        <v>150</v>
      </c>
      <c r="AB363" s="98" t="s">
        <v>154</v>
      </c>
      <c r="AC363" s="98" t="s">
        <v>151</v>
      </c>
      <c r="AD363" s="91" t="s">
        <v>105</v>
      </c>
      <c r="AE363" s="168" t="s">
        <v>190</v>
      </c>
      <c r="AF363" s="167"/>
      <c r="AG363" s="98" t="s">
        <v>427</v>
      </c>
      <c r="AH363" s="98"/>
      <c r="AI363" s="86" t="s">
        <v>1364</v>
      </c>
      <c r="AJ363" s="101" t="s">
        <v>157</v>
      </c>
      <c r="AK363" s="91"/>
      <c r="AL363" s="100" t="s">
        <v>1365</v>
      </c>
      <c r="AM363" s="86" t="s">
        <v>179</v>
      </c>
      <c r="AN363" s="86" t="s">
        <v>137</v>
      </c>
      <c r="AO363" s="142">
        <f t="shared" si="15"/>
        <v>0</v>
      </c>
      <c r="AP363" s="85" t="s">
        <v>1366</v>
      </c>
      <c r="AQ363" s="100" t="s">
        <v>138</v>
      </c>
      <c r="AR363" s="97" t="s">
        <v>120</v>
      </c>
      <c r="AV363" s="99"/>
      <c r="AW363" s="158" t="s">
        <v>1367</v>
      </c>
      <c r="AX363" s="102" t="s">
        <v>1368</v>
      </c>
      <c r="AY363" s="156" t="s">
        <v>1369</v>
      </c>
      <c r="AZ363" s="181"/>
      <c r="BA363" s="173" t="s">
        <v>1130</v>
      </c>
      <c r="BB363" s="173" t="s">
        <v>1256</v>
      </c>
      <c r="BC363" s="173" t="s">
        <v>1257</v>
      </c>
      <c r="BD363" s="173" t="s">
        <v>1323</v>
      </c>
      <c r="BF363" s="103">
        <v>46316</v>
      </c>
      <c r="BG363" s="46"/>
      <c r="BH363" s="46"/>
      <c r="BI363" s="46">
        <f t="shared" si="16"/>
        <v>0</v>
      </c>
      <c r="BJ363" s="46">
        <f t="shared" si="17"/>
        <v>0</v>
      </c>
    </row>
    <row r="364" spans="1:62" ht="120" customHeight="1" x14ac:dyDescent="0.2">
      <c r="A364" s="174" t="s">
        <v>174</v>
      </c>
      <c r="B364" s="178"/>
      <c r="C364" s="149">
        <v>0</v>
      </c>
      <c r="D364" s="149">
        <v>0</v>
      </c>
      <c r="E364" s="133">
        <v>875.7</v>
      </c>
      <c r="F364" s="134" t="s">
        <v>3234</v>
      </c>
      <c r="G364" s="86" t="s">
        <v>3235</v>
      </c>
      <c r="H364" s="86" t="s">
        <v>3236</v>
      </c>
      <c r="I364" s="89"/>
      <c r="J364" s="90">
        <v>3</v>
      </c>
      <c r="K364" s="86"/>
      <c r="L364" s="86"/>
      <c r="M364" s="92" t="s">
        <v>146</v>
      </c>
      <c r="N364" s="86" t="s">
        <v>104</v>
      </c>
      <c r="O364" s="162" t="s">
        <v>243</v>
      </c>
      <c r="P364" s="162" t="s">
        <v>243</v>
      </c>
      <c r="Q364" s="91" t="s">
        <v>331</v>
      </c>
      <c r="R364" s="91" t="s">
        <v>199</v>
      </c>
      <c r="S364" s="91" t="s">
        <v>3237</v>
      </c>
      <c r="T364" s="92">
        <v>22</v>
      </c>
      <c r="U364" s="93">
        <v>6</v>
      </c>
      <c r="V364" s="94">
        <v>46227</v>
      </c>
      <c r="W364" s="94">
        <v>46315</v>
      </c>
      <c r="X364" s="95">
        <v>9785171807474</v>
      </c>
      <c r="Y364" s="96">
        <v>448</v>
      </c>
      <c r="Z364" s="97">
        <v>0.44</v>
      </c>
      <c r="AA364" s="98" t="s">
        <v>140</v>
      </c>
      <c r="AB364" s="98" t="s">
        <v>159</v>
      </c>
      <c r="AC364" s="98" t="s">
        <v>141</v>
      </c>
      <c r="AD364" s="91" t="s">
        <v>105</v>
      </c>
      <c r="AE364" s="179" t="s">
        <v>111</v>
      </c>
      <c r="AF364" s="167"/>
      <c r="AG364" s="98" t="s">
        <v>534</v>
      </c>
      <c r="AH364" s="98"/>
      <c r="AI364" s="86" t="s">
        <v>3238</v>
      </c>
      <c r="AJ364" s="101" t="s">
        <v>149</v>
      </c>
      <c r="AK364" s="91" t="s">
        <v>3239</v>
      </c>
      <c r="AL364" s="100" t="s">
        <v>3240</v>
      </c>
      <c r="AM364" s="86" t="s">
        <v>153</v>
      </c>
      <c r="AN364" s="86" t="s">
        <v>148</v>
      </c>
      <c r="AO364" s="142">
        <f t="shared" si="15"/>
        <v>0</v>
      </c>
      <c r="AP364" s="85" t="s">
        <v>3241</v>
      </c>
      <c r="AQ364" s="100" t="s">
        <v>149</v>
      </c>
      <c r="AR364" s="97" t="s">
        <v>120</v>
      </c>
      <c r="AV364" s="99"/>
      <c r="AW364" s="158" t="s">
        <v>3242</v>
      </c>
      <c r="AX364" s="102" t="s">
        <v>3243</v>
      </c>
      <c r="AY364" s="156" t="s">
        <v>3244</v>
      </c>
      <c r="AZ364" s="158"/>
      <c r="BA364" s="173" t="s">
        <v>1093</v>
      </c>
      <c r="BB364" s="173" t="s">
        <v>1106</v>
      </c>
      <c r="BC364" s="173" t="s">
        <v>1107</v>
      </c>
      <c r="BD364" s="173" t="s">
        <v>1108</v>
      </c>
      <c r="BE364" s="173" t="s">
        <v>2503</v>
      </c>
      <c r="BF364" s="103">
        <v>46322</v>
      </c>
      <c r="BG364" s="46"/>
      <c r="BH364" s="46"/>
      <c r="BI364" s="46">
        <f t="shared" si="16"/>
        <v>0</v>
      </c>
      <c r="BJ364" s="46">
        <f t="shared" si="17"/>
        <v>0</v>
      </c>
    </row>
    <row r="365" spans="1:62" ht="126" customHeight="1" x14ac:dyDescent="0.2">
      <c r="A365" s="174" t="s">
        <v>174</v>
      </c>
      <c r="B365" s="178"/>
      <c r="C365" s="149">
        <v>0</v>
      </c>
      <c r="D365" s="149">
        <v>0</v>
      </c>
      <c r="E365" s="133">
        <v>453.6</v>
      </c>
      <c r="F365" s="134" t="s">
        <v>3823</v>
      </c>
      <c r="G365" s="86" t="s">
        <v>429</v>
      </c>
      <c r="H365" s="86" t="s">
        <v>3824</v>
      </c>
      <c r="I365" s="89"/>
      <c r="J365" s="90">
        <v>3</v>
      </c>
      <c r="K365" s="86"/>
      <c r="L365" s="86"/>
      <c r="M365" s="92" t="s">
        <v>139</v>
      </c>
      <c r="N365" s="86" t="s">
        <v>104</v>
      </c>
      <c r="O365" s="162" t="s">
        <v>224</v>
      </c>
      <c r="P365" s="162" t="s">
        <v>329</v>
      </c>
      <c r="Q365" s="91" t="s">
        <v>331</v>
      </c>
      <c r="R365" s="91" t="s">
        <v>199</v>
      </c>
      <c r="S365" s="91" t="s">
        <v>3825</v>
      </c>
      <c r="T365" s="92">
        <v>10</v>
      </c>
      <c r="U365" s="93">
        <v>12</v>
      </c>
      <c r="V365" s="94">
        <v>45254</v>
      </c>
      <c r="W365" s="94">
        <v>46321</v>
      </c>
      <c r="X365" s="95">
        <v>9785171610463</v>
      </c>
      <c r="Y365" s="96">
        <v>416</v>
      </c>
      <c r="Z365" s="97">
        <v>0.33100000000000002</v>
      </c>
      <c r="AA365" s="98" t="s">
        <v>327</v>
      </c>
      <c r="AB365" s="98" t="s">
        <v>186</v>
      </c>
      <c r="AC365" s="98" t="s">
        <v>328</v>
      </c>
      <c r="AD365" s="91" t="s">
        <v>105</v>
      </c>
      <c r="AE365" s="135" t="s">
        <v>111</v>
      </c>
      <c r="AF365" s="167"/>
      <c r="AG365" s="98" t="s">
        <v>468</v>
      </c>
      <c r="AH365" s="98"/>
      <c r="AI365" s="86" t="s">
        <v>3826</v>
      </c>
      <c r="AJ365" s="101"/>
      <c r="AK365" s="91"/>
      <c r="AL365" s="100" t="s">
        <v>3827</v>
      </c>
      <c r="AM365" s="86" t="s">
        <v>256</v>
      </c>
      <c r="AN365" s="86" t="s">
        <v>223</v>
      </c>
      <c r="AO365" s="142">
        <f t="shared" si="15"/>
        <v>0</v>
      </c>
      <c r="AP365" s="85" t="s">
        <v>3828</v>
      </c>
      <c r="AQ365" s="100" t="s">
        <v>138</v>
      </c>
      <c r="AR365" s="97" t="s">
        <v>120</v>
      </c>
      <c r="AV365" s="99"/>
      <c r="AW365" s="158" t="s">
        <v>3829</v>
      </c>
      <c r="AX365" s="102"/>
      <c r="AY365" s="156" t="s">
        <v>3830</v>
      </c>
      <c r="AZ365" s="158"/>
      <c r="BA365" s="173" t="s">
        <v>1175</v>
      </c>
      <c r="BB365" s="173" t="s">
        <v>1553</v>
      </c>
      <c r="BC365" s="173" t="s">
        <v>2477</v>
      </c>
      <c r="BD365" s="173" t="s">
        <v>2478</v>
      </c>
      <c r="BE365" s="173" t="s">
        <v>2479</v>
      </c>
      <c r="BF365" s="103">
        <v>46323</v>
      </c>
      <c r="BG365" s="46"/>
      <c r="BH365" s="46"/>
      <c r="BI365" s="46">
        <f t="shared" si="16"/>
        <v>0</v>
      </c>
      <c r="BJ365" s="46">
        <f t="shared" si="17"/>
        <v>0</v>
      </c>
    </row>
    <row r="366" spans="1:62" ht="120" customHeight="1" x14ac:dyDescent="0.2">
      <c r="A366" s="174" t="s">
        <v>174</v>
      </c>
      <c r="B366" s="178"/>
      <c r="C366" s="149">
        <v>0</v>
      </c>
      <c r="D366" s="149">
        <v>0</v>
      </c>
      <c r="E366" s="133">
        <v>299.25</v>
      </c>
      <c r="F366" s="134" t="s">
        <v>3831</v>
      </c>
      <c r="G366" s="86" t="s">
        <v>621</v>
      </c>
      <c r="H366" s="86" t="s">
        <v>622</v>
      </c>
      <c r="I366" s="89"/>
      <c r="J366" s="90" t="s">
        <v>189</v>
      </c>
      <c r="K366" s="86"/>
      <c r="L366" s="86"/>
      <c r="M366" s="92" t="s">
        <v>133</v>
      </c>
      <c r="N366" s="86" t="s">
        <v>104</v>
      </c>
      <c r="O366" s="162" t="s">
        <v>206</v>
      </c>
      <c r="P366" s="162" t="s">
        <v>207</v>
      </c>
      <c r="Q366" s="91" t="s">
        <v>331</v>
      </c>
      <c r="R366" s="91" t="s">
        <v>199</v>
      </c>
      <c r="S366" s="91" t="s">
        <v>3832</v>
      </c>
      <c r="T366" s="92">
        <v>10</v>
      </c>
      <c r="U366" s="93">
        <v>14</v>
      </c>
      <c r="V366" s="94">
        <v>46316</v>
      </c>
      <c r="W366" s="94">
        <v>46316</v>
      </c>
      <c r="X366" s="95">
        <v>9785171896249</v>
      </c>
      <c r="Y366" s="96">
        <v>64</v>
      </c>
      <c r="Z366" s="97">
        <v>0.22900000000000001</v>
      </c>
      <c r="AA366" s="98" t="s">
        <v>169</v>
      </c>
      <c r="AB366" s="98" t="s">
        <v>154</v>
      </c>
      <c r="AC366" s="98" t="s">
        <v>170</v>
      </c>
      <c r="AD366" s="91" t="s">
        <v>105</v>
      </c>
      <c r="AE366" s="168" t="s">
        <v>190</v>
      </c>
      <c r="AF366" s="167"/>
      <c r="AG366" s="98" t="s">
        <v>623</v>
      </c>
      <c r="AH366" s="98"/>
      <c r="AI366" s="86" t="s">
        <v>624</v>
      </c>
      <c r="AJ366" s="101" t="s">
        <v>157</v>
      </c>
      <c r="AK366" s="91"/>
      <c r="AL366" s="100" t="s">
        <v>3833</v>
      </c>
      <c r="AM366" s="86" t="s">
        <v>178</v>
      </c>
      <c r="AN366" s="86" t="s">
        <v>137</v>
      </c>
      <c r="AO366" s="142">
        <f t="shared" si="15"/>
        <v>0</v>
      </c>
      <c r="AP366" s="85" t="s">
        <v>3834</v>
      </c>
      <c r="AQ366" s="100" t="s">
        <v>138</v>
      </c>
      <c r="AR366" s="97" t="s">
        <v>120</v>
      </c>
      <c r="AV366" s="99"/>
      <c r="AW366" s="158" t="s">
        <v>3835</v>
      </c>
      <c r="AX366" s="102" t="s">
        <v>3836</v>
      </c>
      <c r="AY366" s="156" t="s">
        <v>3837</v>
      </c>
      <c r="AZ366" s="158"/>
      <c r="BA366" s="173" t="s">
        <v>1130</v>
      </c>
      <c r="BB366" s="173" t="s">
        <v>1131</v>
      </c>
      <c r="BC366" s="173" t="s">
        <v>1943</v>
      </c>
      <c r="BD366" s="173" t="s">
        <v>1943</v>
      </c>
      <c r="BE366" s="173" t="s">
        <v>1944</v>
      </c>
      <c r="BF366" s="103">
        <v>46323</v>
      </c>
      <c r="BG366" s="46"/>
      <c r="BH366" s="46"/>
      <c r="BI366" s="46">
        <f t="shared" si="16"/>
        <v>0</v>
      </c>
      <c r="BJ366" s="46">
        <f t="shared" si="17"/>
        <v>0</v>
      </c>
    </row>
    <row r="367" spans="1:62" ht="126" customHeight="1" x14ac:dyDescent="0.2">
      <c r="A367" s="174" t="s">
        <v>174</v>
      </c>
      <c r="B367" s="178"/>
      <c r="C367" s="149">
        <v>0</v>
      </c>
      <c r="D367" s="149">
        <v>0</v>
      </c>
      <c r="E367" s="133">
        <v>299.25</v>
      </c>
      <c r="F367" s="134" t="s">
        <v>3838</v>
      </c>
      <c r="G367" s="86" t="s">
        <v>621</v>
      </c>
      <c r="H367" s="86" t="s">
        <v>622</v>
      </c>
      <c r="I367" s="89"/>
      <c r="J367" s="90" t="s">
        <v>189</v>
      </c>
      <c r="K367" s="86"/>
      <c r="L367" s="86"/>
      <c r="M367" s="92" t="s">
        <v>133</v>
      </c>
      <c r="N367" s="86" t="s">
        <v>104</v>
      </c>
      <c r="O367" s="162" t="s">
        <v>206</v>
      </c>
      <c r="P367" s="162" t="s">
        <v>207</v>
      </c>
      <c r="Q367" s="91" t="s">
        <v>331</v>
      </c>
      <c r="R367" s="91" t="s">
        <v>199</v>
      </c>
      <c r="S367" s="91" t="s">
        <v>3839</v>
      </c>
      <c r="T367" s="92">
        <v>10</v>
      </c>
      <c r="U367" s="93">
        <v>14</v>
      </c>
      <c r="V367" s="94">
        <v>46316</v>
      </c>
      <c r="W367" s="94">
        <v>46316</v>
      </c>
      <c r="X367" s="95">
        <v>9785171897253</v>
      </c>
      <c r="Y367" s="96">
        <v>64</v>
      </c>
      <c r="Z367" s="97">
        <v>0.23</v>
      </c>
      <c r="AA367" s="98" t="s">
        <v>169</v>
      </c>
      <c r="AB367" s="98" t="s">
        <v>154</v>
      </c>
      <c r="AC367" s="98" t="s">
        <v>170</v>
      </c>
      <c r="AD367" s="91" t="s">
        <v>105</v>
      </c>
      <c r="AE367" s="168" t="s">
        <v>190</v>
      </c>
      <c r="AF367" s="167"/>
      <c r="AG367" s="98" t="s">
        <v>623</v>
      </c>
      <c r="AH367" s="98"/>
      <c r="AI367" s="86" t="s">
        <v>624</v>
      </c>
      <c r="AJ367" s="101" t="s">
        <v>157</v>
      </c>
      <c r="AK367" s="91"/>
      <c r="AL367" s="100" t="s">
        <v>3840</v>
      </c>
      <c r="AM367" s="86" t="s">
        <v>178</v>
      </c>
      <c r="AN367" s="86" t="s">
        <v>137</v>
      </c>
      <c r="AO367" s="142">
        <f t="shared" si="15"/>
        <v>0</v>
      </c>
      <c r="AP367" s="85" t="s">
        <v>3841</v>
      </c>
      <c r="AQ367" s="100" t="s">
        <v>138</v>
      </c>
      <c r="AR367" s="97" t="s">
        <v>120</v>
      </c>
      <c r="AV367" s="99"/>
      <c r="AW367" s="158" t="s">
        <v>3842</v>
      </c>
      <c r="AX367" s="102" t="s">
        <v>3843</v>
      </c>
      <c r="AY367" s="156" t="s">
        <v>3844</v>
      </c>
      <c r="AZ367" s="158"/>
      <c r="BA367" s="173" t="s">
        <v>1130</v>
      </c>
      <c r="BB367" s="173" t="s">
        <v>1131</v>
      </c>
      <c r="BC367" s="173" t="s">
        <v>1943</v>
      </c>
      <c r="BD367" s="173" t="s">
        <v>1943</v>
      </c>
      <c r="BE367" s="173" t="s">
        <v>1944</v>
      </c>
      <c r="BF367" s="103">
        <v>46323</v>
      </c>
      <c r="BG367" s="46"/>
      <c r="BH367" s="46"/>
      <c r="BI367" s="46">
        <f t="shared" si="16"/>
        <v>0</v>
      </c>
      <c r="BJ367" s="46">
        <f t="shared" si="17"/>
        <v>0</v>
      </c>
    </row>
    <row r="368" spans="1:62" ht="126" customHeight="1" x14ac:dyDescent="0.2">
      <c r="A368" s="174" t="s">
        <v>174</v>
      </c>
      <c r="B368" s="178"/>
      <c r="C368" s="149">
        <v>0</v>
      </c>
      <c r="D368" s="149">
        <v>0</v>
      </c>
      <c r="E368" s="133">
        <v>497.70000000000005</v>
      </c>
      <c r="F368" s="134" t="s">
        <v>3845</v>
      </c>
      <c r="G368" s="86" t="s">
        <v>3846</v>
      </c>
      <c r="H368" s="86" t="s">
        <v>3847</v>
      </c>
      <c r="I368" s="89"/>
      <c r="J368" s="90" t="s">
        <v>189</v>
      </c>
      <c r="K368" s="86"/>
      <c r="L368" s="86"/>
      <c r="M368" s="92" t="s">
        <v>139</v>
      </c>
      <c r="N368" s="86" t="s">
        <v>104</v>
      </c>
      <c r="O368" s="162" t="s">
        <v>224</v>
      </c>
      <c r="P368" s="162" t="s">
        <v>330</v>
      </c>
      <c r="Q368" s="91" t="s">
        <v>331</v>
      </c>
      <c r="R368" s="91" t="s">
        <v>199</v>
      </c>
      <c r="S368" s="91" t="s">
        <v>3848</v>
      </c>
      <c r="T368" s="92">
        <v>10</v>
      </c>
      <c r="U368" s="93">
        <v>20</v>
      </c>
      <c r="V368" s="94">
        <v>46321</v>
      </c>
      <c r="W368" s="94">
        <v>46321</v>
      </c>
      <c r="X368" s="95">
        <v>9785171929299</v>
      </c>
      <c r="Y368" s="96">
        <v>288</v>
      </c>
      <c r="Z368" s="97">
        <v>0.307</v>
      </c>
      <c r="AA368" s="98" t="s">
        <v>140</v>
      </c>
      <c r="AB368" s="98" t="s">
        <v>267</v>
      </c>
      <c r="AC368" s="98" t="s">
        <v>141</v>
      </c>
      <c r="AD368" s="91" t="s">
        <v>312</v>
      </c>
      <c r="AE368" s="168" t="s">
        <v>190</v>
      </c>
      <c r="AF368" s="167"/>
      <c r="AG368" s="98" t="s">
        <v>3849</v>
      </c>
      <c r="AH368" s="98"/>
      <c r="AI368" s="86" t="s">
        <v>3850</v>
      </c>
      <c r="AJ368" s="101"/>
      <c r="AK368" s="91"/>
      <c r="AL368" s="100" t="s">
        <v>3851</v>
      </c>
      <c r="AM368" s="86" t="s">
        <v>285</v>
      </c>
      <c r="AN368" s="86" t="s">
        <v>223</v>
      </c>
      <c r="AO368" s="142">
        <f t="shared" si="15"/>
        <v>0</v>
      </c>
      <c r="AP368" s="85" t="s">
        <v>3852</v>
      </c>
      <c r="AQ368" s="100" t="s">
        <v>152</v>
      </c>
      <c r="AR368" s="97" t="s">
        <v>120</v>
      </c>
      <c r="AV368" s="99"/>
      <c r="AW368" s="158" t="s">
        <v>3853</v>
      </c>
      <c r="AX368" s="102"/>
      <c r="AY368" s="156" t="s">
        <v>3854</v>
      </c>
      <c r="AZ368" s="158"/>
      <c r="BA368" s="173" t="s">
        <v>1207</v>
      </c>
      <c r="BB368" s="173" t="s">
        <v>1208</v>
      </c>
      <c r="BC368" s="173" t="s">
        <v>2098</v>
      </c>
      <c r="BD368" s="173" t="s">
        <v>1669</v>
      </c>
      <c r="BE368" s="173" t="s">
        <v>3384</v>
      </c>
      <c r="BF368" s="103">
        <v>46323</v>
      </c>
      <c r="BG368" s="46"/>
      <c r="BH368" s="46"/>
      <c r="BI368" s="46">
        <f t="shared" si="16"/>
        <v>0</v>
      </c>
      <c r="BJ368" s="46">
        <f t="shared" si="17"/>
        <v>0</v>
      </c>
    </row>
    <row r="369" spans="1:62" ht="126" customHeight="1" x14ac:dyDescent="0.2">
      <c r="A369" s="174" t="s">
        <v>174</v>
      </c>
      <c r="B369" s="178"/>
      <c r="C369" s="149">
        <v>0</v>
      </c>
      <c r="D369" s="149">
        <v>0</v>
      </c>
      <c r="E369" s="133">
        <v>585.9</v>
      </c>
      <c r="F369" s="134" t="s">
        <v>1370</v>
      </c>
      <c r="G369" s="86" t="s">
        <v>540</v>
      </c>
      <c r="H369" s="86" t="s">
        <v>541</v>
      </c>
      <c r="I369" s="89"/>
      <c r="J369" s="90">
        <v>5</v>
      </c>
      <c r="K369" s="86"/>
      <c r="L369" s="86"/>
      <c r="M369" s="92" t="s">
        <v>146</v>
      </c>
      <c r="N369" s="86" t="s">
        <v>104</v>
      </c>
      <c r="O369" s="162" t="s">
        <v>210</v>
      </c>
      <c r="P369" s="162" t="s">
        <v>210</v>
      </c>
      <c r="Q369" s="91" t="s">
        <v>331</v>
      </c>
      <c r="R369" s="91" t="s">
        <v>199</v>
      </c>
      <c r="S369" s="91" t="s">
        <v>1371</v>
      </c>
      <c r="T369" s="92">
        <v>10</v>
      </c>
      <c r="U369" s="93">
        <v>16</v>
      </c>
      <c r="V369" s="94">
        <v>42647</v>
      </c>
      <c r="W369" s="94">
        <v>46314</v>
      </c>
      <c r="X369" s="95">
        <v>9785170988495</v>
      </c>
      <c r="Y369" s="96">
        <v>224</v>
      </c>
      <c r="Z369" s="97">
        <v>0.252</v>
      </c>
      <c r="AA369" s="98" t="s">
        <v>140</v>
      </c>
      <c r="AB369" s="98" t="s">
        <v>155</v>
      </c>
      <c r="AC369" s="98" t="s">
        <v>141</v>
      </c>
      <c r="AD369" s="91" t="s">
        <v>105</v>
      </c>
      <c r="AE369" s="168" t="s">
        <v>111</v>
      </c>
      <c r="AF369" s="167"/>
      <c r="AG369" s="98" t="s">
        <v>266</v>
      </c>
      <c r="AH369" s="98"/>
      <c r="AI369" s="86" t="s">
        <v>542</v>
      </c>
      <c r="AJ369" s="101"/>
      <c r="AK369" s="91" t="s">
        <v>1372</v>
      </c>
      <c r="AL369" s="100" t="s">
        <v>1373</v>
      </c>
      <c r="AM369" s="86" t="s">
        <v>257</v>
      </c>
      <c r="AN369" s="86" t="s">
        <v>148</v>
      </c>
      <c r="AO369" s="142">
        <f t="shared" si="15"/>
        <v>0</v>
      </c>
      <c r="AP369" s="85" t="s">
        <v>1374</v>
      </c>
      <c r="AQ369" s="100" t="s">
        <v>106</v>
      </c>
      <c r="AR369" s="97" t="s">
        <v>120</v>
      </c>
      <c r="AV369" s="99"/>
      <c r="AW369" s="158" t="s">
        <v>1375</v>
      </c>
      <c r="AX369" s="102" t="s">
        <v>1376</v>
      </c>
      <c r="AY369" s="156" t="s">
        <v>1377</v>
      </c>
      <c r="AZ369" s="181"/>
      <c r="BA369" s="173" t="s">
        <v>1093</v>
      </c>
      <c r="BB369" s="173" t="s">
        <v>1279</v>
      </c>
      <c r="BC369" s="173" t="s">
        <v>1280</v>
      </c>
      <c r="BD369" s="173" t="s">
        <v>1280</v>
      </c>
      <c r="BF369" s="103">
        <v>46316</v>
      </c>
      <c r="BG369" s="46"/>
      <c r="BH369" s="46"/>
      <c r="BI369" s="46">
        <f t="shared" si="16"/>
        <v>0</v>
      </c>
      <c r="BJ369" s="46">
        <f t="shared" si="17"/>
        <v>0</v>
      </c>
    </row>
    <row r="370" spans="1:62" ht="126" customHeight="1" x14ac:dyDescent="0.2">
      <c r="A370" s="174" t="s">
        <v>174</v>
      </c>
      <c r="B370" s="178"/>
      <c r="C370" s="149">
        <v>0</v>
      </c>
      <c r="D370" s="149">
        <v>0</v>
      </c>
      <c r="E370" s="133">
        <v>516.6</v>
      </c>
      <c r="F370" s="134" t="s">
        <v>4850</v>
      </c>
      <c r="G370" s="86" t="s">
        <v>4851</v>
      </c>
      <c r="H370" s="86" t="s">
        <v>4852</v>
      </c>
      <c r="I370" s="89"/>
      <c r="J370" s="90" t="s">
        <v>189</v>
      </c>
      <c r="K370" s="86"/>
      <c r="L370" s="86"/>
      <c r="M370" s="92" t="s">
        <v>146</v>
      </c>
      <c r="N370" s="86" t="s">
        <v>104</v>
      </c>
      <c r="O370" s="162" t="s">
        <v>180</v>
      </c>
      <c r="P370" s="162" t="s">
        <v>180</v>
      </c>
      <c r="Q370" s="91" t="s">
        <v>331</v>
      </c>
      <c r="R370" s="91" t="s">
        <v>199</v>
      </c>
      <c r="S370" s="91" t="s">
        <v>4853</v>
      </c>
      <c r="T370" s="92">
        <v>10</v>
      </c>
      <c r="U370" s="93">
        <v>22</v>
      </c>
      <c r="V370" s="94">
        <v>46322</v>
      </c>
      <c r="W370" s="94">
        <v>46322</v>
      </c>
      <c r="X370" s="95">
        <v>9785171929572</v>
      </c>
      <c r="Y370" s="96">
        <v>128</v>
      </c>
      <c r="Z370" s="97">
        <v>0.192</v>
      </c>
      <c r="AA370" s="98" t="s">
        <v>140</v>
      </c>
      <c r="AB370" s="98" t="s">
        <v>155</v>
      </c>
      <c r="AC370" s="98" t="s">
        <v>141</v>
      </c>
      <c r="AD370" s="91" t="s">
        <v>105</v>
      </c>
      <c r="AE370" s="168" t="s">
        <v>190</v>
      </c>
      <c r="AF370" s="167"/>
      <c r="AG370" s="98" t="s">
        <v>3680</v>
      </c>
      <c r="AH370" s="98"/>
      <c r="AI370" s="86" t="s">
        <v>4854</v>
      </c>
      <c r="AJ370" s="101" t="s">
        <v>149</v>
      </c>
      <c r="AK370" s="91"/>
      <c r="AL370" s="100" t="s">
        <v>4855</v>
      </c>
      <c r="AM370" s="86" t="s">
        <v>153</v>
      </c>
      <c r="AN370" s="86" t="s">
        <v>148</v>
      </c>
      <c r="AO370" s="142">
        <f t="shared" si="15"/>
        <v>0</v>
      </c>
      <c r="AP370" s="85" t="s">
        <v>4856</v>
      </c>
      <c r="AQ370" s="100" t="s">
        <v>149</v>
      </c>
      <c r="AR370" s="97" t="s">
        <v>120</v>
      </c>
      <c r="AV370" s="99"/>
      <c r="AW370" s="158" t="s">
        <v>4857</v>
      </c>
      <c r="AX370" s="102"/>
      <c r="AY370" s="156" t="s">
        <v>4858</v>
      </c>
      <c r="AZ370" s="158"/>
      <c r="BA370" s="173" t="s">
        <v>1093</v>
      </c>
      <c r="BB370" s="173" t="s">
        <v>1094</v>
      </c>
      <c r="BC370" s="173" t="s">
        <v>1095</v>
      </c>
      <c r="BD370" s="173" t="s">
        <v>1146</v>
      </c>
      <c r="BE370" s="182" t="s">
        <v>3816</v>
      </c>
      <c r="BF370" s="103">
        <v>46328</v>
      </c>
      <c r="BG370" s="46"/>
      <c r="BH370" s="46"/>
      <c r="BI370" s="46">
        <f t="shared" si="16"/>
        <v>0</v>
      </c>
      <c r="BJ370" s="46">
        <f t="shared" si="17"/>
        <v>0</v>
      </c>
    </row>
    <row r="371" spans="1:62" ht="126" customHeight="1" x14ac:dyDescent="0.2">
      <c r="A371" s="169" t="s">
        <v>174</v>
      </c>
      <c r="B371" s="132"/>
      <c r="C371" s="149">
        <v>0</v>
      </c>
      <c r="D371" s="149">
        <v>0</v>
      </c>
      <c r="E371" s="133">
        <v>648.9</v>
      </c>
      <c r="F371" s="134" t="s">
        <v>946</v>
      </c>
      <c r="G371" s="86" t="s">
        <v>302</v>
      </c>
      <c r="H371" s="86" t="s">
        <v>471</v>
      </c>
      <c r="I371" s="89"/>
      <c r="J371" s="90" t="s">
        <v>189</v>
      </c>
      <c r="K371" s="86"/>
      <c r="L371" s="86"/>
      <c r="M371" s="92" t="s">
        <v>133</v>
      </c>
      <c r="N371" s="86" t="s">
        <v>104</v>
      </c>
      <c r="O371" s="162" t="s">
        <v>160</v>
      </c>
      <c r="P371" s="162" t="s">
        <v>161</v>
      </c>
      <c r="Q371" s="91" t="s">
        <v>331</v>
      </c>
      <c r="R371" s="91" t="s">
        <v>199</v>
      </c>
      <c r="S371" s="91" t="s">
        <v>947</v>
      </c>
      <c r="T371" s="92">
        <v>10</v>
      </c>
      <c r="U371" s="93">
        <v>16</v>
      </c>
      <c r="V371" s="94">
        <v>46306</v>
      </c>
      <c r="W371" s="94">
        <v>46306</v>
      </c>
      <c r="X371" s="95">
        <v>9785171880477</v>
      </c>
      <c r="Y371" s="96">
        <v>96</v>
      </c>
      <c r="Z371" s="97">
        <v>0.27900000000000003</v>
      </c>
      <c r="AA371" s="98" t="s">
        <v>181</v>
      </c>
      <c r="AB371" s="98" t="s">
        <v>215</v>
      </c>
      <c r="AC371" s="98" t="s">
        <v>182</v>
      </c>
      <c r="AD371" s="91" t="s">
        <v>105</v>
      </c>
      <c r="AE371" s="168" t="s">
        <v>190</v>
      </c>
      <c r="AF371" s="167"/>
      <c r="AG371" s="98" t="s">
        <v>948</v>
      </c>
      <c r="AH371" s="98"/>
      <c r="AI371" s="86" t="s">
        <v>472</v>
      </c>
      <c r="AJ371" s="101" t="s">
        <v>144</v>
      </c>
      <c r="AK371" s="91"/>
      <c r="AL371" s="100" t="s">
        <v>949</v>
      </c>
      <c r="AM371" s="86" t="s">
        <v>145</v>
      </c>
      <c r="AN371" s="86" t="s">
        <v>137</v>
      </c>
      <c r="AO371" s="142">
        <f t="shared" si="15"/>
        <v>0</v>
      </c>
      <c r="AP371" s="85" t="s">
        <v>950</v>
      </c>
      <c r="AQ371" s="100" t="s">
        <v>142</v>
      </c>
      <c r="AR371" s="97" t="s">
        <v>120</v>
      </c>
      <c r="AV371" s="99"/>
      <c r="AW371" s="158" t="s">
        <v>951</v>
      </c>
      <c r="AX371" s="102" t="s">
        <v>952</v>
      </c>
      <c r="AY371" s="156" t="s">
        <v>953</v>
      </c>
      <c r="AZ371" s="181"/>
      <c r="BF371" s="103">
        <v>46315</v>
      </c>
      <c r="BG371" s="46"/>
      <c r="BH371" s="46"/>
      <c r="BI371" s="46">
        <f t="shared" si="16"/>
        <v>0</v>
      </c>
      <c r="BJ371" s="46">
        <f t="shared" si="17"/>
        <v>0</v>
      </c>
    </row>
    <row r="372" spans="1:62" ht="126" customHeight="1" x14ac:dyDescent="0.2">
      <c r="A372" s="169" t="s">
        <v>174</v>
      </c>
      <c r="B372" s="132"/>
      <c r="C372" s="149">
        <v>0</v>
      </c>
      <c r="D372" s="149">
        <v>0</v>
      </c>
      <c r="E372" s="133">
        <v>604.80000000000007</v>
      </c>
      <c r="F372" s="134" t="s">
        <v>375</v>
      </c>
      <c r="G372" s="86" t="s">
        <v>320</v>
      </c>
      <c r="H372" s="86" t="s">
        <v>954</v>
      </c>
      <c r="I372" s="89"/>
      <c r="J372" s="90">
        <v>3</v>
      </c>
      <c r="K372" s="86"/>
      <c r="L372" s="86"/>
      <c r="M372" s="92" t="s">
        <v>146</v>
      </c>
      <c r="N372" s="86" t="s">
        <v>104</v>
      </c>
      <c r="O372" s="162" t="s">
        <v>196</v>
      </c>
      <c r="P372" s="162" t="s">
        <v>196</v>
      </c>
      <c r="Q372" s="91" t="s">
        <v>331</v>
      </c>
      <c r="R372" s="91" t="s">
        <v>199</v>
      </c>
      <c r="S372" s="91" t="s">
        <v>955</v>
      </c>
      <c r="T372" s="92">
        <v>10</v>
      </c>
      <c r="U372" s="93">
        <v>6</v>
      </c>
      <c r="V372" s="94">
        <v>43741</v>
      </c>
      <c r="W372" s="94">
        <v>46314</v>
      </c>
      <c r="X372" s="95">
        <v>9785171186395</v>
      </c>
      <c r="Y372" s="96">
        <v>224</v>
      </c>
      <c r="Z372" s="97">
        <v>0.26</v>
      </c>
      <c r="AA372" s="98" t="s">
        <v>140</v>
      </c>
      <c r="AB372" s="98" t="s">
        <v>155</v>
      </c>
      <c r="AC372" s="98" t="s">
        <v>141</v>
      </c>
      <c r="AD372" s="91" t="s">
        <v>105</v>
      </c>
      <c r="AE372" s="135" t="s">
        <v>111</v>
      </c>
      <c r="AF372" s="167"/>
      <c r="AG372" s="98" t="s">
        <v>245</v>
      </c>
      <c r="AH372" s="98"/>
      <c r="AI372" s="86" t="s">
        <v>956</v>
      </c>
      <c r="AJ372" s="101"/>
      <c r="AK372" s="91"/>
      <c r="AL372" s="100" t="s">
        <v>957</v>
      </c>
      <c r="AM372" s="86" t="s">
        <v>259</v>
      </c>
      <c r="AN372" s="86" t="s">
        <v>148</v>
      </c>
      <c r="AO372" s="142">
        <f t="shared" si="15"/>
        <v>0</v>
      </c>
      <c r="AP372" s="85" t="s">
        <v>958</v>
      </c>
      <c r="AQ372" s="100" t="s">
        <v>106</v>
      </c>
      <c r="AR372" s="97" t="s">
        <v>120</v>
      </c>
      <c r="AV372" s="99"/>
      <c r="AW372" s="158" t="s">
        <v>959</v>
      </c>
      <c r="AX372" s="102" t="s">
        <v>960</v>
      </c>
      <c r="AY372" s="156" t="s">
        <v>961</v>
      </c>
      <c r="AZ372" s="181"/>
      <c r="BF372" s="103">
        <v>46315</v>
      </c>
      <c r="BG372" s="46"/>
      <c r="BH372" s="46"/>
      <c r="BI372" s="46">
        <f t="shared" si="16"/>
        <v>0</v>
      </c>
      <c r="BJ372" s="46">
        <f t="shared" si="17"/>
        <v>0</v>
      </c>
    </row>
    <row r="373" spans="1:62" ht="120" customHeight="1" x14ac:dyDescent="0.2">
      <c r="A373" s="169" t="s">
        <v>174</v>
      </c>
      <c r="B373" s="132"/>
      <c r="C373" s="149">
        <v>0</v>
      </c>
      <c r="D373" s="149">
        <v>0</v>
      </c>
      <c r="E373" s="133">
        <v>241.5</v>
      </c>
      <c r="F373" s="134" t="s">
        <v>962</v>
      </c>
      <c r="G373" s="86" t="s">
        <v>963</v>
      </c>
      <c r="H373" s="86" t="s">
        <v>964</v>
      </c>
      <c r="I373" s="89"/>
      <c r="J373" s="90" t="s">
        <v>189</v>
      </c>
      <c r="K373" s="86"/>
      <c r="L373" s="86"/>
      <c r="M373" s="92" t="s">
        <v>128</v>
      </c>
      <c r="N373" s="86" t="s">
        <v>104</v>
      </c>
      <c r="O373" s="162" t="s">
        <v>202</v>
      </c>
      <c r="P373" s="162" t="s">
        <v>279</v>
      </c>
      <c r="Q373" s="91" t="s">
        <v>331</v>
      </c>
      <c r="R373" s="91" t="s">
        <v>199</v>
      </c>
      <c r="S373" s="91" t="s">
        <v>965</v>
      </c>
      <c r="T373" s="92">
        <v>22</v>
      </c>
      <c r="U373" s="93">
        <v>40</v>
      </c>
      <c r="V373" s="94">
        <v>46311</v>
      </c>
      <c r="W373" s="94">
        <v>46311</v>
      </c>
      <c r="X373" s="95">
        <v>9785171930424</v>
      </c>
      <c r="Y373" s="96">
        <v>96</v>
      </c>
      <c r="Z373" s="97">
        <v>7.0000000000000007E-2</v>
      </c>
      <c r="AA373" s="98" t="s">
        <v>966</v>
      </c>
      <c r="AB373" s="98" t="s">
        <v>177</v>
      </c>
      <c r="AC373" s="98" t="s">
        <v>967</v>
      </c>
      <c r="AD373" s="91">
        <v>3</v>
      </c>
      <c r="AE373" s="168" t="s">
        <v>190</v>
      </c>
      <c r="AF373" s="167"/>
      <c r="AG373" s="98" t="s">
        <v>525</v>
      </c>
      <c r="AH373" s="98"/>
      <c r="AI373" s="86" t="s">
        <v>968</v>
      </c>
      <c r="AJ373" s="101"/>
      <c r="AK373" s="91"/>
      <c r="AL373" s="100" t="s">
        <v>969</v>
      </c>
      <c r="AM373" s="86" t="s">
        <v>294</v>
      </c>
      <c r="AN373" s="86" t="s">
        <v>223</v>
      </c>
      <c r="AO373" s="142">
        <f t="shared" si="15"/>
        <v>0</v>
      </c>
      <c r="AP373" s="85" t="s">
        <v>970</v>
      </c>
      <c r="AQ373" s="100" t="s">
        <v>152</v>
      </c>
      <c r="AR373" s="97" t="s">
        <v>120</v>
      </c>
      <c r="AV373" s="99"/>
      <c r="AW373" s="158" t="s">
        <v>971</v>
      </c>
      <c r="AX373" s="102"/>
      <c r="AY373" s="156" t="s">
        <v>972</v>
      </c>
      <c r="AZ373" s="181"/>
      <c r="BF373" s="103">
        <v>46315</v>
      </c>
      <c r="BG373" s="46"/>
      <c r="BH373" s="46"/>
      <c r="BI373" s="46">
        <f t="shared" si="16"/>
        <v>0</v>
      </c>
      <c r="BJ373" s="46">
        <f t="shared" si="17"/>
        <v>0</v>
      </c>
    </row>
    <row r="374" spans="1:62" ht="126" customHeight="1" x14ac:dyDescent="0.2">
      <c r="A374" s="174" t="s">
        <v>174</v>
      </c>
      <c r="B374" s="178"/>
      <c r="C374" s="149">
        <v>0</v>
      </c>
      <c r="D374" s="149">
        <v>0</v>
      </c>
      <c r="E374" s="133">
        <v>307.65000000000003</v>
      </c>
      <c r="F374" s="134" t="s">
        <v>4282</v>
      </c>
      <c r="G374" s="86" t="s">
        <v>231</v>
      </c>
      <c r="H374" s="86" t="s">
        <v>4283</v>
      </c>
      <c r="I374" s="89"/>
      <c r="J374" s="90">
        <v>4</v>
      </c>
      <c r="K374" s="86"/>
      <c r="L374" s="86"/>
      <c r="M374" s="92" t="s">
        <v>133</v>
      </c>
      <c r="N374" s="86" t="s">
        <v>104</v>
      </c>
      <c r="O374" s="162" t="s">
        <v>232</v>
      </c>
      <c r="P374" s="162" t="s">
        <v>4284</v>
      </c>
      <c r="Q374" s="91" t="s">
        <v>331</v>
      </c>
      <c r="R374" s="91" t="s">
        <v>199</v>
      </c>
      <c r="S374" s="91" t="s">
        <v>4285</v>
      </c>
      <c r="T374" s="92">
        <v>10</v>
      </c>
      <c r="U374" s="93">
        <v>50</v>
      </c>
      <c r="V374" s="94">
        <v>45811</v>
      </c>
      <c r="W374" s="94">
        <v>46314</v>
      </c>
      <c r="X374" s="95">
        <v>9785171749071</v>
      </c>
      <c r="Y374" s="96">
        <v>8</v>
      </c>
      <c r="Z374" s="97">
        <v>9.1999999999999998E-2</v>
      </c>
      <c r="AA374" s="98" t="s">
        <v>4286</v>
      </c>
      <c r="AB374" s="98" t="s">
        <v>195</v>
      </c>
      <c r="AC374" s="98" t="s">
        <v>4287</v>
      </c>
      <c r="AD374" s="91">
        <v>3</v>
      </c>
      <c r="AE374" s="135" t="s">
        <v>111</v>
      </c>
      <c r="AF374" s="167"/>
      <c r="AG374" s="98" t="s">
        <v>473</v>
      </c>
      <c r="AH374" s="98"/>
      <c r="AI374" s="86" t="s">
        <v>4288</v>
      </c>
      <c r="AJ374" s="101" t="s">
        <v>157</v>
      </c>
      <c r="AK374" s="91"/>
      <c r="AL374" s="100" t="s">
        <v>4289</v>
      </c>
      <c r="AM374" s="86" t="s">
        <v>178</v>
      </c>
      <c r="AN374" s="86" t="s">
        <v>137</v>
      </c>
      <c r="AO374" s="142">
        <f t="shared" si="15"/>
        <v>0</v>
      </c>
      <c r="AP374" s="85" t="s">
        <v>4290</v>
      </c>
      <c r="AQ374" s="100" t="s">
        <v>138</v>
      </c>
      <c r="AR374" s="97"/>
      <c r="AV374" s="99"/>
      <c r="AW374" s="158" t="s">
        <v>4291</v>
      </c>
      <c r="AX374" s="102" t="s">
        <v>4292</v>
      </c>
      <c r="AY374" s="156" t="s">
        <v>4293</v>
      </c>
      <c r="AZ374" s="158"/>
      <c r="BA374" s="173" t="s">
        <v>1130</v>
      </c>
      <c r="BB374" s="173" t="s">
        <v>1668</v>
      </c>
      <c r="BC374" s="173" t="s">
        <v>4294</v>
      </c>
      <c r="BD374" s="173" t="s">
        <v>4294</v>
      </c>
      <c r="BE374" s="173" t="s">
        <v>4295</v>
      </c>
      <c r="BF374" s="103">
        <v>46324</v>
      </c>
      <c r="BG374" s="46"/>
      <c r="BH374" s="46"/>
      <c r="BI374" s="46">
        <f t="shared" si="16"/>
        <v>0</v>
      </c>
      <c r="BJ374" s="46">
        <f t="shared" si="17"/>
        <v>0</v>
      </c>
    </row>
    <row r="375" spans="1:62" ht="126" customHeight="1" x14ac:dyDescent="0.2">
      <c r="A375" s="174" t="s">
        <v>174</v>
      </c>
      <c r="B375" s="178"/>
      <c r="C375" s="149">
        <v>0</v>
      </c>
      <c r="D375" s="149">
        <v>0</v>
      </c>
      <c r="E375" s="133">
        <v>325.5</v>
      </c>
      <c r="F375" s="134" t="s">
        <v>3245</v>
      </c>
      <c r="G375" s="86" t="s">
        <v>200</v>
      </c>
      <c r="H375" s="86" t="s">
        <v>3246</v>
      </c>
      <c r="I375" s="89"/>
      <c r="J375" s="90" t="s">
        <v>189</v>
      </c>
      <c r="K375" s="86"/>
      <c r="L375" s="86"/>
      <c r="M375" s="92" t="s">
        <v>128</v>
      </c>
      <c r="N375" s="86" t="s">
        <v>104</v>
      </c>
      <c r="O375" s="162" t="s">
        <v>270</v>
      </c>
      <c r="P375" s="162" t="s">
        <v>271</v>
      </c>
      <c r="Q375" s="91" t="s">
        <v>331</v>
      </c>
      <c r="R375" s="91" t="s">
        <v>199</v>
      </c>
      <c r="S375" s="91" t="s">
        <v>3247</v>
      </c>
      <c r="T375" s="92">
        <v>10</v>
      </c>
      <c r="U375" s="93">
        <v>25</v>
      </c>
      <c r="V375" s="94">
        <v>46318</v>
      </c>
      <c r="W375" s="94">
        <v>46318</v>
      </c>
      <c r="X375" s="95">
        <v>9785171888480</v>
      </c>
      <c r="Y375" s="96">
        <v>64</v>
      </c>
      <c r="Z375" s="97">
        <v>0.11</v>
      </c>
      <c r="AA375" s="98" t="s">
        <v>163</v>
      </c>
      <c r="AB375" s="98" t="s">
        <v>3248</v>
      </c>
      <c r="AC375" s="98" t="s">
        <v>164</v>
      </c>
      <c r="AD375" s="91">
        <v>3</v>
      </c>
      <c r="AE375" s="168" t="s">
        <v>190</v>
      </c>
      <c r="AF375" s="167"/>
      <c r="AG375" s="98" t="s">
        <v>348</v>
      </c>
      <c r="AH375" s="98"/>
      <c r="AI375" s="86" t="s">
        <v>3249</v>
      </c>
      <c r="AJ375" s="101"/>
      <c r="AK375" s="91"/>
      <c r="AL375" s="100" t="s">
        <v>3250</v>
      </c>
      <c r="AM375" s="86" t="s">
        <v>282</v>
      </c>
      <c r="AN375" s="86" t="s">
        <v>223</v>
      </c>
      <c r="AO375" s="142">
        <f t="shared" si="15"/>
        <v>0</v>
      </c>
      <c r="AP375" s="85" t="s">
        <v>3251</v>
      </c>
      <c r="AQ375" s="100" t="s">
        <v>152</v>
      </c>
      <c r="AR375" s="97" t="s">
        <v>120</v>
      </c>
      <c r="AV375" s="99"/>
      <c r="AW375" s="158" t="s">
        <v>3252</v>
      </c>
      <c r="AX375" s="102"/>
      <c r="AY375" s="156" t="s">
        <v>3253</v>
      </c>
      <c r="AZ375" s="158"/>
      <c r="BA375" s="173" t="s">
        <v>1207</v>
      </c>
      <c r="BB375" s="173" t="s">
        <v>2324</v>
      </c>
      <c r="BC375" s="173" t="s">
        <v>2325</v>
      </c>
      <c r="BD375" s="173" t="s">
        <v>2782</v>
      </c>
      <c r="BE375" s="173" t="s">
        <v>2783</v>
      </c>
      <c r="BF375" s="103">
        <v>46322</v>
      </c>
      <c r="BG375" s="46"/>
      <c r="BH375" s="46"/>
      <c r="BI375" s="46">
        <f t="shared" si="16"/>
        <v>0</v>
      </c>
      <c r="BJ375" s="46">
        <f t="shared" si="17"/>
        <v>0</v>
      </c>
    </row>
    <row r="376" spans="1:62" ht="126" customHeight="1" x14ac:dyDescent="0.2">
      <c r="A376" s="174" t="s">
        <v>174</v>
      </c>
      <c r="B376" s="178"/>
      <c r="C376" s="149">
        <v>0</v>
      </c>
      <c r="D376" s="149">
        <v>0</v>
      </c>
      <c r="E376" s="133">
        <v>289.8</v>
      </c>
      <c r="F376" s="134" t="s">
        <v>3855</v>
      </c>
      <c r="G376" s="86" t="s">
        <v>489</v>
      </c>
      <c r="H376" s="86" t="s">
        <v>3856</v>
      </c>
      <c r="I376" s="89"/>
      <c r="J376" s="90">
        <v>4</v>
      </c>
      <c r="K376" s="86"/>
      <c r="L376" s="86"/>
      <c r="M376" s="92" t="s">
        <v>139</v>
      </c>
      <c r="N376" s="86" t="s">
        <v>104</v>
      </c>
      <c r="O376" s="162" t="s">
        <v>171</v>
      </c>
      <c r="P376" s="162" t="s">
        <v>184</v>
      </c>
      <c r="Q376" s="91" t="s">
        <v>331</v>
      </c>
      <c r="R376" s="91" t="s">
        <v>199</v>
      </c>
      <c r="S376" s="91" t="s">
        <v>3857</v>
      </c>
      <c r="T376" s="92">
        <v>10</v>
      </c>
      <c r="U376" s="93">
        <v>20</v>
      </c>
      <c r="V376" s="94">
        <v>43693</v>
      </c>
      <c r="W376" s="94">
        <v>46314</v>
      </c>
      <c r="X376" s="95">
        <v>9785171168933</v>
      </c>
      <c r="Y376" s="96">
        <v>64</v>
      </c>
      <c r="Z376" s="97">
        <v>0.105</v>
      </c>
      <c r="AA376" s="98" t="s">
        <v>181</v>
      </c>
      <c r="AB376" s="98" t="s">
        <v>215</v>
      </c>
      <c r="AC376" s="98" t="s">
        <v>182</v>
      </c>
      <c r="AD376" s="91">
        <v>3</v>
      </c>
      <c r="AE376" s="135" t="s">
        <v>111</v>
      </c>
      <c r="AF376" s="167"/>
      <c r="AG376" s="98" t="s">
        <v>3858</v>
      </c>
      <c r="AH376" s="98"/>
      <c r="AI376" s="86" t="s">
        <v>3856</v>
      </c>
      <c r="AJ376" s="101"/>
      <c r="AK376" s="91"/>
      <c r="AL376" s="100" t="s">
        <v>3859</v>
      </c>
      <c r="AM376" s="86" t="s">
        <v>253</v>
      </c>
      <c r="AN376" s="86" t="s">
        <v>223</v>
      </c>
      <c r="AO376" s="142">
        <f t="shared" si="15"/>
        <v>0</v>
      </c>
      <c r="AP376" s="85" t="s">
        <v>3860</v>
      </c>
      <c r="AQ376" s="100" t="s">
        <v>142</v>
      </c>
      <c r="AR376" s="97" t="s">
        <v>120</v>
      </c>
      <c r="AV376" s="99"/>
      <c r="AW376" s="158" t="s">
        <v>3861</v>
      </c>
      <c r="AX376" s="102" t="s">
        <v>3862</v>
      </c>
      <c r="AY376" s="156" t="s">
        <v>3863</v>
      </c>
      <c r="AZ376" s="158"/>
      <c r="BA376" s="173" t="s">
        <v>1207</v>
      </c>
      <c r="BB376" s="173" t="s">
        <v>2386</v>
      </c>
      <c r="BC376" s="173" t="s">
        <v>2811</v>
      </c>
      <c r="BD376" s="173" t="s">
        <v>2811</v>
      </c>
      <c r="BE376" s="173" t="s">
        <v>2812</v>
      </c>
      <c r="BF376" s="103">
        <v>46323</v>
      </c>
      <c r="BG376" s="46"/>
      <c r="BH376" s="46"/>
      <c r="BI376" s="46">
        <f t="shared" si="16"/>
        <v>0</v>
      </c>
      <c r="BJ376" s="46">
        <f t="shared" si="17"/>
        <v>0</v>
      </c>
    </row>
    <row r="377" spans="1:62" ht="126" customHeight="1" x14ac:dyDescent="0.2">
      <c r="A377" s="174" t="s">
        <v>174</v>
      </c>
      <c r="B377" s="178"/>
      <c r="C377" s="149">
        <v>0</v>
      </c>
      <c r="D377" s="149">
        <v>0</v>
      </c>
      <c r="E377" s="133">
        <v>289.8</v>
      </c>
      <c r="F377" s="134" t="s">
        <v>3864</v>
      </c>
      <c r="G377" s="86" t="s">
        <v>489</v>
      </c>
      <c r="H377" s="86" t="s">
        <v>3856</v>
      </c>
      <c r="I377" s="89"/>
      <c r="J377" s="90">
        <v>6</v>
      </c>
      <c r="K377" s="86"/>
      <c r="L377" s="86"/>
      <c r="M377" s="92" t="s">
        <v>139</v>
      </c>
      <c r="N377" s="86" t="s">
        <v>104</v>
      </c>
      <c r="O377" s="162" t="s">
        <v>171</v>
      </c>
      <c r="P377" s="162" t="s">
        <v>184</v>
      </c>
      <c r="Q377" s="91" t="s">
        <v>331</v>
      </c>
      <c r="R377" s="91" t="s">
        <v>199</v>
      </c>
      <c r="S377" s="91" t="s">
        <v>3865</v>
      </c>
      <c r="T377" s="92">
        <v>10</v>
      </c>
      <c r="U377" s="93">
        <v>20</v>
      </c>
      <c r="V377" s="94">
        <v>43943</v>
      </c>
      <c r="W377" s="94">
        <v>46314</v>
      </c>
      <c r="X377" s="95">
        <v>9785171220556</v>
      </c>
      <c r="Y377" s="96">
        <v>64</v>
      </c>
      <c r="Z377" s="97">
        <v>0.106</v>
      </c>
      <c r="AA377" s="98" t="s">
        <v>181</v>
      </c>
      <c r="AB377" s="98" t="s">
        <v>215</v>
      </c>
      <c r="AC377" s="98" t="s">
        <v>182</v>
      </c>
      <c r="AD377" s="91">
        <v>3</v>
      </c>
      <c r="AE377" s="135" t="s">
        <v>111</v>
      </c>
      <c r="AF377" s="167"/>
      <c r="AG377" s="98" t="s">
        <v>3866</v>
      </c>
      <c r="AH377" s="98"/>
      <c r="AI377" s="86" t="s">
        <v>3856</v>
      </c>
      <c r="AJ377" s="101"/>
      <c r="AK377" s="91"/>
      <c r="AL377" s="100" t="s">
        <v>3867</v>
      </c>
      <c r="AM377" s="86" t="s">
        <v>254</v>
      </c>
      <c r="AN377" s="86" t="s">
        <v>223</v>
      </c>
      <c r="AO377" s="142">
        <f t="shared" si="15"/>
        <v>0</v>
      </c>
      <c r="AP377" s="85" t="s">
        <v>3868</v>
      </c>
      <c r="AQ377" s="100" t="s">
        <v>152</v>
      </c>
      <c r="AR377" s="97" t="s">
        <v>120</v>
      </c>
      <c r="AV377" s="99"/>
      <c r="AW377" s="158" t="s">
        <v>3869</v>
      </c>
      <c r="AX377" s="102" t="s">
        <v>3870</v>
      </c>
      <c r="AY377" s="156" t="s">
        <v>3871</v>
      </c>
      <c r="AZ377" s="158"/>
      <c r="BA377" s="173" t="s">
        <v>1207</v>
      </c>
      <c r="BB377" s="173" t="s">
        <v>2386</v>
      </c>
      <c r="BC377" s="173" t="s">
        <v>2811</v>
      </c>
      <c r="BD377" s="173" t="s">
        <v>2811</v>
      </c>
      <c r="BE377" s="173" t="s">
        <v>2812</v>
      </c>
      <c r="BF377" s="103">
        <v>46323</v>
      </c>
      <c r="BG377" s="46"/>
      <c r="BH377" s="46"/>
      <c r="BI377" s="46">
        <f t="shared" si="16"/>
        <v>0</v>
      </c>
      <c r="BJ377" s="46">
        <f t="shared" si="17"/>
        <v>0</v>
      </c>
    </row>
    <row r="378" spans="1:62" ht="120" customHeight="1" x14ac:dyDescent="0.2">
      <c r="A378" s="174" t="s">
        <v>174</v>
      </c>
      <c r="B378" s="178"/>
      <c r="C378" s="149">
        <v>0</v>
      </c>
      <c r="D378" s="149">
        <v>0</v>
      </c>
      <c r="E378" s="133">
        <v>289.8</v>
      </c>
      <c r="F378" s="134" t="s">
        <v>3872</v>
      </c>
      <c r="G378" s="86" t="s">
        <v>3873</v>
      </c>
      <c r="H378" s="86" t="s">
        <v>3856</v>
      </c>
      <c r="I378" s="89"/>
      <c r="J378" s="90">
        <v>5</v>
      </c>
      <c r="K378" s="86"/>
      <c r="L378" s="86"/>
      <c r="M378" s="92" t="s">
        <v>139</v>
      </c>
      <c r="N378" s="86" t="s">
        <v>104</v>
      </c>
      <c r="O378" s="162" t="s">
        <v>171</v>
      </c>
      <c r="P378" s="162" t="s">
        <v>184</v>
      </c>
      <c r="Q378" s="91" t="s">
        <v>331</v>
      </c>
      <c r="R378" s="91" t="s">
        <v>199</v>
      </c>
      <c r="S378" s="91" t="s">
        <v>3874</v>
      </c>
      <c r="T378" s="92">
        <v>10</v>
      </c>
      <c r="U378" s="93">
        <v>20</v>
      </c>
      <c r="V378" s="94">
        <v>46170</v>
      </c>
      <c r="W378" s="94">
        <v>46314</v>
      </c>
      <c r="X378" s="95">
        <v>9785171750923</v>
      </c>
      <c r="Y378" s="96">
        <v>64</v>
      </c>
      <c r="Z378" s="97">
        <v>0.106</v>
      </c>
      <c r="AA378" s="98" t="s">
        <v>181</v>
      </c>
      <c r="AB378" s="98" t="s">
        <v>215</v>
      </c>
      <c r="AC378" s="98" t="s">
        <v>182</v>
      </c>
      <c r="AD378" s="91">
        <v>3</v>
      </c>
      <c r="AE378" s="135" t="s">
        <v>111</v>
      </c>
      <c r="AF378" s="167"/>
      <c r="AG378" s="98" t="s">
        <v>376</v>
      </c>
      <c r="AH378" s="98"/>
      <c r="AI378" s="86" t="s">
        <v>3856</v>
      </c>
      <c r="AJ378" s="101"/>
      <c r="AK378" s="91"/>
      <c r="AL378" s="100" t="s">
        <v>3875</v>
      </c>
      <c r="AM378" s="86" t="s">
        <v>253</v>
      </c>
      <c r="AN378" s="86" t="s">
        <v>223</v>
      </c>
      <c r="AO378" s="142">
        <f t="shared" si="15"/>
        <v>0</v>
      </c>
      <c r="AP378" s="85" t="s">
        <v>3876</v>
      </c>
      <c r="AQ378" s="100" t="s">
        <v>152</v>
      </c>
      <c r="AR378" s="97" t="s">
        <v>120</v>
      </c>
      <c r="AV378" s="99"/>
      <c r="AW378" s="158" t="s">
        <v>3877</v>
      </c>
      <c r="AX378" s="102"/>
      <c r="AY378" s="156" t="s">
        <v>3878</v>
      </c>
      <c r="AZ378" s="158"/>
      <c r="BA378" s="173" t="s">
        <v>1207</v>
      </c>
      <c r="BB378" s="173" t="s">
        <v>2386</v>
      </c>
      <c r="BC378" s="173" t="s">
        <v>2387</v>
      </c>
      <c r="BD378" s="173" t="s">
        <v>2387</v>
      </c>
      <c r="BE378" s="173" t="s">
        <v>2388</v>
      </c>
      <c r="BF378" s="103">
        <v>46323</v>
      </c>
      <c r="BG378" s="46"/>
      <c r="BH378" s="46"/>
      <c r="BI378" s="46">
        <f t="shared" si="16"/>
        <v>0</v>
      </c>
      <c r="BJ378" s="46">
        <f t="shared" si="17"/>
        <v>0</v>
      </c>
    </row>
    <row r="379" spans="1:62" ht="126" customHeight="1" x14ac:dyDescent="0.2">
      <c r="A379" s="174" t="s">
        <v>174</v>
      </c>
      <c r="B379" s="178"/>
      <c r="C379" s="149">
        <v>0</v>
      </c>
      <c r="D379" s="149">
        <v>0</v>
      </c>
      <c r="E379" s="133">
        <v>289.8</v>
      </c>
      <c r="F379" s="134" t="s">
        <v>3879</v>
      </c>
      <c r="G379" s="86" t="s">
        <v>200</v>
      </c>
      <c r="H379" s="86" t="s">
        <v>3856</v>
      </c>
      <c r="I379" s="89"/>
      <c r="J379" s="90">
        <v>6</v>
      </c>
      <c r="K379" s="86"/>
      <c r="L379" s="86"/>
      <c r="M379" s="92" t="s">
        <v>139</v>
      </c>
      <c r="N379" s="86" t="s">
        <v>104</v>
      </c>
      <c r="O379" s="162" t="s">
        <v>171</v>
      </c>
      <c r="P379" s="162" t="s">
        <v>184</v>
      </c>
      <c r="Q379" s="91" t="s">
        <v>331</v>
      </c>
      <c r="R379" s="91" t="s">
        <v>199</v>
      </c>
      <c r="S379" s="91" t="s">
        <v>3880</v>
      </c>
      <c r="T379" s="92">
        <v>10</v>
      </c>
      <c r="U379" s="93">
        <v>20</v>
      </c>
      <c r="V379" s="94">
        <v>45373</v>
      </c>
      <c r="W379" s="94">
        <v>46314</v>
      </c>
      <c r="X379" s="95">
        <v>9785171611163</v>
      </c>
      <c r="Y379" s="96">
        <v>64</v>
      </c>
      <c r="Z379" s="97">
        <v>0.106</v>
      </c>
      <c r="AA379" s="98" t="s">
        <v>181</v>
      </c>
      <c r="AB379" s="98" t="s">
        <v>215</v>
      </c>
      <c r="AC379" s="98" t="s">
        <v>182</v>
      </c>
      <c r="AD379" s="91">
        <v>3</v>
      </c>
      <c r="AE379" s="135" t="s">
        <v>111</v>
      </c>
      <c r="AF379" s="167"/>
      <c r="AG379" s="98" t="s">
        <v>376</v>
      </c>
      <c r="AH379" s="98"/>
      <c r="AI379" s="86" t="s">
        <v>3856</v>
      </c>
      <c r="AJ379" s="101"/>
      <c r="AK379" s="91"/>
      <c r="AL379" s="100" t="s">
        <v>3881</v>
      </c>
      <c r="AM379" s="86" t="s">
        <v>253</v>
      </c>
      <c r="AN379" s="86" t="s">
        <v>223</v>
      </c>
      <c r="AO379" s="142">
        <f t="shared" si="15"/>
        <v>0</v>
      </c>
      <c r="AP379" s="85" t="s">
        <v>3882</v>
      </c>
      <c r="AQ379" s="100" t="s">
        <v>152</v>
      </c>
      <c r="AR379" s="97" t="s">
        <v>120</v>
      </c>
      <c r="AV379" s="99"/>
      <c r="AW379" s="158" t="s">
        <v>3883</v>
      </c>
      <c r="AX379" s="102"/>
      <c r="AY379" s="156" t="s">
        <v>3884</v>
      </c>
      <c r="AZ379" s="158"/>
      <c r="BA379" s="173" t="s">
        <v>1207</v>
      </c>
      <c r="BB379" s="173" t="s">
        <v>2386</v>
      </c>
      <c r="BC379" s="173" t="s">
        <v>3885</v>
      </c>
      <c r="BD379" s="173" t="s">
        <v>3885</v>
      </c>
      <c r="BE379" s="173" t="s">
        <v>3886</v>
      </c>
      <c r="BF379" s="103">
        <v>46323</v>
      </c>
      <c r="BG379" s="46"/>
      <c r="BH379" s="46"/>
      <c r="BI379" s="46">
        <f t="shared" si="16"/>
        <v>0</v>
      </c>
      <c r="BJ379" s="46">
        <f t="shared" si="17"/>
        <v>0</v>
      </c>
    </row>
    <row r="380" spans="1:62" ht="120" customHeight="1" x14ac:dyDescent="0.2">
      <c r="A380" s="174" t="s">
        <v>174</v>
      </c>
      <c r="B380" s="178"/>
      <c r="C380" s="149">
        <v>0</v>
      </c>
      <c r="D380" s="149">
        <v>0</v>
      </c>
      <c r="E380" s="133">
        <v>693</v>
      </c>
      <c r="F380" s="134" t="s">
        <v>4296</v>
      </c>
      <c r="G380" s="86" t="s">
        <v>4297</v>
      </c>
      <c r="H380" s="86" t="s">
        <v>4298</v>
      </c>
      <c r="I380" s="89"/>
      <c r="J380" s="90" t="s">
        <v>189</v>
      </c>
      <c r="K380" s="86"/>
      <c r="L380" s="86"/>
      <c r="M380" s="92" t="s">
        <v>146</v>
      </c>
      <c r="N380" s="86" t="s">
        <v>104</v>
      </c>
      <c r="O380" s="162" t="s">
        <v>208</v>
      </c>
      <c r="P380" s="162" t="s">
        <v>208</v>
      </c>
      <c r="Q380" s="91" t="s">
        <v>331</v>
      </c>
      <c r="R380" s="91" t="s">
        <v>199</v>
      </c>
      <c r="S380" s="91" t="s">
        <v>4299</v>
      </c>
      <c r="T380" s="92">
        <v>10</v>
      </c>
      <c r="U380" s="93">
        <v>6</v>
      </c>
      <c r="V380" s="94">
        <v>46319</v>
      </c>
      <c r="W380" s="94">
        <v>46319</v>
      </c>
      <c r="X380" s="95">
        <v>9785171881030</v>
      </c>
      <c r="Y380" s="96">
        <v>352</v>
      </c>
      <c r="Z380" s="97">
        <v>0.36299999999999999</v>
      </c>
      <c r="AA380" s="98" t="s">
        <v>140</v>
      </c>
      <c r="AB380" s="98" t="s">
        <v>159</v>
      </c>
      <c r="AC380" s="98" t="s">
        <v>141</v>
      </c>
      <c r="AD380" s="91" t="s">
        <v>105</v>
      </c>
      <c r="AE380" s="168" t="s">
        <v>190</v>
      </c>
      <c r="AF380" s="167"/>
      <c r="AG380" s="98" t="s">
        <v>407</v>
      </c>
      <c r="AH380" s="98"/>
      <c r="AI380" s="86" t="s">
        <v>4300</v>
      </c>
      <c r="AJ380" s="101"/>
      <c r="AK380" s="91" t="s">
        <v>4301</v>
      </c>
      <c r="AL380" s="100" t="s">
        <v>4302</v>
      </c>
      <c r="AM380" s="86" t="s">
        <v>153</v>
      </c>
      <c r="AN380" s="86" t="s">
        <v>148</v>
      </c>
      <c r="AO380" s="142">
        <f t="shared" si="15"/>
        <v>0</v>
      </c>
      <c r="AP380" s="85" t="s">
        <v>4303</v>
      </c>
      <c r="AQ380" s="100" t="s">
        <v>149</v>
      </c>
      <c r="AR380" s="97"/>
      <c r="AV380" s="99"/>
      <c r="AW380" s="158" t="s">
        <v>4304</v>
      </c>
      <c r="AX380" s="102"/>
      <c r="AY380" s="156" t="s">
        <v>4305</v>
      </c>
      <c r="AZ380" s="158"/>
      <c r="BA380" s="173" t="s">
        <v>1093</v>
      </c>
      <c r="BB380" s="173" t="s">
        <v>1106</v>
      </c>
      <c r="BC380" s="173" t="s">
        <v>1107</v>
      </c>
      <c r="BD380" s="173" t="s">
        <v>1108</v>
      </c>
      <c r="BE380" s="173" t="s">
        <v>2503</v>
      </c>
      <c r="BF380" s="103">
        <v>46324</v>
      </c>
      <c r="BG380" s="46"/>
      <c r="BH380" s="46"/>
      <c r="BI380" s="46">
        <f t="shared" si="16"/>
        <v>0</v>
      </c>
      <c r="BJ380" s="46">
        <f t="shared" si="17"/>
        <v>0</v>
      </c>
    </row>
    <row r="381" spans="1:62" ht="126" customHeight="1" x14ac:dyDescent="0.2">
      <c r="A381" s="174" t="s">
        <v>174</v>
      </c>
      <c r="B381" s="178"/>
      <c r="C381" s="149">
        <v>0</v>
      </c>
      <c r="D381" s="149">
        <v>0</v>
      </c>
      <c r="E381" s="133">
        <v>648.9</v>
      </c>
      <c r="F381" s="134" t="s">
        <v>1378</v>
      </c>
      <c r="G381" s="86" t="s">
        <v>1379</v>
      </c>
      <c r="H381" s="86" t="s">
        <v>1380</v>
      </c>
      <c r="I381" s="89"/>
      <c r="J381" s="90" t="s">
        <v>189</v>
      </c>
      <c r="K381" s="86"/>
      <c r="L381" s="86"/>
      <c r="M381" s="92" t="s">
        <v>146</v>
      </c>
      <c r="N381" s="86" t="s">
        <v>104</v>
      </c>
      <c r="O381" s="162" t="s">
        <v>201</v>
      </c>
      <c r="P381" s="162" t="s">
        <v>201</v>
      </c>
      <c r="Q381" s="91" t="s">
        <v>331</v>
      </c>
      <c r="R381" s="91" t="s">
        <v>199</v>
      </c>
      <c r="S381" s="91" t="s">
        <v>1381</v>
      </c>
      <c r="T381" s="92">
        <v>10</v>
      </c>
      <c r="U381" s="93">
        <v>8</v>
      </c>
      <c r="V381" s="94">
        <v>46311</v>
      </c>
      <c r="W381" s="94">
        <v>46311</v>
      </c>
      <c r="X381" s="95">
        <v>9785171898526</v>
      </c>
      <c r="Y381" s="96">
        <v>416</v>
      </c>
      <c r="Z381" s="97">
        <v>0.43</v>
      </c>
      <c r="AA381" s="98" t="s">
        <v>140</v>
      </c>
      <c r="AB381" s="98" t="s">
        <v>155</v>
      </c>
      <c r="AC381" s="98" t="s">
        <v>141</v>
      </c>
      <c r="AD381" s="91" t="s">
        <v>105</v>
      </c>
      <c r="AE381" s="168" t="s">
        <v>190</v>
      </c>
      <c r="AF381" s="167"/>
      <c r="AG381" s="98" t="s">
        <v>1382</v>
      </c>
      <c r="AH381" s="98"/>
      <c r="AI381" s="86" t="s">
        <v>1383</v>
      </c>
      <c r="AJ381" s="101" t="s">
        <v>149</v>
      </c>
      <c r="AK381" s="91"/>
      <c r="AL381" s="100" t="s">
        <v>1384</v>
      </c>
      <c r="AM381" s="86" t="s">
        <v>153</v>
      </c>
      <c r="AN381" s="86" t="s">
        <v>148</v>
      </c>
      <c r="AO381" s="142">
        <f t="shared" si="15"/>
        <v>0</v>
      </c>
      <c r="AP381" s="85" t="s">
        <v>1385</v>
      </c>
      <c r="AQ381" s="100" t="s">
        <v>149</v>
      </c>
      <c r="AR381" s="97" t="s">
        <v>120</v>
      </c>
      <c r="AV381" s="99"/>
      <c r="AW381" s="158" t="s">
        <v>1386</v>
      </c>
      <c r="AX381" s="102"/>
      <c r="AY381" s="156" t="s">
        <v>1387</v>
      </c>
      <c r="AZ381" s="181"/>
      <c r="BA381" s="173" t="s">
        <v>1093</v>
      </c>
      <c r="BB381" s="173" t="s">
        <v>1279</v>
      </c>
      <c r="BC381" s="173" t="s">
        <v>1388</v>
      </c>
      <c r="BD381" s="173" t="s">
        <v>1388</v>
      </c>
      <c r="BF381" s="103">
        <v>46316</v>
      </c>
      <c r="BG381" s="46"/>
      <c r="BH381" s="46"/>
      <c r="BI381" s="46">
        <f t="shared" si="16"/>
        <v>0</v>
      </c>
      <c r="BJ381" s="46">
        <f t="shared" si="17"/>
        <v>0</v>
      </c>
    </row>
    <row r="382" spans="1:62" ht="120" customHeight="1" x14ac:dyDescent="0.2">
      <c r="A382" s="174" t="s">
        <v>174</v>
      </c>
      <c r="B382" s="178"/>
      <c r="C382" s="149">
        <v>0</v>
      </c>
      <c r="D382" s="149">
        <v>0</v>
      </c>
      <c r="E382" s="133">
        <v>560.70000000000005</v>
      </c>
      <c r="F382" s="134" t="s">
        <v>4306</v>
      </c>
      <c r="G382" s="86" t="s">
        <v>4307</v>
      </c>
      <c r="H382" s="86" t="s">
        <v>4308</v>
      </c>
      <c r="I382" s="89"/>
      <c r="J382" s="90" t="s">
        <v>189</v>
      </c>
      <c r="K382" s="86"/>
      <c r="L382" s="86"/>
      <c r="M382" s="92" t="s">
        <v>146</v>
      </c>
      <c r="N382" s="86" t="s">
        <v>104</v>
      </c>
      <c r="O382" s="162" t="s">
        <v>180</v>
      </c>
      <c r="P382" s="162" t="s">
        <v>180</v>
      </c>
      <c r="Q382" s="91" t="s">
        <v>331</v>
      </c>
      <c r="R382" s="91" t="s">
        <v>199</v>
      </c>
      <c r="S382" s="91" t="s">
        <v>4309</v>
      </c>
      <c r="T382" s="92">
        <v>22</v>
      </c>
      <c r="U382" s="93">
        <v>12</v>
      </c>
      <c r="V382" s="94">
        <v>46323</v>
      </c>
      <c r="W382" s="94">
        <v>46323</v>
      </c>
      <c r="X382" s="95">
        <v>9785171910594</v>
      </c>
      <c r="Y382" s="96">
        <v>288</v>
      </c>
      <c r="Z382" s="97">
        <v>0.26500000000000001</v>
      </c>
      <c r="AA382" s="98" t="s">
        <v>140</v>
      </c>
      <c r="AB382" s="98" t="s">
        <v>131</v>
      </c>
      <c r="AC382" s="98" t="s">
        <v>141</v>
      </c>
      <c r="AD382" s="91">
        <v>3</v>
      </c>
      <c r="AE382" s="168" t="s">
        <v>190</v>
      </c>
      <c r="AF382" s="167"/>
      <c r="AG382" s="98" t="s">
        <v>1967</v>
      </c>
      <c r="AH382" s="98"/>
      <c r="AI382" s="86" t="s">
        <v>4310</v>
      </c>
      <c r="AJ382" s="101" t="s">
        <v>149</v>
      </c>
      <c r="AK382" s="91"/>
      <c r="AL382" s="100" t="s">
        <v>4311</v>
      </c>
      <c r="AM382" s="86" t="s">
        <v>298</v>
      </c>
      <c r="AN382" s="86" t="s">
        <v>148</v>
      </c>
      <c r="AO382" s="142">
        <f t="shared" si="15"/>
        <v>0</v>
      </c>
      <c r="AP382" s="85" t="s">
        <v>4312</v>
      </c>
      <c r="AQ382" s="100" t="s">
        <v>149</v>
      </c>
      <c r="AR382" s="97"/>
      <c r="AV382" s="99"/>
      <c r="AW382" s="158" t="s">
        <v>4313</v>
      </c>
      <c r="AX382" s="102"/>
      <c r="AY382" s="156" t="s">
        <v>4314</v>
      </c>
      <c r="AZ382" s="158"/>
      <c r="BA382" s="173" t="s">
        <v>1093</v>
      </c>
      <c r="BB382" s="173" t="s">
        <v>1117</v>
      </c>
      <c r="BC382" s="173" t="s">
        <v>1793</v>
      </c>
      <c r="BD382" s="173" t="s">
        <v>1794</v>
      </c>
      <c r="BE382" s="173" t="s">
        <v>1974</v>
      </c>
      <c r="BF382" s="103">
        <v>46324</v>
      </c>
      <c r="BG382" s="46"/>
      <c r="BH382" s="46"/>
      <c r="BI382" s="46">
        <f t="shared" si="16"/>
        <v>0</v>
      </c>
      <c r="BJ382" s="46">
        <f t="shared" si="17"/>
        <v>0</v>
      </c>
    </row>
    <row r="383" spans="1:62" ht="120" customHeight="1" x14ac:dyDescent="0.2">
      <c r="A383" s="174" t="s">
        <v>174</v>
      </c>
      <c r="B383" s="178"/>
      <c r="C383" s="149">
        <v>0</v>
      </c>
      <c r="D383" s="149">
        <v>0</v>
      </c>
      <c r="E383" s="133">
        <v>1001.7</v>
      </c>
      <c r="F383" s="134" t="s">
        <v>4315</v>
      </c>
      <c r="G383" s="86" t="s">
        <v>302</v>
      </c>
      <c r="H383" s="86" t="s">
        <v>4316</v>
      </c>
      <c r="I383" s="89"/>
      <c r="J383" s="90" t="s">
        <v>189</v>
      </c>
      <c r="K383" s="86"/>
      <c r="L383" s="86"/>
      <c r="M383" s="92" t="s">
        <v>133</v>
      </c>
      <c r="N383" s="86" t="s">
        <v>104</v>
      </c>
      <c r="O383" s="162" t="s">
        <v>1504</v>
      </c>
      <c r="P383" s="162" t="s">
        <v>2837</v>
      </c>
      <c r="Q383" s="91" t="s">
        <v>331</v>
      </c>
      <c r="R383" s="91" t="s">
        <v>199</v>
      </c>
      <c r="S383" s="91" t="s">
        <v>4317</v>
      </c>
      <c r="T383" s="92">
        <v>22</v>
      </c>
      <c r="U383" s="93">
        <v>32</v>
      </c>
      <c r="V383" s="94">
        <v>46322</v>
      </c>
      <c r="W383" s="94">
        <v>46322</v>
      </c>
      <c r="X383" s="95">
        <v>9785171870935</v>
      </c>
      <c r="Y383" s="96">
        <v>12</v>
      </c>
      <c r="Z383" s="97">
        <v>0.39</v>
      </c>
      <c r="AA383" s="98" t="s">
        <v>1315</v>
      </c>
      <c r="AB383" s="98" t="s">
        <v>1660</v>
      </c>
      <c r="AC383" s="98" t="s">
        <v>1316</v>
      </c>
      <c r="AD383" s="91" t="s">
        <v>105</v>
      </c>
      <c r="AE383" s="168" t="s">
        <v>190</v>
      </c>
      <c r="AF383" s="167"/>
      <c r="AG383" s="98" t="s">
        <v>4318</v>
      </c>
      <c r="AH383" s="98"/>
      <c r="AI383" s="86" t="s">
        <v>4319</v>
      </c>
      <c r="AJ383" s="101" t="s">
        <v>162</v>
      </c>
      <c r="AK383" s="91"/>
      <c r="AL383" s="100" t="s">
        <v>4320</v>
      </c>
      <c r="AM383" s="86" t="s">
        <v>179</v>
      </c>
      <c r="AN383" s="86" t="s">
        <v>137</v>
      </c>
      <c r="AO383" s="142">
        <f t="shared" si="15"/>
        <v>0</v>
      </c>
      <c r="AP383" s="85" t="s">
        <v>4321</v>
      </c>
      <c r="AQ383" s="100" t="s">
        <v>138</v>
      </c>
      <c r="AR383" s="97"/>
      <c r="AV383" s="99"/>
      <c r="AW383" s="158" t="s">
        <v>4322</v>
      </c>
      <c r="AX383" s="102" t="s">
        <v>4323</v>
      </c>
      <c r="AY383" s="156" t="s">
        <v>4324</v>
      </c>
      <c r="AZ383" s="158"/>
      <c r="BA383" s="173" t="s">
        <v>1130</v>
      </c>
      <c r="BB383" s="173" t="s">
        <v>1668</v>
      </c>
      <c r="BC383" s="173" t="s">
        <v>1669</v>
      </c>
      <c r="BD383" s="173" t="s">
        <v>1669</v>
      </c>
      <c r="BE383" s="173" t="s">
        <v>2961</v>
      </c>
      <c r="BF383" s="103">
        <v>46324</v>
      </c>
      <c r="BG383" s="46"/>
      <c r="BH383" s="46"/>
      <c r="BI383" s="46">
        <f t="shared" si="16"/>
        <v>0</v>
      </c>
      <c r="BJ383" s="46">
        <f t="shared" si="17"/>
        <v>0</v>
      </c>
    </row>
    <row r="384" spans="1:62" ht="120" customHeight="1" x14ac:dyDescent="0.2">
      <c r="A384" s="174" t="s">
        <v>174</v>
      </c>
      <c r="B384" s="178"/>
      <c r="C384" s="149">
        <v>0</v>
      </c>
      <c r="D384" s="149">
        <v>0</v>
      </c>
      <c r="E384" s="133">
        <v>1001.7</v>
      </c>
      <c r="F384" s="134" t="s">
        <v>4325</v>
      </c>
      <c r="G384" s="86" t="s">
        <v>302</v>
      </c>
      <c r="H384" s="86" t="s">
        <v>4316</v>
      </c>
      <c r="I384" s="89"/>
      <c r="J384" s="90" t="s">
        <v>189</v>
      </c>
      <c r="K384" s="86"/>
      <c r="L384" s="86"/>
      <c r="M384" s="92" t="s">
        <v>133</v>
      </c>
      <c r="N384" s="86" t="s">
        <v>104</v>
      </c>
      <c r="O384" s="162" t="s">
        <v>1504</v>
      </c>
      <c r="P384" s="162" t="s">
        <v>2837</v>
      </c>
      <c r="Q384" s="91" t="s">
        <v>331</v>
      </c>
      <c r="R384" s="91" t="s">
        <v>199</v>
      </c>
      <c r="S384" s="91" t="s">
        <v>4326</v>
      </c>
      <c r="T384" s="92">
        <v>22</v>
      </c>
      <c r="U384" s="93">
        <v>32</v>
      </c>
      <c r="V384" s="94">
        <v>46322</v>
      </c>
      <c r="W384" s="94">
        <v>46322</v>
      </c>
      <c r="X384" s="95">
        <v>9785171870928</v>
      </c>
      <c r="Y384" s="96">
        <v>12</v>
      </c>
      <c r="Z384" s="97">
        <v>0.38900000000000001</v>
      </c>
      <c r="AA384" s="98" t="s">
        <v>1315</v>
      </c>
      <c r="AB384" s="98" t="s">
        <v>1660</v>
      </c>
      <c r="AC384" s="98" t="s">
        <v>1316</v>
      </c>
      <c r="AD384" s="91" t="s">
        <v>105</v>
      </c>
      <c r="AE384" s="168" t="s">
        <v>190</v>
      </c>
      <c r="AF384" s="167"/>
      <c r="AG384" s="98" t="s">
        <v>4318</v>
      </c>
      <c r="AH384" s="98"/>
      <c r="AI384" s="86" t="s">
        <v>4319</v>
      </c>
      <c r="AJ384" s="101" t="s">
        <v>162</v>
      </c>
      <c r="AK384" s="91"/>
      <c r="AL384" s="100" t="s">
        <v>4327</v>
      </c>
      <c r="AM384" s="86" t="s">
        <v>179</v>
      </c>
      <c r="AN384" s="86" t="s">
        <v>137</v>
      </c>
      <c r="AO384" s="142">
        <f t="shared" si="15"/>
        <v>0</v>
      </c>
      <c r="AP384" s="85" t="s">
        <v>4328</v>
      </c>
      <c r="AQ384" s="100" t="s">
        <v>138</v>
      </c>
      <c r="AR384" s="97"/>
      <c r="AV384" s="99"/>
      <c r="AW384" s="158" t="s">
        <v>4329</v>
      </c>
      <c r="AX384" s="102" t="s">
        <v>4323</v>
      </c>
      <c r="AY384" s="156" t="s">
        <v>4324</v>
      </c>
      <c r="AZ384" s="158"/>
      <c r="BA384" s="173" t="s">
        <v>1130</v>
      </c>
      <c r="BB384" s="173" t="s">
        <v>1668</v>
      </c>
      <c r="BC384" s="173" t="s">
        <v>1669</v>
      </c>
      <c r="BD384" s="173" t="s">
        <v>1669</v>
      </c>
      <c r="BE384" s="173" t="s">
        <v>2961</v>
      </c>
      <c r="BF384" s="103">
        <v>46324</v>
      </c>
      <c r="BG384" s="46"/>
      <c r="BH384" s="46"/>
      <c r="BI384" s="46">
        <f t="shared" si="16"/>
        <v>0</v>
      </c>
      <c r="BJ384" s="46">
        <f t="shared" si="17"/>
        <v>0</v>
      </c>
    </row>
    <row r="385" spans="1:62" ht="126" customHeight="1" x14ac:dyDescent="0.2">
      <c r="A385" s="169" t="s">
        <v>174</v>
      </c>
      <c r="B385" s="132"/>
      <c r="C385" s="149">
        <v>0</v>
      </c>
      <c r="D385" s="149">
        <v>0</v>
      </c>
      <c r="E385" s="133">
        <v>560.70000000000005</v>
      </c>
      <c r="F385" s="134" t="s">
        <v>973</v>
      </c>
      <c r="G385" s="86" t="s">
        <v>974</v>
      </c>
      <c r="H385" s="86" t="s">
        <v>975</v>
      </c>
      <c r="I385" s="89"/>
      <c r="J385" s="90" t="s">
        <v>189</v>
      </c>
      <c r="K385" s="86"/>
      <c r="L385" s="86"/>
      <c r="M385" s="92" t="s">
        <v>133</v>
      </c>
      <c r="N385" s="86" t="s">
        <v>104</v>
      </c>
      <c r="O385" s="162" t="s">
        <v>143</v>
      </c>
      <c r="P385" s="162" t="s">
        <v>300</v>
      </c>
      <c r="Q385" s="91" t="s">
        <v>331</v>
      </c>
      <c r="R385" s="91" t="s">
        <v>199</v>
      </c>
      <c r="S385" s="91" t="s">
        <v>976</v>
      </c>
      <c r="T385" s="92">
        <v>10</v>
      </c>
      <c r="U385" s="93">
        <v>24</v>
      </c>
      <c r="V385" s="94">
        <v>46311</v>
      </c>
      <c r="W385" s="94">
        <v>46311</v>
      </c>
      <c r="X385" s="95">
        <v>9785171892814</v>
      </c>
      <c r="Y385" s="96">
        <v>128</v>
      </c>
      <c r="Z385" s="97">
        <v>0.253</v>
      </c>
      <c r="AA385" s="98" t="s">
        <v>341</v>
      </c>
      <c r="AB385" s="98" t="s">
        <v>185</v>
      </c>
      <c r="AC385" s="98" t="s">
        <v>130</v>
      </c>
      <c r="AD385" s="91" t="s">
        <v>105</v>
      </c>
      <c r="AE385" s="168" t="s">
        <v>190</v>
      </c>
      <c r="AF385" s="167"/>
      <c r="AG385" s="98" t="s">
        <v>383</v>
      </c>
      <c r="AH385" s="98"/>
      <c r="AI385" s="86" t="s">
        <v>977</v>
      </c>
      <c r="AJ385" s="101"/>
      <c r="AK385" s="91" t="s">
        <v>978</v>
      </c>
      <c r="AL385" s="100" t="s">
        <v>979</v>
      </c>
      <c r="AM385" s="86" t="s">
        <v>283</v>
      </c>
      <c r="AN385" s="86" t="s">
        <v>137</v>
      </c>
      <c r="AO385" s="142">
        <f t="shared" si="15"/>
        <v>0</v>
      </c>
      <c r="AP385" s="85" t="s">
        <v>980</v>
      </c>
      <c r="AQ385" s="100" t="s">
        <v>142</v>
      </c>
      <c r="AR385" s="97" t="s">
        <v>120</v>
      </c>
      <c r="AV385" s="99"/>
      <c r="AW385" s="158" t="s">
        <v>981</v>
      </c>
      <c r="AX385" s="102"/>
      <c r="AY385" s="156" t="s">
        <v>982</v>
      </c>
      <c r="AZ385" s="181"/>
      <c r="BF385" s="103">
        <v>46315</v>
      </c>
      <c r="BG385" s="46"/>
      <c r="BH385" s="46"/>
      <c r="BI385" s="46">
        <f t="shared" si="16"/>
        <v>0</v>
      </c>
      <c r="BJ385" s="46">
        <f t="shared" si="17"/>
        <v>0</v>
      </c>
    </row>
    <row r="386" spans="1:62" ht="126" customHeight="1" x14ac:dyDescent="0.2">
      <c r="A386" s="174" t="s">
        <v>174</v>
      </c>
      <c r="B386" s="178"/>
      <c r="C386" s="149">
        <v>0</v>
      </c>
      <c r="D386" s="149">
        <v>0</v>
      </c>
      <c r="E386" s="133">
        <v>630</v>
      </c>
      <c r="F386" s="134" t="s">
        <v>3887</v>
      </c>
      <c r="G386" s="86" t="s">
        <v>3888</v>
      </c>
      <c r="H386" s="86" t="s">
        <v>3889</v>
      </c>
      <c r="I386" s="89"/>
      <c r="J386" s="90">
        <v>6</v>
      </c>
      <c r="K386" s="86"/>
      <c r="L386" s="86"/>
      <c r="M386" s="92" t="s">
        <v>146</v>
      </c>
      <c r="N386" s="86" t="s">
        <v>104</v>
      </c>
      <c r="O386" s="162" t="s">
        <v>201</v>
      </c>
      <c r="P386" s="162" t="s">
        <v>201</v>
      </c>
      <c r="Q386" s="91" t="s">
        <v>331</v>
      </c>
      <c r="R386" s="91" t="s">
        <v>199</v>
      </c>
      <c r="S386" s="91" t="s">
        <v>3890</v>
      </c>
      <c r="T386" s="92">
        <v>22</v>
      </c>
      <c r="U386" s="93">
        <v>16</v>
      </c>
      <c r="V386" s="94">
        <v>46020</v>
      </c>
      <c r="W386" s="94">
        <v>46321</v>
      </c>
      <c r="X386" s="95">
        <v>9785171739065</v>
      </c>
      <c r="Y386" s="96">
        <v>320</v>
      </c>
      <c r="Z386" s="97">
        <v>0.33800000000000002</v>
      </c>
      <c r="AA386" s="98" t="s">
        <v>140</v>
      </c>
      <c r="AB386" s="98" t="s">
        <v>186</v>
      </c>
      <c r="AC386" s="98" t="s">
        <v>141</v>
      </c>
      <c r="AD386" s="91" t="s">
        <v>105</v>
      </c>
      <c r="AE386" s="135" t="s">
        <v>111</v>
      </c>
      <c r="AF386" s="167"/>
      <c r="AG386" s="98" t="s">
        <v>418</v>
      </c>
      <c r="AH386" s="98"/>
      <c r="AI386" s="86" t="s">
        <v>3891</v>
      </c>
      <c r="AJ386" s="101"/>
      <c r="AK386" s="91"/>
      <c r="AL386" s="100" t="s">
        <v>3892</v>
      </c>
      <c r="AM386" s="86" t="s">
        <v>294</v>
      </c>
      <c r="AN386" s="86" t="s">
        <v>223</v>
      </c>
      <c r="AO386" s="142">
        <f t="shared" si="15"/>
        <v>0</v>
      </c>
      <c r="AP386" s="85" t="s">
        <v>3893</v>
      </c>
      <c r="AQ386" s="100" t="s">
        <v>149</v>
      </c>
      <c r="AR386" s="97" t="s">
        <v>120</v>
      </c>
      <c r="AV386" s="99"/>
      <c r="AW386" s="158" t="s">
        <v>3894</v>
      </c>
      <c r="AX386" s="102"/>
      <c r="AY386" s="156" t="s">
        <v>3895</v>
      </c>
      <c r="AZ386" s="158"/>
      <c r="BA386" s="173" t="s">
        <v>1093</v>
      </c>
      <c r="BB386" s="173" t="s">
        <v>1279</v>
      </c>
      <c r="BC386" s="173" t="s">
        <v>1388</v>
      </c>
      <c r="BD386" s="173" t="s">
        <v>1388</v>
      </c>
      <c r="BE386" s="173" t="s">
        <v>3471</v>
      </c>
      <c r="BF386" s="103">
        <v>46323</v>
      </c>
      <c r="BG386" s="46"/>
      <c r="BH386" s="46"/>
      <c r="BI386" s="46">
        <f t="shared" si="16"/>
        <v>0</v>
      </c>
      <c r="BJ386" s="46">
        <f t="shared" si="17"/>
        <v>0</v>
      </c>
    </row>
    <row r="387" spans="1:62" ht="120" customHeight="1" x14ac:dyDescent="0.2">
      <c r="A387" s="174" t="s">
        <v>174</v>
      </c>
      <c r="B387" s="178"/>
      <c r="C387" s="149">
        <v>0</v>
      </c>
      <c r="D387" s="149">
        <v>0</v>
      </c>
      <c r="E387" s="133">
        <v>497.70000000000005</v>
      </c>
      <c r="F387" s="134" t="s">
        <v>4859</v>
      </c>
      <c r="G387" s="86" t="s">
        <v>4860</v>
      </c>
      <c r="H387" s="86" t="s">
        <v>4861</v>
      </c>
      <c r="I387" s="89"/>
      <c r="J387" s="90" t="s">
        <v>189</v>
      </c>
      <c r="K387" s="86"/>
      <c r="L387" s="86"/>
      <c r="M387" s="92" t="s">
        <v>128</v>
      </c>
      <c r="N387" s="86" t="s">
        <v>104</v>
      </c>
      <c r="O387" s="162" t="s">
        <v>167</v>
      </c>
      <c r="P387" s="162" t="s">
        <v>183</v>
      </c>
      <c r="Q387" s="91" t="s">
        <v>331</v>
      </c>
      <c r="R387" s="91" t="s">
        <v>199</v>
      </c>
      <c r="S387" s="91" t="s">
        <v>4862</v>
      </c>
      <c r="T387" s="92">
        <v>22</v>
      </c>
      <c r="U387" s="93">
        <v>30</v>
      </c>
      <c r="V387" s="94">
        <v>46322</v>
      </c>
      <c r="W387" s="94">
        <v>46322</v>
      </c>
      <c r="X387" s="95">
        <v>9785171917333</v>
      </c>
      <c r="Y387" s="96">
        <v>80</v>
      </c>
      <c r="Z387" s="97">
        <v>0.23</v>
      </c>
      <c r="AA387" s="98" t="s">
        <v>150</v>
      </c>
      <c r="AB387" s="98" t="s">
        <v>154</v>
      </c>
      <c r="AC387" s="98" t="s">
        <v>151</v>
      </c>
      <c r="AD387" s="91">
        <v>3</v>
      </c>
      <c r="AE387" s="168" t="s">
        <v>190</v>
      </c>
      <c r="AF387" s="167"/>
      <c r="AG387" s="98" t="s">
        <v>4863</v>
      </c>
      <c r="AH387" s="98"/>
      <c r="AI387" s="86" t="s">
        <v>4864</v>
      </c>
      <c r="AJ387" s="101"/>
      <c r="AK387" s="91"/>
      <c r="AL387" s="100" t="s">
        <v>4865</v>
      </c>
      <c r="AM387" s="86" t="s">
        <v>347</v>
      </c>
      <c r="AN387" s="86" t="s">
        <v>223</v>
      </c>
      <c r="AO387" s="142">
        <f t="shared" si="15"/>
        <v>0</v>
      </c>
      <c r="AP387" s="85" t="s">
        <v>4866</v>
      </c>
      <c r="AQ387" s="100" t="s">
        <v>106</v>
      </c>
      <c r="AR387" s="97" t="s">
        <v>120</v>
      </c>
      <c r="AV387" s="99"/>
      <c r="AW387" s="158" t="s">
        <v>4867</v>
      </c>
      <c r="AX387" s="102"/>
      <c r="AY387" s="156" t="s">
        <v>4868</v>
      </c>
      <c r="AZ387" s="158"/>
      <c r="BA387" s="173" t="s">
        <v>1207</v>
      </c>
      <c r="BB387" s="173" t="s">
        <v>1208</v>
      </c>
      <c r="BC387" s="173" t="s">
        <v>2098</v>
      </c>
      <c r="BD387" s="173" t="s">
        <v>1669</v>
      </c>
      <c r="BE387" s="182" t="s">
        <v>3384</v>
      </c>
      <c r="BF387" s="103">
        <v>46328</v>
      </c>
      <c r="BG387" s="46"/>
      <c r="BH387" s="46"/>
      <c r="BI387" s="46">
        <f t="shared" si="16"/>
        <v>0</v>
      </c>
      <c r="BJ387" s="46">
        <f t="shared" si="17"/>
        <v>0</v>
      </c>
    </row>
    <row r="388" spans="1:62" ht="120" customHeight="1" x14ac:dyDescent="0.2">
      <c r="A388" s="174" t="s">
        <v>174</v>
      </c>
      <c r="B388" s="178"/>
      <c r="C388" s="149">
        <v>0</v>
      </c>
      <c r="D388" s="149">
        <v>0</v>
      </c>
      <c r="E388" s="133">
        <v>1052.1000000000001</v>
      </c>
      <c r="F388" s="134" t="s">
        <v>1868</v>
      </c>
      <c r="G388" s="86" t="s">
        <v>1869</v>
      </c>
      <c r="H388" s="86" t="s">
        <v>1870</v>
      </c>
      <c r="I388" s="89"/>
      <c r="J388" s="90" t="s">
        <v>189</v>
      </c>
      <c r="K388" s="86"/>
      <c r="L388" s="86"/>
      <c r="M388" s="92" t="s">
        <v>146</v>
      </c>
      <c r="N388" s="86" t="s">
        <v>104</v>
      </c>
      <c r="O388" s="162" t="s">
        <v>243</v>
      </c>
      <c r="P388" s="162" t="s">
        <v>243</v>
      </c>
      <c r="Q388" s="91" t="s">
        <v>331</v>
      </c>
      <c r="R388" s="91" t="s">
        <v>199</v>
      </c>
      <c r="S388" s="91" t="s">
        <v>1871</v>
      </c>
      <c r="T388" s="92">
        <v>10</v>
      </c>
      <c r="U388" s="93">
        <v>6</v>
      </c>
      <c r="V388" s="94">
        <v>46314</v>
      </c>
      <c r="W388" s="94">
        <v>46314</v>
      </c>
      <c r="X388" s="95">
        <v>9785171800161</v>
      </c>
      <c r="Y388" s="96">
        <v>448</v>
      </c>
      <c r="Z388" s="97">
        <v>0.42</v>
      </c>
      <c r="AA388" s="98" t="s">
        <v>140</v>
      </c>
      <c r="AB388" s="98" t="s">
        <v>186</v>
      </c>
      <c r="AC388" s="98" t="s">
        <v>141</v>
      </c>
      <c r="AD388" s="91" t="s">
        <v>105</v>
      </c>
      <c r="AE388" s="168" t="s">
        <v>190</v>
      </c>
      <c r="AF388" s="167"/>
      <c r="AG388" s="98" t="s">
        <v>498</v>
      </c>
      <c r="AH388" s="98"/>
      <c r="AI388" s="86" t="s">
        <v>1872</v>
      </c>
      <c r="AJ388" s="101" t="s">
        <v>149</v>
      </c>
      <c r="AK388" s="91" t="s">
        <v>1873</v>
      </c>
      <c r="AL388" s="100" t="s">
        <v>1874</v>
      </c>
      <c r="AM388" s="86" t="s">
        <v>237</v>
      </c>
      <c r="AN388" s="86" t="s">
        <v>148</v>
      </c>
      <c r="AO388" s="142">
        <f t="shared" si="15"/>
        <v>0</v>
      </c>
      <c r="AP388" s="85" t="s">
        <v>1875</v>
      </c>
      <c r="AQ388" s="100" t="s">
        <v>149</v>
      </c>
      <c r="AR388" s="97" t="s">
        <v>120</v>
      </c>
      <c r="AV388" s="99"/>
      <c r="AW388" s="158" t="s">
        <v>1876</v>
      </c>
      <c r="AX388" s="102" t="s">
        <v>1877</v>
      </c>
      <c r="AY388" s="156" t="s">
        <v>1878</v>
      </c>
      <c r="AZ388" s="181"/>
      <c r="BA388" s="173" t="s">
        <v>1093</v>
      </c>
      <c r="BB388" s="173" t="s">
        <v>1117</v>
      </c>
      <c r="BC388" s="173" t="s">
        <v>1118</v>
      </c>
      <c r="BD388" s="173" t="s">
        <v>1485</v>
      </c>
      <c r="BF388" s="103">
        <v>46317</v>
      </c>
      <c r="BG388" s="46"/>
      <c r="BH388" s="46"/>
      <c r="BI388" s="46">
        <f t="shared" si="16"/>
        <v>0</v>
      </c>
      <c r="BJ388" s="46">
        <f t="shared" si="17"/>
        <v>0</v>
      </c>
    </row>
    <row r="389" spans="1:62" ht="120" customHeight="1" x14ac:dyDescent="0.2">
      <c r="A389" s="174" t="s">
        <v>174</v>
      </c>
      <c r="B389" s="178"/>
      <c r="C389" s="149">
        <v>0</v>
      </c>
      <c r="D389" s="149">
        <v>0</v>
      </c>
      <c r="E389" s="133">
        <v>806.40000000000009</v>
      </c>
      <c r="F389" s="134" t="s">
        <v>1879</v>
      </c>
      <c r="G389" s="86" t="s">
        <v>543</v>
      </c>
      <c r="H389" s="86" t="s">
        <v>544</v>
      </c>
      <c r="I389" s="89"/>
      <c r="J389" s="90">
        <v>5</v>
      </c>
      <c r="K389" s="86"/>
      <c r="L389" s="86"/>
      <c r="M389" s="92" t="s">
        <v>146</v>
      </c>
      <c r="N389" s="86" t="s">
        <v>104</v>
      </c>
      <c r="O389" s="162" t="s">
        <v>196</v>
      </c>
      <c r="P389" s="162" t="s">
        <v>196</v>
      </c>
      <c r="Q389" s="91" t="s">
        <v>331</v>
      </c>
      <c r="R389" s="91" t="s">
        <v>199</v>
      </c>
      <c r="S389" s="91" t="s">
        <v>1880</v>
      </c>
      <c r="T389" s="92">
        <v>10</v>
      </c>
      <c r="U389" s="93">
        <v>14</v>
      </c>
      <c r="V389" s="94">
        <v>46035</v>
      </c>
      <c r="W389" s="94">
        <v>46314</v>
      </c>
      <c r="X389" s="95">
        <v>9785171777401</v>
      </c>
      <c r="Y389" s="96">
        <v>320</v>
      </c>
      <c r="Z389" s="97">
        <v>0.36</v>
      </c>
      <c r="AA389" s="98" t="s">
        <v>140</v>
      </c>
      <c r="AB389" s="98" t="s">
        <v>159</v>
      </c>
      <c r="AC389" s="98" t="s">
        <v>141</v>
      </c>
      <c r="AD389" s="91" t="s">
        <v>105</v>
      </c>
      <c r="AE389" s="179" t="s">
        <v>111</v>
      </c>
      <c r="AF389" s="167"/>
      <c r="AG389" s="98" t="s">
        <v>545</v>
      </c>
      <c r="AH389" s="98"/>
      <c r="AI389" s="86" t="s">
        <v>546</v>
      </c>
      <c r="AJ389" s="101" t="s">
        <v>106</v>
      </c>
      <c r="AK389" s="91"/>
      <c r="AL389" s="100" t="s">
        <v>1881</v>
      </c>
      <c r="AM389" s="86" t="s">
        <v>286</v>
      </c>
      <c r="AN389" s="86" t="s">
        <v>137</v>
      </c>
      <c r="AO389" s="142">
        <f t="shared" si="15"/>
        <v>0</v>
      </c>
      <c r="AP389" s="85" t="s">
        <v>1882</v>
      </c>
      <c r="AQ389" s="100" t="s">
        <v>106</v>
      </c>
      <c r="AR389" s="97" t="s">
        <v>120</v>
      </c>
      <c r="AV389" s="99"/>
      <c r="AW389" s="158" t="s">
        <v>1883</v>
      </c>
      <c r="AX389" s="102"/>
      <c r="AY389" s="156" t="s">
        <v>1884</v>
      </c>
      <c r="AZ389" s="181"/>
      <c r="BA389" s="173" t="s">
        <v>1093</v>
      </c>
      <c r="BB389" s="173" t="s">
        <v>1106</v>
      </c>
      <c r="BC389" s="173" t="s">
        <v>1642</v>
      </c>
      <c r="BD389" s="173" t="s">
        <v>1108</v>
      </c>
      <c r="BF389" s="103">
        <v>46317</v>
      </c>
      <c r="BG389" s="46"/>
      <c r="BH389" s="46"/>
      <c r="BI389" s="46">
        <f t="shared" si="16"/>
        <v>0</v>
      </c>
      <c r="BJ389" s="46">
        <f t="shared" si="17"/>
        <v>0</v>
      </c>
    </row>
    <row r="390" spans="1:62" ht="126" customHeight="1" x14ac:dyDescent="0.2">
      <c r="A390" s="174" t="s">
        <v>174</v>
      </c>
      <c r="B390" s="178"/>
      <c r="C390" s="149">
        <v>0</v>
      </c>
      <c r="D390" s="149">
        <v>0</v>
      </c>
      <c r="E390" s="133">
        <v>1461.6000000000001</v>
      </c>
      <c r="F390" s="134" t="s">
        <v>2848</v>
      </c>
      <c r="G390" s="86" t="s">
        <v>2849</v>
      </c>
      <c r="H390" s="86" t="s">
        <v>2850</v>
      </c>
      <c r="I390" s="89"/>
      <c r="J390" s="90">
        <v>3</v>
      </c>
      <c r="K390" s="86"/>
      <c r="L390" s="86"/>
      <c r="M390" s="92" t="s">
        <v>146</v>
      </c>
      <c r="N390" s="86" t="s">
        <v>324</v>
      </c>
      <c r="O390" s="162" t="s">
        <v>208</v>
      </c>
      <c r="P390" s="162" t="s">
        <v>208</v>
      </c>
      <c r="Q390" s="91" t="s">
        <v>331</v>
      </c>
      <c r="R390" s="91" t="s">
        <v>199</v>
      </c>
      <c r="S390" s="91" t="s">
        <v>2851</v>
      </c>
      <c r="T390" s="92">
        <v>22</v>
      </c>
      <c r="U390" s="93">
        <v>10</v>
      </c>
      <c r="V390" s="94">
        <v>46222</v>
      </c>
      <c r="W390" s="94">
        <v>46318</v>
      </c>
      <c r="X390" s="95">
        <v>9785171907198</v>
      </c>
      <c r="Y390" s="96">
        <v>512</v>
      </c>
      <c r="Z390" s="97">
        <v>0.61399999999999999</v>
      </c>
      <c r="AA390" s="98" t="s">
        <v>129</v>
      </c>
      <c r="AB390" s="98"/>
      <c r="AC390" s="98" t="s">
        <v>130</v>
      </c>
      <c r="AD390" s="91" t="s">
        <v>105</v>
      </c>
      <c r="AE390" s="135" t="s">
        <v>111</v>
      </c>
      <c r="AF390" s="167"/>
      <c r="AG390" s="98" t="s">
        <v>2852</v>
      </c>
      <c r="AH390" s="98"/>
      <c r="AI390" s="86" t="s">
        <v>2853</v>
      </c>
      <c r="AJ390" s="101"/>
      <c r="AK390" s="91" t="s">
        <v>2854</v>
      </c>
      <c r="AL390" s="100" t="s">
        <v>2855</v>
      </c>
      <c r="AM390" s="86" t="s">
        <v>153</v>
      </c>
      <c r="AN390" s="86" t="s">
        <v>148</v>
      </c>
      <c r="AO390" s="142">
        <f t="shared" si="15"/>
        <v>0</v>
      </c>
      <c r="AP390" s="85" t="s">
        <v>2856</v>
      </c>
      <c r="AQ390" s="100" t="s">
        <v>149</v>
      </c>
      <c r="AR390" s="97" t="s">
        <v>120</v>
      </c>
      <c r="AV390" s="99"/>
      <c r="AW390" s="158" t="s">
        <v>2857</v>
      </c>
      <c r="AX390" s="102" t="s">
        <v>2858</v>
      </c>
      <c r="AY390" s="156" t="s">
        <v>2859</v>
      </c>
      <c r="AZ390" s="158"/>
      <c r="BA390" s="173" t="s">
        <v>1093</v>
      </c>
      <c r="BB390" s="173" t="s">
        <v>1094</v>
      </c>
      <c r="BC390" s="173" t="s">
        <v>1145</v>
      </c>
      <c r="BD390" s="173" t="s">
        <v>1096</v>
      </c>
      <c r="BE390" s="173" t="s">
        <v>2745</v>
      </c>
      <c r="BF390" s="103">
        <v>46321</v>
      </c>
      <c r="BG390" s="46"/>
      <c r="BH390" s="46"/>
      <c r="BI390" s="46">
        <f t="shared" si="16"/>
        <v>0</v>
      </c>
      <c r="BJ390" s="46">
        <f t="shared" si="17"/>
        <v>0</v>
      </c>
    </row>
    <row r="391" spans="1:62" ht="120" customHeight="1" x14ac:dyDescent="0.2">
      <c r="A391" s="174" t="s">
        <v>174</v>
      </c>
      <c r="B391" s="178"/>
      <c r="C391" s="149">
        <v>0</v>
      </c>
      <c r="D391" s="149">
        <v>0</v>
      </c>
      <c r="E391" s="133">
        <v>299.25</v>
      </c>
      <c r="F391" s="134" t="s">
        <v>4330</v>
      </c>
      <c r="G391" s="86" t="s">
        <v>4331</v>
      </c>
      <c r="H391" s="86" t="s">
        <v>4332</v>
      </c>
      <c r="I391" s="89"/>
      <c r="J391" s="90" t="s">
        <v>189</v>
      </c>
      <c r="K391" s="86"/>
      <c r="L391" s="86"/>
      <c r="M391" s="92" t="s">
        <v>128</v>
      </c>
      <c r="N391" s="86" t="s">
        <v>104</v>
      </c>
      <c r="O391" s="162" t="s">
        <v>202</v>
      </c>
      <c r="P391" s="162" t="s">
        <v>279</v>
      </c>
      <c r="Q391" s="91" t="s">
        <v>331</v>
      </c>
      <c r="R391" s="91" t="s">
        <v>199</v>
      </c>
      <c r="S391" s="91" t="s">
        <v>4333</v>
      </c>
      <c r="T391" s="92">
        <v>22</v>
      </c>
      <c r="U391" s="93">
        <v>20</v>
      </c>
      <c r="V391" s="94">
        <v>46311</v>
      </c>
      <c r="W391" s="94">
        <v>46311</v>
      </c>
      <c r="X391" s="95">
        <v>9785171847098</v>
      </c>
      <c r="Y391" s="96">
        <v>36</v>
      </c>
      <c r="Z391" s="97">
        <v>0.248</v>
      </c>
      <c r="AA391" s="98" t="s">
        <v>4334</v>
      </c>
      <c r="AB391" s="98" t="s">
        <v>212</v>
      </c>
      <c r="AC391" s="98" t="s">
        <v>4335</v>
      </c>
      <c r="AD391" s="91">
        <v>3</v>
      </c>
      <c r="AE391" s="168" t="s">
        <v>190</v>
      </c>
      <c r="AF391" s="167"/>
      <c r="AG391" s="98" t="s">
        <v>618</v>
      </c>
      <c r="AH391" s="98"/>
      <c r="AI391" s="86" t="s">
        <v>4336</v>
      </c>
      <c r="AJ391" s="101"/>
      <c r="AK391" s="91"/>
      <c r="AL391" s="100" t="s">
        <v>4337</v>
      </c>
      <c r="AM391" s="86" t="s">
        <v>294</v>
      </c>
      <c r="AN391" s="86" t="s">
        <v>223</v>
      </c>
      <c r="AO391" s="142">
        <f t="shared" si="15"/>
        <v>0</v>
      </c>
      <c r="AP391" s="85" t="s">
        <v>4338</v>
      </c>
      <c r="AQ391" s="100" t="s">
        <v>152</v>
      </c>
      <c r="AR391" s="97"/>
      <c r="AV391" s="99"/>
      <c r="AW391" s="158" t="s">
        <v>4339</v>
      </c>
      <c r="AX391" s="102"/>
      <c r="AY391" s="156" t="s">
        <v>4340</v>
      </c>
      <c r="AZ391" s="158"/>
      <c r="BA391" s="173" t="s">
        <v>1207</v>
      </c>
      <c r="BB391" s="173" t="s">
        <v>1698</v>
      </c>
      <c r="BC391" s="173" t="s">
        <v>3401</v>
      </c>
      <c r="BD391" s="173" t="s">
        <v>3402</v>
      </c>
      <c r="BE391" s="173" t="s">
        <v>3403</v>
      </c>
      <c r="BF391" s="103">
        <v>46324</v>
      </c>
      <c r="BG391" s="46"/>
      <c r="BH391" s="46"/>
      <c r="BI391" s="46">
        <f t="shared" si="16"/>
        <v>0</v>
      </c>
      <c r="BJ391" s="46">
        <f t="shared" si="17"/>
        <v>0</v>
      </c>
    </row>
    <row r="392" spans="1:62" ht="120" customHeight="1" x14ac:dyDescent="0.2">
      <c r="A392" s="174" t="s">
        <v>174</v>
      </c>
      <c r="B392" s="178"/>
      <c r="C392" s="149">
        <v>0</v>
      </c>
      <c r="D392" s="149">
        <v>0</v>
      </c>
      <c r="E392" s="133">
        <v>1316.7</v>
      </c>
      <c r="F392" s="134" t="s">
        <v>3254</v>
      </c>
      <c r="G392" s="86" t="s">
        <v>419</v>
      </c>
      <c r="H392" s="86" t="s">
        <v>3255</v>
      </c>
      <c r="I392" s="89"/>
      <c r="J392" s="90">
        <v>4</v>
      </c>
      <c r="K392" s="86"/>
      <c r="L392" s="86"/>
      <c r="M392" s="92" t="s">
        <v>146</v>
      </c>
      <c r="N392" s="86" t="s">
        <v>104</v>
      </c>
      <c r="O392" s="162" t="s">
        <v>208</v>
      </c>
      <c r="P392" s="162" t="s">
        <v>208</v>
      </c>
      <c r="Q392" s="91" t="s">
        <v>331</v>
      </c>
      <c r="R392" s="91" t="s">
        <v>199</v>
      </c>
      <c r="S392" s="91" t="s">
        <v>3256</v>
      </c>
      <c r="T392" s="92">
        <v>10</v>
      </c>
      <c r="U392" s="93">
        <v>4</v>
      </c>
      <c r="V392" s="94">
        <v>42115</v>
      </c>
      <c r="W392" s="94">
        <v>46317</v>
      </c>
      <c r="X392" s="95">
        <v>9785170893225</v>
      </c>
      <c r="Y392" s="96">
        <v>1120</v>
      </c>
      <c r="Z392" s="97">
        <v>0.86</v>
      </c>
      <c r="AA392" s="98" t="s">
        <v>129</v>
      </c>
      <c r="AB392" s="98" t="s">
        <v>177</v>
      </c>
      <c r="AC392" s="98" t="s">
        <v>130</v>
      </c>
      <c r="AD392" s="91" t="s">
        <v>105</v>
      </c>
      <c r="AE392" s="179" t="s">
        <v>111</v>
      </c>
      <c r="AF392" s="167"/>
      <c r="AG392" s="98" t="s">
        <v>245</v>
      </c>
      <c r="AH392" s="98"/>
      <c r="AI392" s="86" t="s">
        <v>3255</v>
      </c>
      <c r="AJ392" s="101"/>
      <c r="AK392" s="91" t="s">
        <v>3257</v>
      </c>
      <c r="AL392" s="100" t="s">
        <v>3258</v>
      </c>
      <c r="AM392" s="86" t="s">
        <v>259</v>
      </c>
      <c r="AN392" s="86" t="s">
        <v>148</v>
      </c>
      <c r="AO392" s="142">
        <f t="shared" si="15"/>
        <v>0</v>
      </c>
      <c r="AP392" s="85" t="s">
        <v>3259</v>
      </c>
      <c r="AQ392" s="100" t="s">
        <v>152</v>
      </c>
      <c r="AR392" s="97" t="s">
        <v>120</v>
      </c>
      <c r="AV392" s="99"/>
      <c r="AW392" s="158" t="s">
        <v>3260</v>
      </c>
      <c r="AX392" s="102"/>
      <c r="AY392" s="156" t="s">
        <v>3261</v>
      </c>
      <c r="AZ392" s="158" t="s">
        <v>602</v>
      </c>
      <c r="BA392" s="173" t="s">
        <v>1093</v>
      </c>
      <c r="BB392" s="173" t="s">
        <v>1094</v>
      </c>
      <c r="BC392" s="173" t="s">
        <v>1145</v>
      </c>
      <c r="BD392" s="173" t="s">
        <v>1096</v>
      </c>
      <c r="BE392" s="173" t="s">
        <v>2745</v>
      </c>
      <c r="BF392" s="103">
        <v>46322</v>
      </c>
      <c r="BG392" s="46"/>
      <c r="BH392" s="46"/>
      <c r="BI392" s="46">
        <f t="shared" si="16"/>
        <v>0</v>
      </c>
      <c r="BJ392" s="46">
        <f t="shared" si="17"/>
        <v>0</v>
      </c>
    </row>
    <row r="393" spans="1:62" ht="120" customHeight="1" x14ac:dyDescent="0.2">
      <c r="A393" s="174" t="s">
        <v>174</v>
      </c>
      <c r="B393" s="178"/>
      <c r="C393" s="149">
        <v>0</v>
      </c>
      <c r="D393" s="149">
        <v>0</v>
      </c>
      <c r="E393" s="133">
        <v>1367.1000000000001</v>
      </c>
      <c r="F393" s="134" t="s">
        <v>3896</v>
      </c>
      <c r="G393" s="86" t="s">
        <v>1390</v>
      </c>
      <c r="H393" s="86" t="s">
        <v>3897</v>
      </c>
      <c r="I393" s="89"/>
      <c r="J393" s="90">
        <v>4</v>
      </c>
      <c r="K393" s="86"/>
      <c r="L393" s="86"/>
      <c r="M393" s="92" t="s">
        <v>146</v>
      </c>
      <c r="N393" s="86" t="s">
        <v>104</v>
      </c>
      <c r="O393" s="162" t="s">
        <v>208</v>
      </c>
      <c r="P393" s="162" t="s">
        <v>208</v>
      </c>
      <c r="Q393" s="91" t="s">
        <v>331</v>
      </c>
      <c r="R393" s="91" t="s">
        <v>199</v>
      </c>
      <c r="S393" s="91" t="s">
        <v>3898</v>
      </c>
      <c r="T393" s="92">
        <v>10</v>
      </c>
      <c r="U393" s="93">
        <v>7</v>
      </c>
      <c r="V393" s="94">
        <v>45982</v>
      </c>
      <c r="W393" s="94">
        <v>46320</v>
      </c>
      <c r="X393" s="95">
        <v>9785171687038</v>
      </c>
      <c r="Y393" s="96">
        <v>400</v>
      </c>
      <c r="Z393" s="97">
        <v>0.53300000000000003</v>
      </c>
      <c r="AA393" s="98" t="s">
        <v>129</v>
      </c>
      <c r="AB393" s="98" t="s">
        <v>215</v>
      </c>
      <c r="AC393" s="98" t="s">
        <v>130</v>
      </c>
      <c r="AD393" s="91" t="s">
        <v>105</v>
      </c>
      <c r="AE393" s="135" t="s">
        <v>111</v>
      </c>
      <c r="AF393" s="167"/>
      <c r="AG393" s="98" t="s">
        <v>245</v>
      </c>
      <c r="AH393" s="98"/>
      <c r="AI393" s="86" t="s">
        <v>3899</v>
      </c>
      <c r="AJ393" s="101"/>
      <c r="AK393" s="91" t="s">
        <v>3900</v>
      </c>
      <c r="AL393" s="100" t="s">
        <v>3901</v>
      </c>
      <c r="AM393" s="86" t="s">
        <v>259</v>
      </c>
      <c r="AN393" s="86" t="s">
        <v>148</v>
      </c>
      <c r="AO393" s="142">
        <f t="shared" si="15"/>
        <v>0</v>
      </c>
      <c r="AP393" s="85" t="s">
        <v>3902</v>
      </c>
      <c r="AQ393" s="100" t="s">
        <v>152</v>
      </c>
      <c r="AR393" s="97" t="s">
        <v>120</v>
      </c>
      <c r="AV393" s="99"/>
      <c r="AW393" s="158" t="s">
        <v>3903</v>
      </c>
      <c r="AX393" s="102" t="s">
        <v>3904</v>
      </c>
      <c r="AY393" s="156" t="s">
        <v>3905</v>
      </c>
      <c r="AZ393" s="158" t="s">
        <v>602</v>
      </c>
      <c r="BA393" s="173" t="s">
        <v>1093</v>
      </c>
      <c r="BB393" s="173" t="s">
        <v>1094</v>
      </c>
      <c r="BC393" s="173" t="s">
        <v>1145</v>
      </c>
      <c r="BD393" s="173" t="s">
        <v>1096</v>
      </c>
      <c r="BE393" s="173" t="s">
        <v>2745</v>
      </c>
      <c r="BF393" s="103">
        <v>46323</v>
      </c>
      <c r="BG393" s="46"/>
      <c r="BH393" s="46"/>
      <c r="BI393" s="46">
        <f t="shared" si="16"/>
        <v>0</v>
      </c>
      <c r="BJ393" s="46">
        <f t="shared" si="17"/>
        <v>0</v>
      </c>
    </row>
    <row r="394" spans="1:62" ht="120" customHeight="1" x14ac:dyDescent="0.2">
      <c r="A394" s="174" t="s">
        <v>174</v>
      </c>
      <c r="B394" s="178"/>
      <c r="C394" s="149">
        <v>0</v>
      </c>
      <c r="D394" s="149">
        <v>0</v>
      </c>
      <c r="E394" s="133">
        <v>1209.6000000000001</v>
      </c>
      <c r="F394" s="134" t="s">
        <v>3906</v>
      </c>
      <c r="G394" s="86" t="s">
        <v>419</v>
      </c>
      <c r="H394" s="86" t="s">
        <v>3897</v>
      </c>
      <c r="I394" s="89"/>
      <c r="J394" s="90">
        <v>3</v>
      </c>
      <c r="K394" s="86"/>
      <c r="L394" s="86"/>
      <c r="M394" s="92" t="s">
        <v>146</v>
      </c>
      <c r="N394" s="86" t="s">
        <v>104</v>
      </c>
      <c r="O394" s="162" t="s">
        <v>176</v>
      </c>
      <c r="P394" s="162" t="s">
        <v>176</v>
      </c>
      <c r="Q394" s="91" t="s">
        <v>331</v>
      </c>
      <c r="R394" s="91" t="s">
        <v>199</v>
      </c>
      <c r="S394" s="91" t="s">
        <v>3907</v>
      </c>
      <c r="T394" s="92">
        <v>10</v>
      </c>
      <c r="U394" s="93">
        <v>6</v>
      </c>
      <c r="V394" s="94">
        <v>43117</v>
      </c>
      <c r="W394" s="94">
        <v>46319</v>
      </c>
      <c r="X394" s="95">
        <v>9785171061234</v>
      </c>
      <c r="Y394" s="96">
        <v>320</v>
      </c>
      <c r="Z394" s="97">
        <v>0.53300000000000003</v>
      </c>
      <c r="AA394" s="98" t="s">
        <v>129</v>
      </c>
      <c r="AB394" s="98" t="s">
        <v>185</v>
      </c>
      <c r="AC394" s="98" t="s">
        <v>130</v>
      </c>
      <c r="AD394" s="91" t="s">
        <v>105</v>
      </c>
      <c r="AE394" s="135" t="s">
        <v>111</v>
      </c>
      <c r="AF394" s="167"/>
      <c r="AG394" s="98" t="s">
        <v>245</v>
      </c>
      <c r="AH394" s="98"/>
      <c r="AI394" s="86" t="s">
        <v>3899</v>
      </c>
      <c r="AJ394" s="101"/>
      <c r="AK394" s="91" t="s">
        <v>3908</v>
      </c>
      <c r="AL394" s="100" t="s">
        <v>3909</v>
      </c>
      <c r="AM394" s="86" t="s">
        <v>259</v>
      </c>
      <c r="AN394" s="86" t="s">
        <v>148</v>
      </c>
      <c r="AO394" s="142">
        <f t="shared" si="15"/>
        <v>0</v>
      </c>
      <c r="AP394" s="85" t="s">
        <v>3910</v>
      </c>
      <c r="AQ394" s="100" t="s">
        <v>152</v>
      </c>
      <c r="AR394" s="97" t="s">
        <v>120</v>
      </c>
      <c r="AV394" s="99"/>
      <c r="AW394" s="158" t="s">
        <v>3911</v>
      </c>
      <c r="AX394" s="102"/>
      <c r="AY394" s="156" t="s">
        <v>3912</v>
      </c>
      <c r="AZ394" s="158" t="s">
        <v>602</v>
      </c>
      <c r="BA394" s="173" t="s">
        <v>1093</v>
      </c>
      <c r="BB394" s="173" t="s">
        <v>1094</v>
      </c>
      <c r="BC394" s="173" t="s">
        <v>1145</v>
      </c>
      <c r="BD394" s="173" t="s">
        <v>1096</v>
      </c>
      <c r="BE394" s="173" t="s">
        <v>2745</v>
      </c>
      <c r="BF394" s="103">
        <v>46323</v>
      </c>
      <c r="BG394" s="46"/>
      <c r="BH394" s="46"/>
      <c r="BI394" s="46">
        <f t="shared" si="16"/>
        <v>0</v>
      </c>
      <c r="BJ394" s="46">
        <f t="shared" si="17"/>
        <v>0</v>
      </c>
    </row>
    <row r="395" spans="1:62" ht="126" customHeight="1" x14ac:dyDescent="0.2">
      <c r="A395" s="174" t="s">
        <v>174</v>
      </c>
      <c r="B395" s="178"/>
      <c r="C395" s="149">
        <v>0</v>
      </c>
      <c r="D395" s="149">
        <v>0</v>
      </c>
      <c r="E395" s="133">
        <v>2406.6</v>
      </c>
      <c r="F395" s="134" t="s">
        <v>1389</v>
      </c>
      <c r="G395" s="86" t="s">
        <v>1390</v>
      </c>
      <c r="H395" s="86" t="s">
        <v>1391</v>
      </c>
      <c r="I395" s="89"/>
      <c r="J395" s="90">
        <v>3</v>
      </c>
      <c r="K395" s="86"/>
      <c r="L395" s="86"/>
      <c r="M395" s="92" t="s">
        <v>146</v>
      </c>
      <c r="N395" s="86" t="s">
        <v>104</v>
      </c>
      <c r="O395" s="162" t="s">
        <v>208</v>
      </c>
      <c r="P395" s="162" t="s">
        <v>208</v>
      </c>
      <c r="Q395" s="91" t="s">
        <v>331</v>
      </c>
      <c r="R395" s="91" t="s">
        <v>199</v>
      </c>
      <c r="S395" s="91" t="s">
        <v>1392</v>
      </c>
      <c r="T395" s="92">
        <v>10</v>
      </c>
      <c r="U395" s="93">
        <v>4</v>
      </c>
      <c r="V395" s="94">
        <v>46120</v>
      </c>
      <c r="W395" s="94">
        <v>46314</v>
      </c>
      <c r="X395" s="95">
        <v>9785171649494</v>
      </c>
      <c r="Y395" s="96">
        <v>256</v>
      </c>
      <c r="Z395" s="97">
        <v>1.3</v>
      </c>
      <c r="AA395" s="98" t="s">
        <v>1393</v>
      </c>
      <c r="AB395" s="98" t="s">
        <v>212</v>
      </c>
      <c r="AC395" s="98" t="s">
        <v>566</v>
      </c>
      <c r="AD395" s="91" t="s">
        <v>105</v>
      </c>
      <c r="AE395" s="168" t="s">
        <v>111</v>
      </c>
      <c r="AF395" s="167"/>
      <c r="AG395" s="98" t="s">
        <v>245</v>
      </c>
      <c r="AH395" s="98"/>
      <c r="AI395" s="86" t="s">
        <v>1394</v>
      </c>
      <c r="AJ395" s="101"/>
      <c r="AK395" s="91" t="s">
        <v>1395</v>
      </c>
      <c r="AL395" s="100" t="s">
        <v>1396</v>
      </c>
      <c r="AM395" s="86" t="s">
        <v>259</v>
      </c>
      <c r="AN395" s="86" t="s">
        <v>148</v>
      </c>
      <c r="AO395" s="142">
        <f t="shared" si="15"/>
        <v>0</v>
      </c>
      <c r="AP395" s="85" t="s">
        <v>1397</v>
      </c>
      <c r="AQ395" s="100" t="s">
        <v>152</v>
      </c>
      <c r="AR395" s="97" t="s">
        <v>120</v>
      </c>
      <c r="AV395" s="99"/>
      <c r="AW395" s="158" t="s">
        <v>1398</v>
      </c>
      <c r="AX395" s="102" t="s">
        <v>1399</v>
      </c>
      <c r="AY395" s="156" t="s">
        <v>1400</v>
      </c>
      <c r="AZ395" s="181"/>
      <c r="BA395" s="173" t="s">
        <v>1093</v>
      </c>
      <c r="BB395" s="173" t="s">
        <v>1094</v>
      </c>
      <c r="BC395" s="173" t="s">
        <v>1145</v>
      </c>
      <c r="BD395" s="173" t="s">
        <v>1096</v>
      </c>
      <c r="BF395" s="103">
        <v>46316</v>
      </c>
      <c r="BG395" s="46"/>
      <c r="BH395" s="46"/>
      <c r="BI395" s="46">
        <f t="shared" si="16"/>
        <v>0</v>
      </c>
      <c r="BJ395" s="46">
        <f t="shared" si="17"/>
        <v>0</v>
      </c>
    </row>
    <row r="396" spans="1:62" ht="120" customHeight="1" x14ac:dyDescent="0.2">
      <c r="A396" s="174" t="s">
        <v>174</v>
      </c>
      <c r="B396" s="178"/>
      <c r="C396" s="149">
        <v>0</v>
      </c>
      <c r="D396" s="149">
        <v>0</v>
      </c>
      <c r="E396" s="133">
        <v>363.3</v>
      </c>
      <c r="F396" s="134" t="s">
        <v>4869</v>
      </c>
      <c r="G396" s="86" t="s">
        <v>200</v>
      </c>
      <c r="H396" s="86" t="s">
        <v>4870</v>
      </c>
      <c r="I396" s="89"/>
      <c r="J396" s="90" t="s">
        <v>189</v>
      </c>
      <c r="K396" s="86"/>
      <c r="L396" s="86"/>
      <c r="M396" s="92" t="s">
        <v>139</v>
      </c>
      <c r="N396" s="86" t="s">
        <v>104</v>
      </c>
      <c r="O396" s="162" t="s">
        <v>171</v>
      </c>
      <c r="P396" s="162" t="s">
        <v>184</v>
      </c>
      <c r="Q396" s="91" t="s">
        <v>331</v>
      </c>
      <c r="R396" s="91" t="s">
        <v>199</v>
      </c>
      <c r="S396" s="91" t="s">
        <v>4871</v>
      </c>
      <c r="T396" s="92">
        <v>10</v>
      </c>
      <c r="U396" s="93">
        <v>30</v>
      </c>
      <c r="V396" s="94">
        <v>46321</v>
      </c>
      <c r="W396" s="94">
        <v>46321</v>
      </c>
      <c r="X396" s="95">
        <v>9785171748906</v>
      </c>
      <c r="Y396" s="96">
        <v>80</v>
      </c>
      <c r="Z396" s="97">
        <v>0.12</v>
      </c>
      <c r="AA396" s="98" t="s">
        <v>181</v>
      </c>
      <c r="AB396" s="98" t="s">
        <v>215</v>
      </c>
      <c r="AC396" s="98" t="s">
        <v>182</v>
      </c>
      <c r="AD396" s="91">
        <v>3</v>
      </c>
      <c r="AE396" s="168" t="s">
        <v>190</v>
      </c>
      <c r="AF396" s="167"/>
      <c r="AG396" s="98" t="s">
        <v>505</v>
      </c>
      <c r="AH396" s="98"/>
      <c r="AI396" s="86" t="s">
        <v>4872</v>
      </c>
      <c r="AJ396" s="101"/>
      <c r="AK396" s="91"/>
      <c r="AL396" s="100" t="s">
        <v>4873</v>
      </c>
      <c r="AM396" s="86" t="s">
        <v>253</v>
      </c>
      <c r="AN396" s="86" t="s">
        <v>223</v>
      </c>
      <c r="AO396" s="142">
        <f t="shared" si="15"/>
        <v>0</v>
      </c>
      <c r="AP396" s="85" t="s">
        <v>4874</v>
      </c>
      <c r="AQ396" s="100" t="s">
        <v>152</v>
      </c>
      <c r="AR396" s="97" t="s">
        <v>120</v>
      </c>
      <c r="AV396" s="99"/>
      <c r="AW396" s="158" t="s">
        <v>4875</v>
      </c>
      <c r="AX396" s="102"/>
      <c r="AY396" s="156" t="s">
        <v>4876</v>
      </c>
      <c r="AZ396" s="158"/>
      <c r="BA396" s="173" t="s">
        <v>1207</v>
      </c>
      <c r="BB396" s="173" t="s">
        <v>2386</v>
      </c>
      <c r="BC396" s="173" t="s">
        <v>4708</v>
      </c>
      <c r="BD396" s="173" t="s">
        <v>4708</v>
      </c>
      <c r="BE396" s="182" t="s">
        <v>4709</v>
      </c>
      <c r="BF396" s="103">
        <v>46328</v>
      </c>
      <c r="BG396" s="46"/>
      <c r="BH396" s="46"/>
      <c r="BI396" s="46">
        <f t="shared" si="16"/>
        <v>0</v>
      </c>
      <c r="BJ396" s="46">
        <f t="shared" si="17"/>
        <v>0</v>
      </c>
    </row>
    <row r="397" spans="1:62" ht="120" customHeight="1" x14ac:dyDescent="0.2">
      <c r="A397" s="174" t="s">
        <v>174</v>
      </c>
      <c r="B397" s="178"/>
      <c r="C397" s="149">
        <v>0</v>
      </c>
      <c r="D397" s="149">
        <v>0</v>
      </c>
      <c r="E397" s="133">
        <v>428.40000000000003</v>
      </c>
      <c r="F397" s="134" t="s">
        <v>4877</v>
      </c>
      <c r="G397" s="86" t="s">
        <v>200</v>
      </c>
      <c r="H397" s="86" t="s">
        <v>4878</v>
      </c>
      <c r="I397" s="89"/>
      <c r="J397" s="90" t="s">
        <v>189</v>
      </c>
      <c r="K397" s="86"/>
      <c r="L397" s="86"/>
      <c r="M397" s="92" t="s">
        <v>128</v>
      </c>
      <c r="N397" s="86" t="s">
        <v>104</v>
      </c>
      <c r="O397" s="162" t="s">
        <v>167</v>
      </c>
      <c r="P397" s="162" t="s">
        <v>183</v>
      </c>
      <c r="Q397" s="91" t="s">
        <v>331</v>
      </c>
      <c r="R397" s="91" t="s">
        <v>199</v>
      </c>
      <c r="S397" s="91" t="s">
        <v>4879</v>
      </c>
      <c r="T397" s="92">
        <v>10</v>
      </c>
      <c r="U397" s="93">
        <v>40</v>
      </c>
      <c r="V397" s="94">
        <v>46323</v>
      </c>
      <c r="W397" s="94">
        <v>46323</v>
      </c>
      <c r="X397" s="95">
        <v>9785171908379</v>
      </c>
      <c r="Y397" s="96">
        <v>64</v>
      </c>
      <c r="Z397" s="97">
        <v>0.104</v>
      </c>
      <c r="AA397" s="98" t="s">
        <v>169</v>
      </c>
      <c r="AB397" s="98" t="s">
        <v>185</v>
      </c>
      <c r="AC397" s="98" t="s">
        <v>170</v>
      </c>
      <c r="AD397" s="91">
        <v>3</v>
      </c>
      <c r="AE397" s="168" t="s">
        <v>190</v>
      </c>
      <c r="AF397" s="167"/>
      <c r="AG397" s="98" t="s">
        <v>4880</v>
      </c>
      <c r="AH397" s="98"/>
      <c r="AI397" s="86" t="s">
        <v>4878</v>
      </c>
      <c r="AJ397" s="101"/>
      <c r="AK397" s="91"/>
      <c r="AL397" s="100" t="s">
        <v>4881</v>
      </c>
      <c r="AM397" s="86" t="s">
        <v>221</v>
      </c>
      <c r="AN397" s="86" t="s">
        <v>223</v>
      </c>
      <c r="AO397" s="142">
        <f t="shared" si="15"/>
        <v>0</v>
      </c>
      <c r="AP397" s="85" t="s">
        <v>4882</v>
      </c>
      <c r="AQ397" s="100" t="s">
        <v>152</v>
      </c>
      <c r="AR397" s="97" t="s">
        <v>120</v>
      </c>
      <c r="AV397" s="99"/>
      <c r="AW397" s="158" t="s">
        <v>4883</v>
      </c>
      <c r="AX397" s="102"/>
      <c r="AY397" s="156" t="s">
        <v>4884</v>
      </c>
      <c r="AZ397" s="158"/>
      <c r="BA397" s="173" t="s">
        <v>1207</v>
      </c>
      <c r="BB397" s="173" t="s">
        <v>1208</v>
      </c>
      <c r="BC397" s="173" t="s">
        <v>1805</v>
      </c>
      <c r="BD397" s="173" t="s">
        <v>1669</v>
      </c>
      <c r="BE397" s="182" t="s">
        <v>3054</v>
      </c>
      <c r="BF397" s="103">
        <v>46328</v>
      </c>
      <c r="BG397" s="46"/>
      <c r="BH397" s="46"/>
      <c r="BI397" s="46">
        <f t="shared" si="16"/>
        <v>0</v>
      </c>
      <c r="BJ397" s="46">
        <f t="shared" si="17"/>
        <v>0</v>
      </c>
    </row>
    <row r="398" spans="1:62" ht="120" customHeight="1" x14ac:dyDescent="0.2">
      <c r="A398" s="174" t="s">
        <v>174</v>
      </c>
      <c r="B398" s="178"/>
      <c r="C398" s="149">
        <v>0</v>
      </c>
      <c r="D398" s="149">
        <v>0</v>
      </c>
      <c r="E398" s="133">
        <v>541.80000000000007</v>
      </c>
      <c r="F398" s="134" t="s">
        <v>4341</v>
      </c>
      <c r="G398" s="86" t="s">
        <v>200</v>
      </c>
      <c r="H398" s="86" t="s">
        <v>4342</v>
      </c>
      <c r="I398" s="89"/>
      <c r="J398" s="90" t="s">
        <v>189</v>
      </c>
      <c r="K398" s="86"/>
      <c r="L398" s="86"/>
      <c r="M398" s="92" t="s">
        <v>133</v>
      </c>
      <c r="N398" s="86" t="s">
        <v>104</v>
      </c>
      <c r="O398" s="162" t="s">
        <v>352</v>
      </c>
      <c r="P398" s="162" t="s">
        <v>613</v>
      </c>
      <c r="Q398" s="91" t="s">
        <v>331</v>
      </c>
      <c r="R398" s="91" t="s">
        <v>199</v>
      </c>
      <c r="S398" s="91" t="s">
        <v>4343</v>
      </c>
      <c r="T398" s="92">
        <v>22</v>
      </c>
      <c r="U398" s="93">
        <v>50</v>
      </c>
      <c r="V398" s="94">
        <v>46322</v>
      </c>
      <c r="W398" s="94">
        <v>46322</v>
      </c>
      <c r="X398" s="95">
        <v>9785171230067</v>
      </c>
      <c r="Y398" s="96">
        <v>10</v>
      </c>
      <c r="Z398" s="97">
        <v>0.16600000000000001</v>
      </c>
      <c r="AA398" s="98" t="s">
        <v>4344</v>
      </c>
      <c r="AB398" s="98" t="s">
        <v>2955</v>
      </c>
      <c r="AC398" s="98" t="s">
        <v>4345</v>
      </c>
      <c r="AD398" s="91" t="s">
        <v>1532</v>
      </c>
      <c r="AE398" s="168" t="s">
        <v>190</v>
      </c>
      <c r="AF398" s="167"/>
      <c r="AG398" s="98" t="s">
        <v>1662</v>
      </c>
      <c r="AH398" s="98"/>
      <c r="AI398" s="86" t="s">
        <v>4346</v>
      </c>
      <c r="AJ398" s="101" t="s">
        <v>162</v>
      </c>
      <c r="AK398" s="91"/>
      <c r="AL398" s="100" t="s">
        <v>4347</v>
      </c>
      <c r="AM398" s="86" t="s">
        <v>360</v>
      </c>
      <c r="AN398" s="86" t="s">
        <v>137</v>
      </c>
      <c r="AO398" s="142">
        <f t="shared" si="15"/>
        <v>0</v>
      </c>
      <c r="AP398" s="85" t="s">
        <v>4348</v>
      </c>
      <c r="AQ398" s="100" t="s">
        <v>138</v>
      </c>
      <c r="AR398" s="97"/>
      <c r="AV398" s="99"/>
      <c r="AW398" s="158" t="s">
        <v>4349</v>
      </c>
      <c r="AX398" s="102"/>
      <c r="AY398" s="156" t="s">
        <v>4350</v>
      </c>
      <c r="AZ398" s="158"/>
      <c r="BA398" s="173" t="s">
        <v>1130</v>
      </c>
      <c r="BB398" s="173" t="s">
        <v>3144</v>
      </c>
      <c r="BC398" s="173" t="s">
        <v>3766</v>
      </c>
      <c r="BD398" s="173" t="s">
        <v>4351</v>
      </c>
      <c r="BE398" s="173" t="s">
        <v>4352</v>
      </c>
      <c r="BF398" s="103">
        <v>46324</v>
      </c>
      <c r="BG398" s="46"/>
      <c r="BH398" s="46"/>
      <c r="BI398" s="46">
        <f t="shared" si="16"/>
        <v>0</v>
      </c>
      <c r="BJ398" s="46">
        <f t="shared" si="17"/>
        <v>0</v>
      </c>
    </row>
    <row r="399" spans="1:62" ht="120" customHeight="1" x14ac:dyDescent="0.2">
      <c r="A399" s="174" t="s">
        <v>174</v>
      </c>
      <c r="B399" s="178"/>
      <c r="C399" s="149">
        <v>0</v>
      </c>
      <c r="D399" s="149">
        <v>0</v>
      </c>
      <c r="E399" s="133">
        <v>541.80000000000007</v>
      </c>
      <c r="F399" s="134" t="s">
        <v>4353</v>
      </c>
      <c r="G399" s="86" t="s">
        <v>200</v>
      </c>
      <c r="H399" s="86" t="s">
        <v>4342</v>
      </c>
      <c r="I399" s="89"/>
      <c r="J399" s="90" t="s">
        <v>189</v>
      </c>
      <c r="K399" s="86"/>
      <c r="L399" s="86"/>
      <c r="M399" s="92" t="s">
        <v>133</v>
      </c>
      <c r="N399" s="86" t="s">
        <v>104</v>
      </c>
      <c r="O399" s="162" t="s">
        <v>352</v>
      </c>
      <c r="P399" s="162" t="s">
        <v>613</v>
      </c>
      <c r="Q399" s="91" t="s">
        <v>331</v>
      </c>
      <c r="R399" s="91" t="s">
        <v>199</v>
      </c>
      <c r="S399" s="91" t="s">
        <v>4354</v>
      </c>
      <c r="T399" s="92">
        <v>22</v>
      </c>
      <c r="U399" s="93">
        <v>50</v>
      </c>
      <c r="V399" s="94">
        <v>46322</v>
      </c>
      <c r="W399" s="94">
        <v>46322</v>
      </c>
      <c r="X399" s="95">
        <v>9785171218355</v>
      </c>
      <c r="Y399" s="96">
        <v>10</v>
      </c>
      <c r="Z399" s="97">
        <v>0.16600000000000001</v>
      </c>
      <c r="AA399" s="98" t="s">
        <v>4344</v>
      </c>
      <c r="AB399" s="98" t="s">
        <v>2955</v>
      </c>
      <c r="AC399" s="98" t="s">
        <v>4345</v>
      </c>
      <c r="AD399" s="91" t="s">
        <v>1532</v>
      </c>
      <c r="AE399" s="168" t="s">
        <v>190</v>
      </c>
      <c r="AF399" s="167"/>
      <c r="AG399" s="98" t="s">
        <v>1662</v>
      </c>
      <c r="AH399" s="98"/>
      <c r="AI399" s="86" t="s">
        <v>4346</v>
      </c>
      <c r="AJ399" s="101" t="s">
        <v>162</v>
      </c>
      <c r="AK399" s="91"/>
      <c r="AL399" s="100" t="s">
        <v>4355</v>
      </c>
      <c r="AM399" s="86" t="s">
        <v>360</v>
      </c>
      <c r="AN399" s="86" t="s">
        <v>137</v>
      </c>
      <c r="AO399" s="142">
        <f t="shared" si="15"/>
        <v>0</v>
      </c>
      <c r="AP399" s="85" t="s">
        <v>4356</v>
      </c>
      <c r="AQ399" s="100" t="s">
        <v>138</v>
      </c>
      <c r="AR399" s="97"/>
      <c r="AV399" s="99"/>
      <c r="AW399" s="158" t="s">
        <v>4357</v>
      </c>
      <c r="AX399" s="102"/>
      <c r="AY399" s="156" t="s">
        <v>4358</v>
      </c>
      <c r="AZ399" s="158"/>
      <c r="BA399" s="173" t="s">
        <v>1130</v>
      </c>
      <c r="BB399" s="173" t="s">
        <v>3144</v>
      </c>
      <c r="BC399" s="173" t="s">
        <v>3766</v>
      </c>
      <c r="BD399" s="173" t="s">
        <v>4351</v>
      </c>
      <c r="BE399" s="173" t="s">
        <v>4352</v>
      </c>
      <c r="BF399" s="103">
        <v>46324</v>
      </c>
      <c r="BG399" s="46"/>
      <c r="BH399" s="46"/>
      <c r="BI399" s="46">
        <f t="shared" si="16"/>
        <v>0</v>
      </c>
      <c r="BJ399" s="46">
        <f t="shared" si="17"/>
        <v>0</v>
      </c>
    </row>
    <row r="400" spans="1:62" ht="120" customHeight="1" x14ac:dyDescent="0.2">
      <c r="A400" s="174" t="s">
        <v>174</v>
      </c>
      <c r="B400" s="178"/>
      <c r="C400" s="149">
        <v>0</v>
      </c>
      <c r="D400" s="149">
        <v>0</v>
      </c>
      <c r="E400" s="133">
        <v>1266.3</v>
      </c>
      <c r="F400" s="134" t="s">
        <v>3913</v>
      </c>
      <c r="G400" s="86" t="s">
        <v>3914</v>
      </c>
      <c r="H400" s="86" t="s">
        <v>3915</v>
      </c>
      <c r="I400" s="89"/>
      <c r="J400" s="90" t="s">
        <v>189</v>
      </c>
      <c r="K400" s="86"/>
      <c r="L400" s="86"/>
      <c r="M400" s="92" t="s">
        <v>146</v>
      </c>
      <c r="N400" s="86" t="s">
        <v>104</v>
      </c>
      <c r="O400" s="162" t="s">
        <v>234</v>
      </c>
      <c r="P400" s="162" t="s">
        <v>3596</v>
      </c>
      <c r="Q400" s="91" t="s">
        <v>331</v>
      </c>
      <c r="R400" s="91" t="s">
        <v>199</v>
      </c>
      <c r="S400" s="91" t="s">
        <v>3916</v>
      </c>
      <c r="T400" s="92">
        <v>10</v>
      </c>
      <c r="U400" s="93">
        <v>14</v>
      </c>
      <c r="V400" s="94">
        <v>46321</v>
      </c>
      <c r="W400" s="94">
        <v>46321</v>
      </c>
      <c r="X400" s="95">
        <v>9785171876456</v>
      </c>
      <c r="Y400" s="96">
        <v>320</v>
      </c>
      <c r="Z400" s="97">
        <v>0.48099999999999998</v>
      </c>
      <c r="AA400" s="98" t="s">
        <v>341</v>
      </c>
      <c r="AB400" s="98" t="s">
        <v>185</v>
      </c>
      <c r="AC400" s="98" t="s">
        <v>130</v>
      </c>
      <c r="AD400" s="91" t="s">
        <v>105</v>
      </c>
      <c r="AE400" s="168" t="s">
        <v>190</v>
      </c>
      <c r="AF400" s="167"/>
      <c r="AG400" s="98" t="s">
        <v>423</v>
      </c>
      <c r="AH400" s="98"/>
      <c r="AI400" s="86" t="s">
        <v>3917</v>
      </c>
      <c r="AJ400" s="101"/>
      <c r="AK400" s="91"/>
      <c r="AL400" s="100" t="s">
        <v>3918</v>
      </c>
      <c r="AM400" s="86" t="s">
        <v>285</v>
      </c>
      <c r="AN400" s="86" t="s">
        <v>223</v>
      </c>
      <c r="AO400" s="142">
        <f t="shared" si="15"/>
        <v>0</v>
      </c>
      <c r="AP400" s="85" t="s">
        <v>3919</v>
      </c>
      <c r="AQ400" s="100" t="s">
        <v>152</v>
      </c>
      <c r="AR400" s="97" t="s">
        <v>120</v>
      </c>
      <c r="AV400" s="99"/>
      <c r="AW400" s="158" t="s">
        <v>3920</v>
      </c>
      <c r="AX400" s="102"/>
      <c r="AY400" s="156" t="s">
        <v>3921</v>
      </c>
      <c r="AZ400" s="158"/>
      <c r="BA400" s="173" t="s">
        <v>1207</v>
      </c>
      <c r="BB400" s="173" t="s">
        <v>1653</v>
      </c>
      <c r="BC400" s="173" t="s">
        <v>3922</v>
      </c>
      <c r="BD400" s="173" t="s">
        <v>3923</v>
      </c>
      <c r="BE400" s="173" t="s">
        <v>3924</v>
      </c>
      <c r="BF400" s="103">
        <v>46323</v>
      </c>
      <c r="BG400" s="46"/>
      <c r="BH400" s="46"/>
      <c r="BI400" s="46">
        <f t="shared" si="16"/>
        <v>0</v>
      </c>
      <c r="BJ400" s="46">
        <f t="shared" si="17"/>
        <v>0</v>
      </c>
    </row>
    <row r="401" spans="1:62" ht="126" customHeight="1" x14ac:dyDescent="0.2">
      <c r="A401" s="174" t="s">
        <v>174</v>
      </c>
      <c r="B401" s="178"/>
      <c r="C401" s="149">
        <v>0</v>
      </c>
      <c r="D401" s="149">
        <v>0</v>
      </c>
      <c r="E401" s="133">
        <v>604.80000000000007</v>
      </c>
      <c r="F401" s="134" t="s">
        <v>3925</v>
      </c>
      <c r="G401" s="86" t="s">
        <v>3926</v>
      </c>
      <c r="H401" s="86" t="s">
        <v>3927</v>
      </c>
      <c r="I401" s="89"/>
      <c r="J401" s="90" t="s">
        <v>189</v>
      </c>
      <c r="K401" s="86"/>
      <c r="L401" s="86"/>
      <c r="M401" s="92" t="s">
        <v>139</v>
      </c>
      <c r="N401" s="86" t="s">
        <v>104</v>
      </c>
      <c r="O401" s="162" t="s">
        <v>228</v>
      </c>
      <c r="P401" s="162" t="s">
        <v>3928</v>
      </c>
      <c r="Q401" s="91" t="s">
        <v>331</v>
      </c>
      <c r="R401" s="91" t="s">
        <v>199</v>
      </c>
      <c r="S401" s="91" t="s">
        <v>3929</v>
      </c>
      <c r="T401" s="92">
        <v>10</v>
      </c>
      <c r="U401" s="93">
        <v>26</v>
      </c>
      <c r="V401" s="94">
        <v>46322</v>
      </c>
      <c r="W401" s="94">
        <v>46322</v>
      </c>
      <c r="X401" s="95">
        <v>9785171907136</v>
      </c>
      <c r="Y401" s="96">
        <v>160</v>
      </c>
      <c r="Z401" s="97">
        <v>0.222</v>
      </c>
      <c r="AA401" s="98" t="s">
        <v>404</v>
      </c>
      <c r="AB401" s="98" t="s">
        <v>185</v>
      </c>
      <c r="AC401" s="98" t="s">
        <v>405</v>
      </c>
      <c r="AD401" s="91" t="s">
        <v>105</v>
      </c>
      <c r="AE401" s="168" t="s">
        <v>190</v>
      </c>
      <c r="AF401" s="167"/>
      <c r="AG401" s="98" t="s">
        <v>411</v>
      </c>
      <c r="AH401" s="98"/>
      <c r="AI401" s="86" t="s">
        <v>3927</v>
      </c>
      <c r="AJ401" s="101"/>
      <c r="AK401" s="91"/>
      <c r="AL401" s="100" t="s">
        <v>3930</v>
      </c>
      <c r="AM401" s="86" t="s">
        <v>313</v>
      </c>
      <c r="AN401" s="86" t="s">
        <v>223</v>
      </c>
      <c r="AO401" s="142">
        <f t="shared" si="15"/>
        <v>0</v>
      </c>
      <c r="AP401" s="85" t="s">
        <v>3931</v>
      </c>
      <c r="AQ401" s="100" t="s">
        <v>152</v>
      </c>
      <c r="AR401" s="97" t="s">
        <v>120</v>
      </c>
      <c r="AV401" s="99"/>
      <c r="AW401" s="158" t="s">
        <v>3932</v>
      </c>
      <c r="AX401" s="102"/>
      <c r="AY401" s="156" t="s">
        <v>3933</v>
      </c>
      <c r="AZ401" s="158"/>
      <c r="BA401" s="173" t="s">
        <v>1207</v>
      </c>
      <c r="BB401" s="173" t="s">
        <v>2304</v>
      </c>
      <c r="BC401" s="173" t="s">
        <v>3934</v>
      </c>
      <c r="BD401" s="173" t="s">
        <v>3934</v>
      </c>
      <c r="BE401" s="173" t="s">
        <v>3935</v>
      </c>
      <c r="BF401" s="103">
        <v>46323</v>
      </c>
      <c r="BG401" s="46"/>
      <c r="BH401" s="46"/>
      <c r="BI401" s="46">
        <f t="shared" si="16"/>
        <v>0</v>
      </c>
      <c r="BJ401" s="46">
        <f t="shared" si="17"/>
        <v>0</v>
      </c>
    </row>
    <row r="402" spans="1:62" ht="126" customHeight="1" x14ac:dyDescent="0.2">
      <c r="A402" s="174" t="s">
        <v>174</v>
      </c>
      <c r="B402" s="178"/>
      <c r="C402" s="149">
        <v>0</v>
      </c>
      <c r="D402" s="149">
        <v>0</v>
      </c>
      <c r="E402" s="133">
        <v>382.2</v>
      </c>
      <c r="F402" s="134" t="s">
        <v>3936</v>
      </c>
      <c r="G402" s="86" t="s">
        <v>305</v>
      </c>
      <c r="H402" s="86" t="s">
        <v>453</v>
      </c>
      <c r="I402" s="89"/>
      <c r="J402" s="90" t="s">
        <v>189</v>
      </c>
      <c r="K402" s="86"/>
      <c r="L402" s="86"/>
      <c r="M402" s="92" t="s">
        <v>204</v>
      </c>
      <c r="N402" s="86" t="s">
        <v>104</v>
      </c>
      <c r="O402" s="162" t="s">
        <v>310</v>
      </c>
      <c r="P402" s="162" t="s">
        <v>356</v>
      </c>
      <c r="Q402" s="91" t="s">
        <v>331</v>
      </c>
      <c r="R402" s="91" t="s">
        <v>199</v>
      </c>
      <c r="S402" s="91" t="s">
        <v>3937</v>
      </c>
      <c r="T402" s="92">
        <v>10</v>
      </c>
      <c r="U402" s="93">
        <v>16</v>
      </c>
      <c r="V402" s="94">
        <v>46321</v>
      </c>
      <c r="W402" s="94">
        <v>46321</v>
      </c>
      <c r="X402" s="95">
        <v>9785171873561</v>
      </c>
      <c r="Y402" s="96">
        <v>384</v>
      </c>
      <c r="Z402" s="97">
        <v>0.22500000000000001</v>
      </c>
      <c r="AA402" s="98" t="s">
        <v>140</v>
      </c>
      <c r="AB402" s="98" t="s">
        <v>177</v>
      </c>
      <c r="AC402" s="98" t="s">
        <v>141</v>
      </c>
      <c r="AD402" s="91">
        <v>3</v>
      </c>
      <c r="AE402" s="168" t="s">
        <v>190</v>
      </c>
      <c r="AF402" s="167"/>
      <c r="AG402" s="98" t="s">
        <v>306</v>
      </c>
      <c r="AH402" s="98"/>
      <c r="AI402" s="86" t="s">
        <v>454</v>
      </c>
      <c r="AJ402" s="101" t="s">
        <v>144</v>
      </c>
      <c r="AK402" s="91"/>
      <c r="AL402" s="100" t="s">
        <v>3938</v>
      </c>
      <c r="AM402" s="86" t="s">
        <v>179</v>
      </c>
      <c r="AN402" s="86" t="s">
        <v>137</v>
      </c>
      <c r="AO402" s="142">
        <f t="shared" ref="AO402:AO465" si="18">C402*U402+D402</f>
        <v>0</v>
      </c>
      <c r="AP402" s="85" t="s">
        <v>3939</v>
      </c>
      <c r="AQ402" s="100" t="s">
        <v>142</v>
      </c>
      <c r="AR402" s="97" t="s">
        <v>120</v>
      </c>
      <c r="AV402" s="99"/>
      <c r="AW402" s="158" t="s">
        <v>3940</v>
      </c>
      <c r="AX402" s="102" t="s">
        <v>3941</v>
      </c>
      <c r="AY402" s="156" t="s">
        <v>3942</v>
      </c>
      <c r="AZ402" s="158"/>
      <c r="BA402" s="173" t="s">
        <v>1175</v>
      </c>
      <c r="BB402" s="173" t="s">
        <v>1951</v>
      </c>
      <c r="BC402" s="173" t="s">
        <v>3943</v>
      </c>
      <c r="BD402" s="173" t="s">
        <v>3943</v>
      </c>
      <c r="BE402" s="173" t="s">
        <v>3944</v>
      </c>
      <c r="BF402" s="103">
        <v>46323</v>
      </c>
      <c r="BG402" s="46"/>
      <c r="BH402" s="46"/>
      <c r="BI402" s="46">
        <f t="shared" ref="BI402:BI465" si="19">AO402*E402</f>
        <v>0</v>
      </c>
      <c r="BJ402" s="46">
        <f t="shared" ref="BJ402:BJ465" si="20">AO402*Z402</f>
        <v>0</v>
      </c>
    </row>
    <row r="403" spans="1:62" ht="120" customHeight="1" x14ac:dyDescent="0.2">
      <c r="A403" s="174" t="s">
        <v>174</v>
      </c>
      <c r="B403" s="178"/>
      <c r="C403" s="149">
        <v>0</v>
      </c>
      <c r="D403" s="149">
        <v>0</v>
      </c>
      <c r="E403" s="133">
        <v>428.40000000000003</v>
      </c>
      <c r="F403" s="134" t="s">
        <v>2860</v>
      </c>
      <c r="G403" s="86" t="s">
        <v>2861</v>
      </c>
      <c r="H403" s="86" t="s">
        <v>2862</v>
      </c>
      <c r="I403" s="89"/>
      <c r="J403" s="90" t="s">
        <v>189</v>
      </c>
      <c r="K403" s="86"/>
      <c r="L403" s="86"/>
      <c r="M403" s="92" t="s">
        <v>139</v>
      </c>
      <c r="N403" s="86" t="s">
        <v>104</v>
      </c>
      <c r="O403" s="162" t="s">
        <v>228</v>
      </c>
      <c r="P403" s="162" t="s">
        <v>629</v>
      </c>
      <c r="Q403" s="91" t="s">
        <v>331</v>
      </c>
      <c r="R403" s="91" t="s">
        <v>199</v>
      </c>
      <c r="S403" s="91" t="s">
        <v>2863</v>
      </c>
      <c r="T403" s="92">
        <v>10</v>
      </c>
      <c r="U403" s="93">
        <v>22</v>
      </c>
      <c r="V403" s="94">
        <v>46316</v>
      </c>
      <c r="W403" s="94">
        <v>46316</v>
      </c>
      <c r="X403" s="95">
        <v>9785171918545</v>
      </c>
      <c r="Y403" s="96">
        <v>224</v>
      </c>
      <c r="Z403" s="97">
        <v>0.24099999999999999</v>
      </c>
      <c r="AA403" s="98" t="s">
        <v>140</v>
      </c>
      <c r="AB403" s="98" t="s">
        <v>2864</v>
      </c>
      <c r="AC403" s="98" t="s">
        <v>141</v>
      </c>
      <c r="AD403" s="91" t="s">
        <v>105</v>
      </c>
      <c r="AE403" s="168" t="s">
        <v>190</v>
      </c>
      <c r="AF403" s="167"/>
      <c r="AG403" s="98" t="s">
        <v>525</v>
      </c>
      <c r="AH403" s="98"/>
      <c r="AI403" s="86" t="s">
        <v>2865</v>
      </c>
      <c r="AJ403" s="101"/>
      <c r="AK403" s="91"/>
      <c r="AL403" s="100" t="s">
        <v>2866</v>
      </c>
      <c r="AM403" s="86" t="s">
        <v>294</v>
      </c>
      <c r="AN403" s="86" t="s">
        <v>223</v>
      </c>
      <c r="AO403" s="142">
        <f t="shared" si="18"/>
        <v>0</v>
      </c>
      <c r="AP403" s="85" t="s">
        <v>2867</v>
      </c>
      <c r="AQ403" s="100" t="s">
        <v>152</v>
      </c>
      <c r="AR403" s="97" t="s">
        <v>120</v>
      </c>
      <c r="AV403" s="99"/>
      <c r="AW403" s="158" t="s">
        <v>2868</v>
      </c>
      <c r="AX403" s="102"/>
      <c r="AY403" s="156" t="s">
        <v>2869</v>
      </c>
      <c r="AZ403" s="158"/>
      <c r="BA403" s="173" t="s">
        <v>1207</v>
      </c>
      <c r="BB403" s="173" t="s">
        <v>2304</v>
      </c>
      <c r="BC403" s="173" t="s">
        <v>2870</v>
      </c>
      <c r="BD403" s="173" t="s">
        <v>2871</v>
      </c>
      <c r="BE403" s="173" t="s">
        <v>2872</v>
      </c>
      <c r="BF403" s="103">
        <v>46321</v>
      </c>
      <c r="BG403" s="46"/>
      <c r="BH403" s="46"/>
      <c r="BI403" s="46">
        <f t="shared" si="19"/>
        <v>0</v>
      </c>
      <c r="BJ403" s="46">
        <f t="shared" si="20"/>
        <v>0</v>
      </c>
    </row>
    <row r="404" spans="1:62" ht="126" customHeight="1" x14ac:dyDescent="0.2">
      <c r="A404" s="169" t="s">
        <v>174</v>
      </c>
      <c r="B404" s="132"/>
      <c r="C404" s="149">
        <v>0</v>
      </c>
      <c r="D404" s="149">
        <v>0</v>
      </c>
      <c r="E404" s="133">
        <v>1052.1000000000001</v>
      </c>
      <c r="F404" s="134" t="s">
        <v>983</v>
      </c>
      <c r="G404" s="86" t="s">
        <v>984</v>
      </c>
      <c r="H404" s="86" t="s">
        <v>985</v>
      </c>
      <c r="I404" s="89"/>
      <c r="J404" s="90" t="s">
        <v>189</v>
      </c>
      <c r="K404" s="86"/>
      <c r="L404" s="86"/>
      <c r="M404" s="92" t="s">
        <v>128</v>
      </c>
      <c r="N404" s="86" t="s">
        <v>104</v>
      </c>
      <c r="O404" s="162" t="s">
        <v>167</v>
      </c>
      <c r="P404" s="162" t="s">
        <v>183</v>
      </c>
      <c r="Q404" s="91" t="s">
        <v>331</v>
      </c>
      <c r="R404" s="91" t="s">
        <v>199</v>
      </c>
      <c r="S404" s="91" t="s">
        <v>986</v>
      </c>
      <c r="T404" s="92">
        <v>10</v>
      </c>
      <c r="U404" s="93">
        <v>3</v>
      </c>
      <c r="V404" s="94">
        <v>46314</v>
      </c>
      <c r="W404" s="94">
        <v>46314</v>
      </c>
      <c r="X404" s="95">
        <v>9785171907907</v>
      </c>
      <c r="Y404" s="96">
        <v>688</v>
      </c>
      <c r="Z404" s="97">
        <v>0.71</v>
      </c>
      <c r="AA404" s="98" t="s">
        <v>129</v>
      </c>
      <c r="AB404" s="98" t="s">
        <v>186</v>
      </c>
      <c r="AC404" s="98" t="s">
        <v>130</v>
      </c>
      <c r="AD404" s="91" t="s">
        <v>105</v>
      </c>
      <c r="AE404" s="168" t="s">
        <v>190</v>
      </c>
      <c r="AF404" s="167"/>
      <c r="AG404" s="98" t="s">
        <v>296</v>
      </c>
      <c r="AH404" s="98"/>
      <c r="AI404" s="86" t="s">
        <v>987</v>
      </c>
      <c r="AJ404" s="101"/>
      <c r="AK404" s="91"/>
      <c r="AL404" s="100" t="s">
        <v>988</v>
      </c>
      <c r="AM404" s="86" t="s">
        <v>221</v>
      </c>
      <c r="AN404" s="86" t="s">
        <v>223</v>
      </c>
      <c r="AO404" s="142">
        <f t="shared" si="18"/>
        <v>0</v>
      </c>
      <c r="AP404" s="85" t="s">
        <v>989</v>
      </c>
      <c r="AQ404" s="100" t="s">
        <v>152</v>
      </c>
      <c r="AR404" s="97" t="s">
        <v>120</v>
      </c>
      <c r="AV404" s="99"/>
      <c r="AW404" s="158" t="s">
        <v>990</v>
      </c>
      <c r="AX404" s="102" t="s">
        <v>991</v>
      </c>
      <c r="AY404" s="156" t="s">
        <v>991</v>
      </c>
      <c r="AZ404" s="181"/>
      <c r="BF404" s="103">
        <v>46315</v>
      </c>
      <c r="BG404" s="46"/>
      <c r="BH404" s="46"/>
      <c r="BI404" s="46">
        <f t="shared" si="19"/>
        <v>0</v>
      </c>
      <c r="BJ404" s="46">
        <f t="shared" si="20"/>
        <v>0</v>
      </c>
    </row>
    <row r="405" spans="1:62" ht="126" customHeight="1" x14ac:dyDescent="0.2">
      <c r="A405" s="174" t="s">
        <v>174</v>
      </c>
      <c r="B405" s="178"/>
      <c r="C405" s="149">
        <v>0</v>
      </c>
      <c r="D405" s="149">
        <v>0</v>
      </c>
      <c r="E405" s="133">
        <v>2123.1</v>
      </c>
      <c r="F405" s="134" t="s">
        <v>2052</v>
      </c>
      <c r="G405" s="86" t="s">
        <v>2053</v>
      </c>
      <c r="H405" s="86" t="s">
        <v>4885</v>
      </c>
      <c r="I405" s="89"/>
      <c r="J405" s="90">
        <v>3</v>
      </c>
      <c r="K405" s="86"/>
      <c r="L405" s="86"/>
      <c r="M405" s="92" t="s">
        <v>146</v>
      </c>
      <c r="N405" s="86" t="s">
        <v>104</v>
      </c>
      <c r="O405" s="162" t="s">
        <v>197</v>
      </c>
      <c r="P405" s="162" t="s">
        <v>197</v>
      </c>
      <c r="Q405" s="91" t="s">
        <v>331</v>
      </c>
      <c r="R405" s="91" t="s">
        <v>199</v>
      </c>
      <c r="S405" s="91" t="s">
        <v>4886</v>
      </c>
      <c r="T405" s="92">
        <v>10</v>
      </c>
      <c r="U405" s="93">
        <v>4</v>
      </c>
      <c r="V405" s="94">
        <v>45322</v>
      </c>
      <c r="W405" s="94">
        <v>46324</v>
      </c>
      <c r="X405" s="95">
        <v>9785171614768</v>
      </c>
      <c r="Y405" s="96">
        <v>576</v>
      </c>
      <c r="Z405" s="97">
        <v>1.17</v>
      </c>
      <c r="AA405" s="98" t="s">
        <v>181</v>
      </c>
      <c r="AB405" s="98" t="s">
        <v>185</v>
      </c>
      <c r="AC405" s="98" t="s">
        <v>182</v>
      </c>
      <c r="AD405" s="91" t="s">
        <v>105</v>
      </c>
      <c r="AE405" s="135" t="s">
        <v>111</v>
      </c>
      <c r="AF405" s="167"/>
      <c r="AG405" s="98" t="s">
        <v>321</v>
      </c>
      <c r="AH405" s="98"/>
      <c r="AI405" s="86" t="s">
        <v>4887</v>
      </c>
      <c r="AJ405" s="101"/>
      <c r="AK405" s="91"/>
      <c r="AL405" s="100" t="s">
        <v>4888</v>
      </c>
      <c r="AM405" s="86" t="s">
        <v>153</v>
      </c>
      <c r="AN405" s="86" t="s">
        <v>148</v>
      </c>
      <c r="AO405" s="142">
        <f t="shared" si="18"/>
        <v>0</v>
      </c>
      <c r="AP405" s="85" t="s">
        <v>4889</v>
      </c>
      <c r="AQ405" s="100" t="s">
        <v>152</v>
      </c>
      <c r="AR405" s="97" t="s">
        <v>120</v>
      </c>
      <c r="AV405" s="99"/>
      <c r="AW405" s="158" t="s">
        <v>4890</v>
      </c>
      <c r="AX405" s="102" t="s">
        <v>4891</v>
      </c>
      <c r="AY405" s="156" t="s">
        <v>4892</v>
      </c>
      <c r="AZ405" s="158"/>
      <c r="BA405" s="173" t="s">
        <v>1093</v>
      </c>
      <c r="BB405" s="173" t="s">
        <v>1117</v>
      </c>
      <c r="BC405" s="173" t="s">
        <v>1793</v>
      </c>
      <c r="BD405" s="173" t="s">
        <v>2059</v>
      </c>
      <c r="BE405" s="182" t="s">
        <v>2060</v>
      </c>
      <c r="BF405" s="103">
        <v>46328</v>
      </c>
      <c r="BG405" s="46"/>
      <c r="BH405" s="46"/>
      <c r="BI405" s="46">
        <f t="shared" si="19"/>
        <v>0</v>
      </c>
      <c r="BJ405" s="46">
        <f t="shared" si="20"/>
        <v>0</v>
      </c>
    </row>
    <row r="406" spans="1:62" ht="126" customHeight="1" x14ac:dyDescent="0.2">
      <c r="A406" s="174" t="s">
        <v>174</v>
      </c>
      <c r="B406" s="178"/>
      <c r="C406" s="149">
        <v>0</v>
      </c>
      <c r="D406" s="149">
        <v>0</v>
      </c>
      <c r="E406" s="133">
        <v>497.70000000000005</v>
      </c>
      <c r="F406" s="134" t="s">
        <v>4893</v>
      </c>
      <c r="G406" s="86" t="s">
        <v>555</v>
      </c>
      <c r="H406" s="86" t="s">
        <v>4894</v>
      </c>
      <c r="I406" s="89"/>
      <c r="J406" s="90">
        <v>3</v>
      </c>
      <c r="K406" s="86"/>
      <c r="L406" s="86"/>
      <c r="M406" s="92" t="s">
        <v>128</v>
      </c>
      <c r="N406" s="86" t="s">
        <v>104</v>
      </c>
      <c r="O406" s="162" t="s">
        <v>167</v>
      </c>
      <c r="P406" s="162" t="s">
        <v>183</v>
      </c>
      <c r="Q406" s="91" t="s">
        <v>331</v>
      </c>
      <c r="R406" s="91" t="s">
        <v>199</v>
      </c>
      <c r="S406" s="91" t="s">
        <v>4895</v>
      </c>
      <c r="T406" s="92">
        <v>10</v>
      </c>
      <c r="U406" s="93">
        <v>22</v>
      </c>
      <c r="V406" s="94">
        <v>45331</v>
      </c>
      <c r="W406" s="94">
        <v>46324</v>
      </c>
      <c r="X406" s="95">
        <v>9785171617363</v>
      </c>
      <c r="Y406" s="96">
        <v>128</v>
      </c>
      <c r="Z406" s="97">
        <v>0.217</v>
      </c>
      <c r="AA406" s="98" t="s">
        <v>181</v>
      </c>
      <c r="AB406" s="98" t="s">
        <v>185</v>
      </c>
      <c r="AC406" s="98" t="s">
        <v>182</v>
      </c>
      <c r="AD406" s="91">
        <v>3</v>
      </c>
      <c r="AE406" s="135" t="s">
        <v>111</v>
      </c>
      <c r="AF406" s="167"/>
      <c r="AG406" s="98" t="s">
        <v>235</v>
      </c>
      <c r="AH406" s="98"/>
      <c r="AI406" s="86" t="s">
        <v>4896</v>
      </c>
      <c r="AJ406" s="101"/>
      <c r="AK406" s="91"/>
      <c r="AL406" s="100" t="s">
        <v>4897</v>
      </c>
      <c r="AM406" s="86" t="s">
        <v>222</v>
      </c>
      <c r="AN406" s="86" t="s">
        <v>223</v>
      </c>
      <c r="AO406" s="142">
        <f t="shared" si="18"/>
        <v>0</v>
      </c>
      <c r="AP406" s="85" t="s">
        <v>4898</v>
      </c>
      <c r="AQ406" s="100" t="s">
        <v>106</v>
      </c>
      <c r="AR406" s="97" t="s">
        <v>120</v>
      </c>
      <c r="AV406" s="99"/>
      <c r="AW406" s="158" t="s">
        <v>4899</v>
      </c>
      <c r="AX406" s="102"/>
      <c r="AY406" s="156" t="s">
        <v>4900</v>
      </c>
      <c r="AZ406" s="158"/>
      <c r="BA406" s="173" t="s">
        <v>1207</v>
      </c>
      <c r="BB406" s="173" t="s">
        <v>1208</v>
      </c>
      <c r="BC406" s="173" t="s">
        <v>1805</v>
      </c>
      <c r="BD406" s="173" t="s">
        <v>1669</v>
      </c>
      <c r="BE406" s="182" t="s">
        <v>3054</v>
      </c>
      <c r="BF406" s="103">
        <v>46328</v>
      </c>
      <c r="BG406" s="46"/>
      <c r="BH406" s="46"/>
      <c r="BI406" s="46">
        <f t="shared" si="19"/>
        <v>0</v>
      </c>
      <c r="BJ406" s="46">
        <f t="shared" si="20"/>
        <v>0</v>
      </c>
    </row>
    <row r="407" spans="1:62" ht="126" customHeight="1" x14ac:dyDescent="0.2">
      <c r="A407" s="174" t="s">
        <v>174</v>
      </c>
      <c r="B407" s="178"/>
      <c r="C407" s="149">
        <v>0</v>
      </c>
      <c r="D407" s="149">
        <v>0</v>
      </c>
      <c r="E407" s="133">
        <v>1102.5</v>
      </c>
      <c r="F407" s="134" t="s">
        <v>2873</v>
      </c>
      <c r="G407" s="86" t="s">
        <v>2874</v>
      </c>
      <c r="H407" s="86" t="s">
        <v>2875</v>
      </c>
      <c r="I407" s="89"/>
      <c r="J407" s="90" t="s">
        <v>189</v>
      </c>
      <c r="K407" s="86"/>
      <c r="L407" s="86"/>
      <c r="M407" s="92" t="s">
        <v>133</v>
      </c>
      <c r="N407" s="86" t="s">
        <v>104</v>
      </c>
      <c r="O407" s="162" t="s">
        <v>216</v>
      </c>
      <c r="P407" s="162" t="s">
        <v>431</v>
      </c>
      <c r="Q407" s="91" t="s">
        <v>331</v>
      </c>
      <c r="R407" s="91" t="s">
        <v>199</v>
      </c>
      <c r="S407" s="91" t="s">
        <v>2876</v>
      </c>
      <c r="T407" s="92">
        <v>10</v>
      </c>
      <c r="U407" s="93">
        <v>12</v>
      </c>
      <c r="V407" s="94">
        <v>46316</v>
      </c>
      <c r="W407" s="94">
        <v>46316</v>
      </c>
      <c r="X407" s="95">
        <v>9785171918026</v>
      </c>
      <c r="Y407" s="96">
        <v>128</v>
      </c>
      <c r="Z407" s="97">
        <v>0.53</v>
      </c>
      <c r="AA407" s="98" t="s">
        <v>150</v>
      </c>
      <c r="AB407" s="98" t="s">
        <v>154</v>
      </c>
      <c r="AC407" s="98" t="s">
        <v>151</v>
      </c>
      <c r="AD407" s="91" t="s">
        <v>105</v>
      </c>
      <c r="AE407" s="168" t="s">
        <v>190</v>
      </c>
      <c r="AF407" s="167"/>
      <c r="AG407" s="98" t="s">
        <v>2877</v>
      </c>
      <c r="AH407" s="98"/>
      <c r="AI407" s="86" t="s">
        <v>2878</v>
      </c>
      <c r="AJ407" s="101" t="s">
        <v>144</v>
      </c>
      <c r="AK407" s="91"/>
      <c r="AL407" s="100" t="s">
        <v>2879</v>
      </c>
      <c r="AM407" s="86" t="s">
        <v>217</v>
      </c>
      <c r="AN407" s="86" t="s">
        <v>137</v>
      </c>
      <c r="AO407" s="142">
        <f t="shared" si="18"/>
        <v>0</v>
      </c>
      <c r="AP407" s="85" t="s">
        <v>2880</v>
      </c>
      <c r="AQ407" s="100" t="s">
        <v>152</v>
      </c>
      <c r="AR407" s="97" t="s">
        <v>120</v>
      </c>
      <c r="AV407" s="99"/>
      <c r="AW407" s="158" t="s">
        <v>2881</v>
      </c>
      <c r="AX407" s="102"/>
      <c r="AY407" s="156" t="s">
        <v>2882</v>
      </c>
      <c r="AZ407" s="158"/>
      <c r="BA407" s="173" t="s">
        <v>1093</v>
      </c>
      <c r="BB407" s="173" t="s">
        <v>1853</v>
      </c>
      <c r="BC407" s="173" t="s">
        <v>1854</v>
      </c>
      <c r="BD407" s="173" t="s">
        <v>1854</v>
      </c>
      <c r="BE407" s="173" t="s">
        <v>2883</v>
      </c>
      <c r="BF407" s="103">
        <v>46321</v>
      </c>
      <c r="BG407" s="46"/>
      <c r="BH407" s="46"/>
      <c r="BI407" s="46">
        <f t="shared" si="19"/>
        <v>0</v>
      </c>
      <c r="BJ407" s="46">
        <f t="shared" si="20"/>
        <v>0</v>
      </c>
    </row>
    <row r="408" spans="1:62" ht="126" customHeight="1" x14ac:dyDescent="0.2">
      <c r="A408" s="174" t="s">
        <v>174</v>
      </c>
      <c r="B408" s="178"/>
      <c r="C408" s="149">
        <v>0</v>
      </c>
      <c r="D408" s="149">
        <v>0</v>
      </c>
      <c r="E408" s="133">
        <v>604.80000000000007</v>
      </c>
      <c r="F408" s="134" t="s">
        <v>1885</v>
      </c>
      <c r="G408" s="86" t="s">
        <v>1886</v>
      </c>
      <c r="H408" s="86" t="s">
        <v>1887</v>
      </c>
      <c r="I408" s="89"/>
      <c r="J408" s="90" t="s">
        <v>189</v>
      </c>
      <c r="K408" s="86"/>
      <c r="L408" s="86"/>
      <c r="M408" s="92" t="s">
        <v>133</v>
      </c>
      <c r="N408" s="86" t="s">
        <v>104</v>
      </c>
      <c r="O408" s="162" t="s">
        <v>352</v>
      </c>
      <c r="P408" s="162" t="s">
        <v>353</v>
      </c>
      <c r="Q408" s="91" t="s">
        <v>331</v>
      </c>
      <c r="R408" s="91" t="s">
        <v>199</v>
      </c>
      <c r="S408" s="91" t="s">
        <v>1888</v>
      </c>
      <c r="T408" s="92">
        <v>10</v>
      </c>
      <c r="U408" s="93">
        <v>18</v>
      </c>
      <c r="V408" s="94">
        <v>46316</v>
      </c>
      <c r="W408" s="94">
        <v>46316</v>
      </c>
      <c r="X408" s="95">
        <v>9785171888886</v>
      </c>
      <c r="Y408" s="96">
        <v>64</v>
      </c>
      <c r="Z408" s="97">
        <v>0.28399999999999997</v>
      </c>
      <c r="AA408" s="98" t="s">
        <v>361</v>
      </c>
      <c r="AB408" s="98" t="s">
        <v>154</v>
      </c>
      <c r="AC408" s="98" t="s">
        <v>362</v>
      </c>
      <c r="AD408" s="91" t="s">
        <v>105</v>
      </c>
      <c r="AE408" s="168" t="s">
        <v>190</v>
      </c>
      <c r="AF408" s="167"/>
      <c r="AG408" s="98" t="s">
        <v>1889</v>
      </c>
      <c r="AH408" s="98"/>
      <c r="AI408" s="86" t="s">
        <v>1890</v>
      </c>
      <c r="AJ408" s="101" t="s">
        <v>162</v>
      </c>
      <c r="AK408" s="91"/>
      <c r="AL408" s="100" t="s">
        <v>1891</v>
      </c>
      <c r="AM408" s="86" t="s">
        <v>145</v>
      </c>
      <c r="AN408" s="86" t="s">
        <v>137</v>
      </c>
      <c r="AO408" s="142">
        <f t="shared" si="18"/>
        <v>0</v>
      </c>
      <c r="AP408" s="85" t="s">
        <v>1892</v>
      </c>
      <c r="AQ408" s="100" t="s">
        <v>138</v>
      </c>
      <c r="AR408" s="97" t="s">
        <v>120</v>
      </c>
      <c r="AV408" s="99"/>
      <c r="AW408" s="158" t="s">
        <v>1893</v>
      </c>
      <c r="AX408" s="102" t="s">
        <v>1894</v>
      </c>
      <c r="AY408" s="156" t="s">
        <v>1895</v>
      </c>
      <c r="AZ408" s="181" t="s">
        <v>349</v>
      </c>
      <c r="BA408" s="173" t="s">
        <v>1130</v>
      </c>
      <c r="BB408" s="173" t="s">
        <v>1256</v>
      </c>
      <c r="BC408" s="173" t="s">
        <v>1257</v>
      </c>
      <c r="BD408" s="173" t="s">
        <v>1323</v>
      </c>
      <c r="BF408" s="103">
        <v>46317</v>
      </c>
      <c r="BG408" s="46"/>
      <c r="BH408" s="46"/>
      <c r="BI408" s="46">
        <f t="shared" si="19"/>
        <v>0</v>
      </c>
      <c r="BJ408" s="46">
        <f t="shared" si="20"/>
        <v>0</v>
      </c>
    </row>
    <row r="409" spans="1:62" ht="126" customHeight="1" x14ac:dyDescent="0.2">
      <c r="A409" s="174" t="s">
        <v>174</v>
      </c>
      <c r="B409" s="178"/>
      <c r="C409" s="149">
        <v>0</v>
      </c>
      <c r="D409" s="149">
        <v>0</v>
      </c>
      <c r="E409" s="133">
        <v>497.70000000000005</v>
      </c>
      <c r="F409" s="134" t="s">
        <v>1401</v>
      </c>
      <c r="G409" s="86" t="s">
        <v>1402</v>
      </c>
      <c r="H409" s="86" t="s">
        <v>491</v>
      </c>
      <c r="I409" s="89"/>
      <c r="J409" s="90">
        <v>7</v>
      </c>
      <c r="K409" s="86"/>
      <c r="L409" s="86"/>
      <c r="M409" s="92" t="s">
        <v>146</v>
      </c>
      <c r="N409" s="86" t="s">
        <v>104</v>
      </c>
      <c r="O409" s="162" t="s">
        <v>244</v>
      </c>
      <c r="P409" s="162" t="s">
        <v>244</v>
      </c>
      <c r="Q409" s="91" t="s">
        <v>331</v>
      </c>
      <c r="R409" s="91" t="s">
        <v>199</v>
      </c>
      <c r="S409" s="91" t="s">
        <v>1403</v>
      </c>
      <c r="T409" s="92">
        <v>10</v>
      </c>
      <c r="U409" s="93">
        <v>16</v>
      </c>
      <c r="V409" s="94">
        <v>45870</v>
      </c>
      <c r="W409" s="94">
        <v>46314</v>
      </c>
      <c r="X409" s="95">
        <v>9785171779993</v>
      </c>
      <c r="Y409" s="96">
        <v>224</v>
      </c>
      <c r="Z409" s="97">
        <v>0.26800000000000002</v>
      </c>
      <c r="AA409" s="98" t="s">
        <v>140</v>
      </c>
      <c r="AB409" s="98" t="s">
        <v>155</v>
      </c>
      <c r="AC409" s="98" t="s">
        <v>141</v>
      </c>
      <c r="AD409" s="91" t="s">
        <v>105</v>
      </c>
      <c r="AE409" s="168" t="s">
        <v>111</v>
      </c>
      <c r="AF409" s="167"/>
      <c r="AG409" s="98" t="s">
        <v>447</v>
      </c>
      <c r="AH409" s="98"/>
      <c r="AI409" s="86" t="s">
        <v>492</v>
      </c>
      <c r="AJ409" s="101"/>
      <c r="AK409" s="91"/>
      <c r="AL409" s="100" t="s">
        <v>1404</v>
      </c>
      <c r="AM409" s="86" t="s">
        <v>209</v>
      </c>
      <c r="AN409" s="86" t="s">
        <v>148</v>
      </c>
      <c r="AO409" s="142">
        <f t="shared" si="18"/>
        <v>0</v>
      </c>
      <c r="AP409" s="85" t="s">
        <v>1405</v>
      </c>
      <c r="AQ409" s="100" t="s">
        <v>106</v>
      </c>
      <c r="AR409" s="97" t="s">
        <v>120</v>
      </c>
      <c r="AV409" s="99"/>
      <c r="AW409" s="158" t="s">
        <v>1406</v>
      </c>
      <c r="AX409" s="102" t="s">
        <v>1407</v>
      </c>
      <c r="AY409" s="156" t="s">
        <v>1408</v>
      </c>
      <c r="AZ409" s="181"/>
      <c r="BA409" s="173" t="s">
        <v>1093</v>
      </c>
      <c r="BB409" s="173" t="s">
        <v>1243</v>
      </c>
      <c r="BC409" s="173" t="s">
        <v>1409</v>
      </c>
      <c r="BD409" s="173" t="s">
        <v>1245</v>
      </c>
      <c r="BF409" s="103">
        <v>46316</v>
      </c>
      <c r="BG409" s="46"/>
      <c r="BH409" s="46"/>
      <c r="BI409" s="46">
        <f t="shared" si="19"/>
        <v>0</v>
      </c>
      <c r="BJ409" s="46">
        <f t="shared" si="20"/>
        <v>0</v>
      </c>
    </row>
    <row r="410" spans="1:62" ht="126" customHeight="1" x14ac:dyDescent="0.2">
      <c r="A410" s="174" t="s">
        <v>174</v>
      </c>
      <c r="B410" s="178"/>
      <c r="C410" s="149">
        <v>0</v>
      </c>
      <c r="D410" s="149">
        <v>0</v>
      </c>
      <c r="E410" s="133">
        <v>497.70000000000005</v>
      </c>
      <c r="F410" s="134" t="s">
        <v>1896</v>
      </c>
      <c r="G410" s="86" t="s">
        <v>1897</v>
      </c>
      <c r="H410" s="86" t="s">
        <v>491</v>
      </c>
      <c r="I410" s="89"/>
      <c r="J410" s="90" t="s">
        <v>189</v>
      </c>
      <c r="K410" s="86"/>
      <c r="L410" s="86"/>
      <c r="M410" s="92" t="s">
        <v>146</v>
      </c>
      <c r="N410" s="86" t="s">
        <v>104</v>
      </c>
      <c r="O410" s="162" t="s">
        <v>244</v>
      </c>
      <c r="P410" s="162" t="s">
        <v>244</v>
      </c>
      <c r="Q410" s="91" t="s">
        <v>331</v>
      </c>
      <c r="R410" s="91" t="s">
        <v>199</v>
      </c>
      <c r="S410" s="91" t="s">
        <v>1898</v>
      </c>
      <c r="T410" s="92">
        <v>10</v>
      </c>
      <c r="U410" s="93">
        <v>5</v>
      </c>
      <c r="V410" s="94">
        <v>46301</v>
      </c>
      <c r="W410" s="94">
        <v>46301</v>
      </c>
      <c r="X410" s="95">
        <v>9785171899172</v>
      </c>
      <c r="Y410" s="96">
        <v>320</v>
      </c>
      <c r="Z410" s="97">
        <v>0.34</v>
      </c>
      <c r="AA410" s="98" t="s">
        <v>140</v>
      </c>
      <c r="AB410" s="98" t="s">
        <v>155</v>
      </c>
      <c r="AC410" s="98" t="s">
        <v>141</v>
      </c>
      <c r="AD410" s="91" t="s">
        <v>105</v>
      </c>
      <c r="AE410" s="168" t="s">
        <v>190</v>
      </c>
      <c r="AF410" s="167"/>
      <c r="AG410" s="98" t="s">
        <v>440</v>
      </c>
      <c r="AH410" s="98"/>
      <c r="AI410" s="86" t="s">
        <v>492</v>
      </c>
      <c r="AJ410" s="101"/>
      <c r="AK410" s="91"/>
      <c r="AL410" s="100" t="s">
        <v>1899</v>
      </c>
      <c r="AM410" s="86" t="s">
        <v>209</v>
      </c>
      <c r="AN410" s="86" t="s">
        <v>148</v>
      </c>
      <c r="AO410" s="142">
        <f t="shared" si="18"/>
        <v>0</v>
      </c>
      <c r="AP410" s="85" t="s">
        <v>1900</v>
      </c>
      <c r="AQ410" s="100" t="s">
        <v>106</v>
      </c>
      <c r="AR410" s="97" t="s">
        <v>120</v>
      </c>
      <c r="AV410" s="99"/>
      <c r="AW410" s="158" t="s">
        <v>1901</v>
      </c>
      <c r="AX410" s="102"/>
      <c r="AY410" s="156" t="s">
        <v>1902</v>
      </c>
      <c r="AZ410" s="181" t="s">
        <v>349</v>
      </c>
      <c r="BA410" s="173" t="s">
        <v>1093</v>
      </c>
      <c r="BB410" s="173" t="s">
        <v>1243</v>
      </c>
      <c r="BC410" s="173" t="s">
        <v>1409</v>
      </c>
      <c r="BD410" s="173" t="s">
        <v>1245</v>
      </c>
      <c r="BF410" s="103">
        <v>46317</v>
      </c>
      <c r="BG410" s="46"/>
      <c r="BH410" s="46"/>
      <c r="BI410" s="46">
        <f t="shared" si="19"/>
        <v>0</v>
      </c>
      <c r="BJ410" s="46">
        <f t="shared" si="20"/>
        <v>0</v>
      </c>
    </row>
    <row r="411" spans="1:62" ht="120" customHeight="1" x14ac:dyDescent="0.2">
      <c r="A411" s="169" t="s">
        <v>174</v>
      </c>
      <c r="B411" s="132"/>
      <c r="C411" s="149">
        <v>0</v>
      </c>
      <c r="D411" s="149">
        <v>0</v>
      </c>
      <c r="E411" s="133">
        <v>299.25</v>
      </c>
      <c r="F411" s="134" t="s">
        <v>992</v>
      </c>
      <c r="G411" s="86" t="s">
        <v>200</v>
      </c>
      <c r="H411" s="86" t="s">
        <v>993</v>
      </c>
      <c r="I411" s="89"/>
      <c r="J411" s="90" t="s">
        <v>189</v>
      </c>
      <c r="K411" s="86"/>
      <c r="L411" s="86"/>
      <c r="M411" s="92" t="s">
        <v>128</v>
      </c>
      <c r="N411" s="86" t="s">
        <v>104</v>
      </c>
      <c r="O411" s="162" t="s">
        <v>202</v>
      </c>
      <c r="P411" s="162" t="s">
        <v>279</v>
      </c>
      <c r="Q411" s="91" t="s">
        <v>331</v>
      </c>
      <c r="R411" s="91" t="s">
        <v>199</v>
      </c>
      <c r="S411" s="91" t="s">
        <v>994</v>
      </c>
      <c r="T411" s="92">
        <v>10</v>
      </c>
      <c r="U411" s="93">
        <v>55</v>
      </c>
      <c r="V411" s="94">
        <v>46303</v>
      </c>
      <c r="W411" s="94">
        <v>46303</v>
      </c>
      <c r="X411" s="95">
        <v>9785171890834</v>
      </c>
      <c r="Y411" s="96">
        <v>32</v>
      </c>
      <c r="Z411" s="97">
        <v>0.11700000000000001</v>
      </c>
      <c r="AA411" s="98" t="s">
        <v>169</v>
      </c>
      <c r="AB411" s="98" t="s">
        <v>323</v>
      </c>
      <c r="AC411" s="98" t="s">
        <v>170</v>
      </c>
      <c r="AD411" s="91" t="s">
        <v>493</v>
      </c>
      <c r="AE411" s="168" t="s">
        <v>190</v>
      </c>
      <c r="AF411" s="167"/>
      <c r="AG411" s="98" t="s">
        <v>995</v>
      </c>
      <c r="AH411" s="98"/>
      <c r="AI411" s="86" t="s">
        <v>996</v>
      </c>
      <c r="AJ411" s="101"/>
      <c r="AK411" s="91"/>
      <c r="AL411" s="100" t="s">
        <v>997</v>
      </c>
      <c r="AM411" s="86" t="s">
        <v>607</v>
      </c>
      <c r="AN411" s="86" t="s">
        <v>137</v>
      </c>
      <c r="AO411" s="142">
        <f t="shared" si="18"/>
        <v>0</v>
      </c>
      <c r="AP411" s="85" t="s">
        <v>998</v>
      </c>
      <c r="AQ411" s="100" t="s">
        <v>152</v>
      </c>
      <c r="AR411" s="97" t="s">
        <v>120</v>
      </c>
      <c r="AV411" s="99"/>
      <c r="AW411" s="158" t="s">
        <v>999</v>
      </c>
      <c r="AX411" s="102"/>
      <c r="AY411" s="156" t="s">
        <v>1000</v>
      </c>
      <c r="AZ411" s="181"/>
      <c r="BF411" s="103">
        <v>46315</v>
      </c>
      <c r="BG411" s="46"/>
      <c r="BH411" s="46"/>
      <c r="BI411" s="46">
        <f t="shared" si="19"/>
        <v>0</v>
      </c>
      <c r="BJ411" s="46">
        <f t="shared" si="20"/>
        <v>0</v>
      </c>
    </row>
    <row r="412" spans="1:62" ht="120" customHeight="1" x14ac:dyDescent="0.2">
      <c r="A412" s="174" t="s">
        <v>174</v>
      </c>
      <c r="B412" s="178"/>
      <c r="C412" s="149">
        <v>0</v>
      </c>
      <c r="D412" s="149">
        <v>0</v>
      </c>
      <c r="E412" s="133">
        <v>299.25</v>
      </c>
      <c r="F412" s="134" t="s">
        <v>2884</v>
      </c>
      <c r="G412" s="86" t="s">
        <v>200</v>
      </c>
      <c r="H412" s="86" t="s">
        <v>993</v>
      </c>
      <c r="I412" s="89"/>
      <c r="J412" s="90" t="s">
        <v>189</v>
      </c>
      <c r="K412" s="86"/>
      <c r="L412" s="86"/>
      <c r="M412" s="92" t="s">
        <v>128</v>
      </c>
      <c r="N412" s="86" t="s">
        <v>104</v>
      </c>
      <c r="O412" s="162" t="s">
        <v>202</v>
      </c>
      <c r="P412" s="162" t="s">
        <v>279</v>
      </c>
      <c r="Q412" s="91" t="s">
        <v>331</v>
      </c>
      <c r="R412" s="91" t="s">
        <v>199</v>
      </c>
      <c r="S412" s="91" t="s">
        <v>2885</v>
      </c>
      <c r="T412" s="92">
        <v>22</v>
      </c>
      <c r="U412" s="93">
        <v>55</v>
      </c>
      <c r="V412" s="94">
        <v>46308</v>
      </c>
      <c r="W412" s="94">
        <v>46308</v>
      </c>
      <c r="X412" s="95">
        <v>9785171902490</v>
      </c>
      <c r="Y412" s="96">
        <v>32</v>
      </c>
      <c r="Z412" s="97">
        <v>0.113</v>
      </c>
      <c r="AA412" s="98" t="s">
        <v>169</v>
      </c>
      <c r="AB412" s="98" t="s">
        <v>323</v>
      </c>
      <c r="AC412" s="98" t="s">
        <v>170</v>
      </c>
      <c r="AD412" s="91" t="s">
        <v>493</v>
      </c>
      <c r="AE412" s="168" t="s">
        <v>190</v>
      </c>
      <c r="AF412" s="167"/>
      <c r="AG412" s="98" t="s">
        <v>995</v>
      </c>
      <c r="AH412" s="98"/>
      <c r="AI412" s="86" t="s">
        <v>996</v>
      </c>
      <c r="AJ412" s="101" t="s">
        <v>1493</v>
      </c>
      <c r="AK412" s="91"/>
      <c r="AL412" s="100" t="s">
        <v>2886</v>
      </c>
      <c r="AM412" s="86" t="s">
        <v>607</v>
      </c>
      <c r="AN412" s="86" t="s">
        <v>137</v>
      </c>
      <c r="AO412" s="142">
        <f t="shared" si="18"/>
        <v>0</v>
      </c>
      <c r="AP412" s="85" t="s">
        <v>2887</v>
      </c>
      <c r="AQ412" s="100" t="s">
        <v>152</v>
      </c>
      <c r="AR412" s="97" t="s">
        <v>120</v>
      </c>
      <c r="AV412" s="99"/>
      <c r="AW412" s="158" t="s">
        <v>2888</v>
      </c>
      <c r="AX412" s="102"/>
      <c r="AY412" s="156" t="s">
        <v>2889</v>
      </c>
      <c r="AZ412" s="158"/>
      <c r="BA412" s="173" t="s">
        <v>1207</v>
      </c>
      <c r="BB412" s="173" t="s">
        <v>1339</v>
      </c>
      <c r="BC412" s="173" t="s">
        <v>1340</v>
      </c>
      <c r="BD412" s="173" t="s">
        <v>1340</v>
      </c>
      <c r="BE412" s="173" t="s">
        <v>2770</v>
      </c>
      <c r="BF412" s="103">
        <v>46321</v>
      </c>
      <c r="BG412" s="46"/>
      <c r="BH412" s="46"/>
      <c r="BI412" s="46">
        <f t="shared" si="19"/>
        <v>0</v>
      </c>
      <c r="BJ412" s="46">
        <f t="shared" si="20"/>
        <v>0</v>
      </c>
    </row>
    <row r="413" spans="1:62" ht="120" customHeight="1" x14ac:dyDescent="0.2">
      <c r="A413" s="174" t="s">
        <v>174</v>
      </c>
      <c r="B413" s="178"/>
      <c r="C413" s="149">
        <v>0</v>
      </c>
      <c r="D413" s="149">
        <v>0</v>
      </c>
      <c r="E413" s="133">
        <v>674.1</v>
      </c>
      <c r="F413" s="134" t="s">
        <v>3945</v>
      </c>
      <c r="G413" s="86" t="s">
        <v>3946</v>
      </c>
      <c r="H413" s="86" t="s">
        <v>3947</v>
      </c>
      <c r="I413" s="89"/>
      <c r="J413" s="90" t="s">
        <v>192</v>
      </c>
      <c r="K413" s="86"/>
      <c r="L413" s="86"/>
      <c r="M413" s="92" t="s">
        <v>146</v>
      </c>
      <c r="N413" s="86" t="s">
        <v>104</v>
      </c>
      <c r="O413" s="162" t="s">
        <v>176</v>
      </c>
      <c r="P413" s="162" t="s">
        <v>176</v>
      </c>
      <c r="Q413" s="91" t="s">
        <v>331</v>
      </c>
      <c r="R413" s="91" t="s">
        <v>199</v>
      </c>
      <c r="S413" s="91" t="s">
        <v>3948</v>
      </c>
      <c r="T413" s="92">
        <v>10</v>
      </c>
      <c r="U413" s="93">
        <v>12</v>
      </c>
      <c r="V413" s="94">
        <v>46322</v>
      </c>
      <c r="W413" s="94">
        <v>46322</v>
      </c>
      <c r="X413" s="95">
        <v>9785171927219</v>
      </c>
      <c r="Y413" s="96">
        <v>384</v>
      </c>
      <c r="Z413" s="97">
        <v>0.30299999999999999</v>
      </c>
      <c r="AA413" s="98" t="s">
        <v>140</v>
      </c>
      <c r="AB413" s="98" t="s">
        <v>168</v>
      </c>
      <c r="AC413" s="98" t="s">
        <v>141</v>
      </c>
      <c r="AD413" s="91" t="s">
        <v>105</v>
      </c>
      <c r="AE413" s="168" t="s">
        <v>190</v>
      </c>
      <c r="AF413" s="167"/>
      <c r="AG413" s="98" t="s">
        <v>220</v>
      </c>
      <c r="AH413" s="98"/>
      <c r="AI413" s="86" t="s">
        <v>3949</v>
      </c>
      <c r="AJ413" s="101"/>
      <c r="AK413" s="91"/>
      <c r="AL413" s="100" t="s">
        <v>3950</v>
      </c>
      <c r="AM413" s="86" t="s">
        <v>219</v>
      </c>
      <c r="AN413" s="86" t="s">
        <v>148</v>
      </c>
      <c r="AO413" s="142">
        <f t="shared" si="18"/>
        <v>0</v>
      </c>
      <c r="AP413" s="85" t="s">
        <v>3951</v>
      </c>
      <c r="AQ413" s="100" t="s">
        <v>149</v>
      </c>
      <c r="AR413" s="97" t="s">
        <v>120</v>
      </c>
      <c r="AV413" s="99"/>
      <c r="AW413" s="158" t="s">
        <v>3952</v>
      </c>
      <c r="AX413" s="102"/>
      <c r="AY413" s="156" t="s">
        <v>3953</v>
      </c>
      <c r="AZ413" s="158"/>
      <c r="BA413" s="173" t="s">
        <v>1093</v>
      </c>
      <c r="BB413" s="173" t="s">
        <v>1094</v>
      </c>
      <c r="BC413" s="173" t="s">
        <v>1095</v>
      </c>
      <c r="BD413" s="173" t="s">
        <v>2943</v>
      </c>
      <c r="BE413" s="173" t="s">
        <v>2944</v>
      </c>
      <c r="BF413" s="103">
        <v>46323</v>
      </c>
      <c r="BG413" s="46"/>
      <c r="BH413" s="46"/>
      <c r="BI413" s="46">
        <f t="shared" si="19"/>
        <v>0</v>
      </c>
      <c r="BJ413" s="46">
        <f t="shared" si="20"/>
        <v>0</v>
      </c>
    </row>
    <row r="414" spans="1:62" ht="120" customHeight="1" x14ac:dyDescent="0.2">
      <c r="A414" s="174" t="s">
        <v>174</v>
      </c>
      <c r="B414" s="178"/>
      <c r="C414" s="149">
        <v>0</v>
      </c>
      <c r="D414" s="149">
        <v>0</v>
      </c>
      <c r="E414" s="133">
        <v>875.7</v>
      </c>
      <c r="F414" s="134" t="s">
        <v>4611</v>
      </c>
      <c r="G414" s="86" t="s">
        <v>4612</v>
      </c>
      <c r="H414" s="86" t="s">
        <v>4613</v>
      </c>
      <c r="I414" s="89"/>
      <c r="J414" s="90" t="s">
        <v>192</v>
      </c>
      <c r="K414" s="86"/>
      <c r="L414" s="86"/>
      <c r="M414" s="92" t="s">
        <v>146</v>
      </c>
      <c r="N414" s="86" t="s">
        <v>104</v>
      </c>
      <c r="O414" s="162" t="s">
        <v>208</v>
      </c>
      <c r="P414" s="162" t="s">
        <v>208</v>
      </c>
      <c r="Q414" s="91" t="s">
        <v>331</v>
      </c>
      <c r="R414" s="91" t="s">
        <v>199</v>
      </c>
      <c r="S414" s="91" t="s">
        <v>4614</v>
      </c>
      <c r="T414" s="92">
        <v>10</v>
      </c>
      <c r="U414" s="93">
        <v>10</v>
      </c>
      <c r="V414" s="94">
        <v>46322</v>
      </c>
      <c r="W414" s="94">
        <v>46322</v>
      </c>
      <c r="X414" s="95">
        <v>9785171767136</v>
      </c>
      <c r="Y414" s="96">
        <v>576</v>
      </c>
      <c r="Z414" s="97">
        <v>0.52</v>
      </c>
      <c r="AA414" s="98" t="s">
        <v>140</v>
      </c>
      <c r="AB414" s="98" t="s">
        <v>186</v>
      </c>
      <c r="AC414" s="98" t="s">
        <v>141</v>
      </c>
      <c r="AD414" s="91" t="s">
        <v>105</v>
      </c>
      <c r="AE414" s="168" t="s">
        <v>190</v>
      </c>
      <c r="AF414" s="167"/>
      <c r="AG414" s="98" t="s">
        <v>374</v>
      </c>
      <c r="AH414" s="98"/>
      <c r="AI414" s="86" t="s">
        <v>4615</v>
      </c>
      <c r="AJ414" s="101" t="s">
        <v>149</v>
      </c>
      <c r="AK414" s="91" t="s">
        <v>4616</v>
      </c>
      <c r="AL414" s="100" t="s">
        <v>4617</v>
      </c>
      <c r="AM414" s="86" t="s">
        <v>259</v>
      </c>
      <c r="AN414" s="86" t="s">
        <v>148</v>
      </c>
      <c r="AO414" s="142">
        <f t="shared" si="18"/>
        <v>0</v>
      </c>
      <c r="AP414" s="85" t="s">
        <v>4618</v>
      </c>
      <c r="AQ414" s="100" t="s">
        <v>106</v>
      </c>
      <c r="AR414" s="97" t="s">
        <v>120</v>
      </c>
      <c r="AV414" s="99"/>
      <c r="AW414" s="158" t="s">
        <v>4619</v>
      </c>
      <c r="AX414" s="102"/>
      <c r="AY414" s="156" t="s">
        <v>4620</v>
      </c>
      <c r="AZ414" s="158"/>
      <c r="BA414" s="173" t="s">
        <v>1093</v>
      </c>
      <c r="BB414" s="173" t="s">
        <v>1094</v>
      </c>
      <c r="BC414" s="173" t="s">
        <v>1145</v>
      </c>
      <c r="BD414" s="173" t="s">
        <v>1153</v>
      </c>
      <c r="BE414" s="173" t="s">
        <v>4052</v>
      </c>
      <c r="BF414" s="103">
        <v>46325</v>
      </c>
      <c r="BG414" s="46"/>
      <c r="BH414" s="46"/>
      <c r="BI414" s="46">
        <f t="shared" si="19"/>
        <v>0</v>
      </c>
      <c r="BJ414" s="46">
        <f t="shared" si="20"/>
        <v>0</v>
      </c>
    </row>
    <row r="415" spans="1:62" ht="120" customHeight="1" x14ac:dyDescent="0.2">
      <c r="A415" s="174" t="s">
        <v>174</v>
      </c>
      <c r="B415" s="178"/>
      <c r="C415" s="149">
        <v>0</v>
      </c>
      <c r="D415" s="149">
        <v>0</v>
      </c>
      <c r="E415" s="133">
        <v>674.1</v>
      </c>
      <c r="F415" s="134" t="s">
        <v>2890</v>
      </c>
      <c r="G415" s="86" t="s">
        <v>2891</v>
      </c>
      <c r="H415" s="86" t="s">
        <v>2892</v>
      </c>
      <c r="I415" s="89"/>
      <c r="J415" s="90" t="s">
        <v>189</v>
      </c>
      <c r="K415" s="86"/>
      <c r="L415" s="86"/>
      <c r="M415" s="92" t="s">
        <v>128</v>
      </c>
      <c r="N415" s="86" t="s">
        <v>104</v>
      </c>
      <c r="O415" s="162" t="s">
        <v>167</v>
      </c>
      <c r="P415" s="162" t="s">
        <v>183</v>
      </c>
      <c r="Q415" s="91" t="s">
        <v>331</v>
      </c>
      <c r="R415" s="91" t="s">
        <v>199</v>
      </c>
      <c r="S415" s="91" t="s">
        <v>2893</v>
      </c>
      <c r="T415" s="92">
        <v>10</v>
      </c>
      <c r="U415" s="93">
        <v>18</v>
      </c>
      <c r="V415" s="94">
        <v>46300</v>
      </c>
      <c r="W415" s="94">
        <v>46300</v>
      </c>
      <c r="X415" s="95">
        <v>9785171800628</v>
      </c>
      <c r="Y415" s="96">
        <v>256</v>
      </c>
      <c r="Z415" s="97">
        <v>0.34499999999999997</v>
      </c>
      <c r="AA415" s="98" t="s">
        <v>140</v>
      </c>
      <c r="AB415" s="98" t="s">
        <v>185</v>
      </c>
      <c r="AC415" s="98" t="s">
        <v>141</v>
      </c>
      <c r="AD415" s="91" t="s">
        <v>105</v>
      </c>
      <c r="AE415" s="168" t="s">
        <v>190</v>
      </c>
      <c r="AF415" s="167"/>
      <c r="AG415" s="98" t="s">
        <v>418</v>
      </c>
      <c r="AH415" s="98"/>
      <c r="AI415" s="86" t="s">
        <v>2894</v>
      </c>
      <c r="AJ415" s="101"/>
      <c r="AK415" s="91"/>
      <c r="AL415" s="100" t="s">
        <v>2895</v>
      </c>
      <c r="AM415" s="86" t="s">
        <v>294</v>
      </c>
      <c r="AN415" s="86" t="s">
        <v>223</v>
      </c>
      <c r="AO415" s="142">
        <f t="shared" si="18"/>
        <v>0</v>
      </c>
      <c r="AP415" s="85" t="s">
        <v>2896</v>
      </c>
      <c r="AQ415" s="100" t="s">
        <v>106</v>
      </c>
      <c r="AR415" s="97" t="s">
        <v>120</v>
      </c>
      <c r="AV415" s="99"/>
      <c r="AW415" s="158" t="s">
        <v>2897</v>
      </c>
      <c r="AX415" s="102"/>
      <c r="AY415" s="156" t="s">
        <v>2898</v>
      </c>
      <c r="AZ415" s="158"/>
      <c r="BA415" s="173" t="s">
        <v>1207</v>
      </c>
      <c r="BB415" s="173" t="s">
        <v>1208</v>
      </c>
      <c r="BC415" s="173" t="s">
        <v>1805</v>
      </c>
      <c r="BD415" s="173" t="s">
        <v>1833</v>
      </c>
      <c r="BE415" s="173" t="s">
        <v>2899</v>
      </c>
      <c r="BF415" s="103">
        <v>46321</v>
      </c>
      <c r="BG415" s="46"/>
      <c r="BH415" s="46"/>
      <c r="BI415" s="46">
        <f t="shared" si="19"/>
        <v>0</v>
      </c>
      <c r="BJ415" s="46">
        <f t="shared" si="20"/>
        <v>0</v>
      </c>
    </row>
    <row r="416" spans="1:62" ht="120" customHeight="1" x14ac:dyDescent="0.2">
      <c r="A416" s="169" t="s">
        <v>174</v>
      </c>
      <c r="B416" s="132"/>
      <c r="C416" s="149">
        <v>0</v>
      </c>
      <c r="D416" s="149">
        <v>0</v>
      </c>
      <c r="E416" s="133">
        <v>2406.6</v>
      </c>
      <c r="F416" s="134" t="s">
        <v>1001</v>
      </c>
      <c r="G416" s="86" t="s">
        <v>1002</v>
      </c>
      <c r="H416" s="86" t="s">
        <v>1003</v>
      </c>
      <c r="I416" s="89"/>
      <c r="J416" s="90" t="s">
        <v>189</v>
      </c>
      <c r="K416" s="86"/>
      <c r="L416" s="86"/>
      <c r="M416" s="92" t="s">
        <v>128</v>
      </c>
      <c r="N416" s="86" t="s">
        <v>104</v>
      </c>
      <c r="O416" s="162" t="s">
        <v>202</v>
      </c>
      <c r="P416" s="162" t="s">
        <v>279</v>
      </c>
      <c r="Q416" s="91" t="s">
        <v>331</v>
      </c>
      <c r="R416" s="91" t="s">
        <v>199</v>
      </c>
      <c r="S416" s="91" t="s">
        <v>1004</v>
      </c>
      <c r="T416" s="92">
        <v>10</v>
      </c>
      <c r="U416" s="93">
        <v>6</v>
      </c>
      <c r="V416" s="94">
        <v>46254</v>
      </c>
      <c r="W416" s="94">
        <v>46273</v>
      </c>
      <c r="X416" s="95">
        <v>9785171858261</v>
      </c>
      <c r="Y416" s="96">
        <v>272</v>
      </c>
      <c r="Z416" s="97">
        <v>1.1499999999999999</v>
      </c>
      <c r="AA416" s="98" t="s">
        <v>134</v>
      </c>
      <c r="AB416" s="98" t="s">
        <v>334</v>
      </c>
      <c r="AC416" s="98" t="s">
        <v>135</v>
      </c>
      <c r="AD416" s="91" t="s">
        <v>105</v>
      </c>
      <c r="AE416" s="168" t="s">
        <v>190</v>
      </c>
      <c r="AF416" s="167"/>
      <c r="AG416" s="98" t="s">
        <v>861</v>
      </c>
      <c r="AH416" s="98"/>
      <c r="AI416" s="86" t="s">
        <v>1005</v>
      </c>
      <c r="AJ416" s="101"/>
      <c r="AK416" s="91"/>
      <c r="AL416" s="100" t="s">
        <v>1006</v>
      </c>
      <c r="AM416" s="86" t="s">
        <v>347</v>
      </c>
      <c r="AN416" s="86" t="s">
        <v>223</v>
      </c>
      <c r="AO416" s="142">
        <f t="shared" si="18"/>
        <v>0</v>
      </c>
      <c r="AP416" s="85" t="s">
        <v>1007</v>
      </c>
      <c r="AQ416" s="100" t="s">
        <v>152</v>
      </c>
      <c r="AR416" s="97" t="s">
        <v>120</v>
      </c>
      <c r="AV416" s="99"/>
      <c r="AW416" s="158" t="s">
        <v>1008</v>
      </c>
      <c r="AX416" s="102"/>
      <c r="AY416" s="156" t="s">
        <v>1009</v>
      </c>
      <c r="AZ416" s="181"/>
      <c r="BF416" s="103">
        <v>46315</v>
      </c>
      <c r="BG416" s="46"/>
      <c r="BH416" s="46"/>
      <c r="BI416" s="46">
        <f t="shared" si="19"/>
        <v>0</v>
      </c>
      <c r="BJ416" s="46">
        <f t="shared" si="20"/>
        <v>0</v>
      </c>
    </row>
    <row r="417" spans="1:62" ht="120" customHeight="1" x14ac:dyDescent="0.2">
      <c r="A417" s="169" t="s">
        <v>174</v>
      </c>
      <c r="B417" s="132"/>
      <c r="C417" s="149">
        <v>0</v>
      </c>
      <c r="D417" s="149">
        <v>0</v>
      </c>
      <c r="E417" s="133">
        <v>472.5</v>
      </c>
      <c r="F417" s="134" t="s">
        <v>1010</v>
      </c>
      <c r="G417" s="86" t="s">
        <v>547</v>
      </c>
      <c r="H417" s="86" t="s">
        <v>1011</v>
      </c>
      <c r="I417" s="89"/>
      <c r="J417" s="90">
        <v>7</v>
      </c>
      <c r="K417" s="86"/>
      <c r="L417" s="86"/>
      <c r="M417" s="92" t="s">
        <v>146</v>
      </c>
      <c r="N417" s="86" t="s">
        <v>104</v>
      </c>
      <c r="O417" s="162" t="s">
        <v>156</v>
      </c>
      <c r="P417" s="162" t="s">
        <v>156</v>
      </c>
      <c r="Q417" s="91" t="s">
        <v>331</v>
      </c>
      <c r="R417" s="91" t="s">
        <v>199</v>
      </c>
      <c r="S417" s="91" t="s">
        <v>1012</v>
      </c>
      <c r="T417" s="92">
        <v>10</v>
      </c>
      <c r="U417" s="93">
        <v>12</v>
      </c>
      <c r="V417" s="94">
        <v>42433</v>
      </c>
      <c r="W417" s="94">
        <v>46314</v>
      </c>
      <c r="X417" s="95">
        <v>9785170935345</v>
      </c>
      <c r="Y417" s="96">
        <v>608</v>
      </c>
      <c r="Z417" s="97">
        <v>0.30099999999999999</v>
      </c>
      <c r="AA417" s="98" t="s">
        <v>165</v>
      </c>
      <c r="AB417" s="98" t="s">
        <v>177</v>
      </c>
      <c r="AC417" s="98" t="s">
        <v>166</v>
      </c>
      <c r="AD417" s="91">
        <v>3</v>
      </c>
      <c r="AE417" s="135" t="s">
        <v>111</v>
      </c>
      <c r="AF417" s="167"/>
      <c r="AG417" s="98" t="s">
        <v>318</v>
      </c>
      <c r="AH417" s="98"/>
      <c r="AI417" s="86" t="s">
        <v>1013</v>
      </c>
      <c r="AJ417" s="101"/>
      <c r="AK417" s="91" t="s">
        <v>1014</v>
      </c>
      <c r="AL417" s="100" t="s">
        <v>1015</v>
      </c>
      <c r="AM417" s="86" t="s">
        <v>257</v>
      </c>
      <c r="AN417" s="86" t="s">
        <v>148</v>
      </c>
      <c r="AO417" s="142">
        <f t="shared" si="18"/>
        <v>0</v>
      </c>
      <c r="AP417" s="85" t="s">
        <v>1016</v>
      </c>
      <c r="AQ417" s="100" t="s">
        <v>106</v>
      </c>
      <c r="AR417" s="97" t="s">
        <v>120</v>
      </c>
      <c r="AV417" s="99"/>
      <c r="AW417" s="158" t="s">
        <v>1017</v>
      </c>
      <c r="AX417" s="102"/>
      <c r="AY417" s="156" t="s">
        <v>1018</v>
      </c>
      <c r="AZ417" s="181"/>
      <c r="BF417" s="103">
        <v>46315</v>
      </c>
      <c r="BG417" s="46"/>
      <c r="BH417" s="46"/>
      <c r="BI417" s="46">
        <f t="shared" si="19"/>
        <v>0</v>
      </c>
      <c r="BJ417" s="46">
        <f t="shared" si="20"/>
        <v>0</v>
      </c>
    </row>
    <row r="418" spans="1:62" ht="120" customHeight="1" x14ac:dyDescent="0.2">
      <c r="A418" s="174" t="s">
        <v>174</v>
      </c>
      <c r="B418" s="178"/>
      <c r="C418" s="149">
        <v>0</v>
      </c>
      <c r="D418" s="149">
        <v>0</v>
      </c>
      <c r="E418" s="133">
        <v>363.3</v>
      </c>
      <c r="F418" s="134" t="s">
        <v>3306</v>
      </c>
      <c r="G418" s="86" t="s">
        <v>547</v>
      </c>
      <c r="H418" s="86" t="s">
        <v>1011</v>
      </c>
      <c r="I418" s="89"/>
      <c r="J418" s="90">
        <v>7</v>
      </c>
      <c r="K418" s="86"/>
      <c r="L418" s="86"/>
      <c r="M418" s="92" t="s">
        <v>146</v>
      </c>
      <c r="N418" s="86" t="s">
        <v>104</v>
      </c>
      <c r="O418" s="162" t="s">
        <v>156</v>
      </c>
      <c r="P418" s="162" t="s">
        <v>156</v>
      </c>
      <c r="Q418" s="91" t="s">
        <v>331</v>
      </c>
      <c r="R418" s="91" t="s">
        <v>199</v>
      </c>
      <c r="S418" s="91" t="s">
        <v>3954</v>
      </c>
      <c r="T418" s="92">
        <v>10</v>
      </c>
      <c r="U418" s="93">
        <v>12</v>
      </c>
      <c r="V418" s="94">
        <v>42206</v>
      </c>
      <c r="W418" s="94">
        <v>46318</v>
      </c>
      <c r="X418" s="95">
        <v>9785170919246</v>
      </c>
      <c r="Y418" s="96">
        <v>384</v>
      </c>
      <c r="Z418" s="97">
        <v>0.23799999999999999</v>
      </c>
      <c r="AA418" s="98" t="s">
        <v>165</v>
      </c>
      <c r="AB418" s="98" t="s">
        <v>168</v>
      </c>
      <c r="AC418" s="98" t="s">
        <v>166</v>
      </c>
      <c r="AD418" s="91">
        <v>3</v>
      </c>
      <c r="AE418" s="135" t="s">
        <v>111</v>
      </c>
      <c r="AF418" s="167"/>
      <c r="AG418" s="98" t="s">
        <v>198</v>
      </c>
      <c r="AH418" s="98"/>
      <c r="AI418" s="86" t="s">
        <v>1013</v>
      </c>
      <c r="AJ418" s="101"/>
      <c r="AK418" s="91" t="s">
        <v>3308</v>
      </c>
      <c r="AL418" s="100" t="s">
        <v>3955</v>
      </c>
      <c r="AM418" s="86" t="s">
        <v>257</v>
      </c>
      <c r="AN418" s="86" t="s">
        <v>148</v>
      </c>
      <c r="AO418" s="142">
        <f t="shared" si="18"/>
        <v>0</v>
      </c>
      <c r="AP418" s="85" t="s">
        <v>3956</v>
      </c>
      <c r="AQ418" s="100" t="s">
        <v>106</v>
      </c>
      <c r="AR418" s="97" t="s">
        <v>120</v>
      </c>
      <c r="AV418" s="99"/>
      <c r="AW418" s="158" t="s">
        <v>3957</v>
      </c>
      <c r="AX418" s="102"/>
      <c r="AY418" s="156" t="s">
        <v>3958</v>
      </c>
      <c r="AZ418" s="158"/>
      <c r="BA418" s="173" t="s">
        <v>1093</v>
      </c>
      <c r="BB418" s="173" t="s">
        <v>1117</v>
      </c>
      <c r="BC418" s="173" t="s">
        <v>1118</v>
      </c>
      <c r="BD418" s="173" t="s">
        <v>1119</v>
      </c>
      <c r="BE418" s="173" t="s">
        <v>1962</v>
      </c>
      <c r="BF418" s="103">
        <v>46323</v>
      </c>
      <c r="BG418" s="46"/>
      <c r="BH418" s="46"/>
      <c r="BI418" s="46">
        <f t="shared" si="19"/>
        <v>0</v>
      </c>
      <c r="BJ418" s="46">
        <f t="shared" si="20"/>
        <v>0</v>
      </c>
    </row>
    <row r="419" spans="1:62" ht="120" customHeight="1" x14ac:dyDescent="0.2">
      <c r="A419" s="169" t="s">
        <v>174</v>
      </c>
      <c r="B419" s="132"/>
      <c r="C419" s="149">
        <v>0</v>
      </c>
      <c r="D419" s="149">
        <v>0</v>
      </c>
      <c r="E419" s="133">
        <v>541.80000000000007</v>
      </c>
      <c r="F419" s="134" t="s">
        <v>1019</v>
      </c>
      <c r="G419" s="86" t="s">
        <v>1020</v>
      </c>
      <c r="H419" s="86" t="s">
        <v>1021</v>
      </c>
      <c r="I419" s="89"/>
      <c r="J419" s="90">
        <v>7</v>
      </c>
      <c r="K419" s="86"/>
      <c r="L419" s="86"/>
      <c r="M419" s="92" t="s">
        <v>146</v>
      </c>
      <c r="N419" s="86" t="s">
        <v>104</v>
      </c>
      <c r="O419" s="162" t="s">
        <v>243</v>
      </c>
      <c r="P419" s="162" t="s">
        <v>243</v>
      </c>
      <c r="Q419" s="91" t="s">
        <v>331</v>
      </c>
      <c r="R419" s="91" t="s">
        <v>199</v>
      </c>
      <c r="S419" s="91" t="s">
        <v>1022</v>
      </c>
      <c r="T419" s="92">
        <v>10</v>
      </c>
      <c r="U419" s="93">
        <v>16</v>
      </c>
      <c r="V419" s="94">
        <v>45691</v>
      </c>
      <c r="W419" s="94">
        <v>46311</v>
      </c>
      <c r="X419" s="95">
        <v>9785171687564</v>
      </c>
      <c r="Y419" s="96">
        <v>192</v>
      </c>
      <c r="Z419" s="97">
        <v>0.23200000000000001</v>
      </c>
      <c r="AA419" s="98" t="s">
        <v>140</v>
      </c>
      <c r="AB419" s="98" t="s">
        <v>155</v>
      </c>
      <c r="AC419" s="98" t="s">
        <v>141</v>
      </c>
      <c r="AD419" s="91" t="s">
        <v>105</v>
      </c>
      <c r="AE419" s="135" t="s">
        <v>111</v>
      </c>
      <c r="AF419" s="167"/>
      <c r="AG419" s="98" t="s">
        <v>446</v>
      </c>
      <c r="AH419" s="98"/>
      <c r="AI419" s="86" t="s">
        <v>1023</v>
      </c>
      <c r="AJ419" s="101" t="s">
        <v>106</v>
      </c>
      <c r="AK419" s="91"/>
      <c r="AL419" s="100" t="s">
        <v>1024</v>
      </c>
      <c r="AM419" s="86" t="s">
        <v>237</v>
      </c>
      <c r="AN419" s="86" t="s">
        <v>148</v>
      </c>
      <c r="AO419" s="142">
        <f t="shared" si="18"/>
        <v>0</v>
      </c>
      <c r="AP419" s="85" t="s">
        <v>1025</v>
      </c>
      <c r="AQ419" s="100" t="s">
        <v>106</v>
      </c>
      <c r="AR419" s="97" t="s">
        <v>120</v>
      </c>
      <c r="AV419" s="99"/>
      <c r="AW419" s="158" t="s">
        <v>1026</v>
      </c>
      <c r="AX419" s="102" t="s">
        <v>1027</v>
      </c>
      <c r="AY419" s="156" t="s">
        <v>1028</v>
      </c>
      <c r="AZ419" s="181"/>
      <c r="BF419" s="103">
        <v>46315</v>
      </c>
      <c r="BG419" s="46"/>
      <c r="BH419" s="46"/>
      <c r="BI419" s="46">
        <f t="shared" si="19"/>
        <v>0</v>
      </c>
      <c r="BJ419" s="46">
        <f t="shared" si="20"/>
        <v>0</v>
      </c>
    </row>
    <row r="420" spans="1:62" ht="120" customHeight="1" x14ac:dyDescent="0.2">
      <c r="A420" s="174" t="s">
        <v>174</v>
      </c>
      <c r="B420" s="178"/>
      <c r="C420" s="149">
        <v>0</v>
      </c>
      <c r="D420" s="149">
        <v>0</v>
      </c>
      <c r="E420" s="133">
        <v>1102.5</v>
      </c>
      <c r="F420" s="134" t="s">
        <v>3959</v>
      </c>
      <c r="G420" s="86" t="s">
        <v>3960</v>
      </c>
      <c r="H420" s="86" t="s">
        <v>3961</v>
      </c>
      <c r="I420" s="89"/>
      <c r="J420" s="90" t="s">
        <v>189</v>
      </c>
      <c r="K420" s="86"/>
      <c r="L420" s="86"/>
      <c r="M420" s="92" t="s">
        <v>146</v>
      </c>
      <c r="N420" s="86" t="s">
        <v>104</v>
      </c>
      <c r="O420" s="162" t="s">
        <v>208</v>
      </c>
      <c r="P420" s="162" t="s">
        <v>208</v>
      </c>
      <c r="Q420" s="91" t="s">
        <v>331</v>
      </c>
      <c r="R420" s="91" t="s">
        <v>199</v>
      </c>
      <c r="S420" s="91" t="s">
        <v>3962</v>
      </c>
      <c r="T420" s="92">
        <v>10</v>
      </c>
      <c r="U420" s="93">
        <v>10</v>
      </c>
      <c r="V420" s="94">
        <v>46318</v>
      </c>
      <c r="W420" s="94">
        <v>46318</v>
      </c>
      <c r="X420" s="95">
        <v>9785171839284</v>
      </c>
      <c r="Y420" s="96">
        <v>544</v>
      </c>
      <c r="Z420" s="97">
        <v>0.58899999999999997</v>
      </c>
      <c r="AA420" s="98" t="s">
        <v>129</v>
      </c>
      <c r="AB420" s="98" t="s">
        <v>186</v>
      </c>
      <c r="AC420" s="98" t="s">
        <v>130</v>
      </c>
      <c r="AD420" s="91" t="s">
        <v>105</v>
      </c>
      <c r="AE420" s="168" t="s">
        <v>190</v>
      </c>
      <c r="AF420" s="167"/>
      <c r="AG420" s="98" t="s">
        <v>3963</v>
      </c>
      <c r="AH420" s="98"/>
      <c r="AI420" s="86" t="s">
        <v>3964</v>
      </c>
      <c r="AJ420" s="101" t="s">
        <v>149</v>
      </c>
      <c r="AK420" s="91" t="s">
        <v>3965</v>
      </c>
      <c r="AL420" s="100" t="s">
        <v>3966</v>
      </c>
      <c r="AM420" s="86" t="s">
        <v>237</v>
      </c>
      <c r="AN420" s="86" t="s">
        <v>148</v>
      </c>
      <c r="AO420" s="142">
        <f t="shared" si="18"/>
        <v>0</v>
      </c>
      <c r="AP420" s="85" t="s">
        <v>3967</v>
      </c>
      <c r="AQ420" s="100" t="s">
        <v>149</v>
      </c>
      <c r="AR420" s="97" t="s">
        <v>120</v>
      </c>
      <c r="AV420" s="99"/>
      <c r="AW420" s="158" t="s">
        <v>3968</v>
      </c>
      <c r="AX420" s="102" t="s">
        <v>3969</v>
      </c>
      <c r="AY420" s="156" t="s">
        <v>3970</v>
      </c>
      <c r="AZ420" s="158"/>
      <c r="BA420" s="173" t="s">
        <v>1093</v>
      </c>
      <c r="BB420" s="173" t="s">
        <v>1094</v>
      </c>
      <c r="BC420" s="173" t="s">
        <v>1145</v>
      </c>
      <c r="BD420" s="173" t="s">
        <v>1146</v>
      </c>
      <c r="BE420" s="173" t="s">
        <v>2428</v>
      </c>
      <c r="BF420" s="103">
        <v>46323</v>
      </c>
      <c r="BG420" s="46"/>
      <c r="BH420" s="46"/>
      <c r="BI420" s="46">
        <f t="shared" si="19"/>
        <v>0</v>
      </c>
      <c r="BJ420" s="46">
        <f t="shared" si="20"/>
        <v>0</v>
      </c>
    </row>
    <row r="421" spans="1:62" ht="126" customHeight="1" x14ac:dyDescent="0.2">
      <c r="A421" s="174" t="s">
        <v>174</v>
      </c>
      <c r="B421" s="178"/>
      <c r="C421" s="149">
        <v>0</v>
      </c>
      <c r="D421" s="149">
        <v>0</v>
      </c>
      <c r="E421" s="133">
        <v>718.2</v>
      </c>
      <c r="F421" s="134" t="s">
        <v>4359</v>
      </c>
      <c r="G421" s="86" t="s">
        <v>4360</v>
      </c>
      <c r="H421" s="86" t="s">
        <v>4361</v>
      </c>
      <c r="I421" s="89"/>
      <c r="J421" s="90">
        <v>4</v>
      </c>
      <c r="K421" s="86"/>
      <c r="L421" s="86"/>
      <c r="M421" s="92" t="s">
        <v>146</v>
      </c>
      <c r="N421" s="86" t="s">
        <v>104</v>
      </c>
      <c r="O421" s="162" t="s">
        <v>243</v>
      </c>
      <c r="P421" s="162" t="s">
        <v>243</v>
      </c>
      <c r="Q421" s="91" t="s">
        <v>331</v>
      </c>
      <c r="R421" s="91" t="s">
        <v>199</v>
      </c>
      <c r="S421" s="91" t="s">
        <v>4362</v>
      </c>
      <c r="T421" s="92">
        <v>22</v>
      </c>
      <c r="U421" s="93">
        <v>8</v>
      </c>
      <c r="V421" s="94">
        <v>45944</v>
      </c>
      <c r="W421" s="94">
        <v>46321</v>
      </c>
      <c r="X421" s="95">
        <v>9785171766641</v>
      </c>
      <c r="Y421" s="96">
        <v>416</v>
      </c>
      <c r="Z421" s="97">
        <v>0.45</v>
      </c>
      <c r="AA421" s="98" t="s">
        <v>140</v>
      </c>
      <c r="AB421" s="98" t="s">
        <v>215</v>
      </c>
      <c r="AC421" s="98" t="s">
        <v>141</v>
      </c>
      <c r="AD421" s="91" t="s">
        <v>105</v>
      </c>
      <c r="AE421" s="135" t="s">
        <v>111</v>
      </c>
      <c r="AF421" s="167"/>
      <c r="AG421" s="98" t="s">
        <v>446</v>
      </c>
      <c r="AH421" s="98"/>
      <c r="AI421" s="86" t="s">
        <v>4363</v>
      </c>
      <c r="AJ421" s="101" t="s">
        <v>149</v>
      </c>
      <c r="AK421" s="91" t="s">
        <v>4364</v>
      </c>
      <c r="AL421" s="100" t="s">
        <v>4365</v>
      </c>
      <c r="AM421" s="86" t="s">
        <v>237</v>
      </c>
      <c r="AN421" s="86" t="s">
        <v>148</v>
      </c>
      <c r="AO421" s="142">
        <f t="shared" si="18"/>
        <v>0</v>
      </c>
      <c r="AP421" s="85" t="s">
        <v>4366</v>
      </c>
      <c r="AQ421" s="100" t="s">
        <v>149</v>
      </c>
      <c r="AR421" s="97"/>
      <c r="AV421" s="99"/>
      <c r="AW421" s="158" t="s">
        <v>4367</v>
      </c>
      <c r="AX421" s="102" t="s">
        <v>4368</v>
      </c>
      <c r="AY421" s="156" t="s">
        <v>4369</v>
      </c>
      <c r="AZ421" s="158"/>
      <c r="BA421" s="173" t="s">
        <v>1093</v>
      </c>
      <c r="BB421" s="173" t="s">
        <v>1106</v>
      </c>
      <c r="BC421" s="173" t="s">
        <v>1107</v>
      </c>
      <c r="BD421" s="173" t="s">
        <v>1643</v>
      </c>
      <c r="BE421" s="173" t="s">
        <v>1924</v>
      </c>
      <c r="BF421" s="103">
        <v>46324</v>
      </c>
      <c r="BG421" s="46"/>
      <c r="BH421" s="46"/>
      <c r="BI421" s="46">
        <f t="shared" si="19"/>
        <v>0</v>
      </c>
      <c r="BJ421" s="46">
        <f t="shared" si="20"/>
        <v>0</v>
      </c>
    </row>
    <row r="422" spans="1:62" ht="120" customHeight="1" x14ac:dyDescent="0.2">
      <c r="A422" s="174" t="s">
        <v>174</v>
      </c>
      <c r="B422" s="178"/>
      <c r="C422" s="149">
        <v>0</v>
      </c>
      <c r="D422" s="149">
        <v>0</v>
      </c>
      <c r="E422" s="133">
        <v>913.5</v>
      </c>
      <c r="F422" s="134" t="s">
        <v>4901</v>
      </c>
      <c r="G422" s="86" t="s">
        <v>4902</v>
      </c>
      <c r="H422" s="86" t="s">
        <v>4903</v>
      </c>
      <c r="I422" s="89"/>
      <c r="J422" s="90">
        <v>3</v>
      </c>
      <c r="K422" s="86"/>
      <c r="L422" s="86"/>
      <c r="M422" s="92" t="s">
        <v>146</v>
      </c>
      <c r="N422" s="86" t="s">
        <v>104</v>
      </c>
      <c r="O422" s="162" t="s">
        <v>208</v>
      </c>
      <c r="P422" s="162" t="s">
        <v>208</v>
      </c>
      <c r="Q422" s="91" t="s">
        <v>331</v>
      </c>
      <c r="R422" s="91" t="s">
        <v>199</v>
      </c>
      <c r="S422" s="91" t="s">
        <v>4904</v>
      </c>
      <c r="T422" s="92">
        <v>10</v>
      </c>
      <c r="U422" s="93">
        <v>8</v>
      </c>
      <c r="V422" s="94">
        <v>45321</v>
      </c>
      <c r="W422" s="94">
        <v>46324</v>
      </c>
      <c r="X422" s="95">
        <v>9785171514419</v>
      </c>
      <c r="Y422" s="96">
        <v>352</v>
      </c>
      <c r="Z422" s="97">
        <v>0.48799999999999999</v>
      </c>
      <c r="AA422" s="98" t="s">
        <v>129</v>
      </c>
      <c r="AB422" s="98" t="s">
        <v>215</v>
      </c>
      <c r="AC422" s="98" t="s">
        <v>130</v>
      </c>
      <c r="AD422" s="91" t="s">
        <v>105</v>
      </c>
      <c r="AE422" s="135" t="s">
        <v>111</v>
      </c>
      <c r="AF422" s="167"/>
      <c r="AG422" s="98" t="s">
        <v>436</v>
      </c>
      <c r="AH422" s="98"/>
      <c r="AI422" s="86" t="s">
        <v>4905</v>
      </c>
      <c r="AJ422" s="101" t="s">
        <v>149</v>
      </c>
      <c r="AK422" s="91" t="s">
        <v>4906</v>
      </c>
      <c r="AL422" s="100" t="s">
        <v>4907</v>
      </c>
      <c r="AM422" s="86" t="s">
        <v>237</v>
      </c>
      <c r="AN422" s="86" t="s">
        <v>148</v>
      </c>
      <c r="AO422" s="142">
        <f t="shared" si="18"/>
        <v>0</v>
      </c>
      <c r="AP422" s="85" t="s">
        <v>4908</v>
      </c>
      <c r="AQ422" s="100" t="s">
        <v>149</v>
      </c>
      <c r="AR422" s="97" t="s">
        <v>120</v>
      </c>
      <c r="AV422" s="99"/>
      <c r="AW422" s="158" t="s">
        <v>4909</v>
      </c>
      <c r="AX422" s="102" t="s">
        <v>4910</v>
      </c>
      <c r="AY422" s="156" t="s">
        <v>4911</v>
      </c>
      <c r="AZ422" s="158"/>
      <c r="BA422" s="173" t="s">
        <v>1093</v>
      </c>
      <c r="BB422" s="173" t="s">
        <v>1106</v>
      </c>
      <c r="BC422" s="173" t="s">
        <v>1107</v>
      </c>
      <c r="BD422" s="173" t="s">
        <v>1108</v>
      </c>
      <c r="BE422" s="182" t="s">
        <v>2503</v>
      </c>
      <c r="BF422" s="103">
        <v>46328</v>
      </c>
      <c r="BG422" s="46"/>
      <c r="BH422" s="46"/>
      <c r="BI422" s="46">
        <f t="shared" si="19"/>
        <v>0</v>
      </c>
      <c r="BJ422" s="46">
        <f t="shared" si="20"/>
        <v>0</v>
      </c>
    </row>
    <row r="423" spans="1:62" ht="120" customHeight="1" x14ac:dyDescent="0.2">
      <c r="A423" s="174" t="s">
        <v>174</v>
      </c>
      <c r="B423" s="178"/>
      <c r="C423" s="149">
        <v>0</v>
      </c>
      <c r="D423" s="149">
        <v>0</v>
      </c>
      <c r="E423" s="133">
        <v>453.6</v>
      </c>
      <c r="F423" s="134" t="s">
        <v>3262</v>
      </c>
      <c r="G423" s="86" t="s">
        <v>200</v>
      </c>
      <c r="H423" s="86" t="s">
        <v>3263</v>
      </c>
      <c r="I423" s="89"/>
      <c r="J423" s="90" t="s">
        <v>189</v>
      </c>
      <c r="K423" s="86"/>
      <c r="L423" s="86"/>
      <c r="M423" s="92" t="s">
        <v>139</v>
      </c>
      <c r="N423" s="86" t="s">
        <v>104</v>
      </c>
      <c r="O423" s="162" t="s">
        <v>171</v>
      </c>
      <c r="P423" s="162" t="s">
        <v>3264</v>
      </c>
      <c r="Q423" s="91" t="s">
        <v>331</v>
      </c>
      <c r="R423" s="91" t="s">
        <v>199</v>
      </c>
      <c r="S423" s="91" t="s">
        <v>3265</v>
      </c>
      <c r="T423" s="92">
        <v>10</v>
      </c>
      <c r="U423" s="93">
        <v>15</v>
      </c>
      <c r="V423" s="94">
        <v>46314</v>
      </c>
      <c r="W423" s="94">
        <v>46314</v>
      </c>
      <c r="X423" s="95">
        <v>9785171690670</v>
      </c>
      <c r="Y423" s="96">
        <v>144</v>
      </c>
      <c r="Z423" s="97">
        <v>0.16200000000000001</v>
      </c>
      <c r="AA423" s="98" t="s">
        <v>385</v>
      </c>
      <c r="AB423" s="98" t="s">
        <v>215</v>
      </c>
      <c r="AC423" s="98" t="s">
        <v>424</v>
      </c>
      <c r="AD423" s="91">
        <v>3</v>
      </c>
      <c r="AE423" s="168" t="s">
        <v>190</v>
      </c>
      <c r="AF423" s="167"/>
      <c r="AG423" s="98" t="s">
        <v>3266</v>
      </c>
      <c r="AH423" s="98"/>
      <c r="AI423" s="86" t="s">
        <v>3267</v>
      </c>
      <c r="AJ423" s="101"/>
      <c r="AK423" s="91"/>
      <c r="AL423" s="100" t="s">
        <v>3268</v>
      </c>
      <c r="AM423" s="86" t="s">
        <v>254</v>
      </c>
      <c r="AN423" s="86" t="s">
        <v>223</v>
      </c>
      <c r="AO423" s="142">
        <f t="shared" si="18"/>
        <v>0</v>
      </c>
      <c r="AP423" s="85" t="s">
        <v>3269</v>
      </c>
      <c r="AQ423" s="100" t="s">
        <v>152</v>
      </c>
      <c r="AR423" s="97" t="s">
        <v>120</v>
      </c>
      <c r="AV423" s="99"/>
      <c r="AW423" s="158" t="s">
        <v>3270</v>
      </c>
      <c r="AX423" s="102"/>
      <c r="AY423" s="156" t="s">
        <v>3271</v>
      </c>
      <c r="AZ423" s="158"/>
      <c r="BA423" s="173" t="s">
        <v>1207</v>
      </c>
      <c r="BB423" s="173" t="s">
        <v>2386</v>
      </c>
      <c r="BC423" s="173" t="s">
        <v>2387</v>
      </c>
      <c r="BD423" s="173" t="s">
        <v>2387</v>
      </c>
      <c r="BE423" s="173" t="s">
        <v>2388</v>
      </c>
      <c r="BF423" s="103">
        <v>46322</v>
      </c>
      <c r="BG423" s="46"/>
      <c r="BH423" s="46"/>
      <c r="BI423" s="46">
        <f t="shared" si="19"/>
        <v>0</v>
      </c>
      <c r="BJ423" s="46">
        <f t="shared" si="20"/>
        <v>0</v>
      </c>
    </row>
    <row r="424" spans="1:62" ht="120" customHeight="1" x14ac:dyDescent="0.2">
      <c r="A424" s="174" t="s">
        <v>174</v>
      </c>
      <c r="B424" s="178"/>
      <c r="C424" s="149">
        <v>0</v>
      </c>
      <c r="D424" s="149">
        <v>0</v>
      </c>
      <c r="E424" s="133">
        <v>604.80000000000007</v>
      </c>
      <c r="F424" s="134" t="s">
        <v>2900</v>
      </c>
      <c r="G424" s="86" t="s">
        <v>2901</v>
      </c>
      <c r="H424" s="86" t="s">
        <v>2902</v>
      </c>
      <c r="I424" s="89"/>
      <c r="J424" s="90" t="s">
        <v>189</v>
      </c>
      <c r="K424" s="86"/>
      <c r="L424" s="86"/>
      <c r="M424" s="92" t="s">
        <v>133</v>
      </c>
      <c r="N424" s="86" t="s">
        <v>104</v>
      </c>
      <c r="O424" s="162" t="s">
        <v>143</v>
      </c>
      <c r="P424" s="162" t="s">
        <v>300</v>
      </c>
      <c r="Q424" s="91" t="s">
        <v>331</v>
      </c>
      <c r="R424" s="91" t="s">
        <v>199</v>
      </c>
      <c r="S424" s="91" t="s">
        <v>2903</v>
      </c>
      <c r="T424" s="92">
        <v>10</v>
      </c>
      <c r="U424" s="93">
        <v>16</v>
      </c>
      <c r="V424" s="94">
        <v>46316</v>
      </c>
      <c r="W424" s="94">
        <v>46316</v>
      </c>
      <c r="X424" s="95">
        <v>9785171912406</v>
      </c>
      <c r="Y424" s="96">
        <v>32</v>
      </c>
      <c r="Z424" s="97">
        <v>0.35399999999999998</v>
      </c>
      <c r="AA424" s="98" t="s">
        <v>134</v>
      </c>
      <c r="AB424" s="98" t="s">
        <v>195</v>
      </c>
      <c r="AC424" s="98" t="s">
        <v>135</v>
      </c>
      <c r="AD424" s="91" t="s">
        <v>105</v>
      </c>
      <c r="AE424" s="168" t="s">
        <v>190</v>
      </c>
      <c r="AF424" s="167"/>
      <c r="AG424" s="98" t="s">
        <v>383</v>
      </c>
      <c r="AH424" s="98"/>
      <c r="AI424" s="86" t="s">
        <v>2904</v>
      </c>
      <c r="AJ424" s="101"/>
      <c r="AK424" s="91" t="s">
        <v>2905</v>
      </c>
      <c r="AL424" s="100" t="s">
        <v>2906</v>
      </c>
      <c r="AM424" s="86" t="s">
        <v>283</v>
      </c>
      <c r="AN424" s="86" t="s">
        <v>137</v>
      </c>
      <c r="AO424" s="142">
        <f t="shared" si="18"/>
        <v>0</v>
      </c>
      <c r="AP424" s="85" t="s">
        <v>2907</v>
      </c>
      <c r="AQ424" s="100" t="s">
        <v>138</v>
      </c>
      <c r="AR424" s="97" t="s">
        <v>120</v>
      </c>
      <c r="AV424" s="99"/>
      <c r="AW424" s="158" t="s">
        <v>2908</v>
      </c>
      <c r="AX424" s="102"/>
      <c r="AY424" s="156" t="s">
        <v>2909</v>
      </c>
      <c r="AZ424" s="158" t="s">
        <v>349</v>
      </c>
      <c r="BA424" s="173" t="s">
        <v>1130</v>
      </c>
      <c r="BB424" s="173" t="s">
        <v>1256</v>
      </c>
      <c r="BC424" s="173" t="s">
        <v>2910</v>
      </c>
      <c r="BD424" s="173" t="s">
        <v>2910</v>
      </c>
      <c r="BE424" s="173" t="s">
        <v>2911</v>
      </c>
      <c r="BF424" s="103">
        <v>46321</v>
      </c>
      <c r="BG424" s="46"/>
      <c r="BH424" s="46"/>
      <c r="BI424" s="46">
        <f t="shared" si="19"/>
        <v>0</v>
      </c>
      <c r="BJ424" s="46">
        <f t="shared" si="20"/>
        <v>0</v>
      </c>
    </row>
    <row r="425" spans="1:62" ht="120" customHeight="1" x14ac:dyDescent="0.2">
      <c r="A425" s="174" t="s">
        <v>174</v>
      </c>
      <c r="B425" s="178"/>
      <c r="C425" s="149">
        <v>0</v>
      </c>
      <c r="D425" s="149">
        <v>0</v>
      </c>
      <c r="E425" s="133">
        <v>2406.6</v>
      </c>
      <c r="F425" s="134" t="s">
        <v>3971</v>
      </c>
      <c r="G425" s="86" t="s">
        <v>3972</v>
      </c>
      <c r="H425" s="86" t="s">
        <v>593</v>
      </c>
      <c r="I425" s="89"/>
      <c r="J425" s="90" t="s">
        <v>191</v>
      </c>
      <c r="K425" s="86"/>
      <c r="L425" s="86"/>
      <c r="M425" s="92" t="s">
        <v>133</v>
      </c>
      <c r="N425" s="86" t="s">
        <v>104</v>
      </c>
      <c r="O425" s="162" t="s">
        <v>160</v>
      </c>
      <c r="P425" s="162" t="s">
        <v>161</v>
      </c>
      <c r="Q425" s="91" t="s">
        <v>331</v>
      </c>
      <c r="R425" s="91" t="s">
        <v>199</v>
      </c>
      <c r="S425" s="91" t="s">
        <v>3973</v>
      </c>
      <c r="T425" s="92">
        <v>10</v>
      </c>
      <c r="U425" s="93">
        <v>8</v>
      </c>
      <c r="V425" s="94">
        <v>46308</v>
      </c>
      <c r="W425" s="94">
        <v>46308</v>
      </c>
      <c r="X425" s="95">
        <v>9785171851224</v>
      </c>
      <c r="Y425" s="96">
        <v>208</v>
      </c>
      <c r="Z425" s="97">
        <v>0.95799999999999996</v>
      </c>
      <c r="AA425" s="98" t="s">
        <v>150</v>
      </c>
      <c r="AB425" s="98" t="s">
        <v>195</v>
      </c>
      <c r="AC425" s="98" t="s">
        <v>151</v>
      </c>
      <c r="AD425" s="91">
        <v>5</v>
      </c>
      <c r="AE425" s="168" t="s">
        <v>190</v>
      </c>
      <c r="AF425" s="167"/>
      <c r="AG425" s="98" t="s">
        <v>594</v>
      </c>
      <c r="AH425" s="98"/>
      <c r="AI425" s="86" t="s">
        <v>595</v>
      </c>
      <c r="AJ425" s="101" t="s">
        <v>136</v>
      </c>
      <c r="AK425" s="91"/>
      <c r="AL425" s="100" t="s">
        <v>3974</v>
      </c>
      <c r="AM425" s="86" t="s">
        <v>145</v>
      </c>
      <c r="AN425" s="86" t="s">
        <v>137</v>
      </c>
      <c r="AO425" s="142">
        <f t="shared" si="18"/>
        <v>0</v>
      </c>
      <c r="AP425" s="85" t="s">
        <v>3975</v>
      </c>
      <c r="AQ425" s="100" t="s">
        <v>142</v>
      </c>
      <c r="AR425" s="97" t="s">
        <v>120</v>
      </c>
      <c r="AV425" s="99"/>
      <c r="AW425" s="158" t="s">
        <v>3976</v>
      </c>
      <c r="AX425" s="102"/>
      <c r="AY425" s="156" t="s">
        <v>3977</v>
      </c>
      <c r="AZ425" s="158"/>
      <c r="BA425" s="173" t="s">
        <v>1130</v>
      </c>
      <c r="BB425" s="173" t="s">
        <v>1256</v>
      </c>
      <c r="BC425" s="173" t="s">
        <v>1257</v>
      </c>
      <c r="BD425" s="173" t="s">
        <v>1323</v>
      </c>
      <c r="BE425" s="173" t="s">
        <v>1993</v>
      </c>
      <c r="BF425" s="103">
        <v>46323</v>
      </c>
      <c r="BG425" s="46"/>
      <c r="BH425" s="46"/>
      <c r="BI425" s="46">
        <f t="shared" si="19"/>
        <v>0</v>
      </c>
      <c r="BJ425" s="46">
        <f t="shared" si="20"/>
        <v>0</v>
      </c>
    </row>
    <row r="426" spans="1:62" ht="120" customHeight="1" x14ac:dyDescent="0.2">
      <c r="A426" s="174" t="s">
        <v>174</v>
      </c>
      <c r="B426" s="178"/>
      <c r="C426" s="149">
        <v>0</v>
      </c>
      <c r="D426" s="149">
        <v>0</v>
      </c>
      <c r="E426" s="133">
        <v>674.1</v>
      </c>
      <c r="F426" s="134" t="s">
        <v>3978</v>
      </c>
      <c r="G426" s="86" t="s">
        <v>3979</v>
      </c>
      <c r="H426" s="86" t="s">
        <v>3980</v>
      </c>
      <c r="I426" s="89"/>
      <c r="J426" s="90" t="s">
        <v>250</v>
      </c>
      <c r="K426" s="86"/>
      <c r="L426" s="86"/>
      <c r="M426" s="92" t="s">
        <v>146</v>
      </c>
      <c r="N426" s="86" t="s">
        <v>104</v>
      </c>
      <c r="O426" s="162" t="s">
        <v>176</v>
      </c>
      <c r="P426" s="162" t="s">
        <v>176</v>
      </c>
      <c r="Q426" s="91" t="s">
        <v>331</v>
      </c>
      <c r="R426" s="91" t="s">
        <v>199</v>
      </c>
      <c r="S426" s="91" t="s">
        <v>3981</v>
      </c>
      <c r="T426" s="92">
        <v>10</v>
      </c>
      <c r="U426" s="93">
        <v>12</v>
      </c>
      <c r="V426" s="94">
        <v>46321</v>
      </c>
      <c r="W426" s="94">
        <v>46321</v>
      </c>
      <c r="X426" s="95">
        <v>9785171892623</v>
      </c>
      <c r="Y426" s="96">
        <v>384</v>
      </c>
      <c r="Z426" s="97">
        <v>0.317</v>
      </c>
      <c r="AA426" s="98" t="s">
        <v>140</v>
      </c>
      <c r="AB426" s="98" t="s">
        <v>168</v>
      </c>
      <c r="AC426" s="98" t="s">
        <v>141</v>
      </c>
      <c r="AD426" s="91" t="s">
        <v>105</v>
      </c>
      <c r="AE426" s="168" t="s">
        <v>190</v>
      </c>
      <c r="AF426" s="167"/>
      <c r="AG426" s="98" t="s">
        <v>346</v>
      </c>
      <c r="AH426" s="98"/>
      <c r="AI426" s="86" t="s">
        <v>3982</v>
      </c>
      <c r="AJ426" s="101"/>
      <c r="AK426" s="91"/>
      <c r="AL426" s="100" t="s">
        <v>3983</v>
      </c>
      <c r="AM426" s="86" t="s">
        <v>153</v>
      </c>
      <c r="AN426" s="86" t="s">
        <v>148</v>
      </c>
      <c r="AO426" s="142">
        <f t="shared" si="18"/>
        <v>0</v>
      </c>
      <c r="AP426" s="85" t="s">
        <v>3984</v>
      </c>
      <c r="AQ426" s="100" t="s">
        <v>149</v>
      </c>
      <c r="AR426" s="97" t="s">
        <v>120</v>
      </c>
      <c r="AV426" s="99"/>
      <c r="AW426" s="158" t="s">
        <v>3985</v>
      </c>
      <c r="AX426" s="102"/>
      <c r="AY426" s="156" t="s">
        <v>3986</v>
      </c>
      <c r="AZ426" s="158"/>
      <c r="BA426" s="173" t="s">
        <v>1093</v>
      </c>
      <c r="BB426" s="173" t="s">
        <v>1094</v>
      </c>
      <c r="BC426" s="173" t="s">
        <v>1095</v>
      </c>
      <c r="BD426" s="173" t="s">
        <v>1096</v>
      </c>
      <c r="BE426" s="173" t="s">
        <v>2596</v>
      </c>
      <c r="BF426" s="103">
        <v>46323</v>
      </c>
      <c r="BG426" s="46"/>
      <c r="BH426" s="46"/>
      <c r="BI426" s="46">
        <f t="shared" si="19"/>
        <v>0</v>
      </c>
      <c r="BJ426" s="46">
        <f t="shared" si="20"/>
        <v>0</v>
      </c>
    </row>
    <row r="427" spans="1:62" ht="126" customHeight="1" x14ac:dyDescent="0.2">
      <c r="A427" s="174" t="s">
        <v>174</v>
      </c>
      <c r="B427" s="178"/>
      <c r="C427" s="149">
        <v>0</v>
      </c>
      <c r="D427" s="149">
        <v>0</v>
      </c>
      <c r="E427" s="133">
        <v>307.65000000000003</v>
      </c>
      <c r="F427" s="134" t="s">
        <v>3987</v>
      </c>
      <c r="G427" s="86" t="s">
        <v>3988</v>
      </c>
      <c r="H427" s="86" t="s">
        <v>3989</v>
      </c>
      <c r="I427" s="89"/>
      <c r="J427" s="90">
        <v>7</v>
      </c>
      <c r="K427" s="86"/>
      <c r="L427" s="86"/>
      <c r="M427" s="92" t="s">
        <v>146</v>
      </c>
      <c r="N427" s="86" t="s">
        <v>104</v>
      </c>
      <c r="O427" s="162" t="s">
        <v>158</v>
      </c>
      <c r="P427" s="162" t="s">
        <v>158</v>
      </c>
      <c r="Q427" s="91" t="s">
        <v>331</v>
      </c>
      <c r="R427" s="91" t="s">
        <v>199</v>
      </c>
      <c r="S427" s="91" t="s">
        <v>3990</v>
      </c>
      <c r="T427" s="92">
        <v>10</v>
      </c>
      <c r="U427" s="93">
        <v>12</v>
      </c>
      <c r="V427" s="94">
        <v>46000</v>
      </c>
      <c r="W427" s="94">
        <v>46318</v>
      </c>
      <c r="X427" s="95">
        <v>9785171821135</v>
      </c>
      <c r="Y427" s="96">
        <v>416</v>
      </c>
      <c r="Z427" s="97">
        <v>0.21199999999999999</v>
      </c>
      <c r="AA427" s="98" t="s">
        <v>165</v>
      </c>
      <c r="AB427" s="98" t="s">
        <v>168</v>
      </c>
      <c r="AC427" s="98" t="s">
        <v>166</v>
      </c>
      <c r="AD427" s="91">
        <v>3</v>
      </c>
      <c r="AE427" s="135" t="s">
        <v>111</v>
      </c>
      <c r="AF427" s="167"/>
      <c r="AG427" s="98" t="s">
        <v>3991</v>
      </c>
      <c r="AH427" s="98"/>
      <c r="AI427" s="86" t="s">
        <v>3992</v>
      </c>
      <c r="AJ427" s="101"/>
      <c r="AK427" s="91" t="s">
        <v>3993</v>
      </c>
      <c r="AL427" s="100" t="s">
        <v>3994</v>
      </c>
      <c r="AM427" s="86" t="s">
        <v>257</v>
      </c>
      <c r="AN427" s="86" t="s">
        <v>148</v>
      </c>
      <c r="AO427" s="142">
        <f t="shared" si="18"/>
        <v>0</v>
      </c>
      <c r="AP427" s="85" t="s">
        <v>3995</v>
      </c>
      <c r="AQ427" s="100" t="s">
        <v>149</v>
      </c>
      <c r="AR427" s="97" t="s">
        <v>120</v>
      </c>
      <c r="AV427" s="99"/>
      <c r="AW427" s="158" t="s">
        <v>3996</v>
      </c>
      <c r="AX427" s="102" t="s">
        <v>3997</v>
      </c>
      <c r="AY427" s="156" t="s">
        <v>3998</v>
      </c>
      <c r="AZ427" s="158"/>
      <c r="BA427" s="173" t="s">
        <v>1093</v>
      </c>
      <c r="BB427" s="173" t="s">
        <v>1243</v>
      </c>
      <c r="BC427" s="173" t="s">
        <v>1244</v>
      </c>
      <c r="BD427" s="173" t="s">
        <v>1245</v>
      </c>
      <c r="BE427" s="173" t="s">
        <v>3291</v>
      </c>
      <c r="BF427" s="103">
        <v>46323</v>
      </c>
      <c r="BG427" s="46"/>
      <c r="BH427" s="46"/>
      <c r="BI427" s="46">
        <f t="shared" si="19"/>
        <v>0</v>
      </c>
      <c r="BJ427" s="46">
        <f t="shared" si="20"/>
        <v>0</v>
      </c>
    </row>
    <row r="428" spans="1:62" ht="126" customHeight="1" x14ac:dyDescent="0.2">
      <c r="A428" s="174" t="s">
        <v>174</v>
      </c>
      <c r="B428" s="178"/>
      <c r="C428" s="149">
        <v>0</v>
      </c>
      <c r="D428" s="149">
        <v>0</v>
      </c>
      <c r="E428" s="133">
        <v>497.70000000000005</v>
      </c>
      <c r="F428" s="134" t="s">
        <v>3999</v>
      </c>
      <c r="G428" s="86" t="s">
        <v>4000</v>
      </c>
      <c r="H428" s="86" t="s">
        <v>4001</v>
      </c>
      <c r="I428" s="89"/>
      <c r="J428" s="90" t="s">
        <v>189</v>
      </c>
      <c r="K428" s="86"/>
      <c r="L428" s="86"/>
      <c r="M428" s="92" t="s">
        <v>128</v>
      </c>
      <c r="N428" s="86" t="s">
        <v>104</v>
      </c>
      <c r="O428" s="162" t="s">
        <v>202</v>
      </c>
      <c r="P428" s="162" t="s">
        <v>372</v>
      </c>
      <c r="Q428" s="91" t="s">
        <v>331</v>
      </c>
      <c r="R428" s="91" t="s">
        <v>199</v>
      </c>
      <c r="S428" s="91" t="s">
        <v>4002</v>
      </c>
      <c r="T428" s="92">
        <v>10</v>
      </c>
      <c r="U428" s="93">
        <v>18</v>
      </c>
      <c r="V428" s="94">
        <v>46314</v>
      </c>
      <c r="W428" s="94">
        <v>46314</v>
      </c>
      <c r="X428" s="95">
        <v>9785171842970</v>
      </c>
      <c r="Y428" s="96">
        <v>192</v>
      </c>
      <c r="Z428" s="97">
        <v>0.32</v>
      </c>
      <c r="AA428" s="98" t="s">
        <v>150</v>
      </c>
      <c r="AB428" s="98" t="s">
        <v>272</v>
      </c>
      <c r="AC428" s="98" t="s">
        <v>151</v>
      </c>
      <c r="AD428" s="91">
        <v>3</v>
      </c>
      <c r="AE428" s="168" t="s">
        <v>190</v>
      </c>
      <c r="AF428" s="167"/>
      <c r="AG428" s="98" t="s">
        <v>504</v>
      </c>
      <c r="AH428" s="98"/>
      <c r="AI428" s="86" t="s">
        <v>4003</v>
      </c>
      <c r="AJ428" s="101"/>
      <c r="AK428" s="91"/>
      <c r="AL428" s="100" t="s">
        <v>4004</v>
      </c>
      <c r="AM428" s="86" t="s">
        <v>225</v>
      </c>
      <c r="AN428" s="86" t="s">
        <v>223</v>
      </c>
      <c r="AO428" s="142">
        <f t="shared" si="18"/>
        <v>0</v>
      </c>
      <c r="AP428" s="85" t="s">
        <v>4005</v>
      </c>
      <c r="AQ428" s="100" t="s">
        <v>152</v>
      </c>
      <c r="AR428" s="97" t="s">
        <v>120</v>
      </c>
      <c r="AV428" s="99"/>
      <c r="AW428" s="158" t="s">
        <v>4006</v>
      </c>
      <c r="AX428" s="102"/>
      <c r="AY428" s="156" t="s">
        <v>4007</v>
      </c>
      <c r="AZ428" s="158"/>
      <c r="BA428" s="173" t="s">
        <v>1207</v>
      </c>
      <c r="BB428" s="173" t="s">
        <v>2626</v>
      </c>
      <c r="BC428" s="173" t="s">
        <v>4008</v>
      </c>
      <c r="BD428" s="173" t="s">
        <v>4009</v>
      </c>
      <c r="BE428" s="173" t="s">
        <v>4010</v>
      </c>
      <c r="BF428" s="103">
        <v>46323</v>
      </c>
      <c r="BG428" s="46"/>
      <c r="BH428" s="46"/>
      <c r="BI428" s="46">
        <f t="shared" si="19"/>
        <v>0</v>
      </c>
      <c r="BJ428" s="46">
        <f t="shared" si="20"/>
        <v>0</v>
      </c>
    </row>
    <row r="429" spans="1:62" ht="120" customHeight="1" x14ac:dyDescent="0.2">
      <c r="A429" s="174" t="s">
        <v>174</v>
      </c>
      <c r="B429" s="178"/>
      <c r="C429" s="149">
        <v>0</v>
      </c>
      <c r="D429" s="149">
        <v>0</v>
      </c>
      <c r="E429" s="133">
        <v>516.6</v>
      </c>
      <c r="F429" s="134" t="s">
        <v>4011</v>
      </c>
      <c r="G429" s="86" t="s">
        <v>4012</v>
      </c>
      <c r="H429" s="86" t="s">
        <v>4013</v>
      </c>
      <c r="I429" s="89"/>
      <c r="J429" s="90" t="s">
        <v>189</v>
      </c>
      <c r="K429" s="86"/>
      <c r="L429" s="86"/>
      <c r="M429" s="92" t="s">
        <v>139</v>
      </c>
      <c r="N429" s="86" t="s">
        <v>104</v>
      </c>
      <c r="O429" s="162" t="s">
        <v>171</v>
      </c>
      <c r="P429" s="162" t="s">
        <v>2804</v>
      </c>
      <c r="Q429" s="91" t="s">
        <v>331</v>
      </c>
      <c r="R429" s="91" t="s">
        <v>199</v>
      </c>
      <c r="S429" s="91" t="s">
        <v>4014</v>
      </c>
      <c r="T429" s="92">
        <v>10</v>
      </c>
      <c r="U429" s="93">
        <v>14</v>
      </c>
      <c r="V429" s="94">
        <v>46314</v>
      </c>
      <c r="W429" s="94">
        <v>46314</v>
      </c>
      <c r="X429" s="95">
        <v>9785171882679</v>
      </c>
      <c r="Y429" s="96">
        <v>416</v>
      </c>
      <c r="Z429" s="97">
        <v>0.29399999999999998</v>
      </c>
      <c r="AA429" s="98" t="s">
        <v>1809</v>
      </c>
      <c r="AB429" s="98" t="s">
        <v>186</v>
      </c>
      <c r="AC429" s="98" t="s">
        <v>1810</v>
      </c>
      <c r="AD429" s="91" t="s">
        <v>105</v>
      </c>
      <c r="AE429" s="168" t="s">
        <v>190</v>
      </c>
      <c r="AF429" s="167"/>
      <c r="AG429" s="98" t="s">
        <v>3866</v>
      </c>
      <c r="AH429" s="98"/>
      <c r="AI429" s="86" t="s">
        <v>4015</v>
      </c>
      <c r="AJ429" s="101"/>
      <c r="AK429" s="91"/>
      <c r="AL429" s="100" t="s">
        <v>4016</v>
      </c>
      <c r="AM429" s="86" t="s">
        <v>254</v>
      </c>
      <c r="AN429" s="86" t="s">
        <v>223</v>
      </c>
      <c r="AO429" s="142">
        <f t="shared" si="18"/>
        <v>0</v>
      </c>
      <c r="AP429" s="85" t="s">
        <v>4017</v>
      </c>
      <c r="AQ429" s="100" t="s">
        <v>152</v>
      </c>
      <c r="AR429" s="97" t="s">
        <v>120</v>
      </c>
      <c r="AV429" s="99"/>
      <c r="AW429" s="158" t="s">
        <v>4018</v>
      </c>
      <c r="AX429" s="102"/>
      <c r="AY429" s="156" t="s">
        <v>4019</v>
      </c>
      <c r="AZ429" s="158"/>
      <c r="BA429" s="173" t="s">
        <v>1207</v>
      </c>
      <c r="BB429" s="173" t="s">
        <v>2386</v>
      </c>
      <c r="BC429" s="173" t="s">
        <v>2387</v>
      </c>
      <c r="BD429" s="173" t="s">
        <v>2387</v>
      </c>
      <c r="BE429" s="173" t="s">
        <v>2388</v>
      </c>
      <c r="BF429" s="103">
        <v>46323</v>
      </c>
      <c r="BG429" s="46"/>
      <c r="BH429" s="46"/>
      <c r="BI429" s="46">
        <f t="shared" si="19"/>
        <v>0</v>
      </c>
      <c r="BJ429" s="46">
        <f t="shared" si="20"/>
        <v>0</v>
      </c>
    </row>
    <row r="430" spans="1:62" ht="126" customHeight="1" x14ac:dyDescent="0.2">
      <c r="A430" s="174" t="s">
        <v>174</v>
      </c>
      <c r="B430" s="178"/>
      <c r="C430" s="149">
        <v>0</v>
      </c>
      <c r="D430" s="149">
        <v>0</v>
      </c>
      <c r="E430" s="133">
        <v>674.1</v>
      </c>
      <c r="F430" s="134" t="s">
        <v>2389</v>
      </c>
      <c r="G430" s="86" t="s">
        <v>2390</v>
      </c>
      <c r="H430" s="86" t="s">
        <v>2391</v>
      </c>
      <c r="I430" s="89"/>
      <c r="J430" s="90" t="s">
        <v>189</v>
      </c>
      <c r="K430" s="86"/>
      <c r="L430" s="86"/>
      <c r="M430" s="92" t="s">
        <v>133</v>
      </c>
      <c r="N430" s="86" t="s">
        <v>104</v>
      </c>
      <c r="O430" s="162" t="s">
        <v>143</v>
      </c>
      <c r="P430" s="162" t="s">
        <v>300</v>
      </c>
      <c r="Q430" s="91" t="s">
        <v>331</v>
      </c>
      <c r="R430" s="91" t="s">
        <v>199</v>
      </c>
      <c r="S430" s="91" t="s">
        <v>2392</v>
      </c>
      <c r="T430" s="92">
        <v>10</v>
      </c>
      <c r="U430" s="93">
        <v>20</v>
      </c>
      <c r="V430" s="94">
        <v>46315</v>
      </c>
      <c r="W430" s="94">
        <v>46315</v>
      </c>
      <c r="X430" s="95">
        <v>9785171889333</v>
      </c>
      <c r="Y430" s="96">
        <v>128</v>
      </c>
      <c r="Z430" s="97">
        <v>0.28599999999999998</v>
      </c>
      <c r="AA430" s="98" t="s">
        <v>163</v>
      </c>
      <c r="AB430" s="98" t="s">
        <v>154</v>
      </c>
      <c r="AC430" s="98" t="s">
        <v>164</v>
      </c>
      <c r="AD430" s="91" t="s">
        <v>105</v>
      </c>
      <c r="AE430" s="168" t="s">
        <v>190</v>
      </c>
      <c r="AF430" s="167"/>
      <c r="AG430" s="98" t="s">
        <v>575</v>
      </c>
      <c r="AH430" s="98"/>
      <c r="AI430" s="86" t="s">
        <v>2393</v>
      </c>
      <c r="AJ430" s="101" t="s">
        <v>136</v>
      </c>
      <c r="AK430" s="91" t="s">
        <v>2394</v>
      </c>
      <c r="AL430" s="100" t="s">
        <v>2395</v>
      </c>
      <c r="AM430" s="86" t="s">
        <v>283</v>
      </c>
      <c r="AN430" s="86" t="s">
        <v>137</v>
      </c>
      <c r="AO430" s="142">
        <f t="shared" si="18"/>
        <v>0</v>
      </c>
      <c r="AP430" s="85" t="s">
        <v>2396</v>
      </c>
      <c r="AQ430" s="100" t="s">
        <v>142</v>
      </c>
      <c r="AR430" s="97" t="s">
        <v>120</v>
      </c>
      <c r="AV430" s="99"/>
      <c r="AW430" s="158" t="s">
        <v>2397</v>
      </c>
      <c r="AX430" s="102"/>
      <c r="AY430" s="156" t="s">
        <v>2398</v>
      </c>
      <c r="AZ430" s="158"/>
      <c r="BA430" s="173" t="s">
        <v>1130</v>
      </c>
      <c r="BB430" s="173" t="s">
        <v>1256</v>
      </c>
      <c r="BC430" s="173" t="s">
        <v>1257</v>
      </c>
      <c r="BD430" s="173" t="s">
        <v>1258</v>
      </c>
      <c r="BE430" s="173" t="s">
        <v>2399</v>
      </c>
      <c r="BF430" s="103">
        <v>46318</v>
      </c>
      <c r="BG430" s="46"/>
      <c r="BH430" s="46"/>
      <c r="BI430" s="46">
        <f t="shared" si="19"/>
        <v>0</v>
      </c>
      <c r="BJ430" s="46">
        <f t="shared" si="20"/>
        <v>0</v>
      </c>
    </row>
    <row r="431" spans="1:62" ht="126" customHeight="1" x14ac:dyDescent="0.2">
      <c r="A431" s="174" t="s">
        <v>174</v>
      </c>
      <c r="B431" s="178"/>
      <c r="C431" s="149">
        <v>0</v>
      </c>
      <c r="D431" s="149">
        <v>0</v>
      </c>
      <c r="E431" s="133">
        <v>604.80000000000007</v>
      </c>
      <c r="F431" s="134" t="s">
        <v>4020</v>
      </c>
      <c r="G431" s="86" t="s">
        <v>4021</v>
      </c>
      <c r="H431" s="86" t="s">
        <v>4022</v>
      </c>
      <c r="I431" s="89"/>
      <c r="J431" s="90">
        <v>4</v>
      </c>
      <c r="K431" s="86"/>
      <c r="L431" s="86"/>
      <c r="M431" s="92" t="s">
        <v>146</v>
      </c>
      <c r="N431" s="86" t="s">
        <v>104</v>
      </c>
      <c r="O431" s="162" t="s">
        <v>201</v>
      </c>
      <c r="P431" s="162" t="s">
        <v>201</v>
      </c>
      <c r="Q431" s="91" t="s">
        <v>331</v>
      </c>
      <c r="R431" s="91" t="s">
        <v>199</v>
      </c>
      <c r="S431" s="91" t="s">
        <v>4023</v>
      </c>
      <c r="T431" s="92">
        <v>10</v>
      </c>
      <c r="U431" s="93">
        <v>6</v>
      </c>
      <c r="V431" s="94">
        <v>45995</v>
      </c>
      <c r="W431" s="94">
        <v>46321</v>
      </c>
      <c r="X431" s="95">
        <v>9785171797591</v>
      </c>
      <c r="Y431" s="96">
        <v>352</v>
      </c>
      <c r="Z431" s="97">
        <v>0.29399999999999998</v>
      </c>
      <c r="AA431" s="98" t="s">
        <v>140</v>
      </c>
      <c r="AB431" s="98" t="s">
        <v>147</v>
      </c>
      <c r="AC431" s="98" t="s">
        <v>141</v>
      </c>
      <c r="AD431" s="91">
        <v>3</v>
      </c>
      <c r="AE431" s="135" t="s">
        <v>111</v>
      </c>
      <c r="AF431" s="167"/>
      <c r="AG431" s="98" t="s">
        <v>262</v>
      </c>
      <c r="AH431" s="98"/>
      <c r="AI431" s="86" t="s">
        <v>4024</v>
      </c>
      <c r="AJ431" s="101"/>
      <c r="AK431" s="91"/>
      <c r="AL431" s="100" t="s">
        <v>4025</v>
      </c>
      <c r="AM431" s="86" t="s">
        <v>153</v>
      </c>
      <c r="AN431" s="86" t="s">
        <v>148</v>
      </c>
      <c r="AO431" s="142">
        <f t="shared" si="18"/>
        <v>0</v>
      </c>
      <c r="AP431" s="85" t="s">
        <v>4026</v>
      </c>
      <c r="AQ431" s="100" t="s">
        <v>106</v>
      </c>
      <c r="AR431" s="97" t="s">
        <v>120</v>
      </c>
      <c r="AV431" s="99"/>
      <c r="AW431" s="158" t="s">
        <v>4027</v>
      </c>
      <c r="AX431" s="102" t="s">
        <v>4028</v>
      </c>
      <c r="AY431" s="156" t="s">
        <v>4029</v>
      </c>
      <c r="AZ431" s="158"/>
      <c r="BA431" s="173" t="s">
        <v>1093</v>
      </c>
      <c r="BB431" s="173" t="s">
        <v>1106</v>
      </c>
      <c r="BC431" s="173" t="s">
        <v>1642</v>
      </c>
      <c r="BD431" s="173" t="s">
        <v>1643</v>
      </c>
      <c r="BE431" s="173" t="s">
        <v>2348</v>
      </c>
      <c r="BF431" s="103">
        <v>46323</v>
      </c>
      <c r="BG431" s="46"/>
      <c r="BH431" s="46"/>
      <c r="BI431" s="46">
        <f t="shared" si="19"/>
        <v>0</v>
      </c>
      <c r="BJ431" s="46">
        <f t="shared" si="20"/>
        <v>0</v>
      </c>
    </row>
    <row r="432" spans="1:62" ht="120" customHeight="1" x14ac:dyDescent="0.2">
      <c r="A432" s="174" t="s">
        <v>174</v>
      </c>
      <c r="B432" s="178"/>
      <c r="C432" s="149">
        <v>0</v>
      </c>
      <c r="D432" s="149">
        <v>0</v>
      </c>
      <c r="E432" s="133">
        <v>875.7</v>
      </c>
      <c r="F432" s="134" t="s">
        <v>2912</v>
      </c>
      <c r="G432" s="86" t="s">
        <v>2913</v>
      </c>
      <c r="H432" s="86" t="s">
        <v>2914</v>
      </c>
      <c r="I432" s="89"/>
      <c r="J432" s="90" t="s">
        <v>189</v>
      </c>
      <c r="K432" s="86"/>
      <c r="L432" s="86"/>
      <c r="M432" s="92" t="s">
        <v>146</v>
      </c>
      <c r="N432" s="86" t="s">
        <v>104</v>
      </c>
      <c r="O432" s="162" t="s">
        <v>339</v>
      </c>
      <c r="P432" s="162" t="s">
        <v>340</v>
      </c>
      <c r="Q432" s="91" t="s">
        <v>331</v>
      </c>
      <c r="R432" s="91" t="s">
        <v>199</v>
      </c>
      <c r="S432" s="91" t="s">
        <v>2915</v>
      </c>
      <c r="T432" s="92">
        <v>10</v>
      </c>
      <c r="U432" s="93">
        <v>8</v>
      </c>
      <c r="V432" s="94">
        <v>46307</v>
      </c>
      <c r="W432" s="94">
        <v>46307</v>
      </c>
      <c r="X432" s="95">
        <v>9785171927240</v>
      </c>
      <c r="Y432" s="96">
        <v>704</v>
      </c>
      <c r="Z432" s="97">
        <v>0.66</v>
      </c>
      <c r="AA432" s="98" t="s">
        <v>129</v>
      </c>
      <c r="AB432" s="98" t="s">
        <v>2864</v>
      </c>
      <c r="AC432" s="98" t="s">
        <v>130</v>
      </c>
      <c r="AD432" s="91" t="s">
        <v>105</v>
      </c>
      <c r="AE432" s="168" t="s">
        <v>190</v>
      </c>
      <c r="AF432" s="167"/>
      <c r="AG432" s="98" t="s">
        <v>220</v>
      </c>
      <c r="AH432" s="98"/>
      <c r="AI432" s="86" t="s">
        <v>2916</v>
      </c>
      <c r="AJ432" s="101"/>
      <c r="AK432" s="91"/>
      <c r="AL432" s="100" t="s">
        <v>2917</v>
      </c>
      <c r="AM432" s="86" t="s">
        <v>219</v>
      </c>
      <c r="AN432" s="86" t="s">
        <v>148</v>
      </c>
      <c r="AO432" s="142">
        <f t="shared" si="18"/>
        <v>0</v>
      </c>
      <c r="AP432" s="85" t="s">
        <v>2918</v>
      </c>
      <c r="AQ432" s="100" t="s">
        <v>106</v>
      </c>
      <c r="AR432" s="97" t="s">
        <v>120</v>
      </c>
      <c r="AV432" s="99"/>
      <c r="AW432" s="158" t="s">
        <v>2919</v>
      </c>
      <c r="AX432" s="102"/>
      <c r="AY432" s="156" t="s">
        <v>2920</v>
      </c>
      <c r="AZ432" s="158"/>
      <c r="BA432" s="173" t="s">
        <v>1093</v>
      </c>
      <c r="BB432" s="173" t="s">
        <v>1117</v>
      </c>
      <c r="BC432" s="173" t="s">
        <v>1793</v>
      </c>
      <c r="BD432" s="173" t="s">
        <v>1794</v>
      </c>
      <c r="BE432" s="173" t="s">
        <v>1974</v>
      </c>
      <c r="BF432" s="103">
        <v>46321</v>
      </c>
      <c r="BG432" s="46"/>
      <c r="BH432" s="46"/>
      <c r="BI432" s="46">
        <f t="shared" si="19"/>
        <v>0</v>
      </c>
      <c r="BJ432" s="46">
        <f t="shared" si="20"/>
        <v>0</v>
      </c>
    </row>
    <row r="433" spans="1:62" ht="120" customHeight="1" x14ac:dyDescent="0.2">
      <c r="A433" s="174" t="s">
        <v>174</v>
      </c>
      <c r="B433" s="178"/>
      <c r="C433" s="149">
        <v>0</v>
      </c>
      <c r="D433" s="149">
        <v>0</v>
      </c>
      <c r="E433" s="133">
        <v>648.9</v>
      </c>
      <c r="F433" s="134" t="s">
        <v>3272</v>
      </c>
      <c r="G433" s="86" t="s">
        <v>3273</v>
      </c>
      <c r="H433" s="86" t="s">
        <v>3274</v>
      </c>
      <c r="I433" s="89"/>
      <c r="J433" s="90">
        <v>3</v>
      </c>
      <c r="K433" s="86"/>
      <c r="L433" s="86"/>
      <c r="M433" s="92" t="s">
        <v>146</v>
      </c>
      <c r="N433" s="86" t="s">
        <v>104</v>
      </c>
      <c r="O433" s="162" t="s">
        <v>180</v>
      </c>
      <c r="P433" s="162" t="s">
        <v>180</v>
      </c>
      <c r="Q433" s="91" t="s">
        <v>331</v>
      </c>
      <c r="R433" s="91" t="s">
        <v>199</v>
      </c>
      <c r="S433" s="91" t="s">
        <v>3275</v>
      </c>
      <c r="T433" s="92">
        <v>10</v>
      </c>
      <c r="U433" s="93">
        <v>6</v>
      </c>
      <c r="V433" s="94">
        <v>44264</v>
      </c>
      <c r="W433" s="94">
        <v>46314</v>
      </c>
      <c r="X433" s="95">
        <v>9785171359416</v>
      </c>
      <c r="Y433" s="96">
        <v>288</v>
      </c>
      <c r="Z433" s="97">
        <v>0.2</v>
      </c>
      <c r="AA433" s="98" t="s">
        <v>165</v>
      </c>
      <c r="AB433" s="98" t="s">
        <v>155</v>
      </c>
      <c r="AC433" s="98" t="s">
        <v>166</v>
      </c>
      <c r="AD433" s="91">
        <v>3</v>
      </c>
      <c r="AE433" s="179" t="s">
        <v>111</v>
      </c>
      <c r="AF433" s="167"/>
      <c r="AG433" s="98" t="s">
        <v>448</v>
      </c>
      <c r="AH433" s="98"/>
      <c r="AI433" s="86" t="s">
        <v>3276</v>
      </c>
      <c r="AJ433" s="101"/>
      <c r="AK433" s="91"/>
      <c r="AL433" s="100" t="s">
        <v>3277</v>
      </c>
      <c r="AM433" s="86" t="s">
        <v>153</v>
      </c>
      <c r="AN433" s="86" t="s">
        <v>148</v>
      </c>
      <c r="AO433" s="142">
        <f t="shared" si="18"/>
        <v>0</v>
      </c>
      <c r="AP433" s="85" t="s">
        <v>3278</v>
      </c>
      <c r="AQ433" s="100" t="s">
        <v>149</v>
      </c>
      <c r="AR433" s="97" t="s">
        <v>120</v>
      </c>
      <c r="AV433" s="99"/>
      <c r="AW433" s="158" t="s">
        <v>3279</v>
      </c>
      <c r="AX433" s="102" t="s">
        <v>3280</v>
      </c>
      <c r="AY433" s="156" t="s">
        <v>3281</v>
      </c>
      <c r="AZ433" s="158"/>
      <c r="BA433" s="173" t="s">
        <v>1093</v>
      </c>
      <c r="BB433" s="173" t="s">
        <v>1117</v>
      </c>
      <c r="BC433" s="173" t="s">
        <v>1793</v>
      </c>
      <c r="BD433" s="173" t="s">
        <v>1794</v>
      </c>
      <c r="BE433" s="173" t="s">
        <v>1974</v>
      </c>
      <c r="BF433" s="103">
        <v>46322</v>
      </c>
      <c r="BG433" s="46"/>
      <c r="BH433" s="46"/>
      <c r="BI433" s="46">
        <f t="shared" si="19"/>
        <v>0</v>
      </c>
      <c r="BJ433" s="46">
        <f t="shared" si="20"/>
        <v>0</v>
      </c>
    </row>
    <row r="434" spans="1:62" ht="120" customHeight="1" x14ac:dyDescent="0.2">
      <c r="A434" s="174" t="s">
        <v>174</v>
      </c>
      <c r="B434" s="178"/>
      <c r="C434" s="149">
        <v>0</v>
      </c>
      <c r="D434" s="149">
        <v>0</v>
      </c>
      <c r="E434" s="133">
        <v>280.35000000000002</v>
      </c>
      <c r="F434" s="134" t="s">
        <v>2400</v>
      </c>
      <c r="G434" s="86" t="s">
        <v>625</v>
      </c>
      <c r="H434" s="86" t="s">
        <v>172</v>
      </c>
      <c r="I434" s="89"/>
      <c r="J434" s="90">
        <v>4</v>
      </c>
      <c r="K434" s="86"/>
      <c r="L434" s="86"/>
      <c r="M434" s="92" t="s">
        <v>139</v>
      </c>
      <c r="N434" s="86" t="s">
        <v>104</v>
      </c>
      <c r="O434" s="162" t="s">
        <v>224</v>
      </c>
      <c r="P434" s="162" t="s">
        <v>233</v>
      </c>
      <c r="Q434" s="91" t="s">
        <v>331</v>
      </c>
      <c r="R434" s="91" t="s">
        <v>199</v>
      </c>
      <c r="S434" s="91" t="s">
        <v>2401</v>
      </c>
      <c r="T434" s="92">
        <v>10</v>
      </c>
      <c r="U434" s="93">
        <v>12</v>
      </c>
      <c r="V434" s="94">
        <v>42648</v>
      </c>
      <c r="W434" s="94">
        <v>46315</v>
      </c>
      <c r="X434" s="95">
        <v>9785170997916</v>
      </c>
      <c r="Y434" s="96">
        <v>384</v>
      </c>
      <c r="Z434" s="97">
        <v>0.26</v>
      </c>
      <c r="AA434" s="98" t="s">
        <v>165</v>
      </c>
      <c r="AB434" s="98" t="s">
        <v>147</v>
      </c>
      <c r="AC434" s="98" t="s">
        <v>166</v>
      </c>
      <c r="AD434" s="91">
        <v>3</v>
      </c>
      <c r="AE434" s="179" t="s">
        <v>111</v>
      </c>
      <c r="AF434" s="167"/>
      <c r="AG434" s="98" t="s">
        <v>278</v>
      </c>
      <c r="AH434" s="98"/>
      <c r="AI434" s="86" t="s">
        <v>173</v>
      </c>
      <c r="AJ434" s="101"/>
      <c r="AK434" s="91" t="s">
        <v>2402</v>
      </c>
      <c r="AL434" s="100" t="s">
        <v>2403</v>
      </c>
      <c r="AM434" s="86" t="s">
        <v>259</v>
      </c>
      <c r="AN434" s="86" t="s">
        <v>148</v>
      </c>
      <c r="AO434" s="142">
        <f t="shared" si="18"/>
        <v>0</v>
      </c>
      <c r="AP434" s="85" t="s">
        <v>2404</v>
      </c>
      <c r="AQ434" s="100" t="s">
        <v>106</v>
      </c>
      <c r="AR434" s="97" t="s">
        <v>120</v>
      </c>
      <c r="AV434" s="99"/>
      <c r="AW434" s="158" t="s">
        <v>2405</v>
      </c>
      <c r="AX434" s="102"/>
      <c r="AY434" s="156" t="s">
        <v>2406</v>
      </c>
      <c r="AZ434" s="158"/>
      <c r="BA434" s="173" t="s">
        <v>1207</v>
      </c>
      <c r="BB434" s="173" t="s">
        <v>1292</v>
      </c>
      <c r="BC434" s="173" t="s">
        <v>1418</v>
      </c>
      <c r="BD434" s="173" t="s">
        <v>1418</v>
      </c>
      <c r="BE434" s="173" t="s">
        <v>2407</v>
      </c>
      <c r="BF434" s="103">
        <v>46318</v>
      </c>
      <c r="BG434" s="46"/>
      <c r="BH434" s="46"/>
      <c r="BI434" s="46">
        <f t="shared" si="19"/>
        <v>0</v>
      </c>
      <c r="BJ434" s="46">
        <f t="shared" si="20"/>
        <v>0</v>
      </c>
    </row>
    <row r="435" spans="1:62" ht="126" customHeight="1" x14ac:dyDescent="0.2">
      <c r="A435" s="169" t="s">
        <v>174</v>
      </c>
      <c r="B435" s="132"/>
      <c r="C435" s="149">
        <v>0</v>
      </c>
      <c r="D435" s="149">
        <v>0</v>
      </c>
      <c r="E435" s="133">
        <v>299.25</v>
      </c>
      <c r="F435" s="134" t="s">
        <v>1029</v>
      </c>
      <c r="G435" s="86" t="s">
        <v>1030</v>
      </c>
      <c r="H435" s="86" t="s">
        <v>172</v>
      </c>
      <c r="I435" s="89"/>
      <c r="J435" s="90">
        <v>7</v>
      </c>
      <c r="K435" s="86"/>
      <c r="L435" s="86"/>
      <c r="M435" s="92" t="s">
        <v>146</v>
      </c>
      <c r="N435" s="86" t="s">
        <v>104</v>
      </c>
      <c r="O435" s="162" t="s">
        <v>156</v>
      </c>
      <c r="P435" s="162" t="s">
        <v>156</v>
      </c>
      <c r="Q435" s="91" t="s">
        <v>331</v>
      </c>
      <c r="R435" s="91" t="s">
        <v>199</v>
      </c>
      <c r="S435" s="91" t="s">
        <v>1031</v>
      </c>
      <c r="T435" s="92">
        <v>10</v>
      </c>
      <c r="U435" s="93">
        <v>8</v>
      </c>
      <c r="V435" s="94">
        <v>45724</v>
      </c>
      <c r="W435" s="94">
        <v>46314</v>
      </c>
      <c r="X435" s="95">
        <v>9785171727109</v>
      </c>
      <c r="Y435" s="96">
        <v>352</v>
      </c>
      <c r="Z435" s="97">
        <v>0.23300000000000001</v>
      </c>
      <c r="AA435" s="98" t="s">
        <v>165</v>
      </c>
      <c r="AB435" s="98" t="s">
        <v>147</v>
      </c>
      <c r="AC435" s="98" t="s">
        <v>166</v>
      </c>
      <c r="AD435" s="91">
        <v>3</v>
      </c>
      <c r="AE435" s="135" t="s">
        <v>111</v>
      </c>
      <c r="AF435" s="167"/>
      <c r="AG435" s="98" t="s">
        <v>266</v>
      </c>
      <c r="AH435" s="98"/>
      <c r="AI435" s="86" t="s">
        <v>173</v>
      </c>
      <c r="AJ435" s="101"/>
      <c r="AK435" s="91" t="s">
        <v>1032</v>
      </c>
      <c r="AL435" s="100" t="s">
        <v>1033</v>
      </c>
      <c r="AM435" s="86" t="s">
        <v>257</v>
      </c>
      <c r="AN435" s="86" t="s">
        <v>148</v>
      </c>
      <c r="AO435" s="142">
        <f t="shared" si="18"/>
        <v>0</v>
      </c>
      <c r="AP435" s="85" t="s">
        <v>1034</v>
      </c>
      <c r="AQ435" s="100" t="s">
        <v>106</v>
      </c>
      <c r="AR435" s="97" t="s">
        <v>120</v>
      </c>
      <c r="AV435" s="99"/>
      <c r="AW435" s="158" t="s">
        <v>1035</v>
      </c>
      <c r="AX435" s="102" t="s">
        <v>1036</v>
      </c>
      <c r="AY435" s="156" t="s">
        <v>1037</v>
      </c>
      <c r="AZ435" s="181"/>
      <c r="BF435" s="103">
        <v>46315</v>
      </c>
      <c r="BG435" s="46"/>
      <c r="BH435" s="46"/>
      <c r="BI435" s="46">
        <f t="shared" si="19"/>
        <v>0</v>
      </c>
      <c r="BJ435" s="46">
        <f t="shared" si="20"/>
        <v>0</v>
      </c>
    </row>
    <row r="436" spans="1:62" ht="120" customHeight="1" x14ac:dyDescent="0.2">
      <c r="A436" s="174" t="s">
        <v>174</v>
      </c>
      <c r="B436" s="178"/>
      <c r="C436" s="149">
        <v>0</v>
      </c>
      <c r="D436" s="149">
        <v>0</v>
      </c>
      <c r="E436" s="133">
        <v>363.3</v>
      </c>
      <c r="F436" s="134">
        <v>1985</v>
      </c>
      <c r="G436" s="86" t="s">
        <v>2921</v>
      </c>
      <c r="H436" s="86" t="s">
        <v>172</v>
      </c>
      <c r="I436" s="89"/>
      <c r="J436" s="90">
        <v>5</v>
      </c>
      <c r="K436" s="86"/>
      <c r="L436" s="86"/>
      <c r="M436" s="92" t="s">
        <v>146</v>
      </c>
      <c r="N436" s="86" t="s">
        <v>104</v>
      </c>
      <c r="O436" s="162" t="s">
        <v>156</v>
      </c>
      <c r="P436" s="162" t="s">
        <v>156</v>
      </c>
      <c r="Q436" s="91" t="s">
        <v>331</v>
      </c>
      <c r="R436" s="91" t="s">
        <v>199</v>
      </c>
      <c r="S436" s="91" t="s">
        <v>2922</v>
      </c>
      <c r="T436" s="92">
        <v>10</v>
      </c>
      <c r="U436" s="93">
        <v>12</v>
      </c>
      <c r="V436" s="94">
        <v>42160</v>
      </c>
      <c r="W436" s="94">
        <v>46316</v>
      </c>
      <c r="X436" s="95">
        <v>9785170876884</v>
      </c>
      <c r="Y436" s="96">
        <v>320</v>
      </c>
      <c r="Z436" s="97">
        <v>0.2</v>
      </c>
      <c r="AA436" s="98" t="s">
        <v>165</v>
      </c>
      <c r="AB436" s="98" t="s">
        <v>147</v>
      </c>
      <c r="AC436" s="98" t="s">
        <v>166</v>
      </c>
      <c r="AD436" s="91">
        <v>3</v>
      </c>
      <c r="AE436" s="135" t="s">
        <v>111</v>
      </c>
      <c r="AF436" s="167"/>
      <c r="AG436" s="98" t="s">
        <v>218</v>
      </c>
      <c r="AH436" s="98"/>
      <c r="AI436" s="86" t="s">
        <v>173</v>
      </c>
      <c r="AJ436" s="101"/>
      <c r="AK436" s="91">
        <v>1985</v>
      </c>
      <c r="AL436" s="100" t="s">
        <v>2923</v>
      </c>
      <c r="AM436" s="86" t="s">
        <v>257</v>
      </c>
      <c r="AN436" s="86" t="s">
        <v>148</v>
      </c>
      <c r="AO436" s="142">
        <f t="shared" si="18"/>
        <v>0</v>
      </c>
      <c r="AP436" s="85" t="s">
        <v>2924</v>
      </c>
      <c r="AQ436" s="100" t="s">
        <v>149</v>
      </c>
      <c r="AR436" s="97" t="s">
        <v>120</v>
      </c>
      <c r="AV436" s="99"/>
      <c r="AW436" s="158" t="s">
        <v>2925</v>
      </c>
      <c r="AX436" s="102"/>
      <c r="AY436" s="156" t="s">
        <v>2926</v>
      </c>
      <c r="AZ436" s="158"/>
      <c r="BA436" s="173" t="s">
        <v>1093</v>
      </c>
      <c r="BB436" s="173" t="s">
        <v>1117</v>
      </c>
      <c r="BC436" s="173" t="s">
        <v>1118</v>
      </c>
      <c r="BD436" s="173" t="s">
        <v>1119</v>
      </c>
      <c r="BE436" s="173" t="s">
        <v>1962</v>
      </c>
      <c r="BF436" s="103">
        <v>46321</v>
      </c>
      <c r="BG436" s="46"/>
      <c r="BH436" s="46"/>
      <c r="BI436" s="46">
        <f t="shared" si="19"/>
        <v>0</v>
      </c>
      <c r="BJ436" s="46">
        <f t="shared" si="20"/>
        <v>0</v>
      </c>
    </row>
    <row r="437" spans="1:62" ht="126" customHeight="1" x14ac:dyDescent="0.2">
      <c r="A437" s="174" t="s">
        <v>174</v>
      </c>
      <c r="B437" s="178"/>
      <c r="C437" s="149">
        <v>0</v>
      </c>
      <c r="D437" s="149">
        <v>0</v>
      </c>
      <c r="E437" s="133">
        <v>342.3</v>
      </c>
      <c r="F437" s="134" t="s">
        <v>2408</v>
      </c>
      <c r="G437" s="86" t="s">
        <v>2409</v>
      </c>
      <c r="H437" s="86" t="s">
        <v>172</v>
      </c>
      <c r="I437" s="89"/>
      <c r="J437" s="90">
        <v>7</v>
      </c>
      <c r="K437" s="86"/>
      <c r="L437" s="86"/>
      <c r="M437" s="92" t="s">
        <v>146</v>
      </c>
      <c r="N437" s="86" t="s">
        <v>104</v>
      </c>
      <c r="O437" s="162" t="s">
        <v>234</v>
      </c>
      <c r="P437" s="162" t="s">
        <v>377</v>
      </c>
      <c r="Q437" s="91" t="s">
        <v>331</v>
      </c>
      <c r="R437" s="91" t="s">
        <v>199</v>
      </c>
      <c r="S437" s="91" t="s">
        <v>2410</v>
      </c>
      <c r="T437" s="92">
        <v>10</v>
      </c>
      <c r="U437" s="93">
        <v>8</v>
      </c>
      <c r="V437" s="94">
        <v>45243</v>
      </c>
      <c r="W437" s="94">
        <v>46315</v>
      </c>
      <c r="X437" s="95">
        <v>9785171591281</v>
      </c>
      <c r="Y437" s="96">
        <v>384</v>
      </c>
      <c r="Z437" s="97">
        <v>0.248</v>
      </c>
      <c r="AA437" s="98" t="s">
        <v>165</v>
      </c>
      <c r="AB437" s="98" t="s">
        <v>147</v>
      </c>
      <c r="AC437" s="98" t="s">
        <v>166</v>
      </c>
      <c r="AD437" s="91">
        <v>3</v>
      </c>
      <c r="AE437" s="179" t="s">
        <v>111</v>
      </c>
      <c r="AF437" s="167"/>
      <c r="AG437" s="98" t="s">
        <v>2411</v>
      </c>
      <c r="AH437" s="98"/>
      <c r="AI437" s="86" t="s">
        <v>173</v>
      </c>
      <c r="AJ437" s="101"/>
      <c r="AK437" s="91" t="s">
        <v>2412</v>
      </c>
      <c r="AL437" s="100" t="s">
        <v>2413</v>
      </c>
      <c r="AM437" s="86" t="s">
        <v>259</v>
      </c>
      <c r="AN437" s="86" t="s">
        <v>148</v>
      </c>
      <c r="AO437" s="142">
        <f t="shared" si="18"/>
        <v>0</v>
      </c>
      <c r="AP437" s="85" t="s">
        <v>2414</v>
      </c>
      <c r="AQ437" s="100" t="s">
        <v>106</v>
      </c>
      <c r="AR437" s="97" t="s">
        <v>120</v>
      </c>
      <c r="AV437" s="99"/>
      <c r="AW437" s="158" t="s">
        <v>2415</v>
      </c>
      <c r="AX437" s="102"/>
      <c r="AY437" s="156" t="s">
        <v>2416</v>
      </c>
      <c r="AZ437" s="158"/>
      <c r="BA437" s="173" t="s">
        <v>1207</v>
      </c>
      <c r="BB437" s="173" t="s">
        <v>2417</v>
      </c>
      <c r="BC437" s="173" t="s">
        <v>2418</v>
      </c>
      <c r="BD437" s="173" t="s">
        <v>2418</v>
      </c>
      <c r="BE437" s="173" t="s">
        <v>2419</v>
      </c>
      <c r="BF437" s="103">
        <v>46318</v>
      </c>
      <c r="BG437" s="46"/>
      <c r="BH437" s="46"/>
      <c r="BI437" s="46">
        <f t="shared" si="19"/>
        <v>0</v>
      </c>
      <c r="BJ437" s="46">
        <f t="shared" si="20"/>
        <v>0</v>
      </c>
    </row>
    <row r="438" spans="1:62" ht="126" customHeight="1" x14ac:dyDescent="0.2">
      <c r="A438" s="174" t="s">
        <v>174</v>
      </c>
      <c r="B438" s="178"/>
      <c r="C438" s="149">
        <v>0</v>
      </c>
      <c r="D438" s="149">
        <v>0</v>
      </c>
      <c r="E438" s="133">
        <v>261.45</v>
      </c>
      <c r="F438" s="134" t="s">
        <v>1410</v>
      </c>
      <c r="G438" s="86" t="s">
        <v>1411</v>
      </c>
      <c r="H438" s="86" t="s">
        <v>172</v>
      </c>
      <c r="I438" s="89"/>
      <c r="J438" s="90" t="s">
        <v>189</v>
      </c>
      <c r="K438" s="86"/>
      <c r="L438" s="86"/>
      <c r="M438" s="92" t="s">
        <v>146</v>
      </c>
      <c r="N438" s="86" t="s">
        <v>104</v>
      </c>
      <c r="O438" s="162" t="s">
        <v>156</v>
      </c>
      <c r="P438" s="162" t="s">
        <v>156</v>
      </c>
      <c r="Q438" s="91" t="s">
        <v>331</v>
      </c>
      <c r="R438" s="91" t="s">
        <v>199</v>
      </c>
      <c r="S438" s="91" t="s">
        <v>1412</v>
      </c>
      <c r="T438" s="92">
        <v>10</v>
      </c>
      <c r="U438" s="93">
        <v>16</v>
      </c>
      <c r="V438" s="94">
        <v>46310</v>
      </c>
      <c r="W438" s="94">
        <v>46310</v>
      </c>
      <c r="X438" s="95">
        <v>9785171863159</v>
      </c>
      <c r="Y438" s="96">
        <v>256</v>
      </c>
      <c r="Z438" s="97">
        <v>0.17499999999999999</v>
      </c>
      <c r="AA438" s="98" t="s">
        <v>165</v>
      </c>
      <c r="AB438" s="98" t="s">
        <v>155</v>
      </c>
      <c r="AC438" s="98" t="s">
        <v>166</v>
      </c>
      <c r="AD438" s="91">
        <v>3</v>
      </c>
      <c r="AE438" s="168" t="s">
        <v>190</v>
      </c>
      <c r="AF438" s="167"/>
      <c r="AG438" s="98" t="s">
        <v>251</v>
      </c>
      <c r="AH438" s="98"/>
      <c r="AI438" s="86" t="s">
        <v>173</v>
      </c>
      <c r="AJ438" s="101"/>
      <c r="AK438" s="91" t="s">
        <v>1413</v>
      </c>
      <c r="AL438" s="100" t="s">
        <v>1414</v>
      </c>
      <c r="AM438" s="86" t="s">
        <v>258</v>
      </c>
      <c r="AN438" s="86" t="s">
        <v>148</v>
      </c>
      <c r="AO438" s="142">
        <f t="shared" si="18"/>
        <v>0</v>
      </c>
      <c r="AP438" s="85" t="s">
        <v>1415</v>
      </c>
      <c r="AQ438" s="100" t="s">
        <v>106</v>
      </c>
      <c r="AR438" s="97" t="s">
        <v>120</v>
      </c>
      <c r="AV438" s="99"/>
      <c r="AW438" s="158" t="s">
        <v>1416</v>
      </c>
      <c r="AX438" s="102"/>
      <c r="AY438" s="156" t="s">
        <v>1417</v>
      </c>
      <c r="AZ438" s="181"/>
      <c r="BA438" s="173" t="s">
        <v>1207</v>
      </c>
      <c r="BB438" s="173" t="s">
        <v>1292</v>
      </c>
      <c r="BC438" s="173" t="s">
        <v>1418</v>
      </c>
      <c r="BD438" s="173" t="s">
        <v>1418</v>
      </c>
      <c r="BF438" s="103">
        <v>46316</v>
      </c>
      <c r="BG438" s="46"/>
      <c r="BH438" s="46"/>
      <c r="BI438" s="46">
        <f t="shared" si="19"/>
        <v>0</v>
      </c>
      <c r="BJ438" s="46">
        <f t="shared" si="20"/>
        <v>0</v>
      </c>
    </row>
    <row r="439" spans="1:62" ht="120" customHeight="1" x14ac:dyDescent="0.2">
      <c r="A439" s="174" t="s">
        <v>174</v>
      </c>
      <c r="B439" s="178"/>
      <c r="C439" s="149">
        <v>0</v>
      </c>
      <c r="D439" s="149">
        <v>0</v>
      </c>
      <c r="E439" s="133">
        <v>497.70000000000005</v>
      </c>
      <c r="F439" s="134" t="s">
        <v>3282</v>
      </c>
      <c r="G439" s="86" t="s">
        <v>3283</v>
      </c>
      <c r="H439" s="86" t="s">
        <v>172</v>
      </c>
      <c r="I439" s="89"/>
      <c r="J439" s="90">
        <v>3</v>
      </c>
      <c r="K439" s="86"/>
      <c r="L439" s="86"/>
      <c r="M439" s="92" t="s">
        <v>146</v>
      </c>
      <c r="N439" s="86" t="s">
        <v>104</v>
      </c>
      <c r="O439" s="162" t="s">
        <v>158</v>
      </c>
      <c r="P439" s="162" t="s">
        <v>158</v>
      </c>
      <c r="Q439" s="91" t="s">
        <v>331</v>
      </c>
      <c r="R439" s="91" t="s">
        <v>199</v>
      </c>
      <c r="S439" s="91" t="s">
        <v>3284</v>
      </c>
      <c r="T439" s="92">
        <v>10</v>
      </c>
      <c r="U439" s="93">
        <v>6</v>
      </c>
      <c r="V439" s="94">
        <v>42606</v>
      </c>
      <c r="W439" s="94">
        <v>46315</v>
      </c>
      <c r="X439" s="95">
        <v>9785170994076</v>
      </c>
      <c r="Y439" s="96">
        <v>544</v>
      </c>
      <c r="Z439" s="97">
        <v>0.27700000000000002</v>
      </c>
      <c r="AA439" s="98" t="s">
        <v>165</v>
      </c>
      <c r="AB439" s="98" t="s">
        <v>168</v>
      </c>
      <c r="AC439" s="98" t="s">
        <v>166</v>
      </c>
      <c r="AD439" s="91">
        <v>3</v>
      </c>
      <c r="AE439" s="179" t="s">
        <v>111</v>
      </c>
      <c r="AF439" s="167"/>
      <c r="AG439" s="98" t="s">
        <v>218</v>
      </c>
      <c r="AH439" s="98"/>
      <c r="AI439" s="86" t="s">
        <v>173</v>
      </c>
      <c r="AJ439" s="101"/>
      <c r="AK439" s="91" t="s">
        <v>3285</v>
      </c>
      <c r="AL439" s="100" t="s">
        <v>3286</v>
      </c>
      <c r="AM439" s="86" t="s">
        <v>257</v>
      </c>
      <c r="AN439" s="86" t="s">
        <v>148</v>
      </c>
      <c r="AO439" s="142">
        <f t="shared" si="18"/>
        <v>0</v>
      </c>
      <c r="AP439" s="85" t="s">
        <v>3287</v>
      </c>
      <c r="AQ439" s="100" t="s">
        <v>106</v>
      </c>
      <c r="AR439" s="97" t="s">
        <v>120</v>
      </c>
      <c r="AV439" s="99"/>
      <c r="AW439" s="158" t="s">
        <v>3288</v>
      </c>
      <c r="AX439" s="102" t="s">
        <v>3289</v>
      </c>
      <c r="AY439" s="156" t="s">
        <v>3290</v>
      </c>
      <c r="AZ439" s="158"/>
      <c r="BA439" s="173" t="s">
        <v>1093</v>
      </c>
      <c r="BB439" s="173" t="s">
        <v>1243</v>
      </c>
      <c r="BC439" s="173" t="s">
        <v>1244</v>
      </c>
      <c r="BD439" s="173" t="s">
        <v>1245</v>
      </c>
      <c r="BE439" s="173" t="s">
        <v>3291</v>
      </c>
      <c r="BF439" s="103">
        <v>46322</v>
      </c>
      <c r="BG439" s="46"/>
      <c r="BH439" s="46"/>
      <c r="BI439" s="46">
        <f t="shared" si="19"/>
        <v>0</v>
      </c>
      <c r="BJ439" s="46">
        <f t="shared" si="20"/>
        <v>0</v>
      </c>
    </row>
    <row r="440" spans="1:62" ht="120" customHeight="1" x14ac:dyDescent="0.2">
      <c r="A440" s="169" t="s">
        <v>174</v>
      </c>
      <c r="B440" s="132"/>
      <c r="C440" s="149">
        <v>0</v>
      </c>
      <c r="D440" s="149">
        <v>0</v>
      </c>
      <c r="E440" s="133">
        <v>325.5</v>
      </c>
      <c r="F440" s="134" t="s">
        <v>1038</v>
      </c>
      <c r="G440" s="86" t="s">
        <v>507</v>
      </c>
      <c r="H440" s="86" t="s">
        <v>172</v>
      </c>
      <c r="I440" s="89"/>
      <c r="J440" s="90">
        <v>6</v>
      </c>
      <c r="K440" s="86"/>
      <c r="L440" s="86"/>
      <c r="M440" s="92" t="s">
        <v>133</v>
      </c>
      <c r="N440" s="86" t="s">
        <v>104</v>
      </c>
      <c r="O440" s="162" t="s">
        <v>160</v>
      </c>
      <c r="P440" s="162" t="s">
        <v>295</v>
      </c>
      <c r="Q440" s="91" t="s">
        <v>331</v>
      </c>
      <c r="R440" s="91" t="s">
        <v>199</v>
      </c>
      <c r="S440" s="91" t="s">
        <v>1039</v>
      </c>
      <c r="T440" s="92">
        <v>10</v>
      </c>
      <c r="U440" s="93">
        <v>8</v>
      </c>
      <c r="V440" s="94">
        <v>45541</v>
      </c>
      <c r="W440" s="94">
        <v>46314</v>
      </c>
      <c r="X440" s="95">
        <v>9785171660628</v>
      </c>
      <c r="Y440" s="96">
        <v>448</v>
      </c>
      <c r="Z440" s="97">
        <v>0.28299999999999997</v>
      </c>
      <c r="AA440" s="98" t="s">
        <v>165</v>
      </c>
      <c r="AB440" s="98" t="s">
        <v>147</v>
      </c>
      <c r="AC440" s="98" t="s">
        <v>166</v>
      </c>
      <c r="AD440" s="91">
        <v>3</v>
      </c>
      <c r="AE440" s="135" t="s">
        <v>111</v>
      </c>
      <c r="AF440" s="167"/>
      <c r="AG440" s="98" t="s">
        <v>501</v>
      </c>
      <c r="AH440" s="98"/>
      <c r="AI440" s="86" t="s">
        <v>173</v>
      </c>
      <c r="AJ440" s="101"/>
      <c r="AK440" s="91" t="s">
        <v>1040</v>
      </c>
      <c r="AL440" s="100" t="s">
        <v>1041</v>
      </c>
      <c r="AM440" s="86" t="s">
        <v>257</v>
      </c>
      <c r="AN440" s="86" t="s">
        <v>148</v>
      </c>
      <c r="AO440" s="142">
        <f t="shared" si="18"/>
        <v>0</v>
      </c>
      <c r="AP440" s="85" t="s">
        <v>1042</v>
      </c>
      <c r="AQ440" s="100" t="s">
        <v>152</v>
      </c>
      <c r="AR440" s="97" t="s">
        <v>120</v>
      </c>
      <c r="AV440" s="99"/>
      <c r="AW440" s="158" t="s">
        <v>1043</v>
      </c>
      <c r="AX440" s="102" t="s">
        <v>1044</v>
      </c>
      <c r="AY440" s="156" t="s">
        <v>1045</v>
      </c>
      <c r="AZ440" s="181"/>
      <c r="BF440" s="103">
        <v>46315</v>
      </c>
      <c r="BG440" s="46"/>
      <c r="BH440" s="46"/>
      <c r="BI440" s="46">
        <f t="shared" si="19"/>
        <v>0</v>
      </c>
      <c r="BJ440" s="46">
        <f t="shared" si="20"/>
        <v>0</v>
      </c>
    </row>
    <row r="441" spans="1:62" ht="126" customHeight="1" x14ac:dyDescent="0.2">
      <c r="A441" s="174" t="s">
        <v>174</v>
      </c>
      <c r="B441" s="178"/>
      <c r="C441" s="149">
        <v>0</v>
      </c>
      <c r="D441" s="149">
        <v>0</v>
      </c>
      <c r="E441" s="133">
        <v>299.25</v>
      </c>
      <c r="F441" s="134" t="s">
        <v>4030</v>
      </c>
      <c r="G441" s="86" t="s">
        <v>4031</v>
      </c>
      <c r="H441" s="86" t="s">
        <v>172</v>
      </c>
      <c r="I441" s="89"/>
      <c r="J441" s="90">
        <v>5</v>
      </c>
      <c r="K441" s="86"/>
      <c r="L441" s="86"/>
      <c r="M441" s="92" t="s">
        <v>139</v>
      </c>
      <c r="N441" s="86" t="s">
        <v>104</v>
      </c>
      <c r="O441" s="162" t="s">
        <v>224</v>
      </c>
      <c r="P441" s="162" t="s">
        <v>233</v>
      </c>
      <c r="Q441" s="91" t="s">
        <v>331</v>
      </c>
      <c r="R441" s="91" t="s">
        <v>199</v>
      </c>
      <c r="S441" s="91" t="s">
        <v>4032</v>
      </c>
      <c r="T441" s="92">
        <v>10</v>
      </c>
      <c r="U441" s="93">
        <v>6</v>
      </c>
      <c r="V441" s="94">
        <v>43839</v>
      </c>
      <c r="W441" s="94">
        <v>46320</v>
      </c>
      <c r="X441" s="95">
        <v>9785171193546</v>
      </c>
      <c r="Y441" s="96">
        <v>416</v>
      </c>
      <c r="Z441" s="97">
        <v>0.25700000000000001</v>
      </c>
      <c r="AA441" s="98" t="s">
        <v>165</v>
      </c>
      <c r="AB441" s="98" t="s">
        <v>147</v>
      </c>
      <c r="AC441" s="98" t="s">
        <v>166</v>
      </c>
      <c r="AD441" s="91">
        <v>3</v>
      </c>
      <c r="AE441" s="135" t="s">
        <v>111</v>
      </c>
      <c r="AF441" s="167"/>
      <c r="AG441" s="98" t="s">
        <v>278</v>
      </c>
      <c r="AH441" s="98"/>
      <c r="AI441" s="86" t="s">
        <v>173</v>
      </c>
      <c r="AJ441" s="101"/>
      <c r="AK441" s="91" t="s">
        <v>4033</v>
      </c>
      <c r="AL441" s="100" t="s">
        <v>4034</v>
      </c>
      <c r="AM441" s="86" t="s">
        <v>259</v>
      </c>
      <c r="AN441" s="86" t="s">
        <v>148</v>
      </c>
      <c r="AO441" s="142">
        <f t="shared" si="18"/>
        <v>0</v>
      </c>
      <c r="AP441" s="85" t="s">
        <v>4035</v>
      </c>
      <c r="AQ441" s="100" t="s">
        <v>106</v>
      </c>
      <c r="AR441" s="97" t="s">
        <v>120</v>
      </c>
      <c r="AV441" s="99"/>
      <c r="AW441" s="158" t="s">
        <v>4036</v>
      </c>
      <c r="AX441" s="102"/>
      <c r="AY441" s="156" t="s">
        <v>4037</v>
      </c>
      <c r="AZ441" s="158"/>
      <c r="BA441" s="173" t="s">
        <v>1207</v>
      </c>
      <c r="BB441" s="173" t="s">
        <v>1292</v>
      </c>
      <c r="BC441" s="173" t="s">
        <v>1418</v>
      </c>
      <c r="BD441" s="173" t="s">
        <v>1418</v>
      </c>
      <c r="BE441" s="173" t="s">
        <v>2407</v>
      </c>
      <c r="BF441" s="103">
        <v>46323</v>
      </c>
      <c r="BG441" s="46"/>
      <c r="BH441" s="46"/>
      <c r="BI441" s="46">
        <f t="shared" si="19"/>
        <v>0</v>
      </c>
      <c r="BJ441" s="46">
        <f t="shared" si="20"/>
        <v>0</v>
      </c>
    </row>
    <row r="442" spans="1:62" ht="126" customHeight="1" x14ac:dyDescent="0.2">
      <c r="A442" s="169" t="s">
        <v>174</v>
      </c>
      <c r="B442" s="132"/>
      <c r="C442" s="149">
        <v>0</v>
      </c>
      <c r="D442" s="149">
        <v>0</v>
      </c>
      <c r="E442" s="133">
        <v>325.5</v>
      </c>
      <c r="F442" s="134" t="s">
        <v>1046</v>
      </c>
      <c r="G442" s="86" t="s">
        <v>1047</v>
      </c>
      <c r="H442" s="86" t="s">
        <v>172</v>
      </c>
      <c r="I442" s="89"/>
      <c r="J442" s="90">
        <v>4</v>
      </c>
      <c r="K442" s="86"/>
      <c r="L442" s="86"/>
      <c r="M442" s="92" t="s">
        <v>146</v>
      </c>
      <c r="N442" s="86" t="s">
        <v>104</v>
      </c>
      <c r="O442" s="162" t="s">
        <v>156</v>
      </c>
      <c r="P442" s="162" t="s">
        <v>156</v>
      </c>
      <c r="Q442" s="91" t="s">
        <v>331</v>
      </c>
      <c r="R442" s="91" t="s">
        <v>199</v>
      </c>
      <c r="S442" s="91" t="s">
        <v>1048</v>
      </c>
      <c r="T442" s="92">
        <v>10</v>
      </c>
      <c r="U442" s="93">
        <v>12</v>
      </c>
      <c r="V442" s="94">
        <v>42443</v>
      </c>
      <c r="W442" s="94">
        <v>46314</v>
      </c>
      <c r="X442" s="95">
        <v>9785170963348</v>
      </c>
      <c r="Y442" s="96">
        <v>608</v>
      </c>
      <c r="Z442" s="97">
        <v>0.29899999999999999</v>
      </c>
      <c r="AA442" s="98" t="s">
        <v>165</v>
      </c>
      <c r="AB442" s="98" t="s">
        <v>177</v>
      </c>
      <c r="AC442" s="98" t="s">
        <v>166</v>
      </c>
      <c r="AD442" s="91">
        <v>3</v>
      </c>
      <c r="AE442" s="135" t="s">
        <v>111</v>
      </c>
      <c r="AF442" s="167"/>
      <c r="AG442" s="98" t="s">
        <v>198</v>
      </c>
      <c r="AH442" s="98"/>
      <c r="AI442" s="86" t="s">
        <v>173</v>
      </c>
      <c r="AJ442" s="101"/>
      <c r="AK442" s="91" t="s">
        <v>1049</v>
      </c>
      <c r="AL442" s="100" t="s">
        <v>1050</v>
      </c>
      <c r="AM442" s="86" t="s">
        <v>257</v>
      </c>
      <c r="AN442" s="86" t="s">
        <v>148</v>
      </c>
      <c r="AO442" s="142">
        <f t="shared" si="18"/>
        <v>0</v>
      </c>
      <c r="AP442" s="85" t="s">
        <v>1051</v>
      </c>
      <c r="AQ442" s="100" t="s">
        <v>152</v>
      </c>
      <c r="AR442" s="97" t="s">
        <v>120</v>
      </c>
      <c r="AV442" s="99"/>
      <c r="AW442" s="158" t="s">
        <v>1052</v>
      </c>
      <c r="AX442" s="102"/>
      <c r="AY442" s="156" t="s">
        <v>1053</v>
      </c>
      <c r="AZ442" s="181"/>
      <c r="BF442" s="103">
        <v>46315</v>
      </c>
      <c r="BG442" s="46"/>
      <c r="BH442" s="46"/>
      <c r="BI442" s="46">
        <f t="shared" si="19"/>
        <v>0</v>
      </c>
      <c r="BJ442" s="46">
        <f t="shared" si="20"/>
        <v>0</v>
      </c>
    </row>
    <row r="443" spans="1:62" ht="126" customHeight="1" x14ac:dyDescent="0.2">
      <c r="A443" s="174" t="s">
        <v>174</v>
      </c>
      <c r="B443" s="178"/>
      <c r="C443" s="149">
        <v>0</v>
      </c>
      <c r="D443" s="149">
        <v>0</v>
      </c>
      <c r="E443" s="133">
        <v>299.25</v>
      </c>
      <c r="F443" s="134" t="s">
        <v>4038</v>
      </c>
      <c r="G443" s="86" t="s">
        <v>4039</v>
      </c>
      <c r="H443" s="86" t="s">
        <v>172</v>
      </c>
      <c r="I443" s="89"/>
      <c r="J443" s="90">
        <v>6</v>
      </c>
      <c r="K443" s="86"/>
      <c r="L443" s="86"/>
      <c r="M443" s="92" t="s">
        <v>146</v>
      </c>
      <c r="N443" s="86" t="s">
        <v>104</v>
      </c>
      <c r="O443" s="162" t="s">
        <v>158</v>
      </c>
      <c r="P443" s="162" t="s">
        <v>158</v>
      </c>
      <c r="Q443" s="91" t="s">
        <v>331</v>
      </c>
      <c r="R443" s="91" t="s">
        <v>199</v>
      </c>
      <c r="S443" s="91" t="s">
        <v>4040</v>
      </c>
      <c r="T443" s="92">
        <v>10</v>
      </c>
      <c r="U443" s="93">
        <v>6</v>
      </c>
      <c r="V443" s="94">
        <v>46060</v>
      </c>
      <c r="W443" s="94">
        <v>46320</v>
      </c>
      <c r="X443" s="95">
        <v>9785171757724</v>
      </c>
      <c r="Y443" s="96">
        <v>384</v>
      </c>
      <c r="Z443" s="97">
        <v>0.24299999999999999</v>
      </c>
      <c r="AA443" s="98" t="s">
        <v>165</v>
      </c>
      <c r="AB443" s="98" t="s">
        <v>147</v>
      </c>
      <c r="AC443" s="98" t="s">
        <v>166</v>
      </c>
      <c r="AD443" s="91">
        <v>3</v>
      </c>
      <c r="AE443" s="135" t="s">
        <v>111</v>
      </c>
      <c r="AF443" s="167"/>
      <c r="AG443" s="98" t="s">
        <v>263</v>
      </c>
      <c r="AH443" s="98"/>
      <c r="AI443" s="86" t="s">
        <v>173</v>
      </c>
      <c r="AJ443" s="101"/>
      <c r="AK443" s="91"/>
      <c r="AL443" s="100" t="s">
        <v>4041</v>
      </c>
      <c r="AM443" s="86" t="s">
        <v>257</v>
      </c>
      <c r="AN443" s="86" t="s">
        <v>148</v>
      </c>
      <c r="AO443" s="142">
        <f t="shared" si="18"/>
        <v>0</v>
      </c>
      <c r="AP443" s="85" t="s">
        <v>4042</v>
      </c>
      <c r="AQ443" s="100" t="s">
        <v>106</v>
      </c>
      <c r="AR443" s="97" t="s">
        <v>120</v>
      </c>
      <c r="AV443" s="99"/>
      <c r="AW443" s="158" t="s">
        <v>4043</v>
      </c>
      <c r="AX443" s="102" t="s">
        <v>4044</v>
      </c>
      <c r="AY443" s="156" t="s">
        <v>4045</v>
      </c>
      <c r="AZ443" s="158"/>
      <c r="BA443" s="173" t="s">
        <v>1093</v>
      </c>
      <c r="BB443" s="173" t="s">
        <v>1117</v>
      </c>
      <c r="BC443" s="173" t="s">
        <v>1118</v>
      </c>
      <c r="BD443" s="173" t="s">
        <v>1119</v>
      </c>
      <c r="BE443" s="173" t="s">
        <v>1962</v>
      </c>
      <c r="BF443" s="103">
        <v>46323</v>
      </c>
      <c r="BG443" s="46"/>
      <c r="BH443" s="46"/>
      <c r="BI443" s="46">
        <f t="shared" si="19"/>
        <v>0</v>
      </c>
      <c r="BJ443" s="46">
        <f t="shared" si="20"/>
        <v>0</v>
      </c>
    </row>
    <row r="444" spans="1:62" ht="120" customHeight="1" x14ac:dyDescent="0.2">
      <c r="A444" s="174" t="s">
        <v>174</v>
      </c>
      <c r="B444" s="178"/>
      <c r="C444" s="149">
        <v>0</v>
      </c>
      <c r="D444" s="149">
        <v>0</v>
      </c>
      <c r="E444" s="133">
        <v>307.65000000000003</v>
      </c>
      <c r="F444" s="134" t="s">
        <v>1419</v>
      </c>
      <c r="G444" s="86" t="s">
        <v>562</v>
      </c>
      <c r="H444" s="86" t="s">
        <v>172</v>
      </c>
      <c r="I444" s="89"/>
      <c r="J444" s="90">
        <v>7</v>
      </c>
      <c r="K444" s="86"/>
      <c r="L444" s="86"/>
      <c r="M444" s="92" t="s">
        <v>146</v>
      </c>
      <c r="N444" s="86" t="s">
        <v>104</v>
      </c>
      <c r="O444" s="162" t="s">
        <v>156</v>
      </c>
      <c r="P444" s="162" t="s">
        <v>156</v>
      </c>
      <c r="Q444" s="91" t="s">
        <v>331</v>
      </c>
      <c r="R444" s="91" t="s">
        <v>199</v>
      </c>
      <c r="S444" s="91" t="s">
        <v>1420</v>
      </c>
      <c r="T444" s="92">
        <v>10</v>
      </c>
      <c r="U444" s="93">
        <v>8</v>
      </c>
      <c r="V444" s="94">
        <v>45366</v>
      </c>
      <c r="W444" s="94">
        <v>46314</v>
      </c>
      <c r="X444" s="95">
        <v>9785171525958</v>
      </c>
      <c r="Y444" s="96">
        <v>416</v>
      </c>
      <c r="Z444" s="97">
        <v>0.26800000000000002</v>
      </c>
      <c r="AA444" s="98" t="s">
        <v>165</v>
      </c>
      <c r="AB444" s="98" t="s">
        <v>147</v>
      </c>
      <c r="AC444" s="98" t="s">
        <v>166</v>
      </c>
      <c r="AD444" s="91">
        <v>3</v>
      </c>
      <c r="AE444" s="168" t="s">
        <v>111</v>
      </c>
      <c r="AF444" s="167"/>
      <c r="AG444" s="98" t="s">
        <v>318</v>
      </c>
      <c r="AH444" s="98"/>
      <c r="AI444" s="86" t="s">
        <v>173</v>
      </c>
      <c r="AJ444" s="101"/>
      <c r="AK444" s="91" t="s">
        <v>1421</v>
      </c>
      <c r="AL444" s="100" t="s">
        <v>1422</v>
      </c>
      <c r="AM444" s="86" t="s">
        <v>257</v>
      </c>
      <c r="AN444" s="86" t="s">
        <v>148</v>
      </c>
      <c r="AO444" s="142">
        <f t="shared" si="18"/>
        <v>0</v>
      </c>
      <c r="AP444" s="85" t="s">
        <v>1423</v>
      </c>
      <c r="AQ444" s="100" t="s">
        <v>106</v>
      </c>
      <c r="AR444" s="97" t="s">
        <v>120</v>
      </c>
      <c r="AV444" s="99"/>
      <c r="AW444" s="158" t="s">
        <v>1424</v>
      </c>
      <c r="AX444" s="102" t="s">
        <v>1425</v>
      </c>
      <c r="AY444" s="156" t="s">
        <v>1426</v>
      </c>
      <c r="AZ444" s="181"/>
      <c r="BA444" s="173" t="s">
        <v>1093</v>
      </c>
      <c r="BB444" s="173" t="s">
        <v>1117</v>
      </c>
      <c r="BC444" s="173" t="s">
        <v>1118</v>
      </c>
      <c r="BD444" s="173" t="s">
        <v>1119</v>
      </c>
      <c r="BF444" s="103">
        <v>46316</v>
      </c>
      <c r="BG444" s="46"/>
      <c r="BH444" s="46"/>
      <c r="BI444" s="46">
        <f t="shared" si="19"/>
        <v>0</v>
      </c>
      <c r="BJ444" s="46">
        <f t="shared" si="20"/>
        <v>0</v>
      </c>
    </row>
    <row r="445" spans="1:62" ht="126" customHeight="1" x14ac:dyDescent="0.2">
      <c r="A445" s="174" t="s">
        <v>174</v>
      </c>
      <c r="B445" s="178"/>
      <c r="C445" s="149">
        <v>0</v>
      </c>
      <c r="D445" s="149">
        <v>0</v>
      </c>
      <c r="E445" s="133">
        <v>332.85</v>
      </c>
      <c r="F445" s="134" t="s">
        <v>2420</v>
      </c>
      <c r="G445" s="86" t="s">
        <v>240</v>
      </c>
      <c r="H445" s="86" t="s">
        <v>172</v>
      </c>
      <c r="I445" s="89"/>
      <c r="J445" s="90">
        <v>6</v>
      </c>
      <c r="K445" s="86"/>
      <c r="L445" s="86"/>
      <c r="M445" s="92" t="s">
        <v>146</v>
      </c>
      <c r="N445" s="86" t="s">
        <v>104</v>
      </c>
      <c r="O445" s="162" t="s">
        <v>158</v>
      </c>
      <c r="P445" s="162" t="s">
        <v>158</v>
      </c>
      <c r="Q445" s="91" t="s">
        <v>331</v>
      </c>
      <c r="R445" s="91" t="s">
        <v>199</v>
      </c>
      <c r="S445" s="91" t="s">
        <v>2421</v>
      </c>
      <c r="T445" s="92">
        <v>10</v>
      </c>
      <c r="U445" s="93">
        <v>6</v>
      </c>
      <c r="V445" s="94">
        <v>43202</v>
      </c>
      <c r="W445" s="94">
        <v>46315</v>
      </c>
      <c r="X445" s="95">
        <v>9785171078416</v>
      </c>
      <c r="Y445" s="96">
        <v>288</v>
      </c>
      <c r="Z445" s="97">
        <v>0.19700000000000001</v>
      </c>
      <c r="AA445" s="98" t="s">
        <v>165</v>
      </c>
      <c r="AB445" s="98" t="s">
        <v>155</v>
      </c>
      <c r="AC445" s="98" t="s">
        <v>166</v>
      </c>
      <c r="AD445" s="91">
        <v>3</v>
      </c>
      <c r="AE445" s="179" t="s">
        <v>111</v>
      </c>
      <c r="AF445" s="167"/>
      <c r="AG445" s="98" t="s">
        <v>218</v>
      </c>
      <c r="AH445" s="98"/>
      <c r="AI445" s="86" t="s">
        <v>173</v>
      </c>
      <c r="AJ445" s="101"/>
      <c r="AK445" s="91" t="s">
        <v>2422</v>
      </c>
      <c r="AL445" s="100" t="s">
        <v>2423</v>
      </c>
      <c r="AM445" s="86" t="s">
        <v>257</v>
      </c>
      <c r="AN445" s="86" t="s">
        <v>148</v>
      </c>
      <c r="AO445" s="142">
        <f t="shared" si="18"/>
        <v>0</v>
      </c>
      <c r="AP445" s="85" t="s">
        <v>2424</v>
      </c>
      <c r="AQ445" s="100" t="s">
        <v>149</v>
      </c>
      <c r="AR445" s="97" t="s">
        <v>120</v>
      </c>
      <c r="AV445" s="99"/>
      <c r="AW445" s="158" t="s">
        <v>2425</v>
      </c>
      <c r="AX445" s="102" t="s">
        <v>2426</v>
      </c>
      <c r="AY445" s="156" t="s">
        <v>2427</v>
      </c>
      <c r="AZ445" s="158"/>
      <c r="BA445" s="173" t="s">
        <v>1093</v>
      </c>
      <c r="BB445" s="173" t="s">
        <v>1094</v>
      </c>
      <c r="BC445" s="173" t="s">
        <v>1145</v>
      </c>
      <c r="BD445" s="173" t="s">
        <v>1146</v>
      </c>
      <c r="BE445" s="173" t="s">
        <v>2428</v>
      </c>
      <c r="BF445" s="103">
        <v>46318</v>
      </c>
      <c r="BG445" s="46"/>
      <c r="BH445" s="46"/>
      <c r="BI445" s="46">
        <f t="shared" si="19"/>
        <v>0</v>
      </c>
      <c r="BJ445" s="46">
        <f t="shared" si="20"/>
        <v>0</v>
      </c>
    </row>
    <row r="446" spans="1:62" ht="120" customHeight="1" x14ac:dyDescent="0.2">
      <c r="A446" s="174" t="s">
        <v>174</v>
      </c>
      <c r="B446" s="178"/>
      <c r="C446" s="149">
        <v>0</v>
      </c>
      <c r="D446" s="149">
        <v>0</v>
      </c>
      <c r="E446" s="133">
        <v>317.10000000000002</v>
      </c>
      <c r="F446" s="134" t="s">
        <v>535</v>
      </c>
      <c r="G446" s="86" t="s">
        <v>536</v>
      </c>
      <c r="H446" s="86" t="s">
        <v>172</v>
      </c>
      <c r="I446" s="89"/>
      <c r="J446" s="90">
        <v>5</v>
      </c>
      <c r="K446" s="86"/>
      <c r="L446" s="86"/>
      <c r="M446" s="92" t="s">
        <v>146</v>
      </c>
      <c r="N446" s="86" t="s">
        <v>104</v>
      </c>
      <c r="O446" s="162" t="s">
        <v>176</v>
      </c>
      <c r="P446" s="162" t="s">
        <v>176</v>
      </c>
      <c r="Q446" s="91" t="s">
        <v>331</v>
      </c>
      <c r="R446" s="91" t="s">
        <v>199</v>
      </c>
      <c r="S446" s="91" t="s">
        <v>2429</v>
      </c>
      <c r="T446" s="92">
        <v>10</v>
      </c>
      <c r="U446" s="93">
        <v>8</v>
      </c>
      <c r="V446" s="94">
        <v>42629</v>
      </c>
      <c r="W446" s="94">
        <v>46316</v>
      </c>
      <c r="X446" s="95">
        <v>9785170992027</v>
      </c>
      <c r="Y446" s="96">
        <v>416</v>
      </c>
      <c r="Z446" s="97">
        <v>0.26500000000000001</v>
      </c>
      <c r="AA446" s="98" t="s">
        <v>165</v>
      </c>
      <c r="AB446" s="98" t="s">
        <v>147</v>
      </c>
      <c r="AC446" s="98" t="s">
        <v>166</v>
      </c>
      <c r="AD446" s="91">
        <v>3</v>
      </c>
      <c r="AE446" s="179" t="s">
        <v>111</v>
      </c>
      <c r="AF446" s="167"/>
      <c r="AG446" s="98" t="s">
        <v>245</v>
      </c>
      <c r="AH446" s="98"/>
      <c r="AI446" s="86" t="s">
        <v>173</v>
      </c>
      <c r="AJ446" s="101"/>
      <c r="AK446" s="91"/>
      <c r="AL446" s="100" t="s">
        <v>2430</v>
      </c>
      <c r="AM446" s="86" t="s">
        <v>259</v>
      </c>
      <c r="AN446" s="86" t="s">
        <v>148</v>
      </c>
      <c r="AO446" s="142">
        <f t="shared" si="18"/>
        <v>0</v>
      </c>
      <c r="AP446" s="85" t="s">
        <v>2431</v>
      </c>
      <c r="AQ446" s="100" t="s">
        <v>149</v>
      </c>
      <c r="AR446" s="97" t="s">
        <v>120</v>
      </c>
      <c r="AV446" s="99"/>
      <c r="AW446" s="158" t="s">
        <v>2432</v>
      </c>
      <c r="AX446" s="102"/>
      <c r="AY446" s="156" t="s">
        <v>2433</v>
      </c>
      <c r="AZ446" s="158"/>
      <c r="BA446" s="173" t="s">
        <v>1093</v>
      </c>
      <c r="BB446" s="173" t="s">
        <v>1094</v>
      </c>
      <c r="BC446" s="173" t="s">
        <v>1145</v>
      </c>
      <c r="BD446" s="173" t="s">
        <v>1146</v>
      </c>
      <c r="BE446" s="173" t="s">
        <v>2428</v>
      </c>
      <c r="BF446" s="103">
        <v>46318</v>
      </c>
      <c r="BG446" s="46"/>
      <c r="BH446" s="46"/>
      <c r="BI446" s="46">
        <f t="shared" si="19"/>
        <v>0</v>
      </c>
      <c r="BJ446" s="46">
        <f t="shared" si="20"/>
        <v>0</v>
      </c>
    </row>
    <row r="447" spans="1:62" ht="126" customHeight="1" x14ac:dyDescent="0.2">
      <c r="A447" s="174" t="s">
        <v>174</v>
      </c>
      <c r="B447" s="178"/>
      <c r="C447" s="149">
        <v>0</v>
      </c>
      <c r="D447" s="149">
        <v>0</v>
      </c>
      <c r="E447" s="133">
        <v>317.10000000000002</v>
      </c>
      <c r="F447" s="134" t="s">
        <v>4046</v>
      </c>
      <c r="G447" s="86" t="s">
        <v>536</v>
      </c>
      <c r="H447" s="86" t="s">
        <v>172</v>
      </c>
      <c r="I447" s="89"/>
      <c r="J447" s="90">
        <v>5</v>
      </c>
      <c r="K447" s="86"/>
      <c r="L447" s="86"/>
      <c r="M447" s="92" t="s">
        <v>146</v>
      </c>
      <c r="N447" s="86" t="s">
        <v>104</v>
      </c>
      <c r="O447" s="162" t="s">
        <v>208</v>
      </c>
      <c r="P447" s="162" t="s">
        <v>208</v>
      </c>
      <c r="Q447" s="91" t="s">
        <v>331</v>
      </c>
      <c r="R447" s="91" t="s">
        <v>199</v>
      </c>
      <c r="S447" s="91" t="s">
        <v>4047</v>
      </c>
      <c r="T447" s="92">
        <v>10</v>
      </c>
      <c r="U447" s="93">
        <v>6</v>
      </c>
      <c r="V447" s="94">
        <v>44104</v>
      </c>
      <c r="W447" s="94">
        <v>46320</v>
      </c>
      <c r="X447" s="95">
        <v>9785171196899</v>
      </c>
      <c r="Y447" s="96">
        <v>416</v>
      </c>
      <c r="Z447" s="97">
        <v>0.25700000000000001</v>
      </c>
      <c r="AA447" s="98" t="s">
        <v>165</v>
      </c>
      <c r="AB447" s="98" t="s">
        <v>147</v>
      </c>
      <c r="AC447" s="98" t="s">
        <v>166</v>
      </c>
      <c r="AD447" s="91">
        <v>3</v>
      </c>
      <c r="AE447" s="135" t="s">
        <v>111</v>
      </c>
      <c r="AF447" s="167"/>
      <c r="AG447" s="98" t="s">
        <v>245</v>
      </c>
      <c r="AH447" s="98"/>
      <c r="AI447" s="86" t="s">
        <v>173</v>
      </c>
      <c r="AJ447" s="101"/>
      <c r="AK447" s="91"/>
      <c r="AL447" s="100" t="s">
        <v>4048</v>
      </c>
      <c r="AM447" s="86" t="s">
        <v>259</v>
      </c>
      <c r="AN447" s="86" t="s">
        <v>148</v>
      </c>
      <c r="AO447" s="142">
        <f t="shared" si="18"/>
        <v>0</v>
      </c>
      <c r="AP447" s="85" t="s">
        <v>4049</v>
      </c>
      <c r="AQ447" s="100" t="s">
        <v>106</v>
      </c>
      <c r="AR447" s="97" t="s">
        <v>120</v>
      </c>
      <c r="AV447" s="99"/>
      <c r="AW447" s="158" t="s">
        <v>4050</v>
      </c>
      <c r="AX447" s="102"/>
      <c r="AY447" s="156" t="s">
        <v>4051</v>
      </c>
      <c r="AZ447" s="158"/>
      <c r="BA447" s="173" t="s">
        <v>1093</v>
      </c>
      <c r="BB447" s="173" t="s">
        <v>1094</v>
      </c>
      <c r="BC447" s="173" t="s">
        <v>1145</v>
      </c>
      <c r="BD447" s="173" t="s">
        <v>1153</v>
      </c>
      <c r="BE447" s="173" t="s">
        <v>4052</v>
      </c>
      <c r="BF447" s="103">
        <v>46323</v>
      </c>
      <c r="BG447" s="46"/>
      <c r="BH447" s="46"/>
      <c r="BI447" s="46">
        <f t="shared" si="19"/>
        <v>0</v>
      </c>
      <c r="BJ447" s="46">
        <f t="shared" si="20"/>
        <v>0</v>
      </c>
    </row>
    <row r="448" spans="1:62" ht="120" customHeight="1" x14ac:dyDescent="0.2">
      <c r="A448" s="174" t="s">
        <v>174</v>
      </c>
      <c r="B448" s="178"/>
      <c r="C448" s="149">
        <v>0</v>
      </c>
      <c r="D448" s="149">
        <v>0</v>
      </c>
      <c r="E448" s="133">
        <v>307.65000000000003</v>
      </c>
      <c r="F448" s="134" t="s">
        <v>3292</v>
      </c>
      <c r="G448" s="86" t="s">
        <v>564</v>
      </c>
      <c r="H448" s="86" t="s">
        <v>172</v>
      </c>
      <c r="I448" s="89"/>
      <c r="J448" s="90">
        <v>5</v>
      </c>
      <c r="K448" s="86"/>
      <c r="L448" s="86"/>
      <c r="M448" s="92" t="s">
        <v>146</v>
      </c>
      <c r="N448" s="86" t="s">
        <v>104</v>
      </c>
      <c r="O448" s="162" t="s">
        <v>156</v>
      </c>
      <c r="P448" s="162" t="s">
        <v>156</v>
      </c>
      <c r="Q448" s="91" t="s">
        <v>331</v>
      </c>
      <c r="R448" s="91" t="s">
        <v>199</v>
      </c>
      <c r="S448" s="91" t="s">
        <v>3293</v>
      </c>
      <c r="T448" s="92">
        <v>10</v>
      </c>
      <c r="U448" s="93">
        <v>5</v>
      </c>
      <c r="V448" s="94">
        <v>43137</v>
      </c>
      <c r="W448" s="94">
        <v>46317</v>
      </c>
      <c r="X448" s="95">
        <v>9785171068288</v>
      </c>
      <c r="Y448" s="96">
        <v>416</v>
      </c>
      <c r="Z448" s="97">
        <v>0.252</v>
      </c>
      <c r="AA448" s="98" t="s">
        <v>165</v>
      </c>
      <c r="AB448" s="98" t="s">
        <v>147</v>
      </c>
      <c r="AC448" s="98" t="s">
        <v>166</v>
      </c>
      <c r="AD448" s="91">
        <v>3</v>
      </c>
      <c r="AE448" s="179" t="s">
        <v>111</v>
      </c>
      <c r="AF448" s="167"/>
      <c r="AG448" s="98" t="s">
        <v>266</v>
      </c>
      <c r="AH448" s="98"/>
      <c r="AI448" s="86" t="s">
        <v>173</v>
      </c>
      <c r="AJ448" s="101"/>
      <c r="AK448" s="91" t="s">
        <v>3294</v>
      </c>
      <c r="AL448" s="100" t="s">
        <v>3295</v>
      </c>
      <c r="AM448" s="86" t="s">
        <v>257</v>
      </c>
      <c r="AN448" s="86" t="s">
        <v>148</v>
      </c>
      <c r="AO448" s="142">
        <f t="shared" si="18"/>
        <v>0</v>
      </c>
      <c r="AP448" s="85" t="s">
        <v>3296</v>
      </c>
      <c r="AQ448" s="100" t="s">
        <v>152</v>
      </c>
      <c r="AR448" s="97" t="s">
        <v>120</v>
      </c>
      <c r="AV448" s="99"/>
      <c r="AW448" s="158" t="s">
        <v>3297</v>
      </c>
      <c r="AX448" s="102"/>
      <c r="AY448" s="156" t="s">
        <v>3298</v>
      </c>
      <c r="AZ448" s="158"/>
      <c r="BA448" s="173" t="s">
        <v>1093</v>
      </c>
      <c r="BB448" s="173" t="s">
        <v>1117</v>
      </c>
      <c r="BC448" s="173" t="s">
        <v>1118</v>
      </c>
      <c r="BD448" s="173" t="s">
        <v>1119</v>
      </c>
      <c r="BE448" s="173" t="s">
        <v>1962</v>
      </c>
      <c r="BF448" s="103">
        <v>46322</v>
      </c>
      <c r="BG448" s="46"/>
      <c r="BH448" s="46"/>
      <c r="BI448" s="46">
        <f t="shared" si="19"/>
        <v>0</v>
      </c>
      <c r="BJ448" s="46">
        <f t="shared" si="20"/>
        <v>0</v>
      </c>
    </row>
    <row r="449" spans="1:62" ht="120" customHeight="1" x14ac:dyDescent="0.2">
      <c r="A449" s="174" t="s">
        <v>174</v>
      </c>
      <c r="B449" s="178"/>
      <c r="C449" s="149">
        <v>0</v>
      </c>
      <c r="D449" s="149">
        <v>0</v>
      </c>
      <c r="E449" s="133">
        <v>299.25</v>
      </c>
      <c r="F449" s="134" t="s">
        <v>1427</v>
      </c>
      <c r="G449" s="86" t="s">
        <v>1428</v>
      </c>
      <c r="H449" s="86" t="s">
        <v>172</v>
      </c>
      <c r="I449" s="89"/>
      <c r="J449" s="90" t="s">
        <v>189</v>
      </c>
      <c r="K449" s="86"/>
      <c r="L449" s="86"/>
      <c r="M449" s="92" t="s">
        <v>146</v>
      </c>
      <c r="N449" s="86" t="s">
        <v>104</v>
      </c>
      <c r="O449" s="162" t="s">
        <v>156</v>
      </c>
      <c r="P449" s="162" t="s">
        <v>156</v>
      </c>
      <c r="Q449" s="91" t="s">
        <v>331</v>
      </c>
      <c r="R449" s="91" t="s">
        <v>199</v>
      </c>
      <c r="S449" s="91" t="s">
        <v>1429</v>
      </c>
      <c r="T449" s="92">
        <v>10</v>
      </c>
      <c r="U449" s="93">
        <v>12</v>
      </c>
      <c r="V449" s="94">
        <v>46311</v>
      </c>
      <c r="W449" s="94">
        <v>46311</v>
      </c>
      <c r="X449" s="95">
        <v>9785171811327</v>
      </c>
      <c r="Y449" s="96">
        <v>352</v>
      </c>
      <c r="Z449" s="97">
        <v>0.22</v>
      </c>
      <c r="AA449" s="98" t="s">
        <v>165</v>
      </c>
      <c r="AB449" s="98" t="s">
        <v>147</v>
      </c>
      <c r="AC449" s="98" t="s">
        <v>166</v>
      </c>
      <c r="AD449" s="91">
        <v>3</v>
      </c>
      <c r="AE449" s="168" t="s">
        <v>190</v>
      </c>
      <c r="AF449" s="167"/>
      <c r="AG449" s="98" t="s">
        <v>251</v>
      </c>
      <c r="AH449" s="98"/>
      <c r="AI449" s="86" t="s">
        <v>173</v>
      </c>
      <c r="AJ449" s="101"/>
      <c r="AK449" s="91" t="s">
        <v>1430</v>
      </c>
      <c r="AL449" s="100" t="s">
        <v>1431</v>
      </c>
      <c r="AM449" s="86" t="s">
        <v>258</v>
      </c>
      <c r="AN449" s="86" t="s">
        <v>148</v>
      </c>
      <c r="AO449" s="142">
        <f t="shared" si="18"/>
        <v>0</v>
      </c>
      <c r="AP449" s="85" t="s">
        <v>1432</v>
      </c>
      <c r="AQ449" s="100" t="s">
        <v>106</v>
      </c>
      <c r="AR449" s="97" t="s">
        <v>120</v>
      </c>
      <c r="AV449" s="99"/>
      <c r="AW449" s="158" t="s">
        <v>1433</v>
      </c>
      <c r="AX449" s="102"/>
      <c r="AY449" s="156" t="s">
        <v>1434</v>
      </c>
      <c r="AZ449" s="181"/>
      <c r="BA449" s="173" t="s">
        <v>1093</v>
      </c>
      <c r="BB449" s="173" t="s">
        <v>1117</v>
      </c>
      <c r="BC449" s="173" t="s">
        <v>1118</v>
      </c>
      <c r="BD449" s="173" t="s">
        <v>1119</v>
      </c>
      <c r="BF449" s="103">
        <v>46316</v>
      </c>
      <c r="BG449" s="46"/>
      <c r="BH449" s="46"/>
      <c r="BI449" s="46">
        <f t="shared" si="19"/>
        <v>0</v>
      </c>
      <c r="BJ449" s="46">
        <f t="shared" si="20"/>
        <v>0</v>
      </c>
    </row>
    <row r="450" spans="1:62" ht="126" customHeight="1" x14ac:dyDescent="0.2">
      <c r="A450" s="174" t="s">
        <v>174</v>
      </c>
      <c r="B450" s="178"/>
      <c r="C450" s="149">
        <v>0</v>
      </c>
      <c r="D450" s="149">
        <v>0</v>
      </c>
      <c r="E450" s="133">
        <v>453.6</v>
      </c>
      <c r="F450" s="134" t="s">
        <v>4621</v>
      </c>
      <c r="G450" s="86" t="s">
        <v>4622</v>
      </c>
      <c r="H450" s="86" t="s">
        <v>172</v>
      </c>
      <c r="I450" s="89"/>
      <c r="J450" s="90">
        <v>3</v>
      </c>
      <c r="K450" s="86"/>
      <c r="L450" s="86"/>
      <c r="M450" s="92" t="s">
        <v>146</v>
      </c>
      <c r="N450" s="86" t="s">
        <v>104</v>
      </c>
      <c r="O450" s="162" t="s">
        <v>156</v>
      </c>
      <c r="P450" s="162" t="s">
        <v>156</v>
      </c>
      <c r="Q450" s="91" t="s">
        <v>331</v>
      </c>
      <c r="R450" s="91" t="s">
        <v>199</v>
      </c>
      <c r="S450" s="91" t="s">
        <v>4623</v>
      </c>
      <c r="T450" s="92">
        <v>10</v>
      </c>
      <c r="U450" s="93">
        <v>8</v>
      </c>
      <c r="V450" s="94">
        <v>46012</v>
      </c>
      <c r="W450" s="94">
        <v>46324</v>
      </c>
      <c r="X450" s="95">
        <v>9785171785840</v>
      </c>
      <c r="Y450" s="96">
        <v>704</v>
      </c>
      <c r="Z450" s="97">
        <v>0.34799999999999998</v>
      </c>
      <c r="AA450" s="98" t="s">
        <v>165</v>
      </c>
      <c r="AB450" s="98" t="s">
        <v>177</v>
      </c>
      <c r="AC450" s="98" t="s">
        <v>166</v>
      </c>
      <c r="AD450" s="91">
        <v>3</v>
      </c>
      <c r="AE450" s="135" t="s">
        <v>111</v>
      </c>
      <c r="AF450" s="167"/>
      <c r="AG450" s="98" t="s">
        <v>251</v>
      </c>
      <c r="AH450" s="98"/>
      <c r="AI450" s="86" t="s">
        <v>173</v>
      </c>
      <c r="AJ450" s="101"/>
      <c r="AK450" s="91" t="s">
        <v>4624</v>
      </c>
      <c r="AL450" s="100" t="s">
        <v>4625</v>
      </c>
      <c r="AM450" s="86" t="s">
        <v>258</v>
      </c>
      <c r="AN450" s="86" t="s">
        <v>148</v>
      </c>
      <c r="AO450" s="142">
        <f t="shared" si="18"/>
        <v>0</v>
      </c>
      <c r="AP450" s="85" t="s">
        <v>4626</v>
      </c>
      <c r="AQ450" s="100" t="s">
        <v>106</v>
      </c>
      <c r="AR450" s="97" t="s">
        <v>120</v>
      </c>
      <c r="AV450" s="99"/>
      <c r="AW450" s="158" t="s">
        <v>4627</v>
      </c>
      <c r="AX450" s="102" t="s">
        <v>4628</v>
      </c>
      <c r="AY450" s="156" t="s">
        <v>4629</v>
      </c>
      <c r="AZ450" s="158"/>
      <c r="BA450" s="173" t="s">
        <v>1093</v>
      </c>
      <c r="BB450" s="173" t="s">
        <v>1117</v>
      </c>
      <c r="BC450" s="173" t="s">
        <v>1118</v>
      </c>
      <c r="BD450" s="173" t="s">
        <v>1119</v>
      </c>
      <c r="BE450" s="173" t="s">
        <v>1962</v>
      </c>
      <c r="BF450" s="103">
        <v>46325</v>
      </c>
      <c r="BG450" s="46"/>
      <c r="BH450" s="46"/>
      <c r="BI450" s="46">
        <f t="shared" si="19"/>
        <v>0</v>
      </c>
      <c r="BJ450" s="46">
        <f t="shared" si="20"/>
        <v>0</v>
      </c>
    </row>
    <row r="451" spans="1:62" ht="120" customHeight="1" x14ac:dyDescent="0.2">
      <c r="A451" s="174" t="s">
        <v>174</v>
      </c>
      <c r="B451" s="178"/>
      <c r="C451" s="149">
        <v>0</v>
      </c>
      <c r="D451" s="149">
        <v>0</v>
      </c>
      <c r="E451" s="133">
        <v>363.3</v>
      </c>
      <c r="F451" s="134" t="s">
        <v>1435</v>
      </c>
      <c r="G451" s="86" t="s">
        <v>628</v>
      </c>
      <c r="H451" s="86" t="s">
        <v>172</v>
      </c>
      <c r="I451" s="89"/>
      <c r="J451" s="90">
        <v>8</v>
      </c>
      <c r="K451" s="86"/>
      <c r="L451" s="86"/>
      <c r="M451" s="92" t="s">
        <v>146</v>
      </c>
      <c r="N451" s="86" t="s">
        <v>104</v>
      </c>
      <c r="O451" s="162" t="s">
        <v>156</v>
      </c>
      <c r="P451" s="162" t="s">
        <v>156</v>
      </c>
      <c r="Q451" s="91" t="s">
        <v>331</v>
      </c>
      <c r="R451" s="91" t="s">
        <v>199</v>
      </c>
      <c r="S451" s="91" t="s">
        <v>1436</v>
      </c>
      <c r="T451" s="92">
        <v>10</v>
      </c>
      <c r="U451" s="93">
        <v>6</v>
      </c>
      <c r="V451" s="94">
        <v>45903</v>
      </c>
      <c r="W451" s="94">
        <v>46297</v>
      </c>
      <c r="X451" s="95">
        <v>9785171797898</v>
      </c>
      <c r="Y451" s="96">
        <v>320</v>
      </c>
      <c r="Z451" s="97">
        <v>0.19700000000000001</v>
      </c>
      <c r="AA451" s="98" t="s">
        <v>165</v>
      </c>
      <c r="AB451" s="98" t="s">
        <v>147</v>
      </c>
      <c r="AC451" s="98" t="s">
        <v>166</v>
      </c>
      <c r="AD451" s="91">
        <v>3</v>
      </c>
      <c r="AE451" s="168" t="s">
        <v>111</v>
      </c>
      <c r="AF451" s="167"/>
      <c r="AG451" s="98" t="s">
        <v>251</v>
      </c>
      <c r="AH451" s="98"/>
      <c r="AI451" s="86" t="s">
        <v>173</v>
      </c>
      <c r="AJ451" s="101"/>
      <c r="AK451" s="91" t="s">
        <v>1437</v>
      </c>
      <c r="AL451" s="100" t="s">
        <v>1438</v>
      </c>
      <c r="AM451" s="86" t="s">
        <v>258</v>
      </c>
      <c r="AN451" s="86" t="s">
        <v>148</v>
      </c>
      <c r="AO451" s="142">
        <f t="shared" si="18"/>
        <v>0</v>
      </c>
      <c r="AP451" s="85" t="s">
        <v>1439</v>
      </c>
      <c r="AQ451" s="100" t="s">
        <v>106</v>
      </c>
      <c r="AR451" s="97" t="s">
        <v>120</v>
      </c>
      <c r="AV451" s="99"/>
      <c r="AW451" s="158" t="s">
        <v>1440</v>
      </c>
      <c r="AX451" s="102" t="s">
        <v>1441</v>
      </c>
      <c r="AY451" s="156" t="s">
        <v>1442</v>
      </c>
      <c r="AZ451" s="181" t="s">
        <v>349</v>
      </c>
      <c r="BA451" s="173" t="s">
        <v>1093</v>
      </c>
      <c r="BB451" s="173" t="s">
        <v>1117</v>
      </c>
      <c r="BC451" s="173" t="s">
        <v>1118</v>
      </c>
      <c r="BD451" s="173" t="s">
        <v>1119</v>
      </c>
      <c r="BF451" s="103">
        <v>46316</v>
      </c>
      <c r="BG451" s="46"/>
      <c r="BH451" s="46"/>
      <c r="BI451" s="46">
        <f t="shared" si="19"/>
        <v>0</v>
      </c>
      <c r="BJ451" s="46">
        <f t="shared" si="20"/>
        <v>0</v>
      </c>
    </row>
    <row r="452" spans="1:62" ht="126" customHeight="1" x14ac:dyDescent="0.2">
      <c r="A452" s="174" t="s">
        <v>174</v>
      </c>
      <c r="B452" s="178"/>
      <c r="C452" s="149">
        <v>0</v>
      </c>
      <c r="D452" s="149">
        <v>0</v>
      </c>
      <c r="E452" s="133">
        <v>363.3</v>
      </c>
      <c r="F452" s="134" t="s">
        <v>4053</v>
      </c>
      <c r="G452" s="86" t="s">
        <v>4054</v>
      </c>
      <c r="H452" s="86" t="s">
        <v>172</v>
      </c>
      <c r="I452" s="89"/>
      <c r="J452" s="90" t="s">
        <v>189</v>
      </c>
      <c r="K452" s="86"/>
      <c r="L452" s="86"/>
      <c r="M452" s="92" t="s">
        <v>146</v>
      </c>
      <c r="N452" s="86" t="s">
        <v>104</v>
      </c>
      <c r="O452" s="162" t="s">
        <v>156</v>
      </c>
      <c r="P452" s="162" t="s">
        <v>156</v>
      </c>
      <c r="Q452" s="91" t="s">
        <v>331</v>
      </c>
      <c r="R452" s="91" t="s">
        <v>199</v>
      </c>
      <c r="S452" s="91" t="s">
        <v>4055</v>
      </c>
      <c r="T452" s="92">
        <v>22</v>
      </c>
      <c r="U452" s="93">
        <v>12</v>
      </c>
      <c r="V452" s="94">
        <v>46318</v>
      </c>
      <c r="W452" s="94">
        <v>46318</v>
      </c>
      <c r="X452" s="95">
        <v>9785171910471</v>
      </c>
      <c r="Y452" s="96">
        <v>672</v>
      </c>
      <c r="Z452" s="97">
        <v>0.32700000000000001</v>
      </c>
      <c r="AA452" s="98" t="s">
        <v>165</v>
      </c>
      <c r="AB452" s="98" t="s">
        <v>177</v>
      </c>
      <c r="AC452" s="98" t="s">
        <v>166</v>
      </c>
      <c r="AD452" s="91">
        <v>3</v>
      </c>
      <c r="AE452" s="168" t="s">
        <v>190</v>
      </c>
      <c r="AF452" s="167"/>
      <c r="AG452" s="98" t="s">
        <v>263</v>
      </c>
      <c r="AH452" s="98"/>
      <c r="AI452" s="86" t="s">
        <v>173</v>
      </c>
      <c r="AJ452" s="101"/>
      <c r="AK452" s="91" t="s">
        <v>4056</v>
      </c>
      <c r="AL452" s="100" t="s">
        <v>4057</v>
      </c>
      <c r="AM452" s="86" t="s">
        <v>257</v>
      </c>
      <c r="AN452" s="86" t="s">
        <v>148</v>
      </c>
      <c r="AO452" s="142">
        <f t="shared" si="18"/>
        <v>0</v>
      </c>
      <c r="AP452" s="85" t="s">
        <v>4058</v>
      </c>
      <c r="AQ452" s="100" t="s">
        <v>149</v>
      </c>
      <c r="AR452" s="97" t="s">
        <v>120</v>
      </c>
      <c r="AV452" s="99"/>
      <c r="AW452" s="158" t="s">
        <v>4059</v>
      </c>
      <c r="AX452" s="102"/>
      <c r="AY452" s="156" t="s">
        <v>4060</v>
      </c>
      <c r="AZ452" s="158"/>
      <c r="BA452" s="173" t="s">
        <v>1093</v>
      </c>
      <c r="BB452" s="173" t="s">
        <v>1117</v>
      </c>
      <c r="BC452" s="173" t="s">
        <v>1118</v>
      </c>
      <c r="BD452" s="173" t="s">
        <v>1119</v>
      </c>
      <c r="BE452" s="173" t="s">
        <v>1962</v>
      </c>
      <c r="BF452" s="103">
        <v>46323</v>
      </c>
      <c r="BG452" s="46"/>
      <c r="BH452" s="46"/>
      <c r="BI452" s="46">
        <f t="shared" si="19"/>
        <v>0</v>
      </c>
      <c r="BJ452" s="46">
        <f t="shared" si="20"/>
        <v>0</v>
      </c>
    </row>
    <row r="453" spans="1:62" ht="126" customHeight="1" x14ac:dyDescent="0.2">
      <c r="A453" s="174" t="s">
        <v>174</v>
      </c>
      <c r="B453" s="178"/>
      <c r="C453" s="149">
        <v>0</v>
      </c>
      <c r="D453" s="149">
        <v>0</v>
      </c>
      <c r="E453" s="133">
        <v>289.8</v>
      </c>
      <c r="F453" s="134" t="s">
        <v>2434</v>
      </c>
      <c r="G453" s="86" t="s">
        <v>2435</v>
      </c>
      <c r="H453" s="86" t="s">
        <v>172</v>
      </c>
      <c r="I453" s="89"/>
      <c r="J453" s="90" t="s">
        <v>189</v>
      </c>
      <c r="K453" s="86"/>
      <c r="L453" s="86"/>
      <c r="M453" s="92" t="s">
        <v>146</v>
      </c>
      <c r="N453" s="86" t="s">
        <v>104</v>
      </c>
      <c r="O453" s="162" t="s">
        <v>156</v>
      </c>
      <c r="P453" s="162" t="s">
        <v>156</v>
      </c>
      <c r="Q453" s="91" t="s">
        <v>331</v>
      </c>
      <c r="R453" s="91" t="s">
        <v>199</v>
      </c>
      <c r="S453" s="91" t="s">
        <v>2436</v>
      </c>
      <c r="T453" s="92">
        <v>10</v>
      </c>
      <c r="U453" s="93">
        <v>6</v>
      </c>
      <c r="V453" s="94">
        <v>46316</v>
      </c>
      <c r="W453" s="94">
        <v>46316</v>
      </c>
      <c r="X453" s="95">
        <v>9785171840327</v>
      </c>
      <c r="Y453" s="96">
        <v>384</v>
      </c>
      <c r="Z453" s="97">
        <v>0.25</v>
      </c>
      <c r="AA453" s="98" t="s">
        <v>165</v>
      </c>
      <c r="AB453" s="98" t="s">
        <v>147</v>
      </c>
      <c r="AC453" s="98" t="s">
        <v>166</v>
      </c>
      <c r="AD453" s="91">
        <v>3</v>
      </c>
      <c r="AE453" s="168" t="s">
        <v>190</v>
      </c>
      <c r="AF453" s="167"/>
      <c r="AG453" s="98" t="s">
        <v>251</v>
      </c>
      <c r="AH453" s="98"/>
      <c r="AI453" s="86" t="s">
        <v>173</v>
      </c>
      <c r="AJ453" s="101"/>
      <c r="AK453" s="91" t="s">
        <v>2437</v>
      </c>
      <c r="AL453" s="100" t="s">
        <v>2438</v>
      </c>
      <c r="AM453" s="86" t="s">
        <v>258</v>
      </c>
      <c r="AN453" s="86" t="s">
        <v>148</v>
      </c>
      <c r="AO453" s="142">
        <f t="shared" si="18"/>
        <v>0</v>
      </c>
      <c r="AP453" s="85" t="s">
        <v>2439</v>
      </c>
      <c r="AQ453" s="100" t="s">
        <v>152</v>
      </c>
      <c r="AR453" s="97" t="s">
        <v>120</v>
      </c>
      <c r="AV453" s="99"/>
      <c r="AW453" s="158" t="s">
        <v>2440</v>
      </c>
      <c r="AX453" s="102"/>
      <c r="AY453" s="156" t="s">
        <v>2441</v>
      </c>
      <c r="AZ453" s="158"/>
      <c r="BA453" s="173" t="s">
        <v>1093</v>
      </c>
      <c r="BB453" s="173" t="s">
        <v>1117</v>
      </c>
      <c r="BC453" s="173" t="s">
        <v>1118</v>
      </c>
      <c r="BD453" s="173" t="s">
        <v>1119</v>
      </c>
      <c r="BE453" s="173" t="s">
        <v>1962</v>
      </c>
      <c r="BF453" s="103">
        <v>46318</v>
      </c>
      <c r="BG453" s="46"/>
      <c r="BH453" s="46"/>
      <c r="BI453" s="46">
        <f t="shared" si="19"/>
        <v>0</v>
      </c>
      <c r="BJ453" s="46">
        <f t="shared" si="20"/>
        <v>0</v>
      </c>
    </row>
    <row r="454" spans="1:62" ht="126" customHeight="1" x14ac:dyDescent="0.2">
      <c r="A454" s="174" t="s">
        <v>174</v>
      </c>
      <c r="B454" s="178"/>
      <c r="C454" s="149">
        <v>0</v>
      </c>
      <c r="D454" s="149">
        <v>0</v>
      </c>
      <c r="E454" s="133">
        <v>453.6</v>
      </c>
      <c r="F454" s="134" t="s">
        <v>1443</v>
      </c>
      <c r="G454" s="86" t="s">
        <v>1444</v>
      </c>
      <c r="H454" s="86" t="s">
        <v>172</v>
      </c>
      <c r="I454" s="89"/>
      <c r="J454" s="90">
        <v>4</v>
      </c>
      <c r="K454" s="86"/>
      <c r="L454" s="86"/>
      <c r="M454" s="92" t="s">
        <v>146</v>
      </c>
      <c r="N454" s="86" t="s">
        <v>104</v>
      </c>
      <c r="O454" s="162" t="s">
        <v>156</v>
      </c>
      <c r="P454" s="162" t="s">
        <v>156</v>
      </c>
      <c r="Q454" s="91" t="s">
        <v>331</v>
      </c>
      <c r="R454" s="91" t="s">
        <v>199</v>
      </c>
      <c r="S454" s="91" t="s">
        <v>1445</v>
      </c>
      <c r="T454" s="92">
        <v>10</v>
      </c>
      <c r="U454" s="93">
        <v>12</v>
      </c>
      <c r="V454" s="94">
        <v>42627</v>
      </c>
      <c r="W454" s="94">
        <v>46314</v>
      </c>
      <c r="X454" s="95">
        <v>9785170983810</v>
      </c>
      <c r="Y454" s="96">
        <v>416</v>
      </c>
      <c r="Z454" s="97">
        <v>0.25800000000000001</v>
      </c>
      <c r="AA454" s="98" t="s">
        <v>165</v>
      </c>
      <c r="AB454" s="98" t="s">
        <v>147</v>
      </c>
      <c r="AC454" s="98" t="s">
        <v>166</v>
      </c>
      <c r="AD454" s="91">
        <v>3</v>
      </c>
      <c r="AE454" s="168" t="s">
        <v>111</v>
      </c>
      <c r="AF454" s="167"/>
      <c r="AG454" s="98" t="s">
        <v>229</v>
      </c>
      <c r="AH454" s="98"/>
      <c r="AI454" s="86" t="s">
        <v>173</v>
      </c>
      <c r="AJ454" s="101"/>
      <c r="AK454" s="91" t="s">
        <v>1446</v>
      </c>
      <c r="AL454" s="100" t="s">
        <v>1447</v>
      </c>
      <c r="AM454" s="86" t="s">
        <v>259</v>
      </c>
      <c r="AN454" s="86" t="s">
        <v>148</v>
      </c>
      <c r="AO454" s="142">
        <f t="shared" si="18"/>
        <v>0</v>
      </c>
      <c r="AP454" s="85" t="s">
        <v>1448</v>
      </c>
      <c r="AQ454" s="100" t="s">
        <v>106</v>
      </c>
      <c r="AR454" s="97" t="s">
        <v>120</v>
      </c>
      <c r="AV454" s="99"/>
      <c r="AW454" s="158" t="s">
        <v>1449</v>
      </c>
      <c r="AX454" s="102"/>
      <c r="AY454" s="156" t="s">
        <v>1450</v>
      </c>
      <c r="AZ454" s="181"/>
      <c r="BA454" s="173" t="s">
        <v>1093</v>
      </c>
      <c r="BB454" s="173" t="s">
        <v>1117</v>
      </c>
      <c r="BC454" s="173" t="s">
        <v>1118</v>
      </c>
      <c r="BD454" s="173" t="s">
        <v>1119</v>
      </c>
      <c r="BF454" s="103">
        <v>46316</v>
      </c>
      <c r="BG454" s="46"/>
      <c r="BH454" s="46"/>
      <c r="BI454" s="46">
        <f t="shared" si="19"/>
        <v>0</v>
      </c>
      <c r="BJ454" s="46">
        <f t="shared" si="20"/>
        <v>0</v>
      </c>
    </row>
    <row r="455" spans="1:62" ht="126" customHeight="1" x14ac:dyDescent="0.2">
      <c r="A455" s="174"/>
      <c r="B455" s="178"/>
      <c r="C455" s="149">
        <v>0</v>
      </c>
      <c r="D455" s="149">
        <v>0</v>
      </c>
      <c r="E455" s="133">
        <v>541.80000000000007</v>
      </c>
      <c r="F455" s="134" t="s">
        <v>4912</v>
      </c>
      <c r="G455" s="86" t="s">
        <v>1444</v>
      </c>
      <c r="H455" s="86" t="s">
        <v>172</v>
      </c>
      <c r="I455" s="89"/>
      <c r="J455" s="90">
        <v>1</v>
      </c>
      <c r="K455" s="86"/>
      <c r="L455" s="86"/>
      <c r="M455" s="92" t="s">
        <v>146</v>
      </c>
      <c r="N455" s="86" t="s">
        <v>104</v>
      </c>
      <c r="O455" s="162" t="s">
        <v>156</v>
      </c>
      <c r="P455" s="162" t="s">
        <v>156</v>
      </c>
      <c r="Q455" s="91" t="s">
        <v>331</v>
      </c>
      <c r="R455" s="91" t="s">
        <v>199</v>
      </c>
      <c r="S455" s="91" t="s">
        <v>4913</v>
      </c>
      <c r="T455" s="92">
        <v>10</v>
      </c>
      <c r="U455" s="93">
        <v>8</v>
      </c>
      <c r="V455" s="94">
        <v>42836</v>
      </c>
      <c r="W455" s="94">
        <v>46323</v>
      </c>
      <c r="X455" s="95">
        <v>9785171025809</v>
      </c>
      <c r="Y455" s="96">
        <v>960</v>
      </c>
      <c r="Z455" s="97">
        <v>0.45500000000000002</v>
      </c>
      <c r="AA455" s="98" t="s">
        <v>165</v>
      </c>
      <c r="AB455" s="98" t="s">
        <v>177</v>
      </c>
      <c r="AC455" s="98" t="s">
        <v>166</v>
      </c>
      <c r="AD455" s="91">
        <v>3</v>
      </c>
      <c r="AE455" s="135" t="s">
        <v>111</v>
      </c>
      <c r="AF455" s="167"/>
      <c r="AG455" s="98" t="s">
        <v>229</v>
      </c>
      <c r="AH455" s="98"/>
      <c r="AI455" s="86" t="s">
        <v>173</v>
      </c>
      <c r="AJ455" s="101"/>
      <c r="AK455" s="91" t="s">
        <v>4914</v>
      </c>
      <c r="AL455" s="100" t="s">
        <v>4915</v>
      </c>
      <c r="AM455" s="86" t="s">
        <v>259</v>
      </c>
      <c r="AN455" s="86" t="s">
        <v>148</v>
      </c>
      <c r="AO455" s="142">
        <f t="shared" si="18"/>
        <v>0</v>
      </c>
      <c r="AP455" s="85" t="s">
        <v>4916</v>
      </c>
      <c r="AQ455" s="100" t="s">
        <v>149</v>
      </c>
      <c r="AR455" s="97" t="s">
        <v>120</v>
      </c>
      <c r="AV455" s="99"/>
      <c r="AW455" s="158" t="s">
        <v>4917</v>
      </c>
      <c r="AX455" s="102" t="s">
        <v>4918</v>
      </c>
      <c r="AY455" s="156" t="s">
        <v>4919</v>
      </c>
      <c r="AZ455" s="158"/>
      <c r="BA455" s="173" t="s">
        <v>1093</v>
      </c>
      <c r="BB455" s="173" t="s">
        <v>1117</v>
      </c>
      <c r="BC455" s="173" t="s">
        <v>1118</v>
      </c>
      <c r="BD455" s="173" t="s">
        <v>1119</v>
      </c>
      <c r="BE455" s="182" t="s">
        <v>1962</v>
      </c>
      <c r="BF455" s="103">
        <v>46328</v>
      </c>
      <c r="BG455" s="46"/>
      <c r="BH455" s="46"/>
      <c r="BI455" s="46">
        <f t="shared" si="19"/>
        <v>0</v>
      </c>
      <c r="BJ455" s="46">
        <f t="shared" si="20"/>
        <v>0</v>
      </c>
    </row>
    <row r="456" spans="1:62" ht="126" customHeight="1" x14ac:dyDescent="0.2">
      <c r="A456" s="174" t="s">
        <v>174</v>
      </c>
      <c r="B456" s="178"/>
      <c r="C456" s="149">
        <v>0</v>
      </c>
      <c r="D456" s="149">
        <v>0</v>
      </c>
      <c r="E456" s="133">
        <v>342.3</v>
      </c>
      <c r="F456" s="134" t="s">
        <v>1451</v>
      </c>
      <c r="G456" s="86" t="s">
        <v>1452</v>
      </c>
      <c r="H456" s="86" t="s">
        <v>172</v>
      </c>
      <c r="I456" s="89"/>
      <c r="J456" s="90" t="s">
        <v>189</v>
      </c>
      <c r="K456" s="86"/>
      <c r="L456" s="86"/>
      <c r="M456" s="92" t="s">
        <v>146</v>
      </c>
      <c r="N456" s="86" t="s">
        <v>104</v>
      </c>
      <c r="O456" s="162" t="s">
        <v>208</v>
      </c>
      <c r="P456" s="162" t="s">
        <v>208</v>
      </c>
      <c r="Q456" s="91" t="s">
        <v>331</v>
      </c>
      <c r="R456" s="91" t="s">
        <v>199</v>
      </c>
      <c r="S456" s="91" t="s">
        <v>1453</v>
      </c>
      <c r="T456" s="92">
        <v>10</v>
      </c>
      <c r="U456" s="93">
        <v>8</v>
      </c>
      <c r="V456" s="94">
        <v>46314</v>
      </c>
      <c r="W456" s="94">
        <v>46314</v>
      </c>
      <c r="X456" s="95">
        <v>9785171896096</v>
      </c>
      <c r="Y456" s="96">
        <v>544</v>
      </c>
      <c r="Z456" s="97">
        <v>0.33600000000000002</v>
      </c>
      <c r="AA456" s="98" t="s">
        <v>165</v>
      </c>
      <c r="AB456" s="98" t="s">
        <v>147</v>
      </c>
      <c r="AC456" s="98" t="s">
        <v>166</v>
      </c>
      <c r="AD456" s="91">
        <v>3</v>
      </c>
      <c r="AE456" s="168" t="s">
        <v>190</v>
      </c>
      <c r="AF456" s="167"/>
      <c r="AG456" s="98" t="s">
        <v>245</v>
      </c>
      <c r="AH456" s="98"/>
      <c r="AI456" s="86" t="s">
        <v>173</v>
      </c>
      <c r="AJ456" s="101"/>
      <c r="AK456" s="91" t="s">
        <v>1454</v>
      </c>
      <c r="AL456" s="100" t="s">
        <v>1455</v>
      </c>
      <c r="AM456" s="86" t="s">
        <v>259</v>
      </c>
      <c r="AN456" s="86" t="s">
        <v>148</v>
      </c>
      <c r="AO456" s="142">
        <f t="shared" si="18"/>
        <v>0</v>
      </c>
      <c r="AP456" s="85" t="s">
        <v>1456</v>
      </c>
      <c r="AQ456" s="100" t="s">
        <v>106</v>
      </c>
      <c r="AR456" s="97" t="s">
        <v>120</v>
      </c>
      <c r="AV456" s="99"/>
      <c r="AW456" s="158" t="s">
        <v>1457</v>
      </c>
      <c r="AX456" s="102"/>
      <c r="AY456" s="156" t="s">
        <v>1458</v>
      </c>
      <c r="AZ456" s="181"/>
      <c r="BA456" s="173" t="s">
        <v>1093</v>
      </c>
      <c r="BB456" s="173" t="s">
        <v>1094</v>
      </c>
      <c r="BC456" s="173" t="s">
        <v>1145</v>
      </c>
      <c r="BD456" s="173" t="s">
        <v>1153</v>
      </c>
      <c r="BF456" s="103">
        <v>46316</v>
      </c>
      <c r="BG456" s="46"/>
      <c r="BH456" s="46"/>
      <c r="BI456" s="46">
        <f t="shared" si="19"/>
        <v>0</v>
      </c>
      <c r="BJ456" s="46">
        <f t="shared" si="20"/>
        <v>0</v>
      </c>
    </row>
    <row r="457" spans="1:62" ht="120" customHeight="1" x14ac:dyDescent="0.2">
      <c r="A457" s="174" t="s">
        <v>174</v>
      </c>
      <c r="B457" s="178"/>
      <c r="C457" s="149">
        <v>0</v>
      </c>
      <c r="D457" s="149">
        <v>0</v>
      </c>
      <c r="E457" s="133">
        <v>363.3</v>
      </c>
      <c r="F457" s="134" t="s">
        <v>1459</v>
      </c>
      <c r="G457" s="86" t="s">
        <v>477</v>
      </c>
      <c r="H457" s="86" t="s">
        <v>172</v>
      </c>
      <c r="I457" s="89"/>
      <c r="J457" s="90">
        <v>6</v>
      </c>
      <c r="K457" s="86"/>
      <c r="L457" s="86"/>
      <c r="M457" s="92" t="s">
        <v>146</v>
      </c>
      <c r="N457" s="86" t="s">
        <v>104</v>
      </c>
      <c r="O457" s="162" t="s">
        <v>158</v>
      </c>
      <c r="P457" s="162" t="s">
        <v>158</v>
      </c>
      <c r="Q457" s="91" t="s">
        <v>331</v>
      </c>
      <c r="R457" s="91" t="s">
        <v>199</v>
      </c>
      <c r="S457" s="91" t="s">
        <v>1460</v>
      </c>
      <c r="T457" s="92">
        <v>10</v>
      </c>
      <c r="U457" s="93">
        <v>6</v>
      </c>
      <c r="V457" s="94">
        <v>46113</v>
      </c>
      <c r="W457" s="94">
        <v>46311</v>
      </c>
      <c r="X457" s="95">
        <v>9785171836542</v>
      </c>
      <c r="Y457" s="96">
        <v>416</v>
      </c>
      <c r="Z457" s="97">
        <v>0.26</v>
      </c>
      <c r="AA457" s="98" t="s">
        <v>165</v>
      </c>
      <c r="AB457" s="98" t="s">
        <v>147</v>
      </c>
      <c r="AC457" s="98" t="s">
        <v>166</v>
      </c>
      <c r="AD457" s="91">
        <v>3</v>
      </c>
      <c r="AE457" s="168" t="s">
        <v>111</v>
      </c>
      <c r="AF457" s="167"/>
      <c r="AG457" s="98" t="s">
        <v>266</v>
      </c>
      <c r="AH457" s="98"/>
      <c r="AI457" s="86" t="s">
        <v>173</v>
      </c>
      <c r="AJ457" s="101"/>
      <c r="AK457" s="91" t="s">
        <v>1461</v>
      </c>
      <c r="AL457" s="100" t="s">
        <v>1462</v>
      </c>
      <c r="AM457" s="86" t="s">
        <v>257</v>
      </c>
      <c r="AN457" s="86" t="s">
        <v>148</v>
      </c>
      <c r="AO457" s="142">
        <f t="shared" si="18"/>
        <v>0</v>
      </c>
      <c r="AP457" s="85" t="s">
        <v>1463</v>
      </c>
      <c r="AQ457" s="100" t="s">
        <v>106</v>
      </c>
      <c r="AR457" s="97" t="s">
        <v>120</v>
      </c>
      <c r="AV457" s="99"/>
      <c r="AW457" s="158" t="s">
        <v>1464</v>
      </c>
      <c r="AX457" s="102" t="s">
        <v>1465</v>
      </c>
      <c r="AY457" s="156" t="s">
        <v>1466</v>
      </c>
      <c r="AZ457" s="181"/>
      <c r="BA457" s="173" t="s">
        <v>1093</v>
      </c>
      <c r="BB457" s="173" t="s">
        <v>1243</v>
      </c>
      <c r="BC457" s="173" t="s">
        <v>1244</v>
      </c>
      <c r="BD457" s="173" t="s">
        <v>1245</v>
      </c>
      <c r="BF457" s="103">
        <v>46316</v>
      </c>
      <c r="BG457" s="46"/>
      <c r="BH457" s="46"/>
      <c r="BI457" s="46">
        <f t="shared" si="19"/>
        <v>0</v>
      </c>
      <c r="BJ457" s="46">
        <f t="shared" si="20"/>
        <v>0</v>
      </c>
    </row>
    <row r="458" spans="1:62" ht="120" customHeight="1" x14ac:dyDescent="0.2">
      <c r="A458" s="174" t="s">
        <v>174</v>
      </c>
      <c r="B458" s="178"/>
      <c r="C458" s="149">
        <v>0</v>
      </c>
      <c r="D458" s="149">
        <v>0</v>
      </c>
      <c r="E458" s="133">
        <v>453.6</v>
      </c>
      <c r="F458" s="134" t="s">
        <v>1903</v>
      </c>
      <c r="G458" s="86" t="s">
        <v>1904</v>
      </c>
      <c r="H458" s="86" t="s">
        <v>172</v>
      </c>
      <c r="I458" s="89"/>
      <c r="J458" s="90">
        <v>4</v>
      </c>
      <c r="K458" s="86"/>
      <c r="L458" s="86"/>
      <c r="M458" s="92" t="s">
        <v>146</v>
      </c>
      <c r="N458" s="86" t="s">
        <v>104</v>
      </c>
      <c r="O458" s="162" t="s">
        <v>156</v>
      </c>
      <c r="P458" s="162" t="s">
        <v>156</v>
      </c>
      <c r="Q458" s="91" t="s">
        <v>331</v>
      </c>
      <c r="R458" s="91" t="s">
        <v>199</v>
      </c>
      <c r="S458" s="91" t="s">
        <v>1905</v>
      </c>
      <c r="T458" s="92">
        <v>10</v>
      </c>
      <c r="U458" s="93">
        <v>3</v>
      </c>
      <c r="V458" s="94">
        <v>42587</v>
      </c>
      <c r="W458" s="94">
        <v>46314</v>
      </c>
      <c r="X458" s="95">
        <v>9785170980635</v>
      </c>
      <c r="Y458" s="96">
        <v>960</v>
      </c>
      <c r="Z458" s="97">
        <v>0.47299999999999998</v>
      </c>
      <c r="AA458" s="98" t="s">
        <v>165</v>
      </c>
      <c r="AB458" s="98" t="s">
        <v>177</v>
      </c>
      <c r="AC458" s="98" t="s">
        <v>166</v>
      </c>
      <c r="AD458" s="91">
        <v>3</v>
      </c>
      <c r="AE458" s="179" t="s">
        <v>111</v>
      </c>
      <c r="AF458" s="167"/>
      <c r="AG458" s="98" t="s">
        <v>198</v>
      </c>
      <c r="AH458" s="98"/>
      <c r="AI458" s="86" t="s">
        <v>173</v>
      </c>
      <c r="AJ458" s="101"/>
      <c r="AK458" s="91" t="s">
        <v>1906</v>
      </c>
      <c r="AL458" s="100" t="s">
        <v>1907</v>
      </c>
      <c r="AM458" s="86" t="s">
        <v>257</v>
      </c>
      <c r="AN458" s="86" t="s">
        <v>148</v>
      </c>
      <c r="AO458" s="142">
        <f t="shared" si="18"/>
        <v>0</v>
      </c>
      <c r="AP458" s="85" t="s">
        <v>1908</v>
      </c>
      <c r="AQ458" s="100" t="s">
        <v>106</v>
      </c>
      <c r="AR458" s="97" t="s">
        <v>120</v>
      </c>
      <c r="AV458" s="99"/>
      <c r="AW458" s="158" t="s">
        <v>1909</v>
      </c>
      <c r="AX458" s="102"/>
      <c r="AY458" s="156" t="s">
        <v>1910</v>
      </c>
      <c r="AZ458" s="181"/>
      <c r="BA458" s="173" t="s">
        <v>1093</v>
      </c>
      <c r="BB458" s="173" t="s">
        <v>1117</v>
      </c>
      <c r="BC458" s="173" t="s">
        <v>1118</v>
      </c>
      <c r="BD458" s="173" t="s">
        <v>1119</v>
      </c>
      <c r="BF458" s="103">
        <v>46317</v>
      </c>
      <c r="BG458" s="46"/>
      <c r="BH458" s="46"/>
      <c r="BI458" s="46">
        <f t="shared" si="19"/>
        <v>0</v>
      </c>
      <c r="BJ458" s="46">
        <f t="shared" si="20"/>
        <v>0</v>
      </c>
    </row>
    <row r="459" spans="1:62" ht="126" customHeight="1" x14ac:dyDescent="0.2">
      <c r="A459" s="174" t="s">
        <v>174</v>
      </c>
      <c r="B459" s="178"/>
      <c r="C459" s="149">
        <v>0</v>
      </c>
      <c r="D459" s="149">
        <v>0</v>
      </c>
      <c r="E459" s="133">
        <v>342.3</v>
      </c>
      <c r="F459" s="134" t="s">
        <v>4920</v>
      </c>
      <c r="G459" s="86" t="s">
        <v>4921</v>
      </c>
      <c r="H459" s="86" t="s">
        <v>172</v>
      </c>
      <c r="I459" s="89"/>
      <c r="J459" s="90">
        <v>9</v>
      </c>
      <c r="K459" s="86"/>
      <c r="L459" s="86"/>
      <c r="M459" s="92" t="s">
        <v>146</v>
      </c>
      <c r="N459" s="86" t="s">
        <v>104</v>
      </c>
      <c r="O459" s="162" t="s">
        <v>156</v>
      </c>
      <c r="P459" s="162" t="s">
        <v>156</v>
      </c>
      <c r="Q459" s="91" t="s">
        <v>331</v>
      </c>
      <c r="R459" s="91" t="s">
        <v>199</v>
      </c>
      <c r="S459" s="91" t="s">
        <v>4922</v>
      </c>
      <c r="T459" s="92">
        <v>10</v>
      </c>
      <c r="U459" s="93">
        <v>12</v>
      </c>
      <c r="V459" s="94">
        <v>42795</v>
      </c>
      <c r="W459" s="94">
        <v>46324</v>
      </c>
      <c r="X459" s="95">
        <v>9785171011598</v>
      </c>
      <c r="Y459" s="96">
        <v>576</v>
      </c>
      <c r="Z459" s="97">
        <v>0.28199999999999997</v>
      </c>
      <c r="AA459" s="98" t="s">
        <v>165</v>
      </c>
      <c r="AB459" s="98" t="s">
        <v>177</v>
      </c>
      <c r="AC459" s="98" t="s">
        <v>166</v>
      </c>
      <c r="AD459" s="91">
        <v>3</v>
      </c>
      <c r="AE459" s="135" t="s">
        <v>111</v>
      </c>
      <c r="AF459" s="167"/>
      <c r="AG459" s="98" t="s">
        <v>266</v>
      </c>
      <c r="AH459" s="98"/>
      <c r="AI459" s="86" t="s">
        <v>173</v>
      </c>
      <c r="AJ459" s="101"/>
      <c r="AK459" s="91" t="s">
        <v>4923</v>
      </c>
      <c r="AL459" s="100" t="s">
        <v>4924</v>
      </c>
      <c r="AM459" s="86" t="s">
        <v>257</v>
      </c>
      <c r="AN459" s="86" t="s">
        <v>148</v>
      </c>
      <c r="AO459" s="142">
        <f t="shared" si="18"/>
        <v>0</v>
      </c>
      <c r="AP459" s="85" t="s">
        <v>4925</v>
      </c>
      <c r="AQ459" s="100" t="s">
        <v>149</v>
      </c>
      <c r="AR459" s="97" t="s">
        <v>120</v>
      </c>
      <c r="AV459" s="99"/>
      <c r="AW459" s="158" t="s">
        <v>4926</v>
      </c>
      <c r="AX459" s="102"/>
      <c r="AY459" s="156" t="s">
        <v>4927</v>
      </c>
      <c r="AZ459" s="158"/>
      <c r="BA459" s="173" t="s">
        <v>1093</v>
      </c>
      <c r="BB459" s="173" t="s">
        <v>2365</v>
      </c>
      <c r="BC459" s="173" t="s">
        <v>4928</v>
      </c>
      <c r="BD459" s="173" t="s">
        <v>4928</v>
      </c>
      <c r="BE459" s="182" t="s">
        <v>4929</v>
      </c>
      <c r="BF459" s="103">
        <v>46328</v>
      </c>
      <c r="BG459" s="46"/>
      <c r="BH459" s="46"/>
      <c r="BI459" s="46">
        <f t="shared" si="19"/>
        <v>0</v>
      </c>
      <c r="BJ459" s="46">
        <f t="shared" si="20"/>
        <v>0</v>
      </c>
    </row>
    <row r="460" spans="1:62" ht="126" customHeight="1" x14ac:dyDescent="0.2">
      <c r="A460" s="174" t="s">
        <v>174</v>
      </c>
      <c r="B460" s="178"/>
      <c r="C460" s="149">
        <v>0</v>
      </c>
      <c r="D460" s="149">
        <v>0</v>
      </c>
      <c r="E460" s="133">
        <v>342.3</v>
      </c>
      <c r="F460" s="134" t="s">
        <v>3299</v>
      </c>
      <c r="G460" s="86" t="s">
        <v>421</v>
      </c>
      <c r="H460" s="86" t="s">
        <v>172</v>
      </c>
      <c r="I460" s="89"/>
      <c r="J460" s="90">
        <v>3</v>
      </c>
      <c r="K460" s="86"/>
      <c r="L460" s="86"/>
      <c r="M460" s="92" t="s">
        <v>139</v>
      </c>
      <c r="N460" s="86" t="s">
        <v>104</v>
      </c>
      <c r="O460" s="162" t="s">
        <v>224</v>
      </c>
      <c r="P460" s="162" t="s">
        <v>330</v>
      </c>
      <c r="Q460" s="91" t="s">
        <v>331</v>
      </c>
      <c r="R460" s="91" t="s">
        <v>199</v>
      </c>
      <c r="S460" s="91" t="s">
        <v>3300</v>
      </c>
      <c r="T460" s="92">
        <v>10</v>
      </c>
      <c r="U460" s="93">
        <v>6</v>
      </c>
      <c r="V460" s="94">
        <v>42744</v>
      </c>
      <c r="W460" s="94">
        <v>46316</v>
      </c>
      <c r="X460" s="95">
        <v>9785170916818</v>
      </c>
      <c r="Y460" s="96">
        <v>288</v>
      </c>
      <c r="Z460" s="97">
        <v>0.2</v>
      </c>
      <c r="AA460" s="98" t="s">
        <v>165</v>
      </c>
      <c r="AB460" s="98" t="s">
        <v>155</v>
      </c>
      <c r="AC460" s="98" t="s">
        <v>166</v>
      </c>
      <c r="AD460" s="91">
        <v>3</v>
      </c>
      <c r="AE460" s="179" t="s">
        <v>111</v>
      </c>
      <c r="AF460" s="167"/>
      <c r="AG460" s="98" t="s">
        <v>229</v>
      </c>
      <c r="AH460" s="98"/>
      <c r="AI460" s="86" t="s">
        <v>173</v>
      </c>
      <c r="AJ460" s="101"/>
      <c r="AK460" s="91" t="s">
        <v>3301</v>
      </c>
      <c r="AL460" s="100" t="s">
        <v>3302</v>
      </c>
      <c r="AM460" s="86" t="s">
        <v>259</v>
      </c>
      <c r="AN460" s="86" t="s">
        <v>148</v>
      </c>
      <c r="AO460" s="142">
        <f t="shared" si="18"/>
        <v>0</v>
      </c>
      <c r="AP460" s="85" t="s">
        <v>3303</v>
      </c>
      <c r="AQ460" s="100" t="s">
        <v>106</v>
      </c>
      <c r="AR460" s="97" t="s">
        <v>120</v>
      </c>
      <c r="AV460" s="99"/>
      <c r="AW460" s="158" t="s">
        <v>3304</v>
      </c>
      <c r="AX460" s="102"/>
      <c r="AY460" s="156" t="s">
        <v>3305</v>
      </c>
      <c r="AZ460" s="158"/>
      <c r="BA460" s="173" t="s">
        <v>1207</v>
      </c>
      <c r="BB460" s="173" t="s">
        <v>1292</v>
      </c>
      <c r="BC460" s="173" t="s">
        <v>1293</v>
      </c>
      <c r="BD460" s="173" t="s">
        <v>1293</v>
      </c>
      <c r="BE460" s="173" t="s">
        <v>2006</v>
      </c>
      <c r="BF460" s="103">
        <v>46322</v>
      </c>
      <c r="BG460" s="46"/>
      <c r="BH460" s="46"/>
      <c r="BI460" s="46">
        <f t="shared" si="19"/>
        <v>0</v>
      </c>
      <c r="BJ460" s="46">
        <f t="shared" si="20"/>
        <v>0</v>
      </c>
    </row>
    <row r="461" spans="1:62" ht="126" customHeight="1" x14ac:dyDescent="0.2">
      <c r="A461" s="174" t="s">
        <v>174</v>
      </c>
      <c r="B461" s="178"/>
      <c r="C461" s="149">
        <v>0</v>
      </c>
      <c r="D461" s="149">
        <v>0</v>
      </c>
      <c r="E461" s="133">
        <v>382.2</v>
      </c>
      <c r="F461" s="134" t="s">
        <v>1624</v>
      </c>
      <c r="G461" s="86" t="s">
        <v>1625</v>
      </c>
      <c r="H461" s="86" t="s">
        <v>172</v>
      </c>
      <c r="I461" s="89"/>
      <c r="J461" s="90">
        <v>2</v>
      </c>
      <c r="K461" s="86"/>
      <c r="L461" s="86"/>
      <c r="M461" s="92" t="s">
        <v>146</v>
      </c>
      <c r="N461" s="86" t="s">
        <v>104</v>
      </c>
      <c r="O461" s="162" t="s">
        <v>156</v>
      </c>
      <c r="P461" s="162" t="s">
        <v>156</v>
      </c>
      <c r="Q461" s="91" t="s">
        <v>331</v>
      </c>
      <c r="R461" s="91" t="s">
        <v>199</v>
      </c>
      <c r="S461" s="91" t="s">
        <v>1911</v>
      </c>
      <c r="T461" s="92">
        <v>10</v>
      </c>
      <c r="U461" s="93">
        <v>8</v>
      </c>
      <c r="V461" s="94">
        <v>44998</v>
      </c>
      <c r="W461" s="94">
        <v>46314</v>
      </c>
      <c r="X461" s="95">
        <v>9785171554514</v>
      </c>
      <c r="Y461" s="96">
        <v>352</v>
      </c>
      <c r="Z461" s="97">
        <v>0.22</v>
      </c>
      <c r="AA461" s="98" t="s">
        <v>165</v>
      </c>
      <c r="AB461" s="98" t="s">
        <v>147</v>
      </c>
      <c r="AC461" s="98" t="s">
        <v>166</v>
      </c>
      <c r="AD461" s="91">
        <v>3</v>
      </c>
      <c r="AE461" s="179" t="s">
        <v>111</v>
      </c>
      <c r="AF461" s="167"/>
      <c r="AG461" s="98" t="s">
        <v>252</v>
      </c>
      <c r="AH461" s="98"/>
      <c r="AI461" s="86" t="s">
        <v>173</v>
      </c>
      <c r="AJ461" s="101"/>
      <c r="AK461" s="91" t="s">
        <v>1627</v>
      </c>
      <c r="AL461" s="100" t="s">
        <v>1912</v>
      </c>
      <c r="AM461" s="86" t="s">
        <v>258</v>
      </c>
      <c r="AN461" s="86" t="s">
        <v>148</v>
      </c>
      <c r="AO461" s="142">
        <f t="shared" si="18"/>
        <v>0</v>
      </c>
      <c r="AP461" s="85" t="s">
        <v>1913</v>
      </c>
      <c r="AQ461" s="100" t="s">
        <v>106</v>
      </c>
      <c r="AR461" s="97" t="s">
        <v>120</v>
      </c>
      <c r="AV461" s="99"/>
      <c r="AW461" s="158" t="s">
        <v>1914</v>
      </c>
      <c r="AX461" s="102" t="s">
        <v>1915</v>
      </c>
      <c r="AY461" s="156" t="s">
        <v>1916</v>
      </c>
      <c r="AZ461" s="181"/>
      <c r="BA461" s="173" t="s">
        <v>1093</v>
      </c>
      <c r="BB461" s="173" t="s">
        <v>1117</v>
      </c>
      <c r="BC461" s="173" t="s">
        <v>1118</v>
      </c>
      <c r="BD461" s="173" t="s">
        <v>1119</v>
      </c>
      <c r="BF461" s="103">
        <v>46317</v>
      </c>
      <c r="BG461" s="46"/>
      <c r="BH461" s="46"/>
      <c r="BI461" s="46">
        <f t="shared" si="19"/>
        <v>0</v>
      </c>
      <c r="BJ461" s="46">
        <f t="shared" si="20"/>
        <v>0</v>
      </c>
    </row>
    <row r="462" spans="1:62" ht="120" customHeight="1" x14ac:dyDescent="0.2">
      <c r="A462" s="174" t="s">
        <v>174</v>
      </c>
      <c r="B462" s="178"/>
      <c r="C462" s="149">
        <v>0</v>
      </c>
      <c r="D462" s="149">
        <v>0</v>
      </c>
      <c r="E462" s="133">
        <v>307.65000000000003</v>
      </c>
      <c r="F462" s="134" t="s">
        <v>1467</v>
      </c>
      <c r="G462" s="86" t="s">
        <v>1468</v>
      </c>
      <c r="H462" s="86" t="s">
        <v>172</v>
      </c>
      <c r="I462" s="89"/>
      <c r="J462" s="90" t="s">
        <v>189</v>
      </c>
      <c r="K462" s="86"/>
      <c r="L462" s="86"/>
      <c r="M462" s="92" t="s">
        <v>146</v>
      </c>
      <c r="N462" s="86" t="s">
        <v>104</v>
      </c>
      <c r="O462" s="162" t="s">
        <v>156</v>
      </c>
      <c r="P462" s="162" t="s">
        <v>156</v>
      </c>
      <c r="Q462" s="91" t="s">
        <v>331</v>
      </c>
      <c r="R462" s="91" t="s">
        <v>199</v>
      </c>
      <c r="S462" s="91" t="s">
        <v>1469</v>
      </c>
      <c r="T462" s="92">
        <v>10</v>
      </c>
      <c r="U462" s="93">
        <v>12</v>
      </c>
      <c r="V462" s="94">
        <v>46311</v>
      </c>
      <c r="W462" s="94">
        <v>46311</v>
      </c>
      <c r="X462" s="95">
        <v>9785171892654</v>
      </c>
      <c r="Y462" s="96">
        <v>320</v>
      </c>
      <c r="Z462" s="97">
        <v>0.2</v>
      </c>
      <c r="AA462" s="98" t="s">
        <v>165</v>
      </c>
      <c r="AB462" s="98" t="s">
        <v>147</v>
      </c>
      <c r="AC462" s="98" t="s">
        <v>166</v>
      </c>
      <c r="AD462" s="91">
        <v>3</v>
      </c>
      <c r="AE462" s="168" t="s">
        <v>190</v>
      </c>
      <c r="AF462" s="167"/>
      <c r="AG462" s="98" t="s">
        <v>325</v>
      </c>
      <c r="AH462" s="98"/>
      <c r="AI462" s="86" t="s">
        <v>173</v>
      </c>
      <c r="AJ462" s="101"/>
      <c r="AK462" s="91" t="s">
        <v>1470</v>
      </c>
      <c r="AL462" s="100" t="s">
        <v>1471</v>
      </c>
      <c r="AM462" s="86" t="s">
        <v>258</v>
      </c>
      <c r="AN462" s="86" t="s">
        <v>148</v>
      </c>
      <c r="AO462" s="142">
        <f t="shared" si="18"/>
        <v>0</v>
      </c>
      <c r="AP462" s="85" t="s">
        <v>1472</v>
      </c>
      <c r="AQ462" s="100" t="s">
        <v>106</v>
      </c>
      <c r="AR462" s="97" t="s">
        <v>120</v>
      </c>
      <c r="AV462" s="99"/>
      <c r="AW462" s="158" t="s">
        <v>1473</v>
      </c>
      <c r="AX462" s="102"/>
      <c r="AY462" s="156" t="s">
        <v>1474</v>
      </c>
      <c r="AZ462" s="181"/>
      <c r="BA462" s="173" t="s">
        <v>1093</v>
      </c>
      <c r="BB462" s="173" t="s">
        <v>1117</v>
      </c>
      <c r="BC462" s="173" t="s">
        <v>1118</v>
      </c>
      <c r="BD462" s="173" t="s">
        <v>1119</v>
      </c>
      <c r="BF462" s="103">
        <v>46316</v>
      </c>
      <c r="BG462" s="46"/>
      <c r="BH462" s="46"/>
      <c r="BI462" s="46">
        <f t="shared" si="19"/>
        <v>0</v>
      </c>
      <c r="BJ462" s="46">
        <f t="shared" si="20"/>
        <v>0</v>
      </c>
    </row>
    <row r="463" spans="1:62" ht="120" customHeight="1" x14ac:dyDescent="0.2">
      <c r="A463" s="169" t="s">
        <v>174</v>
      </c>
      <c r="B463" s="132"/>
      <c r="C463" s="149">
        <v>0</v>
      </c>
      <c r="D463" s="149">
        <v>0</v>
      </c>
      <c r="E463" s="133">
        <v>472.5</v>
      </c>
      <c r="F463" s="134" t="s">
        <v>1010</v>
      </c>
      <c r="G463" s="86" t="s">
        <v>547</v>
      </c>
      <c r="H463" s="86" t="s">
        <v>172</v>
      </c>
      <c r="I463" s="89"/>
      <c r="J463" s="90">
        <v>6</v>
      </c>
      <c r="K463" s="86"/>
      <c r="L463" s="86"/>
      <c r="M463" s="92" t="s">
        <v>146</v>
      </c>
      <c r="N463" s="86" t="s">
        <v>104</v>
      </c>
      <c r="O463" s="162" t="s">
        <v>156</v>
      </c>
      <c r="P463" s="162" t="s">
        <v>156</v>
      </c>
      <c r="Q463" s="91" t="s">
        <v>331</v>
      </c>
      <c r="R463" s="91" t="s">
        <v>199</v>
      </c>
      <c r="S463" s="91" t="s">
        <v>1054</v>
      </c>
      <c r="T463" s="92">
        <v>10</v>
      </c>
      <c r="U463" s="93">
        <v>12</v>
      </c>
      <c r="V463" s="94">
        <v>44784</v>
      </c>
      <c r="W463" s="94">
        <v>46314</v>
      </c>
      <c r="X463" s="95">
        <v>9785171511623</v>
      </c>
      <c r="Y463" s="96">
        <v>608</v>
      </c>
      <c r="Z463" s="97">
        <v>0.30099999999999999</v>
      </c>
      <c r="AA463" s="98" t="s">
        <v>165</v>
      </c>
      <c r="AB463" s="98" t="s">
        <v>177</v>
      </c>
      <c r="AC463" s="98" t="s">
        <v>166</v>
      </c>
      <c r="AD463" s="91">
        <v>3</v>
      </c>
      <c r="AE463" s="135" t="s">
        <v>111</v>
      </c>
      <c r="AF463" s="167"/>
      <c r="AG463" s="98" t="s">
        <v>318</v>
      </c>
      <c r="AH463" s="98"/>
      <c r="AI463" s="86" t="s">
        <v>173</v>
      </c>
      <c r="AJ463" s="101"/>
      <c r="AK463" s="91" t="s">
        <v>1014</v>
      </c>
      <c r="AL463" s="100" t="s">
        <v>1055</v>
      </c>
      <c r="AM463" s="86" t="s">
        <v>257</v>
      </c>
      <c r="AN463" s="86" t="s">
        <v>148</v>
      </c>
      <c r="AO463" s="142">
        <f t="shared" si="18"/>
        <v>0</v>
      </c>
      <c r="AP463" s="85" t="s">
        <v>1056</v>
      </c>
      <c r="AQ463" s="100" t="s">
        <v>106</v>
      </c>
      <c r="AR463" s="97" t="s">
        <v>120</v>
      </c>
      <c r="AV463" s="99"/>
      <c r="AW463" s="158" t="s">
        <v>1057</v>
      </c>
      <c r="AX463" s="102" t="s">
        <v>1058</v>
      </c>
      <c r="AY463" s="156" t="s">
        <v>1018</v>
      </c>
      <c r="AZ463" s="181"/>
      <c r="BF463" s="103">
        <v>46315</v>
      </c>
      <c r="BG463" s="46"/>
      <c r="BH463" s="46"/>
      <c r="BI463" s="46">
        <f t="shared" si="19"/>
        <v>0</v>
      </c>
      <c r="BJ463" s="46">
        <f t="shared" si="20"/>
        <v>0</v>
      </c>
    </row>
    <row r="464" spans="1:62" ht="120" customHeight="1" x14ac:dyDescent="0.2">
      <c r="A464" s="174" t="s">
        <v>174</v>
      </c>
      <c r="B464" s="178"/>
      <c r="C464" s="149">
        <v>0</v>
      </c>
      <c r="D464" s="149">
        <v>0</v>
      </c>
      <c r="E464" s="133">
        <v>363.3</v>
      </c>
      <c r="F464" s="134" t="s">
        <v>3306</v>
      </c>
      <c r="G464" s="86" t="s">
        <v>547</v>
      </c>
      <c r="H464" s="86" t="s">
        <v>172</v>
      </c>
      <c r="I464" s="89"/>
      <c r="J464" s="90">
        <v>5</v>
      </c>
      <c r="K464" s="86"/>
      <c r="L464" s="86"/>
      <c r="M464" s="92" t="s">
        <v>146</v>
      </c>
      <c r="N464" s="86" t="s">
        <v>104</v>
      </c>
      <c r="O464" s="162" t="s">
        <v>156</v>
      </c>
      <c r="P464" s="162" t="s">
        <v>156</v>
      </c>
      <c r="Q464" s="91" t="s">
        <v>331</v>
      </c>
      <c r="R464" s="91" t="s">
        <v>199</v>
      </c>
      <c r="S464" s="91" t="s">
        <v>3307</v>
      </c>
      <c r="T464" s="92">
        <v>10</v>
      </c>
      <c r="U464" s="93">
        <v>12</v>
      </c>
      <c r="V464" s="94">
        <v>44307</v>
      </c>
      <c r="W464" s="94">
        <v>46318</v>
      </c>
      <c r="X464" s="95">
        <v>9785171359669</v>
      </c>
      <c r="Y464" s="96">
        <v>384</v>
      </c>
      <c r="Z464" s="97">
        <v>0.23599999999999999</v>
      </c>
      <c r="AA464" s="98" t="s">
        <v>165</v>
      </c>
      <c r="AB464" s="98" t="s">
        <v>147</v>
      </c>
      <c r="AC464" s="98" t="s">
        <v>166</v>
      </c>
      <c r="AD464" s="91">
        <v>3</v>
      </c>
      <c r="AE464" s="179" t="s">
        <v>111</v>
      </c>
      <c r="AF464" s="167"/>
      <c r="AG464" s="98" t="s">
        <v>198</v>
      </c>
      <c r="AH464" s="98"/>
      <c r="AI464" s="86" t="s">
        <v>173</v>
      </c>
      <c r="AJ464" s="101"/>
      <c r="AK464" s="91" t="s">
        <v>3308</v>
      </c>
      <c r="AL464" s="100" t="s">
        <v>3309</v>
      </c>
      <c r="AM464" s="86" t="s">
        <v>257</v>
      </c>
      <c r="AN464" s="86" t="s">
        <v>148</v>
      </c>
      <c r="AO464" s="142">
        <f t="shared" si="18"/>
        <v>0</v>
      </c>
      <c r="AP464" s="85" t="s">
        <v>3310</v>
      </c>
      <c r="AQ464" s="100" t="s">
        <v>106</v>
      </c>
      <c r="AR464" s="97" t="s">
        <v>120</v>
      </c>
      <c r="AV464" s="99"/>
      <c r="AW464" s="158" t="s">
        <v>3311</v>
      </c>
      <c r="AX464" s="102"/>
      <c r="AY464" s="156" t="s">
        <v>3312</v>
      </c>
      <c r="AZ464" s="158"/>
      <c r="BA464" s="173" t="s">
        <v>1093</v>
      </c>
      <c r="BB464" s="173" t="s">
        <v>1117</v>
      </c>
      <c r="BC464" s="173" t="s">
        <v>1118</v>
      </c>
      <c r="BD464" s="173" t="s">
        <v>1119</v>
      </c>
      <c r="BE464" s="173" t="s">
        <v>1962</v>
      </c>
      <c r="BF464" s="103">
        <v>46322</v>
      </c>
      <c r="BG464" s="46"/>
      <c r="BH464" s="46"/>
      <c r="BI464" s="46">
        <f t="shared" si="19"/>
        <v>0</v>
      </c>
      <c r="BJ464" s="46">
        <f t="shared" si="20"/>
        <v>0</v>
      </c>
    </row>
    <row r="465" spans="1:62" ht="126" customHeight="1" x14ac:dyDescent="0.2">
      <c r="A465" s="174" t="s">
        <v>174</v>
      </c>
      <c r="B465" s="178"/>
      <c r="C465" s="149">
        <v>0</v>
      </c>
      <c r="D465" s="149">
        <v>0</v>
      </c>
      <c r="E465" s="133">
        <v>307.65000000000003</v>
      </c>
      <c r="F465" s="134" t="s">
        <v>4061</v>
      </c>
      <c r="G465" s="86" t="s">
        <v>4062</v>
      </c>
      <c r="H465" s="86" t="s">
        <v>172</v>
      </c>
      <c r="I465" s="89"/>
      <c r="J465" s="90" t="s">
        <v>189</v>
      </c>
      <c r="K465" s="86"/>
      <c r="L465" s="86"/>
      <c r="M465" s="92" t="s">
        <v>146</v>
      </c>
      <c r="N465" s="86" t="s">
        <v>104</v>
      </c>
      <c r="O465" s="162" t="s">
        <v>156</v>
      </c>
      <c r="P465" s="162" t="s">
        <v>156</v>
      </c>
      <c r="Q465" s="91" t="s">
        <v>331</v>
      </c>
      <c r="R465" s="91" t="s">
        <v>199</v>
      </c>
      <c r="S465" s="91" t="s">
        <v>4063</v>
      </c>
      <c r="T465" s="92">
        <v>10</v>
      </c>
      <c r="U465" s="93">
        <v>6</v>
      </c>
      <c r="V465" s="94">
        <v>46316</v>
      </c>
      <c r="W465" s="94">
        <v>46316</v>
      </c>
      <c r="X465" s="95">
        <v>9785171681746</v>
      </c>
      <c r="Y465" s="96">
        <v>320</v>
      </c>
      <c r="Z465" s="97">
        <v>0.2</v>
      </c>
      <c r="AA465" s="98" t="s">
        <v>165</v>
      </c>
      <c r="AB465" s="98" t="s">
        <v>147</v>
      </c>
      <c r="AC465" s="98" t="s">
        <v>166</v>
      </c>
      <c r="AD465" s="91">
        <v>3</v>
      </c>
      <c r="AE465" s="168" t="s">
        <v>190</v>
      </c>
      <c r="AF465" s="167"/>
      <c r="AG465" s="98" t="s">
        <v>374</v>
      </c>
      <c r="AH465" s="98"/>
      <c r="AI465" s="86" t="s">
        <v>173</v>
      </c>
      <c r="AJ465" s="101"/>
      <c r="AK465" s="91" t="s">
        <v>4064</v>
      </c>
      <c r="AL465" s="100" t="s">
        <v>4065</v>
      </c>
      <c r="AM465" s="86" t="s">
        <v>259</v>
      </c>
      <c r="AN465" s="86" t="s">
        <v>148</v>
      </c>
      <c r="AO465" s="142">
        <f t="shared" si="18"/>
        <v>0</v>
      </c>
      <c r="AP465" s="85" t="s">
        <v>4066</v>
      </c>
      <c r="AQ465" s="100" t="s">
        <v>106</v>
      </c>
      <c r="AR465" s="97" t="s">
        <v>120</v>
      </c>
      <c r="AV465" s="99"/>
      <c r="AW465" s="158" t="s">
        <v>4067</v>
      </c>
      <c r="AX465" s="102"/>
      <c r="AY465" s="156" t="s">
        <v>4068</v>
      </c>
      <c r="AZ465" s="158"/>
      <c r="BA465" s="173" t="s">
        <v>1093</v>
      </c>
      <c r="BB465" s="173" t="s">
        <v>1117</v>
      </c>
      <c r="BC465" s="173" t="s">
        <v>1118</v>
      </c>
      <c r="BD465" s="173" t="s">
        <v>1119</v>
      </c>
      <c r="BE465" s="173" t="s">
        <v>1962</v>
      </c>
      <c r="BF465" s="103">
        <v>46323</v>
      </c>
      <c r="BG465" s="46"/>
      <c r="BH465" s="46"/>
      <c r="BI465" s="46">
        <f t="shared" si="19"/>
        <v>0</v>
      </c>
      <c r="BJ465" s="46">
        <f t="shared" si="20"/>
        <v>0</v>
      </c>
    </row>
    <row r="466" spans="1:62" ht="120" customHeight="1" x14ac:dyDescent="0.2">
      <c r="A466" s="174" t="s">
        <v>174</v>
      </c>
      <c r="B466" s="178"/>
      <c r="C466" s="149">
        <v>0</v>
      </c>
      <c r="D466" s="149">
        <v>0</v>
      </c>
      <c r="E466" s="133">
        <v>317.10000000000002</v>
      </c>
      <c r="F466" s="134" t="s">
        <v>4930</v>
      </c>
      <c r="G466" s="86" t="s">
        <v>4931</v>
      </c>
      <c r="H466" s="86" t="s">
        <v>172</v>
      </c>
      <c r="I466" s="89"/>
      <c r="J466" s="90">
        <v>4</v>
      </c>
      <c r="K466" s="86"/>
      <c r="L466" s="86"/>
      <c r="M466" s="92" t="s">
        <v>146</v>
      </c>
      <c r="N466" s="86" t="s">
        <v>104</v>
      </c>
      <c r="O466" s="162" t="s">
        <v>156</v>
      </c>
      <c r="P466" s="162" t="s">
        <v>156</v>
      </c>
      <c r="Q466" s="91" t="s">
        <v>331</v>
      </c>
      <c r="R466" s="91" t="s">
        <v>199</v>
      </c>
      <c r="S466" s="91" t="s">
        <v>4932</v>
      </c>
      <c r="T466" s="92">
        <v>10</v>
      </c>
      <c r="U466" s="93">
        <v>8</v>
      </c>
      <c r="V466" s="94">
        <v>44652</v>
      </c>
      <c r="W466" s="94">
        <v>46325</v>
      </c>
      <c r="X466" s="95">
        <v>9785171472528</v>
      </c>
      <c r="Y466" s="96">
        <v>480</v>
      </c>
      <c r="Z466" s="97">
        <v>0.29499999999999998</v>
      </c>
      <c r="AA466" s="98" t="s">
        <v>165</v>
      </c>
      <c r="AB466" s="98" t="s">
        <v>147</v>
      </c>
      <c r="AC466" s="98" t="s">
        <v>166</v>
      </c>
      <c r="AD466" s="91">
        <v>3</v>
      </c>
      <c r="AE466" s="135" t="s">
        <v>111</v>
      </c>
      <c r="AF466" s="167"/>
      <c r="AG466" s="98" t="s">
        <v>251</v>
      </c>
      <c r="AH466" s="98"/>
      <c r="AI466" s="86" t="s">
        <v>173</v>
      </c>
      <c r="AJ466" s="101"/>
      <c r="AK466" s="91" t="s">
        <v>4933</v>
      </c>
      <c r="AL466" s="100" t="s">
        <v>4934</v>
      </c>
      <c r="AM466" s="86" t="s">
        <v>258</v>
      </c>
      <c r="AN466" s="86" t="s">
        <v>148</v>
      </c>
      <c r="AO466" s="142">
        <f t="shared" ref="AO466:AO482" si="21">C466*U466+D466</f>
        <v>0</v>
      </c>
      <c r="AP466" s="85" t="s">
        <v>4935</v>
      </c>
      <c r="AQ466" s="100" t="s">
        <v>106</v>
      </c>
      <c r="AR466" s="97" t="s">
        <v>120</v>
      </c>
      <c r="AV466" s="99"/>
      <c r="AW466" s="158" t="s">
        <v>4936</v>
      </c>
      <c r="AX466" s="102" t="s">
        <v>4937</v>
      </c>
      <c r="AY466" s="156" t="s">
        <v>4938</v>
      </c>
      <c r="AZ466" s="158"/>
      <c r="BA466" s="173" t="s">
        <v>1207</v>
      </c>
      <c r="BB466" s="173" t="s">
        <v>1292</v>
      </c>
      <c r="BC466" s="173" t="s">
        <v>1418</v>
      </c>
      <c r="BD466" s="173" t="s">
        <v>1418</v>
      </c>
      <c r="BE466" s="182" t="s">
        <v>2407</v>
      </c>
      <c r="BF466" s="103">
        <v>46328</v>
      </c>
      <c r="BG466" s="46"/>
      <c r="BH466" s="46"/>
      <c r="BI466" s="46">
        <f t="shared" ref="BI466:BI482" si="22">AO466*E466</f>
        <v>0</v>
      </c>
      <c r="BJ466" s="46">
        <f t="shared" ref="BJ466:BJ482" si="23">AO466*Z466</f>
        <v>0</v>
      </c>
    </row>
    <row r="467" spans="1:62" ht="120" customHeight="1" x14ac:dyDescent="0.2">
      <c r="A467" s="174" t="s">
        <v>174</v>
      </c>
      <c r="B467" s="178"/>
      <c r="C467" s="149">
        <v>0</v>
      </c>
      <c r="D467" s="149">
        <v>0</v>
      </c>
      <c r="E467" s="133">
        <v>674.1</v>
      </c>
      <c r="F467" s="134" t="s">
        <v>3313</v>
      </c>
      <c r="G467" s="86" t="s">
        <v>552</v>
      </c>
      <c r="H467" s="86" t="s">
        <v>350</v>
      </c>
      <c r="I467" s="89"/>
      <c r="J467" s="90">
        <v>6</v>
      </c>
      <c r="K467" s="86"/>
      <c r="L467" s="86"/>
      <c r="M467" s="92" t="s">
        <v>146</v>
      </c>
      <c r="N467" s="86" t="s">
        <v>104</v>
      </c>
      <c r="O467" s="162" t="s">
        <v>197</v>
      </c>
      <c r="P467" s="162" t="s">
        <v>197</v>
      </c>
      <c r="Q467" s="91" t="s">
        <v>331</v>
      </c>
      <c r="R467" s="91" t="s">
        <v>199</v>
      </c>
      <c r="S467" s="91" t="s">
        <v>3314</v>
      </c>
      <c r="T467" s="92">
        <v>10</v>
      </c>
      <c r="U467" s="93">
        <v>8</v>
      </c>
      <c r="V467" s="94">
        <v>45334</v>
      </c>
      <c r="W467" s="94">
        <v>46314</v>
      </c>
      <c r="X467" s="95">
        <v>9785171626525</v>
      </c>
      <c r="Y467" s="96">
        <v>416</v>
      </c>
      <c r="Z467" s="97">
        <v>0.373</v>
      </c>
      <c r="AA467" s="98" t="s">
        <v>165</v>
      </c>
      <c r="AB467" s="98" t="s">
        <v>215</v>
      </c>
      <c r="AC467" s="98" t="s">
        <v>166</v>
      </c>
      <c r="AD467" s="91" t="s">
        <v>105</v>
      </c>
      <c r="AE467" s="179" t="s">
        <v>111</v>
      </c>
      <c r="AF467" s="167"/>
      <c r="AG467" s="98" t="s">
        <v>318</v>
      </c>
      <c r="AH467" s="98"/>
      <c r="AI467" s="86" t="s">
        <v>351</v>
      </c>
      <c r="AJ467" s="101"/>
      <c r="AK467" s="91"/>
      <c r="AL467" s="100" t="s">
        <v>3315</v>
      </c>
      <c r="AM467" s="86" t="s">
        <v>257</v>
      </c>
      <c r="AN467" s="86" t="s">
        <v>148</v>
      </c>
      <c r="AO467" s="142">
        <f t="shared" si="21"/>
        <v>0</v>
      </c>
      <c r="AP467" s="85" t="s">
        <v>3316</v>
      </c>
      <c r="AQ467" s="100" t="s">
        <v>106</v>
      </c>
      <c r="AR467" s="97" t="s">
        <v>120</v>
      </c>
      <c r="AV467" s="99"/>
      <c r="AW467" s="158" t="s">
        <v>3317</v>
      </c>
      <c r="AX467" s="102"/>
      <c r="AY467" s="156" t="s">
        <v>3318</v>
      </c>
      <c r="AZ467" s="158"/>
      <c r="BA467" s="173" t="s">
        <v>1093</v>
      </c>
      <c r="BB467" s="173" t="s">
        <v>1117</v>
      </c>
      <c r="BC467" s="173" t="s">
        <v>1793</v>
      </c>
      <c r="BD467" s="173" t="s">
        <v>2059</v>
      </c>
      <c r="BE467" s="173" t="s">
        <v>2060</v>
      </c>
      <c r="BF467" s="103">
        <v>46322</v>
      </c>
      <c r="BG467" s="46"/>
      <c r="BH467" s="46"/>
      <c r="BI467" s="46">
        <f t="shared" si="22"/>
        <v>0</v>
      </c>
      <c r="BJ467" s="46">
        <f t="shared" si="23"/>
        <v>0</v>
      </c>
    </row>
    <row r="468" spans="1:62" ht="120" customHeight="1" x14ac:dyDescent="0.2">
      <c r="A468" s="174" t="s">
        <v>174</v>
      </c>
      <c r="B468" s="178"/>
      <c r="C468" s="149">
        <v>0</v>
      </c>
      <c r="D468" s="149">
        <v>0</v>
      </c>
      <c r="E468" s="133">
        <v>674.1</v>
      </c>
      <c r="F468" s="134" t="s">
        <v>1624</v>
      </c>
      <c r="G468" s="86" t="s">
        <v>1625</v>
      </c>
      <c r="H468" s="86" t="s">
        <v>350</v>
      </c>
      <c r="I468" s="89"/>
      <c r="J468" s="90">
        <v>4</v>
      </c>
      <c r="K468" s="86"/>
      <c r="L468" s="86"/>
      <c r="M468" s="92" t="s">
        <v>146</v>
      </c>
      <c r="N468" s="86" t="s">
        <v>104</v>
      </c>
      <c r="O468" s="162" t="s">
        <v>156</v>
      </c>
      <c r="P468" s="162" t="s">
        <v>156</v>
      </c>
      <c r="Q468" s="91" t="s">
        <v>331</v>
      </c>
      <c r="R468" s="91" t="s">
        <v>199</v>
      </c>
      <c r="S468" s="91" t="s">
        <v>4069</v>
      </c>
      <c r="T468" s="92">
        <v>10</v>
      </c>
      <c r="U468" s="93">
        <v>8</v>
      </c>
      <c r="V468" s="94">
        <v>45017</v>
      </c>
      <c r="W468" s="94">
        <v>46318</v>
      </c>
      <c r="X468" s="95">
        <v>9785171559212</v>
      </c>
      <c r="Y468" s="96">
        <v>352</v>
      </c>
      <c r="Z468" s="97">
        <v>0.32</v>
      </c>
      <c r="AA468" s="98" t="s">
        <v>165</v>
      </c>
      <c r="AB468" s="98" t="s">
        <v>215</v>
      </c>
      <c r="AC468" s="98" t="s">
        <v>166</v>
      </c>
      <c r="AD468" s="91" t="s">
        <v>105</v>
      </c>
      <c r="AE468" s="135" t="s">
        <v>111</v>
      </c>
      <c r="AF468" s="167"/>
      <c r="AG468" s="98" t="s">
        <v>252</v>
      </c>
      <c r="AH468" s="98"/>
      <c r="AI468" s="86" t="s">
        <v>351</v>
      </c>
      <c r="AJ468" s="101"/>
      <c r="AK468" s="91" t="s">
        <v>1627</v>
      </c>
      <c r="AL468" s="100" t="s">
        <v>4070</v>
      </c>
      <c r="AM468" s="86" t="s">
        <v>258</v>
      </c>
      <c r="AN468" s="86" t="s">
        <v>148</v>
      </c>
      <c r="AO468" s="142">
        <f t="shared" si="21"/>
        <v>0</v>
      </c>
      <c r="AP468" s="85" t="s">
        <v>4071</v>
      </c>
      <c r="AQ468" s="100" t="s">
        <v>106</v>
      </c>
      <c r="AR468" s="97" t="s">
        <v>120</v>
      </c>
      <c r="AV468" s="99"/>
      <c r="AW468" s="158" t="s">
        <v>4072</v>
      </c>
      <c r="AX468" s="102" t="s">
        <v>4073</v>
      </c>
      <c r="AY468" s="156" t="s">
        <v>4074</v>
      </c>
      <c r="AZ468" s="158"/>
      <c r="BA468" s="173" t="s">
        <v>1093</v>
      </c>
      <c r="BB468" s="173" t="s">
        <v>1117</v>
      </c>
      <c r="BC468" s="173" t="s">
        <v>1118</v>
      </c>
      <c r="BD468" s="173" t="s">
        <v>1119</v>
      </c>
      <c r="BE468" s="173" t="s">
        <v>1962</v>
      </c>
      <c r="BF468" s="103">
        <v>46323</v>
      </c>
      <c r="BG468" s="46"/>
      <c r="BH468" s="46"/>
      <c r="BI468" s="46">
        <f t="shared" si="22"/>
        <v>0</v>
      </c>
      <c r="BJ468" s="46">
        <f t="shared" si="23"/>
        <v>0</v>
      </c>
    </row>
    <row r="469" spans="1:62" ht="126" customHeight="1" x14ac:dyDescent="0.2">
      <c r="A469" s="174" t="s">
        <v>174</v>
      </c>
      <c r="B469" s="178"/>
      <c r="C469" s="149">
        <v>0</v>
      </c>
      <c r="D469" s="149">
        <v>0</v>
      </c>
      <c r="E469" s="133">
        <v>307.65000000000003</v>
      </c>
      <c r="F469" s="134" t="s">
        <v>4939</v>
      </c>
      <c r="G469" s="86" t="s">
        <v>2443</v>
      </c>
      <c r="H469" s="86" t="s">
        <v>187</v>
      </c>
      <c r="I469" s="89"/>
      <c r="J469" s="90">
        <v>4</v>
      </c>
      <c r="K469" s="86"/>
      <c r="L469" s="86"/>
      <c r="M469" s="92" t="s">
        <v>146</v>
      </c>
      <c r="N469" s="86" t="s">
        <v>104</v>
      </c>
      <c r="O469" s="162" t="s">
        <v>197</v>
      </c>
      <c r="P469" s="162" t="s">
        <v>197</v>
      </c>
      <c r="Q469" s="91" t="s">
        <v>331</v>
      </c>
      <c r="R469" s="91" t="s">
        <v>199</v>
      </c>
      <c r="S469" s="91" t="s">
        <v>4940</v>
      </c>
      <c r="T469" s="92">
        <v>10</v>
      </c>
      <c r="U469" s="93">
        <v>4</v>
      </c>
      <c r="V469" s="94">
        <v>43223</v>
      </c>
      <c r="W469" s="94">
        <v>46324</v>
      </c>
      <c r="X469" s="95">
        <v>9785171081584</v>
      </c>
      <c r="Y469" s="96">
        <v>448</v>
      </c>
      <c r="Z469" s="97">
        <v>0.27100000000000002</v>
      </c>
      <c r="AA469" s="98" t="s">
        <v>165</v>
      </c>
      <c r="AB469" s="98" t="s">
        <v>147</v>
      </c>
      <c r="AC469" s="98" t="s">
        <v>166</v>
      </c>
      <c r="AD469" s="91">
        <v>3</v>
      </c>
      <c r="AE469" s="135" t="s">
        <v>111</v>
      </c>
      <c r="AF469" s="167"/>
      <c r="AG469" s="98" t="s">
        <v>238</v>
      </c>
      <c r="AH469" s="98"/>
      <c r="AI469" s="86" t="s">
        <v>188</v>
      </c>
      <c r="AJ469" s="101"/>
      <c r="AK469" s="91"/>
      <c r="AL469" s="100" t="s">
        <v>4941</v>
      </c>
      <c r="AM469" s="86" t="s">
        <v>257</v>
      </c>
      <c r="AN469" s="86" t="s">
        <v>148</v>
      </c>
      <c r="AO469" s="142">
        <f t="shared" si="21"/>
        <v>0</v>
      </c>
      <c r="AP469" s="85" t="s">
        <v>4942</v>
      </c>
      <c r="AQ469" s="100" t="s">
        <v>106</v>
      </c>
      <c r="AR469" s="97" t="s">
        <v>120</v>
      </c>
      <c r="AV469" s="99"/>
      <c r="AW469" s="158" t="s">
        <v>4943</v>
      </c>
      <c r="AX469" s="102"/>
      <c r="AY469" s="156" t="s">
        <v>4944</v>
      </c>
      <c r="AZ469" s="158"/>
      <c r="BA469" s="173" t="s">
        <v>1093</v>
      </c>
      <c r="BB469" s="173" t="s">
        <v>1117</v>
      </c>
      <c r="BC469" s="173" t="s">
        <v>1793</v>
      </c>
      <c r="BD469" s="173" t="s">
        <v>2059</v>
      </c>
      <c r="BE469" s="182" t="s">
        <v>2060</v>
      </c>
      <c r="BF469" s="103">
        <v>46328</v>
      </c>
      <c r="BG469" s="46"/>
      <c r="BH469" s="46"/>
      <c r="BI469" s="46">
        <f t="shared" si="22"/>
        <v>0</v>
      </c>
      <c r="BJ469" s="46">
        <f t="shared" si="23"/>
        <v>0</v>
      </c>
    </row>
    <row r="470" spans="1:62" ht="120" customHeight="1" x14ac:dyDescent="0.2">
      <c r="A470" s="174" t="s">
        <v>174</v>
      </c>
      <c r="B470" s="178"/>
      <c r="C470" s="149">
        <v>0</v>
      </c>
      <c r="D470" s="149">
        <v>0</v>
      </c>
      <c r="E470" s="133">
        <v>299.25</v>
      </c>
      <c r="F470" s="134" t="s">
        <v>2442</v>
      </c>
      <c r="G470" s="86" t="s">
        <v>2443</v>
      </c>
      <c r="H470" s="86" t="s">
        <v>187</v>
      </c>
      <c r="I470" s="89"/>
      <c r="J470" s="90">
        <v>4</v>
      </c>
      <c r="K470" s="86"/>
      <c r="L470" s="86"/>
      <c r="M470" s="92" t="s">
        <v>146</v>
      </c>
      <c r="N470" s="86" t="s">
        <v>104</v>
      </c>
      <c r="O470" s="162" t="s">
        <v>197</v>
      </c>
      <c r="P470" s="162" t="s">
        <v>197</v>
      </c>
      <c r="Q470" s="91" t="s">
        <v>331</v>
      </c>
      <c r="R470" s="91" t="s">
        <v>199</v>
      </c>
      <c r="S470" s="91" t="s">
        <v>2444</v>
      </c>
      <c r="T470" s="92">
        <v>10</v>
      </c>
      <c r="U470" s="93">
        <v>8</v>
      </c>
      <c r="V470" s="94">
        <v>43591</v>
      </c>
      <c r="W470" s="94">
        <v>46315</v>
      </c>
      <c r="X470" s="95">
        <v>9785171150921</v>
      </c>
      <c r="Y470" s="96">
        <v>416</v>
      </c>
      <c r="Z470" s="97">
        <v>0.26500000000000001</v>
      </c>
      <c r="AA470" s="98" t="s">
        <v>165</v>
      </c>
      <c r="AB470" s="98" t="s">
        <v>147</v>
      </c>
      <c r="AC470" s="98" t="s">
        <v>166</v>
      </c>
      <c r="AD470" s="91">
        <v>3</v>
      </c>
      <c r="AE470" s="179" t="s">
        <v>111</v>
      </c>
      <c r="AF470" s="167"/>
      <c r="AG470" s="98" t="s">
        <v>238</v>
      </c>
      <c r="AH470" s="98"/>
      <c r="AI470" s="86" t="s">
        <v>188</v>
      </c>
      <c r="AJ470" s="101"/>
      <c r="AK470" s="91"/>
      <c r="AL470" s="100" t="s">
        <v>2445</v>
      </c>
      <c r="AM470" s="86" t="s">
        <v>257</v>
      </c>
      <c r="AN470" s="86" t="s">
        <v>148</v>
      </c>
      <c r="AO470" s="142">
        <f t="shared" si="21"/>
        <v>0</v>
      </c>
      <c r="AP470" s="85" t="s">
        <v>2446</v>
      </c>
      <c r="AQ470" s="100" t="s">
        <v>106</v>
      </c>
      <c r="AR470" s="97" t="s">
        <v>120</v>
      </c>
      <c r="AV470" s="99"/>
      <c r="AW470" s="158" t="s">
        <v>2447</v>
      </c>
      <c r="AX470" s="102"/>
      <c r="AY470" s="156" t="s">
        <v>2448</v>
      </c>
      <c r="AZ470" s="158"/>
      <c r="BA470" s="173" t="s">
        <v>1093</v>
      </c>
      <c r="BB470" s="173" t="s">
        <v>1117</v>
      </c>
      <c r="BC470" s="173" t="s">
        <v>1793</v>
      </c>
      <c r="BD470" s="173" t="s">
        <v>2059</v>
      </c>
      <c r="BE470" s="173" t="s">
        <v>2060</v>
      </c>
      <c r="BF470" s="103">
        <v>46318</v>
      </c>
      <c r="BG470" s="46"/>
      <c r="BH470" s="46"/>
      <c r="BI470" s="46">
        <f t="shared" si="22"/>
        <v>0</v>
      </c>
      <c r="BJ470" s="46">
        <f t="shared" si="23"/>
        <v>0</v>
      </c>
    </row>
    <row r="471" spans="1:62" ht="120" customHeight="1" x14ac:dyDescent="0.2">
      <c r="A471" s="174" t="s">
        <v>174</v>
      </c>
      <c r="B471" s="178"/>
      <c r="C471" s="149">
        <v>0</v>
      </c>
      <c r="D471" s="149">
        <v>0</v>
      </c>
      <c r="E471" s="133">
        <v>307.65000000000003</v>
      </c>
      <c r="F471" s="134" t="s">
        <v>3319</v>
      </c>
      <c r="G471" s="86" t="s">
        <v>3320</v>
      </c>
      <c r="H471" s="86" t="s">
        <v>187</v>
      </c>
      <c r="I471" s="89"/>
      <c r="J471" s="90">
        <v>6</v>
      </c>
      <c r="K471" s="86"/>
      <c r="L471" s="86"/>
      <c r="M471" s="92" t="s">
        <v>139</v>
      </c>
      <c r="N471" s="86" t="s">
        <v>104</v>
      </c>
      <c r="O471" s="162" t="s">
        <v>228</v>
      </c>
      <c r="P471" s="162" t="s">
        <v>570</v>
      </c>
      <c r="Q471" s="91" t="s">
        <v>331</v>
      </c>
      <c r="R471" s="91" t="s">
        <v>199</v>
      </c>
      <c r="S471" s="91" t="s">
        <v>3321</v>
      </c>
      <c r="T471" s="92">
        <v>10</v>
      </c>
      <c r="U471" s="93">
        <v>4</v>
      </c>
      <c r="V471" s="94">
        <v>44827</v>
      </c>
      <c r="W471" s="94">
        <v>46317</v>
      </c>
      <c r="X471" s="95">
        <v>9785171502850</v>
      </c>
      <c r="Y471" s="96">
        <v>416</v>
      </c>
      <c r="Z471" s="97">
        <v>0.255</v>
      </c>
      <c r="AA471" s="98" t="s">
        <v>165</v>
      </c>
      <c r="AB471" s="98" t="s">
        <v>147</v>
      </c>
      <c r="AC471" s="98" t="s">
        <v>166</v>
      </c>
      <c r="AD471" s="91">
        <v>3</v>
      </c>
      <c r="AE471" s="179" t="s">
        <v>111</v>
      </c>
      <c r="AF471" s="167"/>
      <c r="AG471" s="98" t="s">
        <v>252</v>
      </c>
      <c r="AH471" s="98"/>
      <c r="AI471" s="86" t="s">
        <v>188</v>
      </c>
      <c r="AJ471" s="101"/>
      <c r="AK471" s="91"/>
      <c r="AL471" s="100" t="s">
        <v>3322</v>
      </c>
      <c r="AM471" s="86" t="s">
        <v>258</v>
      </c>
      <c r="AN471" s="86" t="s">
        <v>148</v>
      </c>
      <c r="AO471" s="142">
        <f t="shared" si="21"/>
        <v>0</v>
      </c>
      <c r="AP471" s="85" t="s">
        <v>3323</v>
      </c>
      <c r="AQ471" s="100" t="s">
        <v>106</v>
      </c>
      <c r="AR471" s="97" t="s">
        <v>120</v>
      </c>
      <c r="AV471" s="99"/>
      <c r="AW471" s="158" t="s">
        <v>3324</v>
      </c>
      <c r="AX471" s="102"/>
      <c r="AY471" s="156" t="s">
        <v>3325</v>
      </c>
      <c r="AZ471" s="158"/>
      <c r="BA471" s="173" t="s">
        <v>1207</v>
      </c>
      <c r="BB471" s="173" t="s">
        <v>1208</v>
      </c>
      <c r="BC471" s="173" t="s">
        <v>2098</v>
      </c>
      <c r="BD471" s="173" t="s">
        <v>2099</v>
      </c>
      <c r="BE471" s="173" t="s">
        <v>2100</v>
      </c>
      <c r="BF471" s="103">
        <v>46322</v>
      </c>
      <c r="BG471" s="46"/>
      <c r="BH471" s="46"/>
      <c r="BI471" s="46">
        <f t="shared" si="22"/>
        <v>0</v>
      </c>
      <c r="BJ471" s="46">
        <f t="shared" si="23"/>
        <v>0</v>
      </c>
    </row>
    <row r="472" spans="1:62" ht="120" customHeight="1" x14ac:dyDescent="0.2">
      <c r="A472" s="174" t="s">
        <v>174</v>
      </c>
      <c r="B472" s="178"/>
      <c r="C472" s="149">
        <v>0</v>
      </c>
      <c r="D472" s="149">
        <v>0</v>
      </c>
      <c r="E472" s="133">
        <v>269.85000000000002</v>
      </c>
      <c r="F472" s="134" t="s">
        <v>2052</v>
      </c>
      <c r="G472" s="86" t="s">
        <v>2053</v>
      </c>
      <c r="H472" s="86" t="s">
        <v>187</v>
      </c>
      <c r="I472" s="89"/>
      <c r="J472" s="90">
        <v>2</v>
      </c>
      <c r="K472" s="86"/>
      <c r="L472" s="86"/>
      <c r="M472" s="92" t="s">
        <v>146</v>
      </c>
      <c r="N472" s="86" t="s">
        <v>104</v>
      </c>
      <c r="O472" s="162" t="s">
        <v>197</v>
      </c>
      <c r="P472" s="162" t="s">
        <v>197</v>
      </c>
      <c r="Q472" s="91" t="s">
        <v>331</v>
      </c>
      <c r="R472" s="91" t="s">
        <v>199</v>
      </c>
      <c r="S472" s="91" t="s">
        <v>2449</v>
      </c>
      <c r="T472" s="92">
        <v>10</v>
      </c>
      <c r="U472" s="93">
        <v>10</v>
      </c>
      <c r="V472" s="94">
        <v>44698</v>
      </c>
      <c r="W472" s="94">
        <v>46314</v>
      </c>
      <c r="X472" s="95">
        <v>9785171491758</v>
      </c>
      <c r="Y472" s="96">
        <v>512</v>
      </c>
      <c r="Z472" s="97">
        <v>0.25600000000000001</v>
      </c>
      <c r="AA472" s="98" t="s">
        <v>165</v>
      </c>
      <c r="AB472" s="98" t="s">
        <v>177</v>
      </c>
      <c r="AC472" s="98" t="s">
        <v>166</v>
      </c>
      <c r="AD472" s="91">
        <v>3</v>
      </c>
      <c r="AE472" s="179" t="s">
        <v>111</v>
      </c>
      <c r="AF472" s="167"/>
      <c r="AG472" s="98" t="s">
        <v>251</v>
      </c>
      <c r="AH472" s="98"/>
      <c r="AI472" s="86" t="s">
        <v>188</v>
      </c>
      <c r="AJ472" s="101"/>
      <c r="AK472" s="91"/>
      <c r="AL472" s="100" t="s">
        <v>2450</v>
      </c>
      <c r="AM472" s="86" t="s">
        <v>258</v>
      </c>
      <c r="AN472" s="86" t="s">
        <v>148</v>
      </c>
      <c r="AO472" s="142">
        <f t="shared" si="21"/>
        <v>0</v>
      </c>
      <c r="AP472" s="85" t="s">
        <v>2451</v>
      </c>
      <c r="AQ472" s="100" t="s">
        <v>106</v>
      </c>
      <c r="AR472" s="97" t="s">
        <v>120</v>
      </c>
      <c r="AV472" s="99"/>
      <c r="AW472" s="158" t="s">
        <v>2452</v>
      </c>
      <c r="AX472" s="102" t="s">
        <v>2453</v>
      </c>
      <c r="AY472" s="156" t="s">
        <v>2454</v>
      </c>
      <c r="AZ472" s="158"/>
      <c r="BA472" s="173" t="s">
        <v>1093</v>
      </c>
      <c r="BB472" s="173" t="s">
        <v>1117</v>
      </c>
      <c r="BC472" s="173" t="s">
        <v>1793</v>
      </c>
      <c r="BD472" s="173" t="s">
        <v>2059</v>
      </c>
      <c r="BE472" s="173" t="s">
        <v>2060</v>
      </c>
      <c r="BF472" s="103">
        <v>46318</v>
      </c>
      <c r="BG472" s="46"/>
      <c r="BH472" s="46"/>
      <c r="BI472" s="46">
        <f t="shared" si="22"/>
        <v>0</v>
      </c>
      <c r="BJ472" s="46">
        <f t="shared" si="23"/>
        <v>0</v>
      </c>
    </row>
    <row r="473" spans="1:62" ht="120" customHeight="1" x14ac:dyDescent="0.2">
      <c r="A473" s="169" t="s">
        <v>174</v>
      </c>
      <c r="B473" s="132"/>
      <c r="C473" s="149">
        <v>0</v>
      </c>
      <c r="D473" s="149">
        <v>0</v>
      </c>
      <c r="E473" s="133">
        <v>342.3</v>
      </c>
      <c r="F473" s="134" t="s">
        <v>1059</v>
      </c>
      <c r="G473" s="86" t="s">
        <v>1060</v>
      </c>
      <c r="H473" s="86" t="s">
        <v>187</v>
      </c>
      <c r="I473" s="89"/>
      <c r="J473" s="90">
        <v>4</v>
      </c>
      <c r="K473" s="86"/>
      <c r="L473" s="86"/>
      <c r="M473" s="92" t="s">
        <v>146</v>
      </c>
      <c r="N473" s="86" t="s">
        <v>104</v>
      </c>
      <c r="O473" s="162" t="s">
        <v>197</v>
      </c>
      <c r="P473" s="162" t="s">
        <v>197</v>
      </c>
      <c r="Q473" s="91" t="s">
        <v>331</v>
      </c>
      <c r="R473" s="91" t="s">
        <v>199</v>
      </c>
      <c r="S473" s="91" t="s">
        <v>1061</v>
      </c>
      <c r="T473" s="92">
        <v>10</v>
      </c>
      <c r="U473" s="93">
        <v>12</v>
      </c>
      <c r="V473" s="94">
        <v>44118</v>
      </c>
      <c r="W473" s="94">
        <v>46314</v>
      </c>
      <c r="X473" s="95">
        <v>9785171220976</v>
      </c>
      <c r="Y473" s="96">
        <v>544</v>
      </c>
      <c r="Z473" s="97">
        <v>0.26900000000000002</v>
      </c>
      <c r="AA473" s="98" t="s">
        <v>165</v>
      </c>
      <c r="AB473" s="98" t="s">
        <v>177</v>
      </c>
      <c r="AC473" s="98" t="s">
        <v>166</v>
      </c>
      <c r="AD473" s="91">
        <v>3</v>
      </c>
      <c r="AE473" s="135" t="s">
        <v>111</v>
      </c>
      <c r="AF473" s="167"/>
      <c r="AG473" s="98" t="s">
        <v>238</v>
      </c>
      <c r="AH473" s="98"/>
      <c r="AI473" s="86" t="s">
        <v>188</v>
      </c>
      <c r="AJ473" s="101"/>
      <c r="AK473" s="91"/>
      <c r="AL473" s="100" t="s">
        <v>1062</v>
      </c>
      <c r="AM473" s="86" t="s">
        <v>257</v>
      </c>
      <c r="AN473" s="86" t="s">
        <v>148</v>
      </c>
      <c r="AO473" s="142">
        <f t="shared" si="21"/>
        <v>0</v>
      </c>
      <c r="AP473" s="85" t="s">
        <v>1063</v>
      </c>
      <c r="AQ473" s="100" t="s">
        <v>106</v>
      </c>
      <c r="AR473" s="97" t="s">
        <v>120</v>
      </c>
      <c r="AV473" s="99"/>
      <c r="AW473" s="158" t="s">
        <v>1064</v>
      </c>
      <c r="AX473" s="102"/>
      <c r="AY473" s="156" t="s">
        <v>1065</v>
      </c>
      <c r="AZ473" s="181"/>
      <c r="BF473" s="103">
        <v>46315</v>
      </c>
      <c r="BG473" s="46"/>
      <c r="BH473" s="46"/>
      <c r="BI473" s="46">
        <f t="shared" si="22"/>
        <v>0</v>
      </c>
      <c r="BJ473" s="46">
        <f t="shared" si="23"/>
        <v>0</v>
      </c>
    </row>
    <row r="474" spans="1:62" ht="126" customHeight="1" x14ac:dyDescent="0.2">
      <c r="A474" s="174" t="s">
        <v>174</v>
      </c>
      <c r="B474" s="178"/>
      <c r="C474" s="149">
        <v>0</v>
      </c>
      <c r="D474" s="149">
        <v>0</v>
      </c>
      <c r="E474" s="133">
        <v>261.45</v>
      </c>
      <c r="F474" s="134" t="s">
        <v>2455</v>
      </c>
      <c r="G474" s="86" t="s">
        <v>565</v>
      </c>
      <c r="H474" s="86" t="s">
        <v>187</v>
      </c>
      <c r="I474" s="89"/>
      <c r="J474" s="90">
        <v>9</v>
      </c>
      <c r="K474" s="86"/>
      <c r="L474" s="86"/>
      <c r="M474" s="92" t="s">
        <v>146</v>
      </c>
      <c r="N474" s="86" t="s">
        <v>104</v>
      </c>
      <c r="O474" s="162" t="s">
        <v>197</v>
      </c>
      <c r="P474" s="162" t="s">
        <v>197</v>
      </c>
      <c r="Q474" s="91" t="s">
        <v>331</v>
      </c>
      <c r="R474" s="91" t="s">
        <v>199</v>
      </c>
      <c r="S474" s="91" t="s">
        <v>2456</v>
      </c>
      <c r="T474" s="92">
        <v>10</v>
      </c>
      <c r="U474" s="93">
        <v>12</v>
      </c>
      <c r="V474" s="94">
        <v>44182</v>
      </c>
      <c r="W474" s="94">
        <v>46050</v>
      </c>
      <c r="X474" s="95">
        <v>9785171333201</v>
      </c>
      <c r="Y474" s="96">
        <v>320</v>
      </c>
      <c r="Z474" s="97">
        <v>0.19800000000000001</v>
      </c>
      <c r="AA474" s="98" t="s">
        <v>165</v>
      </c>
      <c r="AB474" s="98" t="s">
        <v>147</v>
      </c>
      <c r="AC474" s="98" t="s">
        <v>166</v>
      </c>
      <c r="AD474" s="91">
        <v>3</v>
      </c>
      <c r="AE474" s="179" t="s">
        <v>111</v>
      </c>
      <c r="AF474" s="167"/>
      <c r="AG474" s="98" t="s">
        <v>2457</v>
      </c>
      <c r="AH474" s="98"/>
      <c r="AI474" s="86" t="s">
        <v>188</v>
      </c>
      <c r="AJ474" s="101"/>
      <c r="AK474" s="91"/>
      <c r="AL474" s="100" t="s">
        <v>2458</v>
      </c>
      <c r="AM474" s="86" t="s">
        <v>257</v>
      </c>
      <c r="AN474" s="86" t="s">
        <v>148</v>
      </c>
      <c r="AO474" s="142">
        <f t="shared" si="21"/>
        <v>0</v>
      </c>
      <c r="AP474" s="85" t="s">
        <v>2459</v>
      </c>
      <c r="AQ474" s="100" t="s">
        <v>152</v>
      </c>
      <c r="AR474" s="97" t="s">
        <v>120</v>
      </c>
      <c r="AV474" s="99"/>
      <c r="AW474" s="158" t="s">
        <v>2460</v>
      </c>
      <c r="AX474" s="102"/>
      <c r="AY474" s="156" t="s">
        <v>2461</v>
      </c>
      <c r="AZ474" s="158"/>
      <c r="BA474" s="173" t="s">
        <v>1093</v>
      </c>
      <c r="BB474" s="173" t="s">
        <v>1117</v>
      </c>
      <c r="BC474" s="173" t="s">
        <v>1793</v>
      </c>
      <c r="BD474" s="173" t="s">
        <v>2059</v>
      </c>
      <c r="BE474" s="173" t="s">
        <v>2060</v>
      </c>
      <c r="BF474" s="103">
        <v>46318</v>
      </c>
      <c r="BG474" s="46"/>
      <c r="BH474" s="46"/>
      <c r="BI474" s="46">
        <f t="shared" si="22"/>
        <v>0</v>
      </c>
      <c r="BJ474" s="46">
        <f t="shared" si="23"/>
        <v>0</v>
      </c>
    </row>
    <row r="475" spans="1:62" ht="126" customHeight="1" x14ac:dyDescent="0.2">
      <c r="A475" s="169" t="s">
        <v>174</v>
      </c>
      <c r="B475" s="132"/>
      <c r="C475" s="149">
        <v>0</v>
      </c>
      <c r="D475" s="149">
        <v>0</v>
      </c>
      <c r="E475" s="133">
        <v>261.45</v>
      </c>
      <c r="F475" s="134" t="s">
        <v>1066</v>
      </c>
      <c r="G475" s="86" t="s">
        <v>1067</v>
      </c>
      <c r="H475" s="86" t="s">
        <v>187</v>
      </c>
      <c r="I475" s="89"/>
      <c r="J475" s="90">
        <v>7</v>
      </c>
      <c r="K475" s="86"/>
      <c r="L475" s="86"/>
      <c r="M475" s="92" t="s">
        <v>139</v>
      </c>
      <c r="N475" s="86" t="s">
        <v>104</v>
      </c>
      <c r="O475" s="162" t="s">
        <v>236</v>
      </c>
      <c r="P475" s="162" t="s">
        <v>415</v>
      </c>
      <c r="Q475" s="91" t="s">
        <v>331</v>
      </c>
      <c r="R475" s="91" t="s">
        <v>199</v>
      </c>
      <c r="S475" s="91" t="s">
        <v>1068</v>
      </c>
      <c r="T475" s="92">
        <v>10</v>
      </c>
      <c r="U475" s="93">
        <v>12</v>
      </c>
      <c r="V475" s="94">
        <v>45044</v>
      </c>
      <c r="W475" s="94">
        <v>46314</v>
      </c>
      <c r="X475" s="95">
        <v>9785171541309</v>
      </c>
      <c r="Y475" s="96">
        <v>288</v>
      </c>
      <c r="Z475" s="97">
        <v>0.193</v>
      </c>
      <c r="AA475" s="98" t="s">
        <v>165</v>
      </c>
      <c r="AB475" s="98" t="s">
        <v>155</v>
      </c>
      <c r="AC475" s="98" t="s">
        <v>166</v>
      </c>
      <c r="AD475" s="91">
        <v>3</v>
      </c>
      <c r="AE475" s="135" t="s">
        <v>111</v>
      </c>
      <c r="AF475" s="167"/>
      <c r="AG475" s="98" t="s">
        <v>374</v>
      </c>
      <c r="AH475" s="98"/>
      <c r="AI475" s="86" t="s">
        <v>188</v>
      </c>
      <c r="AJ475" s="101"/>
      <c r="AK475" s="91"/>
      <c r="AL475" s="100" t="s">
        <v>1069</v>
      </c>
      <c r="AM475" s="86" t="s">
        <v>259</v>
      </c>
      <c r="AN475" s="86" t="s">
        <v>148</v>
      </c>
      <c r="AO475" s="142">
        <f t="shared" si="21"/>
        <v>0</v>
      </c>
      <c r="AP475" s="85" t="s">
        <v>1070</v>
      </c>
      <c r="AQ475" s="100" t="s">
        <v>106</v>
      </c>
      <c r="AR475" s="97" t="s">
        <v>120</v>
      </c>
      <c r="AV475" s="99"/>
      <c r="AW475" s="158" t="s">
        <v>1071</v>
      </c>
      <c r="AX475" s="102"/>
      <c r="AY475" s="156" t="s">
        <v>1072</v>
      </c>
      <c r="AZ475" s="181"/>
      <c r="BF475" s="103">
        <v>46315</v>
      </c>
      <c r="BG475" s="46"/>
      <c r="BH475" s="46"/>
      <c r="BI475" s="46">
        <f t="shared" si="22"/>
        <v>0</v>
      </c>
      <c r="BJ475" s="46">
        <f t="shared" si="23"/>
        <v>0</v>
      </c>
    </row>
    <row r="476" spans="1:62" ht="126" customHeight="1" x14ac:dyDescent="0.2">
      <c r="A476" s="169" t="s">
        <v>174</v>
      </c>
      <c r="B476" s="132"/>
      <c r="C476" s="149">
        <v>0</v>
      </c>
      <c r="D476" s="149">
        <v>0</v>
      </c>
      <c r="E476" s="133">
        <v>289.8</v>
      </c>
      <c r="F476" s="134" t="s">
        <v>1073</v>
      </c>
      <c r="G476" s="86" t="s">
        <v>412</v>
      </c>
      <c r="H476" s="86" t="s">
        <v>187</v>
      </c>
      <c r="I476" s="89"/>
      <c r="J476" s="90">
        <v>4</v>
      </c>
      <c r="K476" s="86"/>
      <c r="L476" s="86"/>
      <c r="M476" s="92" t="s">
        <v>146</v>
      </c>
      <c r="N476" s="86" t="s">
        <v>104</v>
      </c>
      <c r="O476" s="162" t="s">
        <v>197</v>
      </c>
      <c r="P476" s="162" t="s">
        <v>197</v>
      </c>
      <c r="Q476" s="91" t="s">
        <v>331</v>
      </c>
      <c r="R476" s="91" t="s">
        <v>199</v>
      </c>
      <c r="S476" s="91" t="s">
        <v>1074</v>
      </c>
      <c r="T476" s="92">
        <v>10</v>
      </c>
      <c r="U476" s="93">
        <v>12</v>
      </c>
      <c r="V476" s="94">
        <v>45708</v>
      </c>
      <c r="W476" s="94">
        <v>46310</v>
      </c>
      <c r="X476" s="95">
        <v>9785171719111</v>
      </c>
      <c r="Y476" s="96">
        <v>160</v>
      </c>
      <c r="Z476" s="97">
        <v>0.12</v>
      </c>
      <c r="AA476" s="98" t="s">
        <v>165</v>
      </c>
      <c r="AB476" s="98" t="s">
        <v>155</v>
      </c>
      <c r="AC476" s="98" t="s">
        <v>166</v>
      </c>
      <c r="AD476" s="91">
        <v>3</v>
      </c>
      <c r="AE476" s="135" t="s">
        <v>111</v>
      </c>
      <c r="AF476" s="167"/>
      <c r="AG476" s="98" t="s">
        <v>290</v>
      </c>
      <c r="AH476" s="98"/>
      <c r="AI476" s="86" t="s">
        <v>188</v>
      </c>
      <c r="AJ476" s="101"/>
      <c r="AK476" s="91"/>
      <c r="AL476" s="100" t="s">
        <v>1075</v>
      </c>
      <c r="AM476" s="86" t="s">
        <v>203</v>
      </c>
      <c r="AN476" s="86" t="s">
        <v>148</v>
      </c>
      <c r="AO476" s="142">
        <f t="shared" si="21"/>
        <v>0</v>
      </c>
      <c r="AP476" s="85" t="s">
        <v>1076</v>
      </c>
      <c r="AQ476" s="100" t="s">
        <v>152</v>
      </c>
      <c r="AR476" s="97" t="s">
        <v>120</v>
      </c>
      <c r="AV476" s="99"/>
      <c r="AW476" s="158" t="s">
        <v>1077</v>
      </c>
      <c r="AX476" s="102" t="s">
        <v>1078</v>
      </c>
      <c r="AY476" s="156" t="s">
        <v>1079</v>
      </c>
      <c r="AZ476" s="181"/>
      <c r="BF476" s="103">
        <v>46315</v>
      </c>
      <c r="BG476" s="46"/>
      <c r="BH476" s="46"/>
      <c r="BI476" s="46">
        <f t="shared" si="22"/>
        <v>0</v>
      </c>
      <c r="BJ476" s="46">
        <f t="shared" si="23"/>
        <v>0</v>
      </c>
    </row>
    <row r="477" spans="1:62" ht="126" customHeight="1" x14ac:dyDescent="0.2">
      <c r="A477" s="174" t="s">
        <v>174</v>
      </c>
      <c r="B477" s="178"/>
      <c r="C477" s="149">
        <v>0</v>
      </c>
      <c r="D477" s="149">
        <v>0</v>
      </c>
      <c r="E477" s="133">
        <v>453.6</v>
      </c>
      <c r="F477" s="134" t="s">
        <v>2462</v>
      </c>
      <c r="G477" s="86" t="s">
        <v>2463</v>
      </c>
      <c r="H477" s="86" t="s">
        <v>187</v>
      </c>
      <c r="I477" s="89"/>
      <c r="J477" s="90">
        <v>4</v>
      </c>
      <c r="K477" s="86"/>
      <c r="L477" s="86"/>
      <c r="M477" s="92" t="s">
        <v>146</v>
      </c>
      <c r="N477" s="86" t="s">
        <v>104</v>
      </c>
      <c r="O477" s="162" t="s">
        <v>197</v>
      </c>
      <c r="P477" s="162" t="s">
        <v>197</v>
      </c>
      <c r="Q477" s="91" t="s">
        <v>331</v>
      </c>
      <c r="R477" s="91" t="s">
        <v>199</v>
      </c>
      <c r="S477" s="91" t="s">
        <v>2464</v>
      </c>
      <c r="T477" s="92">
        <v>10</v>
      </c>
      <c r="U477" s="93">
        <v>8</v>
      </c>
      <c r="V477" s="94">
        <v>42321</v>
      </c>
      <c r="W477" s="94">
        <v>46314</v>
      </c>
      <c r="X477" s="95">
        <v>9785170941117</v>
      </c>
      <c r="Y477" s="96">
        <v>928</v>
      </c>
      <c r="Z477" s="97">
        <v>0.45300000000000001</v>
      </c>
      <c r="AA477" s="98" t="s">
        <v>165</v>
      </c>
      <c r="AB477" s="98" t="s">
        <v>177</v>
      </c>
      <c r="AC477" s="98" t="s">
        <v>166</v>
      </c>
      <c r="AD477" s="91">
        <v>3</v>
      </c>
      <c r="AE477" s="179" t="s">
        <v>111</v>
      </c>
      <c r="AF477" s="167"/>
      <c r="AG477" s="98" t="s">
        <v>238</v>
      </c>
      <c r="AH477" s="98"/>
      <c r="AI477" s="86" t="s">
        <v>188</v>
      </c>
      <c r="AJ477" s="101"/>
      <c r="AK477" s="91"/>
      <c r="AL477" s="100" t="s">
        <v>2465</v>
      </c>
      <c r="AM477" s="86" t="s">
        <v>257</v>
      </c>
      <c r="AN477" s="86" t="s">
        <v>148</v>
      </c>
      <c r="AO477" s="142">
        <f t="shared" si="21"/>
        <v>0</v>
      </c>
      <c r="AP477" s="85" t="s">
        <v>2466</v>
      </c>
      <c r="AQ477" s="100" t="s">
        <v>106</v>
      </c>
      <c r="AR477" s="97" t="s">
        <v>120</v>
      </c>
      <c r="AV477" s="99"/>
      <c r="AW477" s="158" t="s">
        <v>2467</v>
      </c>
      <c r="AX477" s="102"/>
      <c r="AY477" s="156" t="s">
        <v>2468</v>
      </c>
      <c r="AZ477" s="158"/>
      <c r="BA477" s="173" t="s">
        <v>1093</v>
      </c>
      <c r="BB477" s="173" t="s">
        <v>1117</v>
      </c>
      <c r="BC477" s="173" t="s">
        <v>1793</v>
      </c>
      <c r="BD477" s="173" t="s">
        <v>2059</v>
      </c>
      <c r="BE477" s="173" t="s">
        <v>2060</v>
      </c>
      <c r="BF477" s="103">
        <v>46318</v>
      </c>
      <c r="BG477" s="46"/>
      <c r="BH477" s="46"/>
      <c r="BI477" s="46">
        <f t="shared" si="22"/>
        <v>0</v>
      </c>
      <c r="BJ477" s="46">
        <f t="shared" si="23"/>
        <v>0</v>
      </c>
    </row>
    <row r="478" spans="1:62" ht="126" customHeight="1" x14ac:dyDescent="0.2">
      <c r="A478" s="174" t="s">
        <v>174</v>
      </c>
      <c r="B478" s="178"/>
      <c r="C478" s="149">
        <v>0</v>
      </c>
      <c r="D478" s="149">
        <v>0</v>
      </c>
      <c r="E478" s="133">
        <v>560.70000000000005</v>
      </c>
      <c r="F478" s="134" t="s">
        <v>4945</v>
      </c>
      <c r="G478" s="86" t="s">
        <v>4946</v>
      </c>
      <c r="H478" s="86" t="s">
        <v>4947</v>
      </c>
      <c r="I478" s="89"/>
      <c r="J478" s="90">
        <v>4</v>
      </c>
      <c r="K478" s="86"/>
      <c r="L478" s="86"/>
      <c r="M478" s="92" t="s">
        <v>146</v>
      </c>
      <c r="N478" s="86" t="s">
        <v>104</v>
      </c>
      <c r="O478" s="162" t="s">
        <v>234</v>
      </c>
      <c r="P478" s="162" t="s">
        <v>260</v>
      </c>
      <c r="Q478" s="91" t="s">
        <v>331</v>
      </c>
      <c r="R478" s="91" t="s">
        <v>199</v>
      </c>
      <c r="S478" s="91" t="s">
        <v>4948</v>
      </c>
      <c r="T478" s="92">
        <v>10</v>
      </c>
      <c r="U478" s="93">
        <v>8</v>
      </c>
      <c r="V478" s="94">
        <v>45818</v>
      </c>
      <c r="W478" s="94">
        <v>46324</v>
      </c>
      <c r="X478" s="95">
        <v>9785171752118</v>
      </c>
      <c r="Y478" s="96">
        <v>320</v>
      </c>
      <c r="Z478" s="97">
        <v>0.218</v>
      </c>
      <c r="AA478" s="98" t="s">
        <v>165</v>
      </c>
      <c r="AB478" s="98" t="s">
        <v>155</v>
      </c>
      <c r="AC478" s="98" t="s">
        <v>166</v>
      </c>
      <c r="AD478" s="91">
        <v>3</v>
      </c>
      <c r="AE478" s="135" t="s">
        <v>111</v>
      </c>
      <c r="AF478" s="167"/>
      <c r="AG478" s="98" t="s">
        <v>316</v>
      </c>
      <c r="AH478" s="98"/>
      <c r="AI478" s="86" t="s">
        <v>4949</v>
      </c>
      <c r="AJ478" s="101"/>
      <c r="AK478" s="91"/>
      <c r="AL478" s="100" t="s">
        <v>4950</v>
      </c>
      <c r="AM478" s="86" t="s">
        <v>285</v>
      </c>
      <c r="AN478" s="86" t="s">
        <v>223</v>
      </c>
      <c r="AO478" s="142">
        <f t="shared" si="21"/>
        <v>0</v>
      </c>
      <c r="AP478" s="85" t="s">
        <v>4951</v>
      </c>
      <c r="AQ478" s="100" t="s">
        <v>149</v>
      </c>
      <c r="AR478" s="97" t="s">
        <v>120</v>
      </c>
      <c r="AV478" s="99"/>
      <c r="AW478" s="158" t="s">
        <v>4952</v>
      </c>
      <c r="AX478" s="102"/>
      <c r="AY478" s="156" t="s">
        <v>4953</v>
      </c>
      <c r="AZ478" s="158"/>
      <c r="BA478" s="173" t="s">
        <v>1207</v>
      </c>
      <c r="BB478" s="173" t="s">
        <v>1780</v>
      </c>
      <c r="BC478" s="173" t="s">
        <v>1781</v>
      </c>
      <c r="BD478" s="173" t="s">
        <v>1782</v>
      </c>
      <c r="BE478" s="182" t="s">
        <v>2240</v>
      </c>
      <c r="BF478" s="103">
        <v>46328</v>
      </c>
      <c r="BG478" s="46"/>
      <c r="BH478" s="46"/>
      <c r="BI478" s="46">
        <f t="shared" si="22"/>
        <v>0</v>
      </c>
      <c r="BJ478" s="46">
        <f t="shared" si="23"/>
        <v>0</v>
      </c>
    </row>
    <row r="479" spans="1:62" ht="120" customHeight="1" x14ac:dyDescent="0.2">
      <c r="A479" s="174" t="s">
        <v>174</v>
      </c>
      <c r="B479" s="178"/>
      <c r="C479" s="149">
        <v>0</v>
      </c>
      <c r="D479" s="149">
        <v>0</v>
      </c>
      <c r="E479" s="133">
        <v>516.6</v>
      </c>
      <c r="F479" s="134" t="s">
        <v>4630</v>
      </c>
      <c r="G479" s="86" t="s">
        <v>466</v>
      </c>
      <c r="H479" s="86" t="s">
        <v>495</v>
      </c>
      <c r="I479" s="89"/>
      <c r="J479" s="90">
        <v>3</v>
      </c>
      <c r="K479" s="86"/>
      <c r="L479" s="86"/>
      <c r="M479" s="92" t="s">
        <v>128</v>
      </c>
      <c r="N479" s="86" t="s">
        <v>104</v>
      </c>
      <c r="O479" s="162" t="s">
        <v>213</v>
      </c>
      <c r="P479" s="162" t="s">
        <v>214</v>
      </c>
      <c r="Q479" s="91" t="s">
        <v>331</v>
      </c>
      <c r="R479" s="91" t="s">
        <v>199</v>
      </c>
      <c r="S479" s="91" t="s">
        <v>4631</v>
      </c>
      <c r="T479" s="92">
        <v>10</v>
      </c>
      <c r="U479" s="93">
        <v>16</v>
      </c>
      <c r="V479" s="94">
        <v>44732</v>
      </c>
      <c r="W479" s="94">
        <v>46322</v>
      </c>
      <c r="X479" s="95">
        <v>9785171492526</v>
      </c>
      <c r="Y479" s="96">
        <v>320</v>
      </c>
      <c r="Z479" s="97">
        <v>0.27500000000000002</v>
      </c>
      <c r="AA479" s="98" t="s">
        <v>327</v>
      </c>
      <c r="AB479" s="98" t="s">
        <v>185</v>
      </c>
      <c r="AC479" s="98" t="s">
        <v>328</v>
      </c>
      <c r="AD479" s="91">
        <v>3</v>
      </c>
      <c r="AE479" s="135" t="s">
        <v>111</v>
      </c>
      <c r="AF479" s="167"/>
      <c r="AG479" s="98" t="s">
        <v>388</v>
      </c>
      <c r="AH479" s="98"/>
      <c r="AI479" s="86" t="s">
        <v>496</v>
      </c>
      <c r="AJ479" s="101"/>
      <c r="AK479" s="91"/>
      <c r="AL479" s="100" t="s">
        <v>4632</v>
      </c>
      <c r="AM479" s="86" t="s">
        <v>284</v>
      </c>
      <c r="AN479" s="86" t="s">
        <v>223</v>
      </c>
      <c r="AO479" s="142">
        <f t="shared" si="21"/>
        <v>0</v>
      </c>
      <c r="AP479" s="85" t="s">
        <v>4633</v>
      </c>
      <c r="AQ479" s="100" t="s">
        <v>152</v>
      </c>
      <c r="AR479" s="97" t="s">
        <v>120</v>
      </c>
      <c r="AV479" s="99"/>
      <c r="AW479" s="158" t="s">
        <v>4634</v>
      </c>
      <c r="AX479" s="102" t="s">
        <v>4635</v>
      </c>
      <c r="AY479" s="156" t="s">
        <v>4636</v>
      </c>
      <c r="AZ479" s="158"/>
      <c r="BA479" s="173" t="s">
        <v>1207</v>
      </c>
      <c r="BB479" s="173" t="s">
        <v>1208</v>
      </c>
      <c r="BC479" s="173" t="s">
        <v>2159</v>
      </c>
      <c r="BD479" s="173" t="s">
        <v>2160</v>
      </c>
      <c r="BE479" s="173" t="s">
        <v>2161</v>
      </c>
      <c r="BF479" s="103">
        <v>46325</v>
      </c>
      <c r="BG479" s="46"/>
      <c r="BH479" s="46"/>
      <c r="BI479" s="46">
        <f t="shared" si="22"/>
        <v>0</v>
      </c>
      <c r="BJ479" s="46">
        <f t="shared" si="23"/>
        <v>0</v>
      </c>
    </row>
    <row r="480" spans="1:62" ht="120" customHeight="1" x14ac:dyDescent="0.2">
      <c r="A480" s="174" t="s">
        <v>174</v>
      </c>
      <c r="B480" s="178"/>
      <c r="C480" s="149">
        <v>0</v>
      </c>
      <c r="D480" s="149">
        <v>0</v>
      </c>
      <c r="E480" s="133">
        <v>737.1</v>
      </c>
      <c r="F480" s="134" t="s">
        <v>4954</v>
      </c>
      <c r="G480" s="86" t="s">
        <v>4955</v>
      </c>
      <c r="H480" s="86" t="s">
        <v>4956</v>
      </c>
      <c r="I480" s="89"/>
      <c r="J480" s="90">
        <v>3</v>
      </c>
      <c r="K480" s="86"/>
      <c r="L480" s="86"/>
      <c r="M480" s="92" t="s">
        <v>128</v>
      </c>
      <c r="N480" s="86" t="s">
        <v>104</v>
      </c>
      <c r="O480" s="162" t="s">
        <v>4649</v>
      </c>
      <c r="P480" s="162" t="s">
        <v>4650</v>
      </c>
      <c r="Q480" s="91" t="s">
        <v>331</v>
      </c>
      <c r="R480" s="91" t="s">
        <v>199</v>
      </c>
      <c r="S480" s="91" t="s">
        <v>4957</v>
      </c>
      <c r="T480" s="92">
        <v>10</v>
      </c>
      <c r="U480" s="93">
        <v>14</v>
      </c>
      <c r="V480" s="94">
        <v>45840</v>
      </c>
      <c r="W480" s="94">
        <v>46323</v>
      </c>
      <c r="X480" s="95">
        <v>9785171750008</v>
      </c>
      <c r="Y480" s="96">
        <v>256</v>
      </c>
      <c r="Z480" s="97">
        <v>0.30199999999999999</v>
      </c>
      <c r="AA480" s="98" t="s">
        <v>129</v>
      </c>
      <c r="AB480" s="98" t="s">
        <v>215</v>
      </c>
      <c r="AC480" s="98" t="s">
        <v>130</v>
      </c>
      <c r="AD480" s="91">
        <v>3</v>
      </c>
      <c r="AE480" s="135" t="s">
        <v>111</v>
      </c>
      <c r="AF480" s="167"/>
      <c r="AG480" s="98" t="s">
        <v>4958</v>
      </c>
      <c r="AH480" s="98"/>
      <c r="AI480" s="86" t="s">
        <v>4959</v>
      </c>
      <c r="AJ480" s="101"/>
      <c r="AK480" s="91" t="s">
        <v>4960</v>
      </c>
      <c r="AL480" s="100" t="s">
        <v>4961</v>
      </c>
      <c r="AM480" s="86" t="s">
        <v>225</v>
      </c>
      <c r="AN480" s="86" t="s">
        <v>223</v>
      </c>
      <c r="AO480" s="142">
        <f t="shared" si="21"/>
        <v>0</v>
      </c>
      <c r="AP480" s="85" t="s">
        <v>4962</v>
      </c>
      <c r="AQ480" s="100" t="s">
        <v>106</v>
      </c>
      <c r="AR480" s="97" t="s">
        <v>120</v>
      </c>
      <c r="AV480" s="99"/>
      <c r="AW480" s="158" t="s">
        <v>4963</v>
      </c>
      <c r="AX480" s="102"/>
      <c r="AY480" s="156" t="s">
        <v>4964</v>
      </c>
      <c r="AZ480" s="158"/>
      <c r="BA480" s="173" t="s">
        <v>1207</v>
      </c>
      <c r="BB480" s="173" t="s">
        <v>4657</v>
      </c>
      <c r="BC480" s="173" t="s">
        <v>4965</v>
      </c>
      <c r="BD480" s="173" t="s">
        <v>4965</v>
      </c>
      <c r="BE480" s="182" t="s">
        <v>4966</v>
      </c>
      <c r="BF480" s="103">
        <v>46328</v>
      </c>
      <c r="BG480" s="46"/>
      <c r="BH480" s="46"/>
      <c r="BI480" s="46">
        <f t="shared" si="22"/>
        <v>0</v>
      </c>
      <c r="BJ480" s="46">
        <f t="shared" si="23"/>
        <v>0</v>
      </c>
    </row>
    <row r="481" spans="1:62" ht="126" customHeight="1" x14ac:dyDescent="0.2">
      <c r="A481" s="174" t="s">
        <v>174</v>
      </c>
      <c r="B481" s="178"/>
      <c r="C481" s="149">
        <v>0</v>
      </c>
      <c r="D481" s="149">
        <v>0</v>
      </c>
      <c r="E481" s="133">
        <v>428.40000000000003</v>
      </c>
      <c r="F481" s="134" t="s">
        <v>4075</v>
      </c>
      <c r="G481" s="86" t="s">
        <v>4076</v>
      </c>
      <c r="H481" s="86" t="s">
        <v>4077</v>
      </c>
      <c r="I481" s="89"/>
      <c r="J481" s="90" t="s">
        <v>189</v>
      </c>
      <c r="K481" s="86"/>
      <c r="L481" s="86"/>
      <c r="M481" s="92" t="s">
        <v>128</v>
      </c>
      <c r="N481" s="86" t="s">
        <v>104</v>
      </c>
      <c r="O481" s="162" t="s">
        <v>580</v>
      </c>
      <c r="P481" s="162" t="s">
        <v>581</v>
      </c>
      <c r="Q481" s="91" t="s">
        <v>331</v>
      </c>
      <c r="R481" s="91" t="s">
        <v>199</v>
      </c>
      <c r="S481" s="91" t="s">
        <v>4078</v>
      </c>
      <c r="T481" s="92">
        <v>22</v>
      </c>
      <c r="U481" s="93">
        <v>18</v>
      </c>
      <c r="V481" s="94">
        <v>46321</v>
      </c>
      <c r="W481" s="94">
        <v>46321</v>
      </c>
      <c r="X481" s="95">
        <v>9785171917913</v>
      </c>
      <c r="Y481" s="96">
        <v>224</v>
      </c>
      <c r="Z481" s="97">
        <v>0.28399999999999997</v>
      </c>
      <c r="AA481" s="98" t="s">
        <v>140</v>
      </c>
      <c r="AB481" s="98" t="s">
        <v>131</v>
      </c>
      <c r="AC481" s="98" t="s">
        <v>141</v>
      </c>
      <c r="AD481" s="91" t="s">
        <v>105</v>
      </c>
      <c r="AE481" s="168" t="s">
        <v>190</v>
      </c>
      <c r="AF481" s="167"/>
      <c r="AG481" s="98" t="s">
        <v>4079</v>
      </c>
      <c r="AH481" s="98"/>
      <c r="AI481" s="86" t="s">
        <v>4080</v>
      </c>
      <c r="AJ481" s="101"/>
      <c r="AK481" s="91"/>
      <c r="AL481" s="100" t="s">
        <v>4081</v>
      </c>
      <c r="AM481" s="86" t="s">
        <v>284</v>
      </c>
      <c r="AN481" s="86" t="s">
        <v>223</v>
      </c>
      <c r="AO481" s="142">
        <f t="shared" si="21"/>
        <v>0</v>
      </c>
      <c r="AP481" s="85" t="s">
        <v>4082</v>
      </c>
      <c r="AQ481" s="100" t="s">
        <v>149</v>
      </c>
      <c r="AR481" s="97" t="s">
        <v>120</v>
      </c>
      <c r="AV481" s="99"/>
      <c r="AW481" s="158" t="s">
        <v>4083</v>
      </c>
      <c r="AX481" s="102"/>
      <c r="AY481" s="156" t="s">
        <v>4084</v>
      </c>
      <c r="AZ481" s="158"/>
      <c r="BA481" s="173" t="s">
        <v>1093</v>
      </c>
      <c r="BB481" s="173" t="s">
        <v>1117</v>
      </c>
      <c r="BC481" s="173" t="s">
        <v>1118</v>
      </c>
      <c r="BD481" s="173" t="s">
        <v>1119</v>
      </c>
      <c r="BE481" s="173" t="s">
        <v>1962</v>
      </c>
      <c r="BF481" s="103">
        <v>46323</v>
      </c>
      <c r="BG481" s="46"/>
      <c r="BH481" s="46"/>
      <c r="BI481" s="46">
        <f t="shared" si="22"/>
        <v>0</v>
      </c>
      <c r="BJ481" s="46">
        <f t="shared" si="23"/>
        <v>0</v>
      </c>
    </row>
    <row r="482" spans="1:62" ht="120" customHeight="1" x14ac:dyDescent="0.2">
      <c r="A482" s="174" t="s">
        <v>174</v>
      </c>
      <c r="B482" s="178"/>
      <c r="C482" s="149">
        <v>0</v>
      </c>
      <c r="D482" s="149">
        <v>0</v>
      </c>
      <c r="E482" s="133">
        <v>299.25</v>
      </c>
      <c r="F482" s="134" t="s">
        <v>2469</v>
      </c>
      <c r="G482" s="86" t="s">
        <v>429</v>
      </c>
      <c r="H482" s="86" t="s">
        <v>2470</v>
      </c>
      <c r="I482" s="89"/>
      <c r="J482" s="90">
        <v>3</v>
      </c>
      <c r="K482" s="86"/>
      <c r="L482" s="86"/>
      <c r="M482" s="92" t="s">
        <v>204</v>
      </c>
      <c r="N482" s="86" t="s">
        <v>104</v>
      </c>
      <c r="O482" s="162" t="s">
        <v>310</v>
      </c>
      <c r="P482" s="162" t="s">
        <v>311</v>
      </c>
      <c r="Q482" s="91" t="s">
        <v>331</v>
      </c>
      <c r="R482" s="91" t="s">
        <v>199</v>
      </c>
      <c r="S482" s="91" t="s">
        <v>2471</v>
      </c>
      <c r="T482" s="92">
        <v>10</v>
      </c>
      <c r="U482" s="93">
        <v>14</v>
      </c>
      <c r="V482" s="94">
        <v>45244</v>
      </c>
      <c r="W482" s="94">
        <v>46316</v>
      </c>
      <c r="X482" s="95">
        <v>9785171610623</v>
      </c>
      <c r="Y482" s="96">
        <v>256</v>
      </c>
      <c r="Z482" s="97">
        <v>0.224</v>
      </c>
      <c r="AA482" s="98" t="s">
        <v>140</v>
      </c>
      <c r="AB482" s="98" t="s">
        <v>155</v>
      </c>
      <c r="AC482" s="98" t="s">
        <v>141</v>
      </c>
      <c r="AD482" s="91">
        <v>3</v>
      </c>
      <c r="AE482" s="179" t="s">
        <v>111</v>
      </c>
      <c r="AF482" s="167"/>
      <c r="AG482" s="98" t="s">
        <v>468</v>
      </c>
      <c r="AH482" s="98"/>
      <c r="AI482" s="86" t="s">
        <v>2472</v>
      </c>
      <c r="AJ482" s="101"/>
      <c r="AK482" s="91"/>
      <c r="AL482" s="100" t="s">
        <v>2473</v>
      </c>
      <c r="AM482" s="86" t="s">
        <v>256</v>
      </c>
      <c r="AN482" s="86" t="s">
        <v>223</v>
      </c>
      <c r="AO482" s="142">
        <f t="shared" si="21"/>
        <v>0</v>
      </c>
      <c r="AP482" s="85" t="s">
        <v>2474</v>
      </c>
      <c r="AQ482" s="100" t="s">
        <v>152</v>
      </c>
      <c r="AR482" s="97" t="s">
        <v>120</v>
      </c>
      <c r="AV482" s="99"/>
      <c r="AW482" s="158" t="s">
        <v>2475</v>
      </c>
      <c r="AX482" s="102"/>
      <c r="AY482" s="156" t="s">
        <v>2476</v>
      </c>
      <c r="AZ482" s="158"/>
      <c r="BA482" s="173" t="s">
        <v>1175</v>
      </c>
      <c r="BB482" s="173" t="s">
        <v>1553</v>
      </c>
      <c r="BC482" s="173" t="s">
        <v>2477</v>
      </c>
      <c r="BD482" s="173" t="s">
        <v>2478</v>
      </c>
      <c r="BE482" s="173" t="s">
        <v>2479</v>
      </c>
      <c r="BF482" s="103">
        <v>46318</v>
      </c>
      <c r="BG482" s="46"/>
      <c r="BH482" s="46"/>
      <c r="BI482" s="46">
        <f t="shared" si="22"/>
        <v>0</v>
      </c>
      <c r="BJ482" s="46">
        <f t="shared" si="23"/>
        <v>0</v>
      </c>
    </row>
  </sheetData>
  <sheetProtection formatCells="0" formatColumns="0" formatRows="0" sort="0" autoFilter="0"/>
  <autoFilter ref="A17:BN482">
    <sortState ref="A18:BN482">
      <sortCondition ref="AW17:AW482"/>
    </sortState>
  </autoFilter>
  <sortState ref="A18:BF678">
    <sortCondition ref="AM18:AM678"/>
    <sortCondition ref="AW18:AW678"/>
  </sortState>
  <mergeCells count="15">
    <mergeCell ref="J7:J8"/>
    <mergeCell ref="Q7:T8"/>
    <mergeCell ref="Q1:U1"/>
    <mergeCell ref="Q9:T10"/>
    <mergeCell ref="K11:T15"/>
    <mergeCell ref="K9:O10"/>
    <mergeCell ref="K7:O8"/>
    <mergeCell ref="K6:T6"/>
    <mergeCell ref="K2:T3"/>
    <mergeCell ref="A2:E3"/>
    <mergeCell ref="F2:H2"/>
    <mergeCell ref="F3:H3"/>
    <mergeCell ref="F6:J6"/>
    <mergeCell ref="I2:J2"/>
    <mergeCell ref="I3:J3"/>
  </mergeCells>
  <phoneticPr fontId="7" type="noConversion"/>
  <conditionalFormatting sqref="AL1:AL17">
    <cfRule type="duplicateValues" dxfId="10" priority="9687"/>
    <cfRule type="duplicateValues" dxfId="9" priority="9688"/>
  </conditionalFormatting>
  <conditionalFormatting sqref="AL1:AL17">
    <cfRule type="duplicateValues" dxfId="8" priority="9689"/>
  </conditionalFormatting>
  <conditionalFormatting sqref="AL483:AL1048576 AL1:AL17">
    <cfRule type="duplicateValues" dxfId="7" priority="9732"/>
  </conditionalFormatting>
  <conditionalFormatting sqref="X483:X1048576 X1:X17">
    <cfRule type="duplicateValues" dxfId="6" priority="9736"/>
  </conditionalFormatting>
  <conditionalFormatting sqref="AL483:AL1048576">
    <cfRule type="duplicateValues" dxfId="5" priority="9739"/>
  </conditionalFormatting>
  <conditionalFormatting sqref="AL483:AL1048576">
    <cfRule type="duplicateValues" dxfId="4" priority="9743"/>
  </conditionalFormatting>
  <conditionalFormatting sqref="AL473:AL1048576 AL1:AL17 AL470:AL471">
    <cfRule type="duplicateValues" dxfId="3" priority="9746"/>
  </conditionalFormatting>
  <conditionalFormatting sqref="AL442:AL1048576 AL1:AL17">
    <cfRule type="duplicateValues" dxfId="2" priority="9752"/>
  </conditionalFormatting>
  <conditionalFormatting sqref="AL372:AL1048576 AL1:AL18 AL49:AL66">
    <cfRule type="duplicateValues" dxfId="1" priority="1"/>
  </conditionalFormatting>
  <conditionalFormatting sqref="AL445:AL1048576 AL1:AL17">
    <cfRule type="duplicateValues" dxfId="0" priority="9764"/>
  </conditionalFormatting>
  <hyperlinks>
    <hyperlink ref="AP23" r:id="rId1"/>
    <hyperlink ref="AP54" r:id="rId2"/>
    <hyperlink ref="AP62" r:id="rId3"/>
    <hyperlink ref="AP71" r:id="rId4"/>
    <hyperlink ref="AP72" r:id="rId5"/>
    <hyperlink ref="AP73" r:id="rId6"/>
    <hyperlink ref="AP88" r:id="rId7"/>
    <hyperlink ref="AP99" r:id="rId8"/>
    <hyperlink ref="AP101" r:id="rId9"/>
    <hyperlink ref="AP172" r:id="rId10"/>
    <hyperlink ref="AP193" r:id="rId11"/>
    <hyperlink ref="AP205" r:id="rId12"/>
    <hyperlink ref="AP242" r:id="rId13"/>
    <hyperlink ref="AP244" r:id="rId14"/>
    <hyperlink ref="AP269" r:id="rId15"/>
    <hyperlink ref="AP276" r:id="rId16"/>
    <hyperlink ref="AP280" r:id="rId17"/>
    <hyperlink ref="AP283" r:id="rId18"/>
    <hyperlink ref="AP292" r:id="rId19"/>
    <hyperlink ref="AP310" r:id="rId20"/>
    <hyperlink ref="AP333" r:id="rId21"/>
    <hyperlink ref="AP348" r:id="rId22"/>
    <hyperlink ref="AP374" r:id="rId23"/>
    <hyperlink ref="AP380" r:id="rId24"/>
    <hyperlink ref="AP381" r:id="rId25"/>
    <hyperlink ref="AP383" r:id="rId26"/>
    <hyperlink ref="AP384" r:id="rId27"/>
    <hyperlink ref="AP388" r:id="rId28"/>
    <hyperlink ref="AP398" r:id="rId29"/>
    <hyperlink ref="AP399" r:id="rId30"/>
    <hyperlink ref="AP421" r:id="rId31"/>
    <hyperlink ref="AP479" r:id="rId32"/>
    <hyperlink ref="AP446" r:id="rId33"/>
    <hyperlink ref="AP408" r:id="rId34"/>
    <hyperlink ref="AP351" r:id="rId35"/>
    <hyperlink ref="AP338" r:id="rId36"/>
    <hyperlink ref="AP337" r:id="rId37"/>
    <hyperlink ref="AP336" r:id="rId38"/>
    <hyperlink ref="AP321" r:id="rId39"/>
    <hyperlink ref="AP305" r:id="rId40"/>
    <hyperlink ref="AP285" r:id="rId41"/>
    <hyperlink ref="AP284" r:id="rId42"/>
    <hyperlink ref="AP273" r:id="rId43"/>
    <hyperlink ref="AP270" r:id="rId44"/>
    <hyperlink ref="AP265" r:id="rId45"/>
    <hyperlink ref="AP243" r:id="rId46"/>
    <hyperlink ref="AP219" r:id="rId47"/>
    <hyperlink ref="AP194" r:id="rId48"/>
    <hyperlink ref="AP182" r:id="rId49"/>
    <hyperlink ref="AP181" r:id="rId50"/>
    <hyperlink ref="AP109" r:id="rId51"/>
    <hyperlink ref="AP108" r:id="rId52"/>
    <hyperlink ref="AP93" r:id="rId53"/>
    <hyperlink ref="AP92" r:id="rId54"/>
    <hyperlink ref="AP86" r:id="rId55"/>
    <hyperlink ref="AP84" r:id="rId56"/>
    <hyperlink ref="AP59" r:id="rId57"/>
    <hyperlink ref="AP58" r:id="rId58"/>
    <hyperlink ref="AP27" r:id="rId59"/>
    <hyperlink ref="AP24" r:id="rId60"/>
    <hyperlink ref="AP28" r:id="rId61"/>
    <hyperlink ref="AP26" r:id="rId62"/>
    <hyperlink ref="AP34" r:id="rId63"/>
    <hyperlink ref="AP31" r:id="rId64"/>
    <hyperlink ref="AP30" r:id="rId65"/>
    <hyperlink ref="AP32" r:id="rId66"/>
    <hyperlink ref="AP39" r:id="rId67"/>
    <hyperlink ref="AP46" r:id="rId68"/>
    <hyperlink ref="AP45" r:id="rId69"/>
    <hyperlink ref="AP66" r:id="rId70"/>
    <hyperlink ref="AP69" r:id="rId71"/>
    <hyperlink ref="AP74" r:id="rId72"/>
    <hyperlink ref="AP75" r:id="rId73"/>
    <hyperlink ref="AP79" r:id="rId74"/>
    <hyperlink ref="AP83" r:id="rId75"/>
    <hyperlink ref="AP112" r:id="rId76"/>
    <hyperlink ref="AP111" r:id="rId77"/>
    <hyperlink ref="AP110" r:id="rId78"/>
    <hyperlink ref="AP107" r:id="rId79"/>
    <hyperlink ref="AP106" r:id="rId80"/>
    <hyperlink ref="AP105" r:id="rId81"/>
    <hyperlink ref="AP104" r:id="rId82"/>
    <hyperlink ref="AP103" r:id="rId83"/>
    <hyperlink ref="AP102" r:id="rId84"/>
    <hyperlink ref="AP100" r:id="rId85"/>
    <hyperlink ref="AP98" r:id="rId86"/>
    <hyperlink ref="AP97" r:id="rId87"/>
    <hyperlink ref="AP96" r:id="rId88"/>
    <hyperlink ref="AP95" r:id="rId89"/>
    <hyperlink ref="AP94" r:id="rId90"/>
    <hyperlink ref="AP91" r:id="rId91"/>
    <hyperlink ref="AP90" r:id="rId92"/>
    <hyperlink ref="AP89" r:id="rId93"/>
    <hyperlink ref="AP87" r:id="rId94"/>
    <hyperlink ref="AP85" r:id="rId95"/>
    <hyperlink ref="AP115" r:id="rId96"/>
    <hyperlink ref="AP130" r:id="rId97"/>
    <hyperlink ref="AP129" r:id="rId98"/>
    <hyperlink ref="AP127" r:id="rId99"/>
    <hyperlink ref="AP140" r:id="rId100"/>
    <hyperlink ref="AP142" r:id="rId101"/>
    <hyperlink ref="AP143" r:id="rId102"/>
    <hyperlink ref="AP144" r:id="rId103"/>
    <hyperlink ref="AP146" r:id="rId104"/>
    <hyperlink ref="AP147" r:id="rId105"/>
    <hyperlink ref="AP154" r:id="rId106"/>
    <hyperlink ref="AP158" r:id="rId107"/>
    <hyperlink ref="AP159" r:id="rId108"/>
    <hyperlink ref="AP160" r:id="rId109"/>
    <hyperlink ref="AP164" r:id="rId110"/>
    <hyperlink ref="AP163" r:id="rId111"/>
    <hyperlink ref="AP175" r:id="rId112"/>
    <hyperlink ref="AP174" r:id="rId113"/>
    <hyperlink ref="AP177" r:id="rId114"/>
    <hyperlink ref="AP179" r:id="rId115"/>
    <hyperlink ref="AP192" r:id="rId116"/>
    <hyperlink ref="AP195" r:id="rId117"/>
    <hyperlink ref="AP196" r:id="rId118"/>
    <hyperlink ref="AP207" r:id="rId119"/>
    <hyperlink ref="AP206" r:id="rId120"/>
    <hyperlink ref="AP224" r:id="rId121"/>
    <hyperlink ref="AP222" r:id="rId122"/>
    <hyperlink ref="AP230" r:id="rId123"/>
    <hyperlink ref="AP227" r:id="rId124"/>
    <hyperlink ref="AP226" r:id="rId125"/>
    <hyperlink ref="AP239" r:id="rId126"/>
    <hyperlink ref="AP248" r:id="rId127"/>
    <hyperlink ref="AP250" r:id="rId128"/>
    <hyperlink ref="AP257" r:id="rId129"/>
    <hyperlink ref="AP274" r:id="rId130"/>
    <hyperlink ref="AP281" r:id="rId131"/>
    <hyperlink ref="AP287" r:id="rId132"/>
    <hyperlink ref="AP291" r:id="rId133"/>
    <hyperlink ref="AP294" r:id="rId134"/>
    <hyperlink ref="AP298" r:id="rId135"/>
    <hyperlink ref="AP300" r:id="rId136"/>
    <hyperlink ref="AP303" r:id="rId137"/>
    <hyperlink ref="AP312" r:id="rId138"/>
    <hyperlink ref="AP318" r:id="rId139"/>
    <hyperlink ref="AP329" r:id="rId140"/>
    <hyperlink ref="AP335" r:id="rId141"/>
    <hyperlink ref="AP334" r:id="rId142"/>
    <hyperlink ref="AP340" r:id="rId143"/>
    <hyperlink ref="AP342" r:id="rId144"/>
    <hyperlink ref="AP349" r:id="rId145"/>
    <hyperlink ref="AP353" r:id="rId146"/>
    <hyperlink ref="AP356" r:id="rId147"/>
    <hyperlink ref="AP357" r:id="rId148"/>
    <hyperlink ref="AP362" r:id="rId149"/>
    <hyperlink ref="AP363" r:id="rId150"/>
    <hyperlink ref="AP369" r:id="rId151"/>
    <hyperlink ref="AP389" r:id="rId152"/>
    <hyperlink ref="AP395" r:id="rId153"/>
    <hyperlink ref="AP410" r:id="rId154"/>
    <hyperlink ref="AP409" r:id="rId155"/>
    <hyperlink ref="AP430" r:id="rId156"/>
    <hyperlink ref="AP437" r:id="rId157"/>
    <hyperlink ref="AP434" r:id="rId158"/>
    <hyperlink ref="AP438" r:id="rId159"/>
    <hyperlink ref="AP445" r:id="rId160"/>
    <hyperlink ref="AP444" r:id="rId161"/>
    <hyperlink ref="AP449" r:id="rId162"/>
    <hyperlink ref="AP451" r:id="rId163"/>
    <hyperlink ref="AP453" r:id="rId164"/>
    <hyperlink ref="AP454" r:id="rId165"/>
    <hyperlink ref="AP458" r:id="rId166"/>
    <hyperlink ref="AP457" r:id="rId167"/>
    <hyperlink ref="AP456" r:id="rId168"/>
    <hyperlink ref="AP461" r:id="rId169"/>
    <hyperlink ref="AP462" r:id="rId170"/>
    <hyperlink ref="AP470" r:id="rId171"/>
    <hyperlink ref="AP477" r:id="rId172"/>
    <hyperlink ref="AP474" r:id="rId173"/>
    <hyperlink ref="AP472" r:id="rId174"/>
    <hyperlink ref="AP482" r:id="rId175"/>
  </hyperlinks>
  <pageMargins left="0.39370078740157483" right="0.39370078740157483" top="0.39370078740157483" bottom="0.39370078740157483" header="0" footer="0"/>
  <pageSetup paperSize="9" scale="68" fitToWidth="2" fitToHeight="32767" orientation="landscape" r:id="rId176"/>
  <headerFooter alignWithMargins="0"/>
  <drawing r:id="rId177"/>
  <legacyDrawing r:id="rId17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B1048576"/>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1">
    <tabColor indexed="60"/>
  </sheetPr>
  <dimension ref="B1:F67"/>
  <sheetViews>
    <sheetView showGridLines="0" showOutlineSymbols="0" topLeftCell="A22" zoomScale="82" zoomScaleNormal="82" workbookViewId="0">
      <selection activeCell="H27" sqref="H27"/>
    </sheetView>
  </sheetViews>
  <sheetFormatPr defaultRowHeight="12.75" x14ac:dyDescent="0.2"/>
  <cols>
    <col min="1" max="1" width="1.5703125" style="75" customWidth="1"/>
    <col min="2" max="2" width="2.7109375" style="75" customWidth="1"/>
    <col min="3" max="16" width="9.140625" style="75"/>
    <col min="17" max="17" width="7.28515625" style="75" customWidth="1"/>
    <col min="18" max="16384" width="9.140625" style="75"/>
  </cols>
  <sheetData>
    <row r="1" spans="2:3" ht="6.75" customHeight="1" x14ac:dyDescent="0.2"/>
    <row r="2" spans="2:3" ht="20.25" x14ac:dyDescent="0.3">
      <c r="B2" s="84" t="s">
        <v>102</v>
      </c>
    </row>
    <row r="3" spans="2:3" ht="18" x14ac:dyDescent="0.25">
      <c r="B3" s="81" t="s">
        <v>36</v>
      </c>
    </row>
    <row r="4" spans="2:3" ht="18" x14ac:dyDescent="0.25">
      <c r="B4" s="81" t="s">
        <v>37</v>
      </c>
    </row>
    <row r="5" spans="2:3" ht="18" x14ac:dyDescent="0.25">
      <c r="B5" s="81" t="s">
        <v>39</v>
      </c>
    </row>
    <row r="6" spans="2:3" ht="18" x14ac:dyDescent="0.25">
      <c r="B6" s="81" t="s">
        <v>38</v>
      </c>
    </row>
    <row r="7" spans="2:3" ht="18" x14ac:dyDescent="0.25">
      <c r="C7" s="83" t="s">
        <v>40</v>
      </c>
    </row>
    <row r="8" spans="2:3" ht="18" x14ac:dyDescent="0.25">
      <c r="C8" s="83" t="s">
        <v>41</v>
      </c>
    </row>
    <row r="9" spans="2:3" ht="18" x14ac:dyDescent="0.25">
      <c r="C9" s="83" t="s">
        <v>42</v>
      </c>
    </row>
    <row r="10" spans="2:3" ht="18" x14ac:dyDescent="0.25">
      <c r="C10" s="83" t="s">
        <v>30</v>
      </c>
    </row>
    <row r="11" spans="2:3" ht="18" x14ac:dyDescent="0.25">
      <c r="B11" s="82" t="s">
        <v>31</v>
      </c>
    </row>
    <row r="12" spans="2:3" ht="4.5" customHeight="1" x14ac:dyDescent="0.2"/>
    <row r="13" spans="2:3" ht="18" x14ac:dyDescent="0.25">
      <c r="B13" s="81" t="s">
        <v>32</v>
      </c>
    </row>
    <row r="14" spans="2:3" ht="18" x14ac:dyDescent="0.25">
      <c r="B14" s="81" t="s">
        <v>48</v>
      </c>
    </row>
    <row r="16" spans="2:3" ht="18" x14ac:dyDescent="0.25">
      <c r="B16" s="81" t="s">
        <v>33</v>
      </c>
    </row>
    <row r="17" spans="2:6" ht="18" x14ac:dyDescent="0.25">
      <c r="B17" s="81" t="s">
        <v>34</v>
      </c>
    </row>
    <row r="18" spans="2:6" ht="18" x14ac:dyDescent="0.25">
      <c r="B18" s="81" t="s">
        <v>45</v>
      </c>
    </row>
    <row r="19" spans="2:6" ht="18" x14ac:dyDescent="0.25">
      <c r="B19" s="81" t="s">
        <v>44</v>
      </c>
    </row>
    <row r="20" spans="2:6" ht="18" x14ac:dyDescent="0.25">
      <c r="B20" s="81" t="s">
        <v>43</v>
      </c>
    </row>
    <row r="21" spans="2:6" ht="18" x14ac:dyDescent="0.25">
      <c r="B21" s="80" t="s">
        <v>35</v>
      </c>
      <c r="C21" s="79"/>
      <c r="D21" s="79"/>
      <c r="E21" s="79"/>
      <c r="F21" s="79"/>
    </row>
    <row r="24" spans="2:6" ht="20.25" x14ac:dyDescent="0.3">
      <c r="B24" s="78" t="s">
        <v>101</v>
      </c>
    </row>
    <row r="25" spans="2:6" ht="11.25" customHeight="1" x14ac:dyDescent="0.3">
      <c r="B25" s="78"/>
    </row>
    <row r="26" spans="2:6" ht="15.75" x14ac:dyDescent="0.25">
      <c r="B26" s="76" t="s">
        <v>100</v>
      </c>
      <c r="C26" s="76"/>
    </row>
    <row r="27" spans="2:6" ht="15" x14ac:dyDescent="0.2">
      <c r="B27" s="76" t="s">
        <v>99</v>
      </c>
      <c r="C27" s="76"/>
    </row>
    <row r="28" spans="2:6" ht="15" x14ac:dyDescent="0.2">
      <c r="B28" s="76" t="s">
        <v>98</v>
      </c>
      <c r="C28" s="76"/>
    </row>
    <row r="29" spans="2:6" ht="15" x14ac:dyDescent="0.2">
      <c r="B29" s="76" t="s">
        <v>97</v>
      </c>
      <c r="C29" s="76"/>
    </row>
    <row r="30" spans="2:6" ht="15" x14ac:dyDescent="0.2">
      <c r="B30" s="76"/>
      <c r="C30" s="76"/>
    </row>
    <row r="31" spans="2:6" ht="15.75" x14ac:dyDescent="0.25">
      <c r="B31" s="76" t="s">
        <v>96</v>
      </c>
      <c r="C31" s="76"/>
    </row>
    <row r="32" spans="2:6" ht="15" x14ac:dyDescent="0.2">
      <c r="B32" s="76" t="s">
        <v>95</v>
      </c>
      <c r="C32" s="76"/>
    </row>
    <row r="33" spans="2:3" ht="15" x14ac:dyDescent="0.2">
      <c r="B33" s="76" t="s">
        <v>94</v>
      </c>
      <c r="C33" s="76"/>
    </row>
    <row r="34" spans="2:3" ht="15" x14ac:dyDescent="0.2">
      <c r="B34" s="76"/>
      <c r="C34" s="76"/>
    </row>
    <row r="35" spans="2:3" ht="15.75" x14ac:dyDescent="0.25">
      <c r="B35" s="76" t="s">
        <v>93</v>
      </c>
      <c r="C35" s="76"/>
    </row>
    <row r="36" spans="2:3" ht="15" x14ac:dyDescent="0.2">
      <c r="B36" s="76" t="s">
        <v>92</v>
      </c>
      <c r="C36" s="76"/>
    </row>
    <row r="37" spans="2:3" ht="15" x14ac:dyDescent="0.2">
      <c r="B37" s="76"/>
      <c r="C37" s="76" t="s">
        <v>91</v>
      </c>
    </row>
    <row r="38" spans="2:3" ht="15" x14ac:dyDescent="0.2">
      <c r="B38" s="76"/>
      <c r="C38" s="76" t="s">
        <v>90</v>
      </c>
    </row>
    <row r="39" spans="2:3" ht="15" x14ac:dyDescent="0.2">
      <c r="B39" s="76"/>
      <c r="C39" s="76" t="s">
        <v>89</v>
      </c>
    </row>
    <row r="40" spans="2:3" ht="15" x14ac:dyDescent="0.2">
      <c r="B40" s="76"/>
      <c r="C40" s="76" t="s">
        <v>88</v>
      </c>
    </row>
    <row r="41" spans="2:3" ht="15" x14ac:dyDescent="0.2">
      <c r="B41" s="76"/>
      <c r="C41" s="76" t="s">
        <v>87</v>
      </c>
    </row>
    <row r="42" spans="2:3" ht="15" x14ac:dyDescent="0.2">
      <c r="B42" s="76"/>
      <c r="C42" s="76" t="s">
        <v>86</v>
      </c>
    </row>
    <row r="43" spans="2:3" ht="15" x14ac:dyDescent="0.2">
      <c r="B43" s="76"/>
      <c r="C43" s="76" t="s">
        <v>85</v>
      </c>
    </row>
    <row r="44" spans="2:3" ht="15" x14ac:dyDescent="0.2">
      <c r="B44" s="76"/>
      <c r="C44" s="76" t="s">
        <v>84</v>
      </c>
    </row>
    <row r="45" spans="2:3" ht="15" x14ac:dyDescent="0.2">
      <c r="B45" s="76"/>
      <c r="C45" s="76" t="s">
        <v>83</v>
      </c>
    </row>
    <row r="46" spans="2:3" ht="15" x14ac:dyDescent="0.2">
      <c r="B46" s="76"/>
      <c r="C46" s="76" t="s">
        <v>82</v>
      </c>
    </row>
    <row r="47" spans="2:3" s="77" customFormat="1" ht="14.25" x14ac:dyDescent="0.2">
      <c r="B47" s="77" t="s">
        <v>81</v>
      </c>
    </row>
    <row r="48" spans="2:3" ht="15" x14ac:dyDescent="0.2">
      <c r="B48" s="76"/>
      <c r="C48" s="76"/>
    </row>
    <row r="49" spans="2:3" ht="15.75" x14ac:dyDescent="0.25">
      <c r="B49" s="76" t="s">
        <v>80</v>
      </c>
      <c r="C49" s="76"/>
    </row>
    <row r="50" spans="2:3" ht="15" x14ac:dyDescent="0.2">
      <c r="B50" s="76"/>
      <c r="C50" s="76" t="s">
        <v>79</v>
      </c>
    </row>
    <row r="51" spans="2:3" ht="15" x14ac:dyDescent="0.2">
      <c r="B51" s="76"/>
      <c r="C51" s="76" t="s">
        <v>78</v>
      </c>
    </row>
    <row r="52" spans="2:3" ht="15" x14ac:dyDescent="0.2">
      <c r="B52" s="76"/>
      <c r="C52" s="76" t="s">
        <v>77</v>
      </c>
    </row>
    <row r="53" spans="2:3" ht="15" x14ac:dyDescent="0.2">
      <c r="B53" s="76"/>
      <c r="C53" s="76" t="s">
        <v>76</v>
      </c>
    </row>
    <row r="54" spans="2:3" ht="15" x14ac:dyDescent="0.2">
      <c r="B54" s="76"/>
      <c r="C54" s="76" t="s">
        <v>75</v>
      </c>
    </row>
    <row r="55" spans="2:3" ht="15" x14ac:dyDescent="0.2">
      <c r="B55" s="76"/>
      <c r="C55" s="76"/>
    </row>
    <row r="56" spans="2:3" ht="15.75" x14ac:dyDescent="0.25">
      <c r="B56" s="76" t="s">
        <v>74</v>
      </c>
      <c r="C56" s="76"/>
    </row>
    <row r="57" spans="2:3" ht="15" x14ac:dyDescent="0.2">
      <c r="B57" s="76"/>
      <c r="C57" s="76"/>
    </row>
    <row r="58" spans="2:3" ht="15.75" x14ac:dyDescent="0.25">
      <c r="B58" s="76" t="s">
        <v>73</v>
      </c>
      <c r="C58" s="76"/>
    </row>
    <row r="59" spans="2:3" ht="15" x14ac:dyDescent="0.2">
      <c r="B59" s="76"/>
      <c r="C59" s="76"/>
    </row>
    <row r="60" spans="2:3" ht="15.75" x14ac:dyDescent="0.25">
      <c r="B60" s="76" t="s">
        <v>72</v>
      </c>
      <c r="C60" s="76"/>
    </row>
    <row r="61" spans="2:3" ht="15" x14ac:dyDescent="0.2">
      <c r="B61" s="76" t="s">
        <v>71</v>
      </c>
      <c r="C61" s="76"/>
    </row>
    <row r="62" spans="2:3" ht="15" x14ac:dyDescent="0.2">
      <c r="B62" s="76" t="s">
        <v>70</v>
      </c>
      <c r="C62" s="76"/>
    </row>
    <row r="63" spans="2:3" ht="15" x14ac:dyDescent="0.2">
      <c r="B63" s="76"/>
      <c r="C63" s="76"/>
    </row>
    <row r="64" spans="2:3" ht="15.75" x14ac:dyDescent="0.25">
      <c r="B64" s="76" t="s">
        <v>69</v>
      </c>
      <c r="C64" s="76"/>
    </row>
    <row r="65" spans="2:3" ht="15" x14ac:dyDescent="0.2">
      <c r="B65" s="76"/>
      <c r="C65" s="76" t="s">
        <v>68</v>
      </c>
    </row>
    <row r="66" spans="2:3" ht="15" x14ac:dyDescent="0.2">
      <c r="C66" s="76" t="s">
        <v>67</v>
      </c>
    </row>
    <row r="67" spans="2:3" ht="15" x14ac:dyDescent="0.2">
      <c r="C67" s="76" t="s">
        <v>66</v>
      </c>
    </row>
  </sheetData>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
    <tabColor indexed="60"/>
  </sheetPr>
  <dimension ref="B1:Q390"/>
  <sheetViews>
    <sheetView showGridLines="0" showOutlineSymbols="0" workbookViewId="0">
      <selection activeCell="E4" sqref="E4"/>
    </sheetView>
  </sheetViews>
  <sheetFormatPr defaultRowHeight="12.75" x14ac:dyDescent="0.2"/>
  <cols>
    <col min="1" max="1" width="1.5703125" customWidth="1"/>
    <col min="2" max="2" width="2.7109375" customWidth="1"/>
    <col min="17" max="17" width="7.28515625" customWidth="1"/>
  </cols>
  <sheetData>
    <row r="1" spans="2:3" ht="6.75" customHeight="1" x14ac:dyDescent="0.2"/>
    <row r="2" spans="2:3" ht="20.25" x14ac:dyDescent="0.3">
      <c r="B2" s="8"/>
    </row>
    <row r="3" spans="2:3" ht="18" x14ac:dyDescent="0.25">
      <c r="B3" s="9"/>
    </row>
    <row r="4" spans="2:3" ht="18" x14ac:dyDescent="0.25">
      <c r="B4" s="9"/>
    </row>
    <row r="5" spans="2:3" ht="18" x14ac:dyDescent="0.25">
      <c r="B5" s="9"/>
    </row>
    <row r="6" spans="2:3" ht="18" x14ac:dyDescent="0.25">
      <c r="B6" s="9"/>
    </row>
    <row r="7" spans="2:3" ht="18" x14ac:dyDescent="0.25">
      <c r="C7" s="10"/>
    </row>
    <row r="8" spans="2:3" ht="18" x14ac:dyDescent="0.25">
      <c r="C8" s="10"/>
    </row>
    <row r="9" spans="2:3" ht="18" x14ac:dyDescent="0.25">
      <c r="C9" s="10"/>
    </row>
    <row r="10" spans="2:3" ht="18" x14ac:dyDescent="0.25">
      <c r="C10" s="10"/>
    </row>
    <row r="11" spans="2:3" ht="18" x14ac:dyDescent="0.25">
      <c r="C11" s="10"/>
    </row>
    <row r="12" spans="2:3" ht="18" x14ac:dyDescent="0.25">
      <c r="C12" s="10"/>
    </row>
    <row r="13" spans="2:3" ht="18" x14ac:dyDescent="0.25">
      <c r="B13" s="11"/>
    </row>
    <row r="14" spans="2:3" ht="4.5" customHeight="1" x14ac:dyDescent="0.2"/>
    <row r="15" spans="2:3" ht="18" x14ac:dyDescent="0.25">
      <c r="B15" s="9"/>
    </row>
    <row r="16" spans="2:3" ht="18" x14ac:dyDescent="0.25">
      <c r="B16" s="9"/>
    </row>
    <row r="17" spans="2:17" ht="18" x14ac:dyDescent="0.25">
      <c r="B17" s="12"/>
      <c r="C17" s="13"/>
      <c r="D17" s="13"/>
      <c r="E17" s="13"/>
      <c r="F17" s="13"/>
      <c r="G17" s="13"/>
      <c r="H17" s="13"/>
      <c r="I17" s="13"/>
      <c r="J17" s="13"/>
      <c r="K17" s="13"/>
      <c r="L17" s="13"/>
      <c r="M17" s="13"/>
      <c r="N17" s="13"/>
      <c r="O17" s="13"/>
      <c r="P17" s="13"/>
      <c r="Q17" s="13"/>
    </row>
    <row r="18" spans="2:17" ht="18" x14ac:dyDescent="0.25">
      <c r="B18" s="12"/>
      <c r="C18" s="13"/>
      <c r="D18" s="13"/>
      <c r="E18" s="13"/>
      <c r="F18" s="13"/>
      <c r="G18" s="13"/>
      <c r="H18" s="13"/>
      <c r="I18" s="13"/>
      <c r="J18" s="13"/>
      <c r="K18" s="13"/>
      <c r="L18" s="13"/>
      <c r="M18" s="13"/>
      <c r="N18" s="13"/>
      <c r="O18" s="13"/>
      <c r="P18" s="13"/>
      <c r="Q18" s="13"/>
    </row>
    <row r="19" spans="2:17" ht="21.75" customHeight="1" x14ac:dyDescent="0.25">
      <c r="B19" s="14"/>
    </row>
    <row r="20" spans="2:17" ht="18" x14ac:dyDescent="0.25">
      <c r="B20" s="9"/>
    </row>
    <row r="29" spans="2:17" ht="18.75" customHeight="1" x14ac:dyDescent="0.25">
      <c r="B29" s="9"/>
      <c r="C29" s="9"/>
      <c r="D29" s="9"/>
      <c r="E29" s="9"/>
      <c r="F29" s="9"/>
      <c r="G29" s="9"/>
      <c r="H29" s="9"/>
      <c r="I29" s="9"/>
      <c r="J29" s="9"/>
      <c r="K29" s="9"/>
    </row>
    <row r="64" ht="9" customHeight="1" x14ac:dyDescent="0.2"/>
    <row r="65" spans="2:2" ht="18.75" customHeight="1" x14ac:dyDescent="0.25">
      <c r="B65" s="9"/>
    </row>
    <row r="88" spans="2:2" ht="39" customHeight="1" x14ac:dyDescent="0.2"/>
    <row r="89" spans="2:2" ht="52.5" customHeight="1" x14ac:dyDescent="0.2"/>
    <row r="90" spans="2:2" ht="12.75" customHeight="1" x14ac:dyDescent="0.2"/>
    <row r="91" spans="2:2" ht="18" x14ac:dyDescent="0.25">
      <c r="B91" s="9"/>
    </row>
    <row r="92" spans="2:2" ht="18.75" x14ac:dyDescent="0.3">
      <c r="B92" s="15"/>
    </row>
    <row r="134" spans="2:2" ht="54" customHeight="1" x14ac:dyDescent="0.2"/>
    <row r="135" spans="2:2" ht="12.75" customHeight="1" x14ac:dyDescent="0.2"/>
    <row r="136" spans="2:2" ht="18" x14ac:dyDescent="0.25">
      <c r="B136" s="9"/>
    </row>
    <row r="148" spans="2:2" ht="44.25" customHeight="1" x14ac:dyDescent="0.2"/>
    <row r="150" spans="2:2" ht="18.75" x14ac:dyDescent="0.3">
      <c r="B150" s="15"/>
    </row>
    <row r="178" spans="2:2" ht="48" customHeight="1" x14ac:dyDescent="0.2"/>
    <row r="179" spans="2:2" ht="78" customHeight="1" x14ac:dyDescent="0.2"/>
    <row r="181" spans="2:2" ht="18" x14ac:dyDescent="0.25">
      <c r="B181" s="9"/>
    </row>
    <row r="182" spans="2:2" ht="18" x14ac:dyDescent="0.25">
      <c r="B182" s="9"/>
    </row>
    <row r="183" spans="2:2" ht="18" x14ac:dyDescent="0.25">
      <c r="B183" s="9"/>
    </row>
    <row r="197" spans="2:2" ht="48" customHeight="1" x14ac:dyDescent="0.2"/>
    <row r="199" spans="2:2" ht="18" x14ac:dyDescent="0.25">
      <c r="B199" s="9"/>
    </row>
    <row r="200" spans="2:2" ht="18.75" x14ac:dyDescent="0.3">
      <c r="B200" s="15"/>
    </row>
    <row r="201" spans="2:2" ht="18.75" x14ac:dyDescent="0.3">
      <c r="B201" s="15"/>
    </row>
    <row r="222" spans="2:2" ht="4.5" customHeight="1" x14ac:dyDescent="0.2"/>
    <row r="224" spans="2:2" ht="18" x14ac:dyDescent="0.25">
      <c r="B224" s="9"/>
    </row>
    <row r="225" spans="2:2" ht="18" x14ac:dyDescent="0.25">
      <c r="B225" s="9"/>
    </row>
    <row r="226" spans="2:2" ht="18" x14ac:dyDescent="0.25">
      <c r="B226" s="9"/>
    </row>
    <row r="227" spans="2:2" ht="18" x14ac:dyDescent="0.25">
      <c r="B227" s="9"/>
    </row>
    <row r="228" spans="2:2" ht="18" x14ac:dyDescent="0.25">
      <c r="B228" s="9"/>
    </row>
    <row r="229" spans="2:2" ht="18" x14ac:dyDescent="0.25">
      <c r="B229" s="9"/>
    </row>
    <row r="284" spans="2:2" ht="154.5" customHeight="1" x14ac:dyDescent="0.2"/>
    <row r="287" spans="2:2" ht="18" x14ac:dyDescent="0.25">
      <c r="B287" s="9"/>
    </row>
    <row r="337" spans="2:2" ht="60" customHeight="1" x14ac:dyDescent="0.2"/>
    <row r="339" spans="2:2" ht="18" x14ac:dyDescent="0.25">
      <c r="B339" s="9"/>
    </row>
    <row r="340" spans="2:2" ht="18" x14ac:dyDescent="0.25">
      <c r="B340" s="9"/>
    </row>
    <row r="341" spans="2:2" ht="18" x14ac:dyDescent="0.25">
      <c r="B341" s="9"/>
    </row>
    <row r="387" spans="2:2" ht="8.25" customHeight="1" x14ac:dyDescent="0.2"/>
    <row r="389" spans="2:2" ht="18" x14ac:dyDescent="0.25">
      <c r="B389" s="9"/>
    </row>
    <row r="390" spans="2:2" ht="18" x14ac:dyDescent="0.25">
      <c r="B390" s="9"/>
    </row>
  </sheetData>
  <phoneticPr fontId="7" type="noConversion"/>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Прайс-лист</vt:lpstr>
      <vt:lpstr>Лист1</vt:lpstr>
      <vt:lpstr>Инструкция и Глоссарий</vt:lpstr>
      <vt:lpstr>Инструкция</vt:lpstr>
      <vt:lpstr>ADDRESS</vt:lpstr>
      <vt:lpstr>Crit</vt:lpstr>
      <vt:lpstr>ID_TYPE</vt:lpstr>
      <vt:lpstr>LINES</vt:lpstr>
      <vt:lpstr>'Прайс-лист'!Область_печати</vt:lpstr>
    </vt:vector>
  </TitlesOfParts>
  <Manager>Новиков О.Е.</Manager>
  <Company>АСТ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Новинки-Допечатки</dc:title>
  <dc:subject>Прайс-лист на отпускаемую продукцию</dc:subject>
  <dc:creator>Заводская Е. А.</dc:creator>
  <cp:lastModifiedBy>Игнатова Ирина</cp:lastModifiedBy>
  <cp:lastPrinted>2009-11-16T19:10:04Z</cp:lastPrinted>
  <dcterms:created xsi:type="dcterms:W3CDTF">2008-10-30T10:27:03Z</dcterms:created>
  <dcterms:modified xsi:type="dcterms:W3CDTF">2026-11-02T14:17:11Z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3537024</vt:lpwstr>
  </property>
  <property fmtid="{D5CDD505-2E9C-101B-9397-08002B2CF9AE}" pid="3" name="NXPowerLiteSettings">
    <vt:lpwstr>B74006B004C800</vt:lpwstr>
  </property>
  <property fmtid="{D5CDD505-2E9C-101B-9397-08002B2CF9AE}" pid="4" name="NXPowerLiteVersion">
    <vt:lpwstr>D5.0.6</vt:lpwstr>
  </property>
</Properties>
</file>