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2760" yWindow="32760" windowWidth="23256" windowHeight="11172"/>
  </bookViews>
  <sheets>
    <sheet name="Прайс 01.08.2026" sheetId="3" r:id="rId1"/>
  </sheets>
  <calcPr calcId="144525" refMode="R1C1"/>
</workbook>
</file>

<file path=xl/calcChain.xml><?xml version="1.0" encoding="utf-8"?>
<calcChain xmlns="http://schemas.openxmlformats.org/spreadsheetml/2006/main">
  <c r="M618" i="3" l="1"/>
  <c r="N618" i="3"/>
  <c r="M599" i="3"/>
  <c r="N599" i="3"/>
  <c r="M583" i="3"/>
  <c r="N583" i="3" s="1"/>
  <c r="M572" i="3"/>
  <c r="N572" i="3" s="1"/>
  <c r="M553" i="3"/>
  <c r="N553" i="3" s="1"/>
  <c r="M536" i="3"/>
  <c r="N536" i="3" s="1"/>
  <c r="M107" i="3"/>
  <c r="N107" i="3" s="1"/>
  <c r="M447" i="3"/>
  <c r="N447" i="3" s="1"/>
  <c r="M416" i="3"/>
  <c r="N416" i="3" s="1"/>
  <c r="M415" i="3"/>
  <c r="N415" i="3" s="1"/>
  <c r="M414" i="3"/>
  <c r="N414" i="3" s="1"/>
  <c r="M413" i="3"/>
  <c r="N413" i="3" s="1"/>
  <c r="M412" i="3"/>
  <c r="N412" i="3" s="1"/>
  <c r="M411" i="3"/>
  <c r="N411" i="3" s="1"/>
  <c r="M410" i="3"/>
  <c r="N410" i="3" s="1"/>
  <c r="M409" i="3"/>
  <c r="N409" i="3" s="1"/>
  <c r="M408" i="3"/>
  <c r="N408" i="3" s="1"/>
  <c r="M112" i="3"/>
  <c r="N112" i="3" s="1"/>
  <c r="M219" i="3"/>
  <c r="N219" i="3" s="1"/>
  <c r="M217" i="3"/>
  <c r="N217" i="3"/>
  <c r="M216" i="3"/>
  <c r="N216" i="3" s="1"/>
  <c r="M680" i="3"/>
  <c r="N680" i="3" s="1"/>
  <c r="M672" i="3"/>
  <c r="N672" i="3" s="1"/>
  <c r="M658" i="3"/>
  <c r="N658" i="3"/>
  <c r="M650" i="3"/>
  <c r="N650" i="3" s="1"/>
  <c r="M137" i="3"/>
  <c r="N137" i="3" s="1"/>
  <c r="M136" i="3"/>
  <c r="N136" i="3" s="1"/>
  <c r="M135" i="3"/>
  <c r="N135" i="3"/>
  <c r="M134" i="3"/>
  <c r="N134" i="3" s="1"/>
  <c r="M133" i="3"/>
  <c r="N133" i="3" s="1"/>
  <c r="M132" i="3"/>
  <c r="N132" i="3" s="1"/>
  <c r="M131" i="3"/>
  <c r="N131" i="3"/>
  <c r="M102" i="3"/>
  <c r="N102" i="3" s="1"/>
  <c r="M97" i="3"/>
  <c r="N97" i="3" s="1"/>
  <c r="M92" i="3"/>
  <c r="N92" i="3" s="1"/>
  <c r="M676" i="3"/>
  <c r="N676" i="3"/>
  <c r="M654" i="3"/>
  <c r="N654" i="3" s="1"/>
  <c r="M220" i="3"/>
  <c r="N220" i="3" s="1"/>
  <c r="M218" i="3"/>
  <c r="N218" i="3" s="1"/>
  <c r="M202" i="3"/>
  <c r="N202" i="3"/>
  <c r="M203" i="3"/>
  <c r="N203" i="3" s="1"/>
  <c r="M201" i="3"/>
  <c r="N201" i="3" s="1"/>
  <c r="M204" i="3"/>
  <c r="N204" i="3" s="1"/>
  <c r="M495" i="3"/>
  <c r="N495" i="3" s="1"/>
  <c r="M946" i="3"/>
  <c r="N946" i="3" s="1"/>
  <c r="M944" i="3"/>
  <c r="N944" i="3" s="1"/>
  <c r="M943" i="3"/>
  <c r="N943" i="3"/>
  <c r="M320" i="3"/>
  <c r="N320" i="3" s="1"/>
  <c r="M85" i="3"/>
  <c r="N85" i="3" s="1"/>
  <c r="M281" i="3"/>
  <c r="N281" i="3" s="1"/>
  <c r="M383" i="3"/>
  <c r="N383" i="3"/>
  <c r="M382" i="3"/>
  <c r="N382" i="3" s="1"/>
  <c r="M381" i="3"/>
  <c r="N381" i="3" s="1"/>
  <c r="M380" i="3"/>
  <c r="N380" i="3" s="1"/>
  <c r="M379" i="3"/>
  <c r="N379" i="3"/>
  <c r="M378" i="3"/>
  <c r="N378" i="3" s="1"/>
  <c r="M377" i="3"/>
  <c r="N377" i="3" s="1"/>
  <c r="M376" i="3"/>
  <c r="N376" i="3" s="1"/>
  <c r="M298" i="3"/>
  <c r="N298" i="3"/>
  <c r="M297" i="3"/>
  <c r="N297" i="3" s="1"/>
  <c r="M296" i="3"/>
  <c r="N296" i="3" s="1"/>
  <c r="M295" i="3"/>
  <c r="N295" i="3" s="1"/>
  <c r="M294" i="3"/>
  <c r="N294" i="3"/>
  <c r="M293" i="3"/>
  <c r="N293" i="3" s="1"/>
  <c r="M292" i="3"/>
  <c r="N292" i="3" s="1"/>
  <c r="M291" i="3"/>
  <c r="N291" i="3" s="1"/>
  <c r="M664" i="3"/>
  <c r="N664" i="3"/>
  <c r="M686" i="3"/>
  <c r="N686" i="3" s="1"/>
  <c r="M519" i="3"/>
  <c r="N519" i="3" s="1"/>
  <c r="M518" i="3"/>
  <c r="N518" i="3" s="1"/>
  <c r="M509" i="3"/>
  <c r="N509" i="3"/>
  <c r="M508" i="3"/>
  <c r="N508" i="3" s="1"/>
  <c r="M523" i="3"/>
  <c r="N523" i="3" s="1"/>
  <c r="M522" i="3"/>
  <c r="N522" i="3" s="1"/>
  <c r="M513" i="3"/>
  <c r="N513" i="3"/>
  <c r="M512" i="3"/>
  <c r="N512" i="3" s="1"/>
  <c r="M916" i="3"/>
  <c r="N916" i="3" s="1"/>
  <c r="M195" i="3"/>
  <c r="N195" i="3" s="1"/>
  <c r="M194" i="3"/>
  <c r="N194" i="3"/>
  <c r="M168" i="3"/>
  <c r="N168" i="3" s="1"/>
  <c r="M515" i="3"/>
  <c r="N515" i="3" s="1"/>
  <c r="M514" i="3"/>
  <c r="N514" i="3" s="1"/>
  <c r="M511" i="3"/>
  <c r="N511" i="3"/>
  <c r="M510" i="3"/>
  <c r="N510" i="3" s="1"/>
  <c r="M82" i="3"/>
  <c r="N82" i="3" s="1"/>
  <c r="M525" i="3"/>
  <c r="N525" i="3" s="1"/>
  <c r="M524" i="3"/>
  <c r="N524" i="3"/>
  <c r="M521" i="3"/>
  <c r="N521" i="3" s="1"/>
  <c r="M520" i="3"/>
  <c r="N520" i="3" s="1"/>
  <c r="M260" i="3"/>
  <c r="N260" i="3" s="1"/>
  <c r="M259" i="3"/>
  <c r="N259" i="3"/>
  <c r="M258" i="3"/>
  <c r="N258" i="3" s="1"/>
  <c r="M350" i="3"/>
  <c r="N350" i="3" s="1"/>
  <c r="M349" i="3"/>
  <c r="N349" i="3" s="1"/>
  <c r="M348" i="3"/>
  <c r="N348" i="3"/>
  <c r="M347" i="3"/>
  <c r="N347" i="3" s="1"/>
  <c r="M224" i="3"/>
  <c r="N224" i="3" s="1"/>
  <c r="M223" i="3"/>
  <c r="N223" i="3" s="1"/>
  <c r="M222" i="3"/>
  <c r="N222" i="3"/>
  <c r="M221" i="3"/>
  <c r="N221" i="3" s="1"/>
  <c r="M446" i="3"/>
  <c r="N446" i="3" s="1"/>
  <c r="M449" i="3"/>
  <c r="N449" i="3" s="1"/>
  <c r="M443" i="3"/>
  <c r="N443" i="3"/>
  <c r="M442" i="3"/>
  <c r="N442" i="3" s="1"/>
  <c r="M441" i="3"/>
  <c r="N441" i="3" s="1"/>
  <c r="M440" i="3"/>
  <c r="N440" i="3" s="1"/>
  <c r="M439" i="3"/>
  <c r="N439" i="3"/>
  <c r="M438" i="3"/>
  <c r="N438" i="3" s="1"/>
  <c r="M437" i="3"/>
  <c r="N437" i="3" s="1"/>
  <c r="M436" i="3"/>
  <c r="N436" i="3" s="1"/>
  <c r="M435" i="3"/>
  <c r="N435" i="3"/>
  <c r="M433" i="3"/>
  <c r="N433" i="3" s="1"/>
  <c r="M431" i="3"/>
  <c r="N431" i="3" s="1"/>
  <c r="M430" i="3"/>
  <c r="N430" i="3" s="1"/>
  <c r="M372" i="3"/>
  <c r="N372" i="3"/>
  <c r="M371" i="3"/>
  <c r="N371" i="3" s="1"/>
  <c r="M368" i="3"/>
  <c r="N368" i="3" s="1"/>
  <c r="M367" i="3"/>
  <c r="N367" i="3" s="1"/>
  <c r="M366" i="3"/>
  <c r="N366" i="3"/>
  <c r="M365" i="3"/>
  <c r="N365" i="3" s="1"/>
  <c r="M363" i="3"/>
  <c r="N363" i="3" s="1"/>
  <c r="M252" i="3"/>
  <c r="N252" i="3" s="1"/>
  <c r="M275" i="3"/>
  <c r="N275" i="3"/>
  <c r="M274" i="3"/>
  <c r="N274" i="3" s="1"/>
  <c r="M357" i="3"/>
  <c r="N357" i="3" s="1"/>
  <c r="M356" i="3"/>
  <c r="N356" i="3" s="1"/>
  <c r="M355" i="3"/>
  <c r="N355" i="3"/>
  <c r="M354" i="3"/>
  <c r="N354" i="3" s="1"/>
  <c r="M353" i="3"/>
  <c r="N353" i="3" s="1"/>
  <c r="M164" i="3"/>
  <c r="N164" i="3" s="1"/>
  <c r="M163" i="3"/>
  <c r="N163" i="3"/>
  <c r="M257" i="3"/>
  <c r="N257" i="3" s="1"/>
  <c r="M256" i="3"/>
  <c r="N256" i="3" s="1"/>
  <c r="M255" i="3"/>
  <c r="N255" i="3" s="1"/>
  <c r="M254" i="3"/>
  <c r="N254" i="3"/>
  <c r="M180" i="3"/>
  <c r="N180" i="3" s="1"/>
  <c r="M678" i="3"/>
  <c r="N678" i="3" s="1"/>
  <c r="M668" i="3"/>
  <c r="N668" i="3" s="1"/>
  <c r="M656" i="3"/>
  <c r="N656" i="3"/>
  <c r="M646" i="3"/>
  <c r="N646" i="3" s="1"/>
  <c r="M915" i="3"/>
  <c r="N915" i="3" s="1"/>
  <c r="M910" i="3"/>
  <c r="N910" i="3" s="1"/>
  <c r="M373" i="3"/>
  <c r="N373" i="3"/>
  <c r="M370" i="3"/>
  <c r="N370" i="3" s="1"/>
  <c r="M369" i="3"/>
  <c r="N369" i="3" s="1"/>
  <c r="M364" i="3"/>
  <c r="N364" i="3" s="1"/>
  <c r="M362" i="3"/>
  <c r="N362" i="3"/>
  <c r="M361" i="3"/>
  <c r="N361" i="3" s="1"/>
  <c r="M360" i="3"/>
  <c r="N360" i="3" s="1"/>
  <c r="M359" i="3"/>
  <c r="N359" i="3" s="1"/>
  <c r="M358" i="3"/>
  <c r="N358" i="3"/>
  <c r="M842" i="3"/>
  <c r="N842" i="3" s="1"/>
  <c r="M836" i="3"/>
  <c r="N836" i="3" s="1"/>
  <c r="M78" i="3"/>
  <c r="N78" i="3" s="1"/>
  <c r="M72" i="3"/>
  <c r="N72" i="3"/>
  <c r="M787" i="3"/>
  <c r="N787" i="3" s="1"/>
  <c r="M701" i="3"/>
  <c r="N701" i="3" s="1"/>
  <c r="M696" i="3"/>
  <c r="N696" i="3" s="1"/>
  <c r="M472" i="3"/>
  <c r="N472" i="3"/>
  <c r="M471" i="3"/>
  <c r="N471" i="3" s="1"/>
  <c r="M694" i="3"/>
  <c r="N694" i="3" s="1"/>
  <c r="M549" i="3"/>
  <c r="N549" i="3" s="1"/>
  <c r="M455" i="3"/>
  <c r="N455" i="3"/>
  <c r="M454" i="3"/>
  <c r="N454" i="3" s="1"/>
  <c r="M185" i="3"/>
  <c r="N185" i="3" s="1"/>
  <c r="M679" i="3"/>
  <c r="N679" i="3" s="1"/>
  <c r="M673" i="3"/>
  <c r="N673" i="3"/>
  <c r="M657" i="3"/>
  <c r="N657" i="3" s="1"/>
  <c r="M651" i="3"/>
  <c r="N651" i="3" s="1"/>
  <c r="M932" i="3"/>
  <c r="N932" i="3" s="1"/>
  <c r="M931" i="3"/>
  <c r="N931" i="3"/>
  <c r="M930" i="3"/>
  <c r="N930" i="3" s="1"/>
  <c r="M215" i="3"/>
  <c r="N215" i="3" s="1"/>
  <c r="M214" i="3"/>
  <c r="N214" i="3" s="1"/>
  <c r="M213" i="3"/>
  <c r="N213" i="3"/>
  <c r="M212" i="3"/>
  <c r="N212" i="3" s="1"/>
  <c r="M695" i="3"/>
  <c r="N695" i="3" s="1"/>
  <c r="M674" i="3"/>
  <c r="N674" i="3" s="1"/>
  <c r="M652" i="3"/>
  <c r="N652" i="3"/>
  <c r="M193" i="3"/>
  <c r="N193" i="3" s="1"/>
  <c r="M192" i="3"/>
  <c r="N192" i="3" s="1"/>
  <c r="M191" i="3"/>
  <c r="N191" i="3" s="1"/>
  <c r="M205" i="3"/>
  <c r="N205" i="3"/>
  <c r="M746" i="3"/>
  <c r="N746" i="3" s="1"/>
  <c r="M684" i="3"/>
  <c r="N684" i="3" s="1"/>
  <c r="M683" i="3"/>
  <c r="N683" i="3" s="1"/>
  <c r="M681" i="3"/>
  <c r="N681" i="3"/>
  <c r="M662" i="3"/>
  <c r="N662" i="3" s="1"/>
  <c r="M661" i="3"/>
  <c r="N661" i="3" s="1"/>
  <c r="M659" i="3"/>
  <c r="N659" i="3" s="1"/>
  <c r="M248" i="3"/>
  <c r="N248" i="3"/>
  <c r="M736" i="3"/>
  <c r="N736" i="3" s="1"/>
  <c r="M702" i="3"/>
  <c r="N702" i="3" s="1"/>
  <c r="M579" i="3"/>
  <c r="N579" i="3" s="1"/>
  <c r="M532" i="3"/>
  <c r="N532" i="3"/>
  <c r="M402" i="3"/>
  <c r="N402" i="3" s="1"/>
  <c r="M400" i="3"/>
  <c r="N400" i="3" s="1"/>
  <c r="M399" i="3"/>
  <c r="N399" i="3" s="1"/>
  <c r="M148" i="3"/>
  <c r="N148" i="3"/>
  <c r="M147" i="3"/>
  <c r="N147" i="3" s="1"/>
  <c r="M242" i="3"/>
  <c r="N242" i="3" s="1"/>
  <c r="M902" i="3"/>
  <c r="N902" i="3" s="1"/>
  <c r="M898" i="3"/>
  <c r="N898" i="3"/>
  <c r="M894" i="3"/>
  <c r="N894" i="3" s="1"/>
  <c r="M890" i="3"/>
  <c r="N890" i="3" s="1"/>
  <c r="M868" i="3"/>
  <c r="N868" i="3" s="1"/>
  <c r="M864" i="3"/>
  <c r="N864" i="3"/>
  <c r="M862" i="3"/>
  <c r="N862" i="3" s="1"/>
  <c r="M860" i="3"/>
  <c r="N860" i="3" s="1"/>
  <c r="M859" i="3"/>
  <c r="N859" i="3" s="1"/>
  <c r="M858" i="3"/>
  <c r="N858" i="3"/>
  <c r="M855" i="3"/>
  <c r="N855" i="3" s="1"/>
  <c r="M853" i="3"/>
  <c r="N853" i="3" s="1"/>
  <c r="M851" i="3"/>
  <c r="N851" i="3" s="1"/>
  <c r="M850" i="3"/>
  <c r="N850" i="3"/>
  <c r="M398" i="3"/>
  <c r="N398" i="3" s="1"/>
  <c r="M397" i="3"/>
  <c r="N397" i="3" s="1"/>
  <c r="M396" i="3"/>
  <c r="N396" i="3" s="1"/>
  <c r="M395" i="3"/>
  <c r="N395" i="3"/>
  <c r="M394" i="3"/>
  <c r="N394" i="3" s="1"/>
  <c r="M608" i="3"/>
  <c r="N608" i="3" s="1"/>
  <c r="M590" i="3"/>
  <c r="N590" i="3" s="1"/>
  <c r="M562" i="3"/>
  <c r="N562" i="3"/>
  <c r="M543" i="3"/>
  <c r="N543" i="3" s="1"/>
  <c r="M250" i="3"/>
  <c r="N250" i="3" s="1"/>
  <c r="M432" i="3"/>
  <c r="N432" i="3" s="1"/>
  <c r="M434" i="3"/>
  <c r="N434" i="3"/>
  <c r="M444" i="3"/>
  <c r="N444" i="3" s="1"/>
  <c r="M445" i="3"/>
  <c r="N445" i="3" s="1"/>
  <c r="M861" i="3"/>
  <c r="N861" i="3" s="1"/>
  <c r="M211" i="3"/>
  <c r="N211" i="3"/>
  <c r="M210" i="3"/>
  <c r="N210" i="3" s="1"/>
  <c r="M209" i="3"/>
  <c r="N209" i="3" s="1"/>
  <c r="M208" i="3"/>
  <c r="N208" i="3" s="1"/>
  <c r="M207" i="3"/>
  <c r="N207" i="3"/>
  <c r="M206" i="3"/>
  <c r="N206" i="3" s="1"/>
  <c r="M755" i="3"/>
  <c r="N755" i="3" s="1"/>
  <c r="M739" i="3"/>
  <c r="N739" i="3" s="1"/>
  <c r="M720" i="3"/>
  <c r="N720" i="3"/>
  <c r="M428" i="3"/>
  <c r="N428" i="3" s="1"/>
  <c r="M832" i="3"/>
  <c r="N832" i="3" s="1"/>
  <c r="M831" i="3"/>
  <c r="N831" i="3" s="1"/>
  <c r="M830" i="3"/>
  <c r="N830" i="3"/>
  <c r="M829" i="3"/>
  <c r="N829" i="3" s="1"/>
  <c r="M828" i="3"/>
  <c r="N828" i="3" s="1"/>
  <c r="M827" i="3"/>
  <c r="N827" i="3" s="1"/>
  <c r="M826" i="3"/>
  <c r="N826" i="3"/>
  <c r="M825" i="3"/>
  <c r="N825" i="3" s="1"/>
  <c r="M824" i="3"/>
  <c r="N824" i="3" s="1"/>
  <c r="M823" i="3"/>
  <c r="N823" i="3" s="1"/>
  <c r="M492" i="3"/>
  <c r="N492" i="3"/>
  <c r="M68" i="3"/>
  <c r="N68" i="3" s="1"/>
  <c r="M64" i="3"/>
  <c r="N64" i="3" s="1"/>
  <c r="M655" i="3"/>
  <c r="N655" i="3" s="1"/>
  <c r="M665" i="3"/>
  <c r="N665" i="3"/>
  <c r="M663" i="3"/>
  <c r="N663" i="3" s="1"/>
  <c r="M660" i="3"/>
  <c r="N660" i="3" s="1"/>
  <c r="M653" i="3"/>
  <c r="N653" i="3" s="1"/>
  <c r="M649" i="3"/>
  <c r="N649" i="3"/>
  <c r="M648" i="3"/>
  <c r="N648" i="3" s="1"/>
  <c r="M647" i="3"/>
  <c r="N647" i="3" s="1"/>
  <c r="M687" i="3"/>
  <c r="N687" i="3" s="1"/>
  <c r="M675" i="3"/>
  <c r="N675" i="3"/>
  <c r="M685" i="3"/>
  <c r="N685" i="3" s="1"/>
  <c r="M682" i="3"/>
  <c r="N682" i="3" s="1"/>
  <c r="M671" i="3"/>
  <c r="N671" i="3" s="1"/>
  <c r="M670" i="3"/>
  <c r="N670" i="3"/>
  <c r="M669" i="3"/>
  <c r="N669" i="3" s="1"/>
  <c r="M677" i="3"/>
  <c r="N677" i="3" s="1"/>
  <c r="M494" i="3"/>
  <c r="N494" i="3" s="1"/>
  <c r="M493" i="3"/>
  <c r="N493" i="3"/>
  <c r="M491" i="3"/>
  <c r="N491" i="3" s="1"/>
  <c r="M490" i="3"/>
  <c r="N490" i="3" s="1"/>
  <c r="M474" i="3"/>
  <c r="N474" i="3" s="1"/>
  <c r="M468" i="3"/>
  <c r="N468" i="3"/>
  <c r="M419" i="3"/>
  <c r="N419" i="3" s="1"/>
  <c r="M344" i="3"/>
  <c r="N344" i="3" s="1"/>
  <c r="M343" i="3"/>
  <c r="N343" i="3" s="1"/>
  <c r="M342" i="3"/>
  <c r="N342" i="3"/>
  <c r="M341" i="3"/>
  <c r="N341" i="3" s="1"/>
  <c r="M340" i="3"/>
  <c r="N340" i="3" s="1"/>
  <c r="M339" i="3"/>
  <c r="N339" i="3" s="1"/>
  <c r="M750" i="3"/>
  <c r="N750" i="3"/>
  <c r="M923" i="3"/>
  <c r="N923" i="3" s="1"/>
  <c r="M740" i="3"/>
  <c r="N740" i="3" s="1"/>
  <c r="M728" i="3"/>
  <c r="N728" i="3"/>
  <c r="M724" i="3"/>
  <c r="N724" i="3" s="1"/>
  <c r="M588" i="3"/>
  <c r="N588" i="3" s="1"/>
  <c r="M541" i="3"/>
  <c r="N541" i="3" s="1"/>
  <c r="M1014" i="3"/>
  <c r="N1014" i="3"/>
  <c r="M1011" i="3"/>
  <c r="N1011" i="3" s="1"/>
  <c r="M788" i="3"/>
  <c r="N788" i="3" s="1"/>
  <c r="M30" i="3"/>
  <c r="N30" i="3" s="1"/>
  <c r="M174" i="3"/>
  <c r="N174" i="3"/>
  <c r="M173" i="3"/>
  <c r="N173" i="3" s="1"/>
  <c r="M172" i="3"/>
  <c r="N172" i="3" s="1"/>
  <c r="M171" i="3"/>
  <c r="N171" i="3" s="1"/>
  <c r="M170" i="3"/>
  <c r="N170" i="3"/>
  <c r="M169" i="3"/>
  <c r="N169" i="3" s="1"/>
  <c r="M577" i="3"/>
  <c r="N577" i="3" s="1"/>
  <c r="M530" i="3"/>
  <c r="N530" i="3" s="1"/>
  <c r="M229" i="3"/>
  <c r="N229" i="3"/>
  <c r="M228" i="3"/>
  <c r="N228" i="3" s="1"/>
  <c r="M336" i="3"/>
  <c r="N336" i="3" s="1"/>
  <c r="M335" i="3"/>
  <c r="N335" i="3" s="1"/>
  <c r="M334" i="3"/>
  <c r="N334" i="3"/>
  <c r="M333" i="3"/>
  <c r="N333" i="3" s="1"/>
  <c r="M332" i="3"/>
  <c r="N332" i="3" s="1"/>
  <c r="M331" i="3"/>
  <c r="N331" i="3" s="1"/>
  <c r="M330" i="3"/>
  <c r="N330" i="3"/>
  <c r="M329" i="3"/>
  <c r="N329" i="3" s="1"/>
  <c r="M328" i="3"/>
  <c r="N328" i="3" s="1"/>
  <c r="M251" i="3"/>
  <c r="N251" i="3" s="1"/>
  <c r="M58" i="3"/>
  <c r="N58" i="3"/>
  <c r="M405" i="3"/>
  <c r="N405" i="3" s="1"/>
  <c r="M404" i="3"/>
  <c r="N404" i="3" s="1"/>
  <c r="M153" i="3"/>
  <c r="N153" i="3" s="1"/>
  <c r="M152" i="3"/>
  <c r="N152" i="3"/>
  <c r="M151" i="3"/>
  <c r="N151" i="3" s="1"/>
  <c r="M150" i="3"/>
  <c r="N150" i="3" s="1"/>
  <c r="M149" i="3"/>
  <c r="N149" i="3" s="1"/>
  <c r="M786" i="3"/>
  <c r="N786" i="3"/>
  <c r="M785" i="3"/>
  <c r="N785" i="3" s="1"/>
  <c r="M735" i="3"/>
  <c r="N735" i="3" s="1"/>
  <c r="M886" i="3"/>
  <c r="N886" i="3" s="1"/>
  <c r="M882" i="3"/>
  <c r="N882" i="3"/>
  <c r="M878" i="3"/>
  <c r="N878" i="3" s="1"/>
  <c r="M874" i="3"/>
  <c r="N874" i="3" s="1"/>
  <c r="M870" i="3"/>
  <c r="N870" i="3" s="1"/>
  <c r="M869" i="3"/>
  <c r="N869" i="3"/>
  <c r="M867" i="3"/>
  <c r="N867" i="3" s="1"/>
  <c r="M866" i="3"/>
  <c r="N866" i="3" s="1"/>
  <c r="M865" i="3"/>
  <c r="N865" i="3" s="1"/>
  <c r="M863" i="3"/>
  <c r="N863" i="3"/>
  <c r="M857" i="3"/>
  <c r="N857" i="3" s="1"/>
  <c r="M856" i="3"/>
  <c r="N856" i="3" s="1"/>
  <c r="M854" i="3"/>
  <c r="N854" i="3" s="1"/>
  <c r="M852" i="3"/>
  <c r="N852" i="3"/>
  <c r="M849" i="3"/>
  <c r="N849" i="3" s="1"/>
  <c r="M719" i="3"/>
  <c r="N719" i="3"/>
  <c r="M718" i="3"/>
  <c r="N718" i="3" s="1"/>
  <c r="M554" i="3"/>
  <c r="N554" i="3"/>
  <c r="M528" i="3"/>
  <c r="N528" i="3" s="1"/>
  <c r="M600" i="3"/>
  <c r="N600" i="3" s="1"/>
  <c r="M575" i="3"/>
  <c r="N575" i="3" s="1"/>
  <c r="M975" i="3"/>
  <c r="N975" i="3"/>
  <c r="M951" i="3"/>
  <c r="N951" i="3" s="1"/>
  <c r="M970" i="3"/>
  <c r="N970" i="3"/>
  <c r="M424" i="3"/>
  <c r="N424" i="3" s="1"/>
  <c r="M716" i="3"/>
  <c r="N716" i="3"/>
  <c r="M52" i="3"/>
  <c r="N52" i="3" s="1"/>
  <c r="M46" i="3"/>
  <c r="N46" i="3" s="1"/>
  <c r="M40" i="3"/>
  <c r="N40" i="3" s="1"/>
  <c r="M34" i="3"/>
  <c r="N34" i="3" s="1"/>
  <c r="M751" i="3"/>
  <c r="N751" i="3" s="1"/>
  <c r="M914" i="3"/>
  <c r="N914" i="3"/>
  <c r="M544" i="3"/>
  <c r="N544" i="3" s="1"/>
  <c r="M591" i="3"/>
  <c r="N591" i="3"/>
  <c r="M489" i="3"/>
  <c r="N489" i="3" s="1"/>
  <c r="M743" i="3"/>
  <c r="N743" i="3" s="1"/>
  <c r="M625" i="3"/>
  <c r="N625" i="3" s="1"/>
  <c r="M734" i="3"/>
  <c r="N734" i="3" s="1"/>
  <c r="M723" i="3"/>
  <c r="N723" i="3" s="1"/>
  <c r="M742" i="3"/>
  <c r="N742" i="3" s="1"/>
  <c r="M741" i="3"/>
  <c r="N741" i="3" s="1"/>
  <c r="M721" i="3"/>
  <c r="N721" i="3" s="1"/>
  <c r="M715" i="3"/>
  <c r="N715" i="3" s="1"/>
  <c r="M488" i="3"/>
  <c r="N488" i="3" s="1"/>
  <c r="M456" i="3"/>
  <c r="N456" i="3"/>
  <c r="M570" i="3"/>
  <c r="N570" i="3" s="1"/>
  <c r="M24" i="3"/>
  <c r="M25" i="3"/>
  <c r="N25" i="3"/>
  <c r="M26" i="3"/>
  <c r="N26" i="3" s="1"/>
  <c r="M27" i="3"/>
  <c r="N27" i="3" s="1"/>
  <c r="M28" i="3"/>
  <c r="N28" i="3" s="1"/>
  <c r="M29" i="3"/>
  <c r="N29" i="3"/>
  <c r="M782" i="3"/>
  <c r="N782" i="3" s="1"/>
  <c r="M783" i="3"/>
  <c r="N783" i="3" s="1"/>
  <c r="M784" i="3"/>
  <c r="N784" i="3" s="1"/>
  <c r="M791" i="3"/>
  <c r="N791" i="3" s="1"/>
  <c r="M792" i="3"/>
  <c r="N792" i="3" s="1"/>
  <c r="M793" i="3"/>
  <c r="N793" i="3" s="1"/>
  <c r="M794" i="3"/>
  <c r="N794" i="3" s="1"/>
  <c r="M795" i="3"/>
  <c r="N795" i="3"/>
  <c r="M796" i="3"/>
  <c r="N796" i="3" s="1"/>
  <c r="M797" i="3"/>
  <c r="N797" i="3" s="1"/>
  <c r="M798" i="3"/>
  <c r="N798" i="3" s="1"/>
  <c r="M799" i="3"/>
  <c r="N799" i="3"/>
  <c r="M800" i="3"/>
  <c r="N800" i="3" s="1"/>
  <c r="M801" i="3"/>
  <c r="N801" i="3" s="1"/>
  <c r="M802" i="3"/>
  <c r="N802" i="3" s="1"/>
  <c r="M124" i="3"/>
  <c r="N124" i="3"/>
  <c r="M125" i="3"/>
  <c r="N125" i="3" s="1"/>
  <c r="M126" i="3"/>
  <c r="N126" i="3" s="1"/>
  <c r="M127" i="3"/>
  <c r="N127" i="3" s="1"/>
  <c r="M128" i="3"/>
  <c r="N128" i="3" s="1"/>
  <c r="M129" i="3"/>
  <c r="N129" i="3" s="1"/>
  <c r="M130" i="3"/>
  <c r="N130" i="3" s="1"/>
  <c r="M138" i="3"/>
  <c r="N138" i="3" s="1"/>
  <c r="M139" i="3"/>
  <c r="N139" i="3"/>
  <c r="M140" i="3"/>
  <c r="N140" i="3" s="1"/>
  <c r="M141" i="3"/>
  <c r="N141" i="3" s="1"/>
  <c r="M146" i="3"/>
  <c r="N146" i="3" s="1"/>
  <c r="M142" i="3"/>
  <c r="N142" i="3"/>
  <c r="M143" i="3"/>
  <c r="N143" i="3" s="1"/>
  <c r="M144" i="3"/>
  <c r="N144" i="3" s="1"/>
  <c r="M145" i="3"/>
  <c r="N145" i="3" s="1"/>
  <c r="M154" i="3"/>
  <c r="N154" i="3"/>
  <c r="M155" i="3"/>
  <c r="N155" i="3" s="1"/>
  <c r="M156" i="3"/>
  <c r="N156" i="3" s="1"/>
  <c r="M157" i="3"/>
  <c r="N157" i="3" s="1"/>
  <c r="M158" i="3"/>
  <c r="N158" i="3" s="1"/>
  <c r="M159" i="3"/>
  <c r="N159" i="3" s="1"/>
  <c r="M160" i="3"/>
  <c r="N160" i="3" s="1"/>
  <c r="M161" i="3"/>
  <c r="N161" i="3" s="1"/>
  <c r="M162" i="3"/>
  <c r="N162" i="3"/>
  <c r="M165" i="3"/>
  <c r="N165" i="3" s="1"/>
  <c r="M166" i="3"/>
  <c r="N166" i="3" s="1"/>
  <c r="M167" i="3"/>
  <c r="N167" i="3" s="1"/>
  <c r="M175" i="3"/>
  <c r="N175" i="3"/>
  <c r="M176" i="3"/>
  <c r="N176" i="3" s="1"/>
  <c r="M177" i="3"/>
  <c r="N177" i="3" s="1"/>
  <c r="M178" i="3"/>
  <c r="N178" i="3" s="1"/>
  <c r="M179" i="3"/>
  <c r="N179" i="3" s="1"/>
  <c r="M181" i="3"/>
  <c r="N181" i="3" s="1"/>
  <c r="M182" i="3"/>
  <c r="N182" i="3" s="1"/>
  <c r="M183" i="3"/>
  <c r="N183" i="3" s="1"/>
  <c r="M184" i="3"/>
  <c r="N184" i="3" s="1"/>
  <c r="M186" i="3"/>
  <c r="N186" i="3" s="1"/>
  <c r="M187" i="3"/>
  <c r="N187" i="3" s="1"/>
  <c r="M188" i="3"/>
  <c r="N188" i="3" s="1"/>
  <c r="M189" i="3"/>
  <c r="N189" i="3"/>
  <c r="M190" i="3"/>
  <c r="N190" i="3" s="1"/>
  <c r="M196" i="3"/>
  <c r="N196" i="3" s="1"/>
  <c r="M197" i="3"/>
  <c r="N197" i="3" s="1"/>
  <c r="M198" i="3"/>
  <c r="N198" i="3"/>
  <c r="M199" i="3"/>
  <c r="N199" i="3" s="1"/>
  <c r="M200" i="3"/>
  <c r="N200" i="3" s="1"/>
  <c r="M225" i="3"/>
  <c r="N225" i="3" s="1"/>
  <c r="M226" i="3"/>
  <c r="N226" i="3" s="1"/>
  <c r="M227" i="3"/>
  <c r="N227" i="3" s="1"/>
  <c r="M230" i="3"/>
  <c r="N230" i="3" s="1"/>
  <c r="M231" i="3"/>
  <c r="N231" i="3" s="1"/>
  <c r="M232" i="3"/>
  <c r="N232" i="3" s="1"/>
  <c r="M233" i="3"/>
  <c r="N233" i="3" s="1"/>
  <c r="M234" i="3"/>
  <c r="N234" i="3" s="1"/>
  <c r="M235" i="3"/>
  <c r="N235" i="3" s="1"/>
  <c r="M236" i="3"/>
  <c r="N236" i="3"/>
  <c r="M237" i="3"/>
  <c r="N237" i="3" s="1"/>
  <c r="M238" i="3"/>
  <c r="N238" i="3" s="1"/>
  <c r="M239" i="3"/>
  <c r="N239" i="3" s="1"/>
  <c r="M245" i="3"/>
  <c r="N245" i="3"/>
  <c r="M249" i="3"/>
  <c r="N249" i="3" s="1"/>
  <c r="M253" i="3"/>
  <c r="N253" i="3" s="1"/>
  <c r="M261" i="3"/>
  <c r="N261" i="3" s="1"/>
  <c r="M262" i="3"/>
  <c r="N262" i="3" s="1"/>
  <c r="M263" i="3"/>
  <c r="N263" i="3" s="1"/>
  <c r="M264" i="3"/>
  <c r="N264" i="3" s="1"/>
  <c r="M265" i="3"/>
  <c r="N265" i="3" s="1"/>
  <c r="M266" i="3"/>
  <c r="N266" i="3" s="1"/>
  <c r="M267" i="3"/>
  <c r="N267" i="3" s="1"/>
  <c r="M268" i="3"/>
  <c r="N268" i="3" s="1"/>
  <c r="M269" i="3"/>
  <c r="N269" i="3" s="1"/>
  <c r="M270" i="3"/>
  <c r="N270" i="3"/>
  <c r="M271" i="3"/>
  <c r="N271" i="3" s="1"/>
  <c r="M272" i="3"/>
  <c r="N272" i="3" s="1"/>
  <c r="M273" i="3"/>
  <c r="N273" i="3" s="1"/>
  <c r="M276" i="3"/>
  <c r="N276" i="3"/>
  <c r="M277" i="3"/>
  <c r="N277" i="3" s="1"/>
  <c r="M278" i="3"/>
  <c r="N278" i="3" s="1"/>
  <c r="M279" i="3"/>
  <c r="N279" i="3" s="1"/>
  <c r="M280" i="3"/>
  <c r="N280" i="3" s="1"/>
  <c r="M282" i="3"/>
  <c r="N282" i="3" s="1"/>
  <c r="M283" i="3"/>
  <c r="N283" i="3" s="1"/>
  <c r="M284" i="3"/>
  <c r="N284" i="3" s="1"/>
  <c r="M285" i="3"/>
  <c r="N285" i="3" s="1"/>
  <c r="M286" i="3"/>
  <c r="N286" i="3" s="1"/>
  <c r="M287" i="3"/>
  <c r="N287" i="3" s="1"/>
  <c r="M288" i="3"/>
  <c r="N288" i="3" s="1"/>
  <c r="M301" i="3"/>
  <c r="N301" i="3"/>
  <c r="M302" i="3"/>
  <c r="N302" i="3" s="1"/>
  <c r="M303" i="3"/>
  <c r="N303" i="3" s="1"/>
  <c r="M304" i="3"/>
  <c r="N304" i="3" s="1"/>
  <c r="M305" i="3"/>
  <c r="N305" i="3" s="1"/>
  <c r="M306" i="3"/>
  <c r="N306" i="3" s="1"/>
  <c r="M307" i="3"/>
  <c r="N307" i="3" s="1"/>
  <c r="M308" i="3"/>
  <c r="N308" i="3" s="1"/>
  <c r="M309" i="3"/>
  <c r="N309" i="3"/>
  <c r="M310" i="3"/>
  <c r="N310" i="3" s="1"/>
  <c r="M311" i="3"/>
  <c r="N311" i="3" s="1"/>
  <c r="M312" i="3"/>
  <c r="N312" i="3" s="1"/>
  <c r="M313" i="3"/>
  <c r="N313" i="3" s="1"/>
  <c r="M314" i="3"/>
  <c r="N314" i="3" s="1"/>
  <c r="M315" i="3"/>
  <c r="N315" i="3" s="1"/>
  <c r="M316" i="3"/>
  <c r="N316" i="3" s="1"/>
  <c r="M317" i="3"/>
  <c r="N317" i="3"/>
  <c r="M386" i="3"/>
  <c r="N386" i="3" s="1"/>
  <c r="M387" i="3"/>
  <c r="N387" i="3" s="1"/>
  <c r="M388" i="3"/>
  <c r="N388" i="3" s="1"/>
  <c r="M389" i="3"/>
  <c r="N389" i="3"/>
  <c r="M390" i="3"/>
  <c r="N390" i="3" s="1"/>
  <c r="M391" i="3"/>
  <c r="N391" i="3" s="1"/>
  <c r="M392" i="3"/>
  <c r="N392" i="3" s="1"/>
  <c r="M393" i="3"/>
  <c r="N393" i="3" s="1"/>
  <c r="M401" i="3"/>
  <c r="N401" i="3" s="1"/>
  <c r="M403" i="3"/>
  <c r="N403" i="3" s="1"/>
  <c r="M417" i="3"/>
  <c r="N417" i="3" s="1"/>
  <c r="M418" i="3"/>
  <c r="N418" i="3" s="1"/>
  <c r="M420" i="3"/>
  <c r="N420" i="3" s="1"/>
  <c r="M421" i="3"/>
  <c r="N421" i="3" s="1"/>
  <c r="M422" i="3"/>
  <c r="N422" i="3" s="1"/>
  <c r="M423" i="3"/>
  <c r="N423" i="3"/>
  <c r="M425" i="3"/>
  <c r="N425" i="3" s="1"/>
  <c r="M426" i="3"/>
  <c r="N426" i="3" s="1"/>
  <c r="M427" i="3"/>
  <c r="N427" i="3" s="1"/>
  <c r="M429" i="3"/>
  <c r="N429" i="3"/>
  <c r="M448" i="3"/>
  <c r="N448" i="3" s="1"/>
  <c r="M450" i="3"/>
  <c r="N450" i="3" s="1"/>
  <c r="M451" i="3"/>
  <c r="N451" i="3" s="1"/>
  <c r="M452" i="3"/>
  <c r="N452" i="3"/>
  <c r="M453" i="3"/>
  <c r="N453" i="3" s="1"/>
  <c r="M457" i="3"/>
  <c r="N457" i="3" s="1"/>
  <c r="M458" i="3"/>
  <c r="N458" i="3" s="1"/>
  <c r="M459" i="3"/>
  <c r="N459" i="3" s="1"/>
  <c r="M460" i="3"/>
  <c r="N460" i="3" s="1"/>
  <c r="M462" i="3"/>
  <c r="N462" i="3" s="1"/>
  <c r="M463" i="3"/>
  <c r="N463" i="3" s="1"/>
  <c r="M464" i="3"/>
  <c r="N464" i="3"/>
  <c r="M465" i="3"/>
  <c r="N465" i="3" s="1"/>
  <c r="M466" i="3"/>
  <c r="N466" i="3" s="1"/>
  <c r="M467" i="3"/>
  <c r="N467" i="3" s="1"/>
  <c r="M469" i="3"/>
  <c r="N469" i="3"/>
  <c r="M470" i="3"/>
  <c r="N470" i="3" s="1"/>
  <c r="M473" i="3"/>
  <c r="N473" i="3" s="1"/>
  <c r="M475" i="3"/>
  <c r="N475" i="3" s="1"/>
  <c r="M476" i="3"/>
  <c r="N476" i="3" s="1"/>
  <c r="M477" i="3"/>
  <c r="N477" i="3" s="1"/>
  <c r="M478" i="3"/>
  <c r="N478" i="3" s="1"/>
  <c r="M479" i="3"/>
  <c r="N479" i="3" s="1"/>
  <c r="M480" i="3"/>
  <c r="N480" i="3" s="1"/>
  <c r="M481" i="3"/>
  <c r="N481" i="3" s="1"/>
  <c r="M482" i="3"/>
  <c r="N482" i="3" s="1"/>
  <c r="M483" i="3"/>
  <c r="N483" i="3" s="1"/>
  <c r="M484" i="3"/>
  <c r="N484" i="3"/>
  <c r="M485" i="3"/>
  <c r="N485" i="3" s="1"/>
  <c r="M496" i="3"/>
  <c r="N496" i="3" s="1"/>
  <c r="M497" i="3"/>
  <c r="N497" i="3" s="1"/>
  <c r="M498" i="3"/>
  <c r="N498" i="3" s="1"/>
  <c r="M499" i="3"/>
  <c r="N499" i="3" s="1"/>
  <c r="M500" i="3"/>
  <c r="N500" i="3" s="1"/>
  <c r="M501" i="3"/>
  <c r="N501" i="3" s="1"/>
  <c r="M502" i="3"/>
  <c r="N502" i="3"/>
  <c r="M503" i="3"/>
  <c r="N503" i="3" s="1"/>
  <c r="M504" i="3"/>
  <c r="N504" i="3" s="1"/>
  <c r="M505" i="3"/>
  <c r="N505" i="3" s="1"/>
  <c r="M529" i="3"/>
  <c r="N529" i="3" s="1"/>
  <c r="M531" i="3"/>
  <c r="N531" i="3" s="1"/>
  <c r="M533" i="3"/>
  <c r="N533" i="3" s="1"/>
  <c r="M534" i="3"/>
  <c r="N534" i="3" s="1"/>
  <c r="M535" i="3"/>
  <c r="N535" i="3"/>
  <c r="M537" i="3"/>
  <c r="N537" i="3" s="1"/>
  <c r="M538" i="3"/>
  <c r="N538" i="3" s="1"/>
  <c r="M539" i="3"/>
  <c r="N539" i="3" s="1"/>
  <c r="M540" i="3"/>
  <c r="N540" i="3"/>
  <c r="M542" i="3"/>
  <c r="N542" i="3" s="1"/>
  <c r="M545" i="3"/>
  <c r="N545" i="3" s="1"/>
  <c r="M546" i="3"/>
  <c r="N546" i="3" s="1"/>
  <c r="M547" i="3"/>
  <c r="N547" i="3" s="1"/>
  <c r="M548" i="3"/>
  <c r="N548" i="3" s="1"/>
  <c r="M550" i="3"/>
  <c r="N550" i="3" s="1"/>
  <c r="M551" i="3"/>
  <c r="N551" i="3" s="1"/>
  <c r="M552" i="3"/>
  <c r="N552" i="3"/>
  <c r="M555" i="3"/>
  <c r="N555" i="3" s="1"/>
  <c r="M556" i="3"/>
  <c r="N556" i="3" s="1"/>
  <c r="M557" i="3"/>
  <c r="N557" i="3" s="1"/>
  <c r="M558" i="3"/>
  <c r="N558" i="3" s="1"/>
  <c r="M559" i="3"/>
  <c r="N559" i="3" s="1"/>
  <c r="M560" i="3"/>
  <c r="N560" i="3"/>
  <c r="M561" i="3"/>
  <c r="N561" i="3" s="1"/>
  <c r="M563" i="3"/>
  <c r="N563" i="3"/>
  <c r="M564" i="3"/>
  <c r="N564" i="3" s="1"/>
  <c r="M565" i="3"/>
  <c r="N565" i="3" s="1"/>
  <c r="M566" i="3"/>
  <c r="N566" i="3" s="1"/>
  <c r="M567" i="3"/>
  <c r="N567" i="3"/>
  <c r="M568" i="3"/>
  <c r="N568" i="3" s="1"/>
  <c r="M569" i="3"/>
  <c r="N569" i="3"/>
  <c r="M571" i="3"/>
  <c r="N571" i="3" s="1"/>
  <c r="M576" i="3"/>
  <c r="N576" i="3" s="1"/>
  <c r="M578" i="3"/>
  <c r="N578" i="3" s="1"/>
  <c r="M580" i="3"/>
  <c r="N580" i="3" s="1"/>
  <c r="M581" i="3"/>
  <c r="N581" i="3" s="1"/>
  <c r="M582" i="3"/>
  <c r="N582" i="3"/>
  <c r="M584" i="3"/>
  <c r="N584" i="3" s="1"/>
  <c r="M585" i="3"/>
  <c r="N585" i="3" s="1"/>
  <c r="M586" i="3"/>
  <c r="N586" i="3" s="1"/>
  <c r="M587" i="3"/>
  <c r="N587" i="3" s="1"/>
  <c r="M589" i="3"/>
  <c r="N589" i="3" s="1"/>
  <c r="M592" i="3"/>
  <c r="N592" i="3" s="1"/>
  <c r="M593" i="3"/>
  <c r="N593" i="3" s="1"/>
  <c r="M594" i="3"/>
  <c r="N594" i="3" s="1"/>
  <c r="M595" i="3"/>
  <c r="N595" i="3" s="1"/>
  <c r="M596" i="3"/>
  <c r="N596" i="3"/>
  <c r="M597" i="3"/>
  <c r="N597" i="3" s="1"/>
  <c r="M598" i="3"/>
  <c r="N598" i="3" s="1"/>
  <c r="M601" i="3"/>
  <c r="N601" i="3" s="1"/>
  <c r="M602" i="3"/>
  <c r="N602" i="3" s="1"/>
  <c r="M603" i="3"/>
  <c r="N603" i="3" s="1"/>
  <c r="M604" i="3"/>
  <c r="N604" i="3"/>
  <c r="M605" i="3"/>
  <c r="N605" i="3" s="1"/>
  <c r="M606" i="3"/>
  <c r="N606" i="3" s="1"/>
  <c r="M607" i="3"/>
  <c r="N607" i="3" s="1"/>
  <c r="M609" i="3"/>
  <c r="N609" i="3"/>
  <c r="M610" i="3"/>
  <c r="N610" i="3" s="1"/>
  <c r="M611" i="3"/>
  <c r="N611" i="3" s="1"/>
  <c r="M612" i="3"/>
  <c r="N612" i="3" s="1"/>
  <c r="M613" i="3"/>
  <c r="N613" i="3" s="1"/>
  <c r="M614" i="3"/>
  <c r="N614" i="3" s="1"/>
  <c r="M615" i="3"/>
  <c r="N615" i="3"/>
  <c r="M616" i="3"/>
  <c r="N616" i="3" s="1"/>
  <c r="M617" i="3"/>
  <c r="N617" i="3" s="1"/>
  <c r="M621" i="3"/>
  <c r="N621" i="3" s="1"/>
  <c r="M622" i="3"/>
  <c r="N622" i="3" s="1"/>
  <c r="M623" i="3"/>
  <c r="N623" i="3" s="1"/>
  <c r="M624" i="3"/>
  <c r="N624" i="3"/>
  <c r="M626" i="3"/>
  <c r="N626" i="3" s="1"/>
  <c r="M627" i="3"/>
  <c r="N627" i="3" s="1"/>
  <c r="M628" i="3"/>
  <c r="N628" i="3" s="1"/>
  <c r="M629" i="3"/>
  <c r="N629" i="3"/>
  <c r="M630" i="3"/>
  <c r="N630" i="3" s="1"/>
  <c r="M631" i="3"/>
  <c r="N631" i="3" s="1"/>
  <c r="M632" i="3"/>
  <c r="N632" i="3" s="1"/>
  <c r="M633" i="3"/>
  <c r="N633" i="3" s="1"/>
  <c r="M634" i="3"/>
  <c r="N634" i="3" s="1"/>
  <c r="M635" i="3"/>
  <c r="N635" i="3" s="1"/>
  <c r="M636" i="3"/>
  <c r="N636" i="3" s="1"/>
  <c r="M637" i="3"/>
  <c r="N637" i="3"/>
  <c r="M638" i="3"/>
  <c r="N638" i="3" s="1"/>
  <c r="M639" i="3"/>
  <c r="N639" i="3" s="1"/>
  <c r="M461" i="3"/>
  <c r="N461" i="3" s="1"/>
  <c r="M640" i="3"/>
  <c r="N640" i="3" s="1"/>
  <c r="M641" i="3"/>
  <c r="N641" i="3" s="1"/>
  <c r="M642" i="3"/>
  <c r="N642" i="3"/>
  <c r="M643" i="3"/>
  <c r="N643" i="3" s="1"/>
  <c r="M690" i="3"/>
  <c r="N690" i="3"/>
  <c r="M691" i="3"/>
  <c r="N691" i="3" s="1"/>
  <c r="M692" i="3"/>
  <c r="N692" i="3" s="1"/>
  <c r="M693" i="3"/>
  <c r="N693" i="3" s="1"/>
  <c r="M697" i="3"/>
  <c r="N697" i="3"/>
  <c r="M698" i="3"/>
  <c r="N698" i="3" s="1"/>
  <c r="M699" i="3"/>
  <c r="N699" i="3"/>
  <c r="M700" i="3"/>
  <c r="N700" i="3" s="1"/>
  <c r="M703" i="3"/>
  <c r="N703" i="3" s="1"/>
  <c r="M704" i="3"/>
  <c r="N704" i="3" s="1"/>
  <c r="M705" i="3"/>
  <c r="N705" i="3" s="1"/>
  <c r="M708" i="3"/>
  <c r="N708" i="3" s="1"/>
  <c r="M709" i="3"/>
  <c r="N709" i="3"/>
  <c r="M712" i="3"/>
  <c r="N712" i="3" s="1"/>
  <c r="M713" i="3"/>
  <c r="N713" i="3" s="1"/>
  <c r="M714" i="3"/>
  <c r="N714" i="3" s="1"/>
  <c r="M717" i="3"/>
  <c r="N717" i="3"/>
  <c r="M722" i="3"/>
  <c r="N722" i="3" s="1"/>
  <c r="M725" i="3"/>
  <c r="N725" i="3" s="1"/>
  <c r="M726" i="3"/>
  <c r="N726" i="3" s="1"/>
  <c r="M729" i="3"/>
  <c r="N729" i="3" s="1"/>
  <c r="M731" i="3"/>
  <c r="N731" i="3" s="1"/>
  <c r="M732" i="3"/>
  <c r="N732" i="3"/>
  <c r="M727" i="3"/>
  <c r="N727" i="3" s="1"/>
  <c r="M730" i="3"/>
  <c r="N730" i="3" s="1"/>
  <c r="M733" i="3"/>
  <c r="N733" i="3" s="1"/>
  <c r="M747" i="3"/>
  <c r="N747" i="3" s="1"/>
  <c r="M748" i="3"/>
  <c r="N748" i="3" s="1"/>
  <c r="M749" i="3"/>
  <c r="N749" i="3"/>
  <c r="M752" i="3"/>
  <c r="N752" i="3" s="1"/>
  <c r="M753" i="3"/>
  <c r="N753" i="3" s="1"/>
  <c r="M754" i="3"/>
  <c r="N754" i="3" s="1"/>
  <c r="M756" i="3"/>
  <c r="N756" i="3"/>
  <c r="M757" i="3"/>
  <c r="N757" i="3" s="1"/>
  <c r="M758" i="3"/>
  <c r="N758" i="3" s="1"/>
  <c r="M759" i="3"/>
  <c r="N759" i="3" s="1"/>
  <c r="M760" i="3"/>
  <c r="N760" i="3" s="1"/>
  <c r="M763" i="3"/>
  <c r="N763" i="3" s="1"/>
  <c r="M764" i="3"/>
  <c r="N764" i="3"/>
  <c r="M765" i="3"/>
  <c r="N765" i="3" s="1"/>
  <c r="M766" i="3"/>
  <c r="N766" i="3" s="1"/>
  <c r="M767" i="3"/>
  <c r="N767" i="3"/>
  <c r="M768" i="3"/>
  <c r="N768" i="3" s="1"/>
  <c r="M769" i="3"/>
  <c r="N769" i="3"/>
  <c r="M770" i="3"/>
  <c r="N770" i="3" s="1"/>
  <c r="M771" i="3"/>
  <c r="N771" i="3"/>
  <c r="M772" i="3"/>
  <c r="N772" i="3" s="1"/>
  <c r="M773" i="3"/>
  <c r="N773" i="3" s="1"/>
  <c r="M774" i="3"/>
  <c r="N774" i="3" s="1"/>
  <c r="M775" i="3"/>
  <c r="N775" i="3"/>
  <c r="M778" i="3"/>
  <c r="N778" i="3" s="1"/>
  <c r="M779" i="3"/>
  <c r="N779" i="3"/>
  <c r="M805" i="3"/>
  <c r="N805" i="3" s="1"/>
  <c r="M806" i="3"/>
  <c r="N806" i="3"/>
  <c r="M807" i="3"/>
  <c r="N807" i="3" s="1"/>
  <c r="M808" i="3"/>
  <c r="N808" i="3" s="1"/>
  <c r="M811" i="3"/>
  <c r="N811" i="3" s="1"/>
  <c r="M812" i="3"/>
  <c r="N812" i="3"/>
  <c r="M813" i="3"/>
  <c r="N813" i="3" s="1"/>
  <c r="M814" i="3"/>
  <c r="N814" i="3"/>
  <c r="M815" i="3"/>
  <c r="N815" i="3" s="1"/>
  <c r="M818" i="3"/>
  <c r="N818" i="3"/>
  <c r="M819" i="3"/>
  <c r="N819" i="3" s="1"/>
  <c r="M820" i="3"/>
  <c r="N820" i="3"/>
  <c r="M907" i="3"/>
  <c r="N907" i="3" s="1"/>
  <c r="M908" i="3"/>
  <c r="N908" i="3"/>
  <c r="M909" i="3"/>
  <c r="N909" i="3" s="1"/>
  <c r="M911" i="3"/>
  <c r="N911" i="3"/>
  <c r="M912" i="3"/>
  <c r="N912" i="3" s="1"/>
  <c r="M913" i="3"/>
  <c r="N913" i="3"/>
  <c r="M917" i="3"/>
  <c r="N917" i="3" s="1"/>
  <c r="M918" i="3"/>
  <c r="N918" i="3"/>
  <c r="M919" i="3"/>
  <c r="N919" i="3" s="1"/>
  <c r="M920" i="3"/>
  <c r="N920" i="3"/>
  <c r="M924" i="3"/>
  <c r="N924" i="3" s="1"/>
  <c r="M925" i="3"/>
  <c r="N925" i="3"/>
  <c r="M926" i="3"/>
  <c r="N926" i="3" s="1"/>
  <c r="M927" i="3"/>
  <c r="N927" i="3"/>
  <c r="M935" i="3"/>
  <c r="N935" i="3" s="1"/>
  <c r="M936" i="3"/>
  <c r="N936" i="3"/>
  <c r="M937" i="3"/>
  <c r="N937" i="3" s="1"/>
  <c r="M938" i="3"/>
  <c r="N938" i="3"/>
  <c r="M939" i="3"/>
  <c r="N939" i="3" s="1"/>
  <c r="M940" i="3"/>
  <c r="N940" i="3"/>
  <c r="M945" i="3"/>
  <c r="N945" i="3" s="1"/>
  <c r="M949" i="3"/>
  <c r="N949" i="3"/>
  <c r="M950" i="3"/>
  <c r="N950" i="3" s="1"/>
  <c r="M952" i="3"/>
  <c r="N952" i="3"/>
  <c r="M953" i="3"/>
  <c r="N953" i="3" s="1"/>
  <c r="M954" i="3"/>
  <c r="N954" i="3"/>
  <c r="M957" i="3"/>
  <c r="N957" i="3" s="1"/>
  <c r="M958" i="3"/>
  <c r="N958" i="3"/>
  <c r="M959" i="3"/>
  <c r="N959" i="3" s="1"/>
  <c r="M960" i="3"/>
  <c r="N960" i="3"/>
  <c r="M963" i="3"/>
  <c r="N963" i="3" s="1"/>
  <c r="M964" i="3"/>
  <c r="N964" i="3"/>
  <c r="M965" i="3"/>
  <c r="N965" i="3" s="1"/>
  <c r="M966" i="3"/>
  <c r="N966" i="3"/>
  <c r="M969" i="3"/>
  <c r="N969" i="3" s="1"/>
  <c r="M971" i="3"/>
  <c r="N971" i="3"/>
  <c r="M972" i="3"/>
  <c r="N972" i="3" s="1"/>
  <c r="M973" i="3"/>
  <c r="N973" i="3"/>
  <c r="M974" i="3"/>
  <c r="N974" i="3" s="1"/>
  <c r="M976" i="3"/>
  <c r="N976" i="3"/>
  <c r="M977" i="3"/>
  <c r="N977" i="3" s="1"/>
  <c r="M980" i="3"/>
  <c r="N980" i="3"/>
  <c r="M981" i="3"/>
  <c r="N981" i="3" s="1"/>
  <c r="M984" i="3"/>
  <c r="N984" i="3"/>
  <c r="M985" i="3"/>
  <c r="N985" i="3" s="1"/>
  <c r="M986" i="3"/>
  <c r="N986" i="3"/>
  <c r="M987" i="3"/>
  <c r="N987" i="3" s="1"/>
  <c r="M988" i="3"/>
  <c r="N988" i="3"/>
  <c r="M989" i="3"/>
  <c r="N989" i="3" s="1"/>
  <c r="M990" i="3"/>
  <c r="N990" i="3"/>
  <c r="M991" i="3"/>
  <c r="N991" i="3" s="1"/>
  <c r="M994" i="3"/>
  <c r="N994" i="3"/>
  <c r="M995" i="3"/>
  <c r="N995" i="3" s="1"/>
  <c r="M996" i="3"/>
  <c r="N996" i="3"/>
  <c r="M997" i="3"/>
  <c r="N997" i="3" s="1"/>
  <c r="M1000" i="3"/>
  <c r="N1000" i="3"/>
  <c r="M1001" i="3"/>
  <c r="N1001" i="3" s="1"/>
  <c r="M1004" i="3"/>
  <c r="N1004" i="3"/>
  <c r="M1005" i="3"/>
  <c r="N1005" i="3" s="1"/>
  <c r="M1008" i="3"/>
  <c r="N1008" i="3"/>
  <c r="M1009" i="3"/>
  <c r="N1009" i="3" s="1"/>
  <c r="M1010" i="3"/>
  <c r="N1010" i="3"/>
  <c r="M1012" i="3"/>
  <c r="N1012" i="3" s="1"/>
  <c r="M1013" i="3"/>
  <c r="N1013" i="3"/>
  <c r="M1015" i="3"/>
  <c r="N1015" i="3" s="1"/>
  <c r="N24" i="3"/>
  <c r="L9" i="3"/>
  <c r="L11" i="3" l="1"/>
  <c r="L1018" i="3"/>
  <c r="I1018" i="3"/>
</calcChain>
</file>

<file path=xl/sharedStrings.xml><?xml version="1.0" encoding="utf-8"?>
<sst xmlns="http://schemas.openxmlformats.org/spreadsheetml/2006/main" count="4545" uniqueCount="1741">
  <si>
    <t xml:space="preserve"> </t>
  </si>
  <si>
    <t xml:space="preserve">  </t>
  </si>
  <si>
    <t>Рассказы о животных</t>
  </si>
  <si>
    <t>Сказки о животных</t>
  </si>
  <si>
    <t>978-5-9780-1334-4</t>
  </si>
  <si>
    <t>978-5-9780-1335-1</t>
  </si>
  <si>
    <t>Плакат. Дорожные знаки</t>
  </si>
  <si>
    <t>Читаем перед сном</t>
  </si>
  <si>
    <t>Слоговая таблица (малый формат)</t>
  </si>
  <si>
    <t>Слоговая таблица (большой формат)</t>
  </si>
  <si>
    <t>Карточки. Как получается хлеб</t>
  </si>
  <si>
    <t>Карточки (европодвес). Как получается хлеб</t>
  </si>
  <si>
    <t>978-5-9780-1360-3</t>
  </si>
  <si>
    <t>978-5-9780-1366-5</t>
  </si>
  <si>
    <t>978-5-9780-1363-4</t>
  </si>
  <si>
    <t>978-5-9780-1361-0</t>
  </si>
  <si>
    <t>978-5-9780-1364-1</t>
  </si>
  <si>
    <t>Кто что любит есть?</t>
  </si>
  <si>
    <t>Кто где живёт?</t>
  </si>
  <si>
    <t>978-5-9780-1367-2</t>
  </si>
  <si>
    <t>978-5-9780-1369-6</t>
  </si>
  <si>
    <t>РАБОЧИЕ ТЕТРАДИ В ПАКЕТЕ С КЛЕЕВЫМ КЛАПАНОМ (КОМПЛЕКТЫ ПО ВОЗРАСТУ)</t>
  </si>
  <si>
    <t>1) Мои первые прописи (3-4)                                                                                               2) Развиваем внимание и логическое мышление (3-4)                                                                             3) Развиваем математические способности (3-4)                                                     4) Учим буквы (3-5) Ч.1                                                                                                  5) Учим буквы (3-5) Ч.2</t>
  </si>
  <si>
    <t>1) Мои первые прописи (4-5)                                                                 2) Развиваем внимание и логическое мышление (4-5)             3) Развиваем математические способности (4-5)                    4) Учимся читать (4-6) Ч.1                                                                               5) Учимся читать (4-6) Ч.2</t>
  </si>
  <si>
    <t>1) Мои первые прописи (5-6)                                                                    2) Развиваем внимание и логическое мышление (5-6)             3) Развиваем математические способности (5-6) Ч.1                    4) Развиваем математические способности (5-6) Ч.2                                                                      5) Учимся писать цифры (5-6)</t>
  </si>
  <si>
    <t>1) Знакомимся с геометрией (6-7)                                                       2) Знакомимся с окружающим миром (6-7)                                                 3) Мои первые прописи (6-7)                                                                          4) Проверяем готовность ребёнка к школе (6-7) Ч.1                                                                      5) Проверяем готовность ребёнка к школе (6-7) Ч.2</t>
  </si>
  <si>
    <t>978-5-9780-1371-9</t>
  </si>
  <si>
    <t>978-5-9780-1372-6</t>
  </si>
  <si>
    <t>978-5-9780-1373-3</t>
  </si>
  <si>
    <t>978-5-9780-1374-0</t>
  </si>
  <si>
    <t>Зайка Петя и его друзья</t>
  </si>
  <si>
    <t>978-5-9780-1370-2</t>
  </si>
  <si>
    <t>Одоевский В.</t>
  </si>
  <si>
    <t>Городок в табакерке</t>
  </si>
  <si>
    <t>ПОСЧИТАЙ И РАСКРАСЬ</t>
  </si>
  <si>
    <t>Учим цифры (для детей 3-4 лет)</t>
  </si>
  <si>
    <t>Учим цифры (для детей 4-5 лет)</t>
  </si>
  <si>
    <t>Учим цифры (для детей 5-6 лет)</t>
  </si>
  <si>
    <t>978-5-9780-1376-4</t>
  </si>
  <si>
    <t>978-5-9780-1377-1</t>
  </si>
  <si>
    <t>978-5-9780-1378-8</t>
  </si>
  <si>
    <t>978-5-9780-1379-5</t>
  </si>
  <si>
    <t>Костюмы народов мира. Мальчик</t>
  </si>
  <si>
    <t>978-5-9780-0870-8</t>
  </si>
  <si>
    <t>180х260</t>
  </si>
  <si>
    <t>Азбука русская без картинок  (большой ф.)</t>
  </si>
  <si>
    <t>Азбука русская без картинок (малый ф.)</t>
  </si>
  <si>
    <t>Светофор</t>
  </si>
  <si>
    <t>978-5-9780-1110-4</t>
  </si>
  <si>
    <t>Оденься по погоде. Девочка</t>
  </si>
  <si>
    <t>Карточки. Азбука в картинках</t>
  </si>
  <si>
    <t>978-5-9780-1380-1</t>
  </si>
  <si>
    <t>978-5-9780-1381-8</t>
  </si>
  <si>
    <t>Карточки. Правила гигиены</t>
  </si>
  <si>
    <t>Карточки (европодвес). Азбука в картинках</t>
  </si>
  <si>
    <t>Карточки (европодвес). Правила гигиены</t>
  </si>
  <si>
    <t>978-5-9780-1384-9</t>
  </si>
  <si>
    <t>978-5-9780-1385-6</t>
  </si>
  <si>
    <t>Морозные сказки</t>
  </si>
  <si>
    <t>Новогодние стихи</t>
  </si>
  <si>
    <t>978-5-9780-1386-3</t>
  </si>
  <si>
    <t>978-5-9780-1387-0</t>
  </si>
  <si>
    <t>РАСКРАСКИ СЧИТАЕМ И РАСКРАШИВАЕМ</t>
  </si>
  <si>
    <t>Букашки</t>
  </si>
  <si>
    <t>Во саду ли в огороде</t>
  </si>
  <si>
    <t>Животные</t>
  </si>
  <si>
    <t>Любимые игрушки</t>
  </si>
  <si>
    <t>Машинки</t>
  </si>
  <si>
    <t>Сказочные герои</t>
  </si>
  <si>
    <t>Транспорт</t>
  </si>
  <si>
    <t>Цирк</t>
  </si>
  <si>
    <t xml:space="preserve">РАСКРАСКИ СЧИТАЕМ И РАСКРАШИВАЕМ В ПАКЕТЕ С КЛЕЕВЫМ КЛАПАНОМ </t>
  </si>
  <si>
    <t>Комплект №1</t>
  </si>
  <si>
    <t>Комплект №2</t>
  </si>
  <si>
    <t>Комплект №3</t>
  </si>
  <si>
    <t>Комплект №4</t>
  </si>
  <si>
    <t>978-5-9780-1388-7</t>
  </si>
  <si>
    <t>978-5-9780-1389-4</t>
  </si>
  <si>
    <t>978-5-9780-1390-0</t>
  </si>
  <si>
    <t>978-5-9780-1391-7</t>
  </si>
  <si>
    <t>978-5-9780-1392-4</t>
  </si>
  <si>
    <t>978-5-9780-1394-8</t>
  </si>
  <si>
    <t>978-5-9780-1395-5</t>
  </si>
  <si>
    <t>978-5-9780-1396-2</t>
  </si>
  <si>
    <t>978-5-9780-1397-9</t>
  </si>
  <si>
    <t>978-5-9780-1398-6</t>
  </si>
  <si>
    <t>978-5-9780-1399-3</t>
  </si>
  <si>
    <t>978-5-9780-1403-7</t>
  </si>
  <si>
    <t>978-5-9780-1401-3</t>
  </si>
  <si>
    <t>978-5-9780-1402-0</t>
  </si>
  <si>
    <t>978-5-9780-1404-4</t>
  </si>
  <si>
    <t>Читать раньше, чем говорить (для детей 3-7 лет) </t>
  </si>
  <si>
    <t>978-5-9206-0509-7</t>
  </si>
  <si>
    <t>Бажов П.</t>
  </si>
  <si>
    <t>978-5-9780-1413-6</t>
  </si>
  <si>
    <t>Сказы: Серебряное копытце. Голубая змейка</t>
  </si>
  <si>
    <t>Прописи. В гостях у Сов</t>
  </si>
  <si>
    <t>978-5-9780-1420-4</t>
  </si>
  <si>
    <t>Прописи. Чаепитие у миссис Лис</t>
  </si>
  <si>
    <t>978-5-9780-1419-8</t>
  </si>
  <si>
    <t>Буйко В., Голенцева О., Халтурина Г.</t>
  </si>
  <si>
    <t>Игры для грамотеев. Образуем слова с помощью приставок</t>
  </si>
  <si>
    <t>978-5-9780-1417-4</t>
  </si>
  <si>
    <t>Игры для грамотеев. Образуем слова с помощью суффиксов</t>
  </si>
  <si>
    <t>978-5-9780-1416-7</t>
  </si>
  <si>
    <t>Игры для грамотеев. Однокоренные слова. Корень слова</t>
  </si>
  <si>
    <t>978-5-9780-1414-3</t>
  </si>
  <si>
    <t>Игры для грамотеев. Разбираем слова по составу</t>
  </si>
  <si>
    <t>978-5-9780-1418-1</t>
  </si>
  <si>
    <t>Игры для грамотеев. Чередование звуков и букв в корнях родственных слов</t>
  </si>
  <si>
    <t>978-5-9780-1415-0</t>
  </si>
  <si>
    <t>Куцина Е.В., Созонова Н.Н.</t>
  </si>
  <si>
    <t>Умные кроссворды для детей 5-6</t>
  </si>
  <si>
    <t>978-5-9780-1423-5</t>
  </si>
  <si>
    <t>978-5-9780-1424-2</t>
  </si>
  <si>
    <t>978-5-9780-1431-0</t>
  </si>
  <si>
    <t xml:space="preserve">1) Игры для грамотеев. Образуем слова с помощью приставок                                                                                             2) Игры для грамотеев. Образуем слова с помощью суффиксов                                                                                            3) Игры для грамотеев. Однокоренные слова. Корень слова                                                                                                      4) Игры для грамотеев. Разбираем слова по составу                       5) Игры для грамотеев. Чередование звуков и букв в корнях родственных слов                   </t>
  </si>
  <si>
    <t>Умные кроссворды для детей 6-7</t>
  </si>
  <si>
    <t>978-5-9780-0885-2</t>
  </si>
  <si>
    <t>978-5-9780-1425-9</t>
  </si>
  <si>
    <t>978-5-9780-1426-6</t>
  </si>
  <si>
    <t>978-5-9780-1427-3</t>
  </si>
  <si>
    <t>978-5-9780-1428-0</t>
  </si>
  <si>
    <t>978-5-9780-1429-7</t>
  </si>
  <si>
    <t>978-5-9780-1430-3</t>
  </si>
  <si>
    <t>Учимся прибавлять и вычитать. Числа от 0 до 4 (для детей 5-6 лет)</t>
  </si>
  <si>
    <t>Учимся прибавлять и вычитать. Число 7 (для детей 5-6 лет)</t>
  </si>
  <si>
    <t>Учимся прибавлять и вычитать. Число 8 (для детей 5-6 лет)</t>
  </si>
  <si>
    <t>Учимся прибавлять и вычитать. Число 9 (для детей 5-6 лет)</t>
  </si>
  <si>
    <t>Учимся прибавлять и вычитать. Число 10 (для детей 5-6 лет)</t>
  </si>
  <si>
    <t>978-5-9780-1436-5</t>
  </si>
  <si>
    <t>978-5-9780-1437-2</t>
  </si>
  <si>
    <t>Учимся писать красиво (для детей 6-7 лет). Часть 1</t>
  </si>
  <si>
    <t>Учимся писать красиво (для детей 6-7 лет). Часть 2</t>
  </si>
  <si>
    <t>Карточки (европодвес). Геометрические фигуры. Цвета</t>
  </si>
  <si>
    <t>978-5-9780-1444-0</t>
  </si>
  <si>
    <t>Карточки. Геометрические фигуры. Цвета</t>
  </si>
  <si>
    <t>978-5-9780-1400-6</t>
  </si>
  <si>
    <t>978-5-9780-1438-9</t>
  </si>
  <si>
    <t>978-5-9780-1439-6</t>
  </si>
  <si>
    <t>978-5-9780-1440-2</t>
  </si>
  <si>
    <t>978-5-9780-1441-9</t>
  </si>
  <si>
    <t>978-5-9780-1442-6</t>
  </si>
  <si>
    <t>978-5-9780-1443-3</t>
  </si>
  <si>
    <t>Комплект. Прописи к букварю в 3-х частях (для детей 5-7 лет)</t>
  </si>
  <si>
    <t>978-5-9780-1242-2</t>
  </si>
  <si>
    <t>Комплект. Занимательные прописи в 5-ти частях (для детей 6-8 лет)</t>
  </si>
  <si>
    <t xml:space="preserve">ЧУДО-ОБУЧАЙКИ </t>
  </si>
  <si>
    <t>Прибавляем и вычитаем. Числа от 0 до 4 (для детей 5-6 лет)</t>
  </si>
  <si>
    <t>Прибавляем и вычитаем. Число 7 (для детей 5-6 лет)</t>
  </si>
  <si>
    <t>Прибавляем и вычитаем. Число 8 (для детей 5-6 лет)</t>
  </si>
  <si>
    <t>Принцессы</t>
  </si>
  <si>
    <t>Феи</t>
  </si>
  <si>
    <t>978-5-9780-0406-9</t>
  </si>
  <si>
    <t>978-5-9780-0467-0</t>
  </si>
  <si>
    <t>Карточки (европодвес). Занимательные цифры</t>
  </si>
  <si>
    <t>978-5-9780-1450-1</t>
  </si>
  <si>
    <t>Карточки. Занимательные цифры</t>
  </si>
  <si>
    <t>978-5-9780-1449-5</t>
  </si>
  <si>
    <t>Рикки-тикки-тави</t>
  </si>
  <si>
    <t>Киплинг Р.</t>
  </si>
  <si>
    <t>978-5-9780-1446-4</t>
  </si>
  <si>
    <t>Сказки: Лягушка-путешественница, То, чего не было</t>
  </si>
  <si>
    <t>978-5-9780-1445-7</t>
  </si>
  <si>
    <t>Гаршин В.</t>
  </si>
  <si>
    <t>Малышам о домашних животных</t>
  </si>
  <si>
    <t>978-5-9780-1021-3</t>
  </si>
  <si>
    <t>Для девочек. Героини русских сказок</t>
  </si>
  <si>
    <t>978-5-9780-1447-1</t>
  </si>
  <si>
    <t>Прибавляем и вычитаем. Число 9 (для детей 5-6 лет)</t>
  </si>
  <si>
    <t>Прибавляем и вычитаем. Число 10 (для детей 5-6 лет)</t>
  </si>
  <si>
    <t>Логвина Е.</t>
  </si>
  <si>
    <t>Потешки, загадки, небылицы, стихи, сказки</t>
  </si>
  <si>
    <t>Для самых маленьких</t>
  </si>
  <si>
    <t>978-5-9780-1044-2</t>
  </si>
  <si>
    <t>Учимся прибавлять и вычитать. Числа 5ꓹ 6 (для детей 5-6 лет)</t>
  </si>
  <si>
    <t>978-5-9780-1432-7</t>
  </si>
  <si>
    <t>978-5-9780-0955-2</t>
  </si>
  <si>
    <t>Закладка. Принцессы</t>
  </si>
  <si>
    <t>СООБРАЖАЙ-КА!</t>
  </si>
  <si>
    <t>Соображай-ка! Найди на картинке (для детей 4-5 лет)</t>
  </si>
  <si>
    <t>200х240</t>
  </si>
  <si>
    <t>978-5-9780-1453-2</t>
  </si>
  <si>
    <t>Соображай-ка! Найди на картинке (для детей  5-6 лет)</t>
  </si>
  <si>
    <t>978-5-9780-1454-9</t>
  </si>
  <si>
    <t>Соображай-ка! Найди на картинке (для детей 6-7 лет)</t>
  </si>
  <si>
    <t>978-5-9780-1455-6</t>
  </si>
  <si>
    <t>Соображай-ка! Лабиринты (для детей 4-5 лет)</t>
  </si>
  <si>
    <t>978-5-9780-1456-3</t>
  </si>
  <si>
    <t>Соображай-ка! Лабиринты (для детей 5-6 лет)</t>
  </si>
  <si>
    <t>978-5-9780-1457-0</t>
  </si>
  <si>
    <t>Соображай-ка! Лабиринты (для детей 6-7 лет)</t>
  </si>
  <si>
    <t>978-5-9780-1458-7</t>
  </si>
  <si>
    <t>Если хочешь быть здоровым! (большой ф.)</t>
  </si>
  <si>
    <t>Расписание уроков для мальчиков</t>
  </si>
  <si>
    <t>Расписание уроков для девочек</t>
  </si>
  <si>
    <t>Таблица сложения (мини) </t>
  </si>
  <si>
    <t>Плакат. Садовые ягоды</t>
  </si>
  <si>
    <t>Плакат. Фрукты</t>
  </si>
  <si>
    <t>Карточки (европодвес). Перелетные птицы России</t>
  </si>
  <si>
    <t>95х140</t>
  </si>
  <si>
    <t>Таблица умножения перекрестная до 20 (мал.формат) </t>
  </si>
  <si>
    <t>Таблица умножения перекрестная (мини) </t>
  </si>
  <si>
    <t>Таблица умножения (малый ф.)</t>
  </si>
  <si>
    <t>Чаша счастья</t>
  </si>
  <si>
    <t>Если летали бы ёжики... </t>
  </si>
  <si>
    <t>Ёж и заяц </t>
  </si>
  <si>
    <t>Одиноко бабке Ёжке </t>
  </si>
  <si>
    <t>Удивительные животные. Экзотические и морские животные (3-6 лет) </t>
  </si>
  <si>
    <t>Овощи</t>
  </si>
  <si>
    <t>Одежда</t>
  </si>
  <si>
    <t>Посуда</t>
  </si>
  <si>
    <t>Садовые цветы</t>
  </si>
  <si>
    <t>Спорт</t>
  </si>
  <si>
    <t>Цветы</t>
  </si>
  <si>
    <t>Игрушки</t>
  </si>
  <si>
    <t>Ягоды</t>
  </si>
  <si>
    <t>Лето</t>
  </si>
  <si>
    <t>Хохломская роспись </t>
  </si>
  <si>
    <t>Мои первые кроссворды (для детей 5-6 лет) </t>
  </si>
  <si>
    <t>Мои первые кроссворды (для детей 6-7 лет) </t>
  </si>
  <si>
    <t>978-5-9780-1172-2</t>
  </si>
  <si>
    <t>978-5-9780-1173-9</t>
  </si>
  <si>
    <t>978-5-9780-1175-3</t>
  </si>
  <si>
    <t>Опорные схемы для описательных рассказов</t>
  </si>
  <si>
    <t>Карточки. Числовые домики </t>
  </si>
  <si>
    <t>978-5-9780-1177-7</t>
  </si>
  <si>
    <t>978-5-9780-1178-4</t>
  </si>
  <si>
    <t>Плакат. Грибы </t>
  </si>
  <si>
    <t>978-5-9780-1176-0</t>
  </si>
  <si>
    <t>Карточки (европодвес). Числовые домики </t>
  </si>
  <si>
    <t>978-5-9780-0734-3</t>
  </si>
  <si>
    <t>978-5-9780-0538-7</t>
  </si>
  <si>
    <t>978-5-9780-0539-4</t>
  </si>
  <si>
    <t>Графические диктанты (для детей 6-10 лет). Животные жарких стран</t>
  </si>
  <si>
    <t>Графические диктанты (для детей 6-10 лет). Птицы </t>
  </si>
  <si>
    <t>Графические диктанты (для детей 6-10 лет). Сказочные герои</t>
  </si>
  <si>
    <t>Связная речь и логическое мышление (для детей 4-7 лет)</t>
  </si>
  <si>
    <t>978-5-9780-1180-7</t>
  </si>
  <si>
    <t>145х220</t>
  </si>
  <si>
    <t>978-5-9780-1179-1</t>
  </si>
  <si>
    <t>От слова к фразе: глаголы (для детей 3-7 лет)</t>
  </si>
  <si>
    <t>Читаем сказки после Букваря (для детей 6-7 лет)</t>
  </si>
  <si>
    <t>978-5-9780-1187-6</t>
  </si>
  <si>
    <t>ДЛЯ САМОСТОЯТЕЛЬНОГО ЧТЕНИЯ</t>
  </si>
  <si>
    <t>Мамин-Сибиряк Д.</t>
  </si>
  <si>
    <t>Пушкин А.</t>
  </si>
  <si>
    <t>Даль В.</t>
  </si>
  <si>
    <t>Андерсен Г.Х.</t>
  </si>
  <si>
    <t>Алёнушкины сказки </t>
  </si>
  <si>
    <t>термопереплет</t>
  </si>
  <si>
    <t>160х210</t>
  </si>
  <si>
    <t>978-5-9780-1183-8</t>
  </si>
  <si>
    <t>Былины </t>
  </si>
  <si>
    <t>978-5-9780-1185-2</t>
  </si>
  <si>
    <t>978-5-9780-1186-9</t>
  </si>
  <si>
    <t>978-5-9780-1182-1</t>
  </si>
  <si>
    <t>978-5-9780-1181-4</t>
  </si>
  <si>
    <t>978-5-9780-1184-5</t>
  </si>
  <si>
    <t>978-5-9780-1188-3</t>
  </si>
  <si>
    <t>Графические диктанты (для детей 6-10 лет). Дикие животные</t>
  </si>
  <si>
    <t>978-5-9780-0733-6</t>
  </si>
  <si>
    <t>Карточки (европодвес). Времена года </t>
  </si>
  <si>
    <t>978-5-9780-1189-0</t>
  </si>
  <si>
    <t>Карточки. Времена года </t>
  </si>
  <si>
    <t>Карточки. Уроки этикета в гостях </t>
  </si>
  <si>
    <t>Карточки. Что ты знаешь о воде? </t>
  </si>
  <si>
    <t>Карточки. Шиворот-навыворот (Фразеологизмы) </t>
  </si>
  <si>
    <t>978-5-9780-1190-6</t>
  </si>
  <si>
    <t>978-5-9780-1192-0</t>
  </si>
  <si>
    <t>978-5-9780-1191-3</t>
  </si>
  <si>
    <t>Карточки (европодвес). Уроки этикета в гостях </t>
  </si>
  <si>
    <t>978-5-9780-1196-8</t>
  </si>
  <si>
    <t>Карточки (европодвес). Что ты знаешь о воде? </t>
  </si>
  <si>
    <t>978-5-9780-1194-4</t>
  </si>
  <si>
    <t>Карточки (европодвес). Шиворот-навыворот (Фразеологизмы) </t>
  </si>
  <si>
    <t>978-5-9780-1195-1</t>
  </si>
  <si>
    <t>Карточки. Приятного аппетита</t>
  </si>
  <si>
    <t>978-5-9780-1201-9</t>
  </si>
  <si>
    <t>Карточки. Уроки этикета. Вежливые слова </t>
  </si>
  <si>
    <t>978-5-9780-1200-2</t>
  </si>
  <si>
    <t>Ушинский К.</t>
  </si>
  <si>
    <t>Рассказы </t>
  </si>
  <si>
    <t>978-5-9780-1199-9</t>
  </si>
  <si>
    <t>Серая шейка </t>
  </si>
  <si>
    <t>978-5-9780-1198-2</t>
  </si>
  <si>
    <t>Сказки: Дюймовочка, Принцесса на горошине</t>
  </si>
  <si>
    <t>978-5-9780-1197-5</t>
  </si>
  <si>
    <t>Сказки: Стойкий оловянный солдатик, Пастушка и трубочист, Свинопас</t>
  </si>
  <si>
    <t>Карточки (европодвес). Приятного аппетита </t>
  </si>
  <si>
    <t>978-5-9780-1203-3</t>
  </si>
  <si>
    <t>Карточки (европодвес). Уроки этикета. Вежливые слова </t>
  </si>
  <si>
    <t>978-5-9780-1202-6</t>
  </si>
  <si>
    <t>Стр.</t>
  </si>
  <si>
    <t>Переплет</t>
  </si>
  <si>
    <t>Формат</t>
  </si>
  <si>
    <t>Ст.</t>
  </si>
  <si>
    <t>Цена</t>
  </si>
  <si>
    <t>Год издания</t>
  </si>
  <si>
    <t>Заказ</t>
  </si>
  <si>
    <t>Сумма Заказа без скидки</t>
  </si>
  <si>
    <t>Сумма Заказа со скидкой</t>
  </si>
  <si>
    <t>Сумма без скидки:</t>
  </si>
  <si>
    <t>Стихи </t>
  </si>
  <si>
    <t>Сказки детям</t>
  </si>
  <si>
    <t>978-5-9780-1204-0</t>
  </si>
  <si>
    <t>Соедини точки по цифрам (10 точек) Что растет в саду? </t>
  </si>
  <si>
    <t>Соедини точки по цифрам (20 точек) Домашние любимцы </t>
  </si>
  <si>
    <t>Соедини точки по цифрам (20 точек) Кто в лесу живет? </t>
  </si>
  <si>
    <t>Соедини точки по цифрам (20 точек) Кто в море живет? </t>
  </si>
  <si>
    <t>978-5-9780-1100-5</t>
  </si>
  <si>
    <t>978-5-9780-1084-8</t>
  </si>
  <si>
    <t>Карточки. Уроки безопасности </t>
  </si>
  <si>
    <t>978-5-9780-1104-3</t>
  </si>
  <si>
    <t>978-5-9780-1105-0</t>
  </si>
  <si>
    <t>Народные промыслы </t>
  </si>
  <si>
    <t>Учимся читать (для детей 5-7 лет)</t>
  </si>
  <si>
    <t>978-5-9780-1112-8</t>
  </si>
  <si>
    <t>Мяу-мяу, ай-люли </t>
  </si>
  <si>
    <t>978-5-9780-0607-0</t>
  </si>
  <si>
    <t>978-5-9780-1113-5</t>
  </si>
  <si>
    <t>978-5-9780-1114-2</t>
  </si>
  <si>
    <t>Загадки клоуна 4-5 лет </t>
  </si>
  <si>
    <t>Космические головоломки 5-6 лет </t>
  </si>
  <si>
    <t>Для мальчиков </t>
  </si>
  <si>
    <t>Роботы </t>
  </si>
  <si>
    <t>978-5-9780-0423-6</t>
  </si>
  <si>
    <t>978-5-9780-0465-6</t>
  </si>
  <si>
    <t>978-5-9780-1101-2</t>
  </si>
  <si>
    <t>978-5-9780-1122-7</t>
  </si>
  <si>
    <t>978-5-9780-1123-4</t>
  </si>
  <si>
    <t>555х770</t>
  </si>
  <si>
    <t>978-5-9780-1121-0</t>
  </si>
  <si>
    <t>978-5-9780-1116-6</t>
  </si>
  <si>
    <t>978-5-9780-1117-3</t>
  </si>
  <si>
    <t>978-5-9780-1115-9</t>
  </si>
  <si>
    <t>978-5-9780-1120-3</t>
  </si>
  <si>
    <t>Карточки. Овощи </t>
  </si>
  <si>
    <t>Карточки. Фрукты </t>
  </si>
  <si>
    <t>Плакат. Овощи </t>
  </si>
  <si>
    <t>Плакат. Профессии </t>
  </si>
  <si>
    <t>Плакат. Правила дорожного движения </t>
  </si>
  <si>
    <t>978-5-9780-1125-8</t>
  </si>
  <si>
    <t>Стихи для закрепления звуков (для детей 4-6 лет) </t>
  </si>
  <si>
    <t>978-5-9780-1124-1</t>
  </si>
  <si>
    <t>978-5-9780-0431-1</t>
  </si>
  <si>
    <t>Андерсен Г.Х</t>
  </si>
  <si>
    <t>978-5-9780-1102-9</t>
  </si>
  <si>
    <t>Карточки. Лесные ягоды </t>
  </si>
  <si>
    <t>Карточки. Садовые ягоды </t>
  </si>
  <si>
    <t>Плакат. Лесные ягоды </t>
  </si>
  <si>
    <t>978-5-9780-1133-3</t>
  </si>
  <si>
    <t>978-5-9780-1132-6</t>
  </si>
  <si>
    <t>978-5-9780-1134-0</t>
  </si>
  <si>
    <t>978-5-9780-1135-7</t>
  </si>
  <si>
    <t>ОБУЧАЮЩИЕ КАРТОЧКИ В ПАКЕТЕ С ЕВРОПОДВЕСОМ</t>
  </si>
  <si>
    <t>130х200</t>
  </si>
  <si>
    <t>978-5-9780-1137-1</t>
  </si>
  <si>
    <t>978-5-9780-1136-4</t>
  </si>
  <si>
    <t>978-5-9780-1139-5</t>
  </si>
  <si>
    <t>978-5-9780-1143-2</t>
  </si>
  <si>
    <t>978-5-9780-1129-6</t>
  </si>
  <si>
    <t>978-5-9780-1144-9</t>
  </si>
  <si>
    <t>978-5-9780-1145-6</t>
  </si>
  <si>
    <t>978-5-9780-1130-2</t>
  </si>
  <si>
    <t>978-5-9780-1146-3</t>
  </si>
  <si>
    <t>978-5-9780-1128-9</t>
  </si>
  <si>
    <t>978-5-9780-1126-5</t>
  </si>
  <si>
    <t>978-5-9780-1131-9</t>
  </si>
  <si>
    <t>978-5-9780-1148-7</t>
  </si>
  <si>
    <t>978-5-9780-1149-4</t>
  </si>
  <si>
    <t>978-5-9780-1150-0</t>
  </si>
  <si>
    <t>978-5-9780-1151-7</t>
  </si>
  <si>
    <t>978-5-9780-1127-2</t>
  </si>
  <si>
    <t>Карточки (европодвес). Домашние животные </t>
  </si>
  <si>
    <t>Карточки (европодвес). Домашние любимцы </t>
  </si>
  <si>
    <t>Карточки (европодвес). Домашние птицы </t>
  </si>
  <si>
    <t>Карточки (европодвес). Животные Европы </t>
  </si>
  <si>
    <t>Карточки (европодвес). Животные России </t>
  </si>
  <si>
    <t>Карточки (европодвес). Животные Северной Америки </t>
  </si>
  <si>
    <t>Карточки (европодвес). Животные Южной Америки </t>
  </si>
  <si>
    <t>Карточки (европодвес). Зимующие птицы России </t>
  </si>
  <si>
    <t>Карточки (европодвес). Лесные ягоды </t>
  </si>
  <si>
    <t>Карточки (европодвес). Морские животные </t>
  </si>
  <si>
    <t>Карточки (европодвес). Насекомые </t>
  </si>
  <si>
    <t>Карточки (европодвес). Правила дорожного движения </t>
  </si>
  <si>
    <t>Карточки (европодвес). Профессии </t>
  </si>
  <si>
    <t>Карточки (европодвес). Садовые ягоды </t>
  </si>
  <si>
    <t>Карточки (европодвес). Транспорт </t>
  </si>
  <si>
    <t>Карточки (европодвес). Уроки безопасности </t>
  </si>
  <si>
    <t>Карточки (европодвес). Фрукты </t>
  </si>
  <si>
    <t>978-5-9780-1152-4</t>
  </si>
  <si>
    <t>978-5-9780-1153-1</t>
  </si>
  <si>
    <t>Развивающие задания для детей 4-5 лет </t>
  </si>
  <si>
    <t>Развивающие задания для детей 6-7 лет </t>
  </si>
  <si>
    <t>978-5-9780-1155-5</t>
  </si>
  <si>
    <t>978-5-9780-1154-8</t>
  </si>
  <si>
    <t>Прописи. Готовим руку к письму (для детей 3 лет) </t>
  </si>
  <si>
    <t>Прописи. Готовим руку к письму (для детей 4 лет) </t>
  </si>
  <si>
    <t>Прописи. Готовим руку к письму (для детей 5 лет) </t>
  </si>
  <si>
    <t>Прописи. Учимся писать цифры (для детей 3-4 лет) </t>
  </si>
  <si>
    <t>Прописи. Учимся писать цифры (для детей 4-5 лет) </t>
  </si>
  <si>
    <t>Прописи. Учимся писать печатные буквы (для детей 4-6 лет) </t>
  </si>
  <si>
    <t>Прописи. Учимся писать письменные буквы (для детей 6-7 лет) </t>
  </si>
  <si>
    <t>Графические диктанты. Дикие животные (для детей 4-6 лет)</t>
  </si>
  <si>
    <t>Графические диктанты. Домашние животные (для детей 4-6 лет)</t>
  </si>
  <si>
    <t>Графические диктанты. Игрушки (для детей 4-6 лет)</t>
  </si>
  <si>
    <t>Графические диктанты. Моя семья (для детей 4-6 лет) </t>
  </si>
  <si>
    <t>Графические диктанты. Насекомые (для детей 4-6 лет) </t>
  </si>
  <si>
    <t>Графические диктанты. Обитатели водоемов (для детей 4-6 лет)</t>
  </si>
  <si>
    <t>Графические диктанты. Путешествие в сказку (для детей 4-6 лет) </t>
  </si>
  <si>
    <t>Графические диктанты. Растения (для детей 4-6 лет) </t>
  </si>
  <si>
    <t>Графические диктанты. Транспорт (для детей 4-6 лет) </t>
  </si>
  <si>
    <t>ПОДРАСТАЙКА</t>
  </si>
  <si>
    <t>156х878</t>
  </si>
  <si>
    <t>К новому году. Пальчиковый театр </t>
  </si>
  <si>
    <t>ОБУЧАЮЩИЕ КАРТОЧКИ</t>
  </si>
  <si>
    <t>ОБУЧАЮЩИЕ ПЛАКАТЫ</t>
  </si>
  <si>
    <t>Карточки. Полевые цветы </t>
  </si>
  <si>
    <t>Карточки. Садовые цветы </t>
  </si>
  <si>
    <t>978-5-9780-1157-9</t>
  </si>
  <si>
    <t>978-5-9780-1158-6</t>
  </si>
  <si>
    <t xml:space="preserve">        №           </t>
  </si>
  <si>
    <t>АВТОР</t>
  </si>
  <si>
    <t xml:space="preserve"> НАЗВАНИЕ</t>
  </si>
  <si>
    <t>ISBN</t>
  </si>
  <si>
    <t>обложка</t>
  </si>
  <si>
    <t>Пиши цифры правильно</t>
  </si>
  <si>
    <t>Букварь </t>
  </si>
  <si>
    <t>978-5-9780-1230-9</t>
  </si>
  <si>
    <t>7Бц</t>
  </si>
  <si>
    <t>70х100/16</t>
  </si>
  <si>
    <t>978-5-9780-0060-3</t>
  </si>
  <si>
    <t>978-5-9780-0056-6</t>
  </si>
  <si>
    <t>978-5-9780-0188-4</t>
  </si>
  <si>
    <t>978-5-9780-0104-4</t>
  </si>
  <si>
    <t>978-5-9780-0111-2</t>
  </si>
  <si>
    <t>978-5-9780-0187-7</t>
  </si>
  <si>
    <t>978-5-9780-0198-3</t>
  </si>
  <si>
    <t>978-5-9780-0125-9</t>
  </si>
  <si>
    <t>978-5-9780-0209-6</t>
  </si>
  <si>
    <t>978-5-9780-0213-3</t>
  </si>
  <si>
    <t>978-5-9780-0214-0</t>
  </si>
  <si>
    <t>978-5-9780-0215-7</t>
  </si>
  <si>
    <t>978-5-9780-0216-4</t>
  </si>
  <si>
    <t>картон</t>
  </si>
  <si>
    <t>978-5-9780-0174-7</t>
  </si>
  <si>
    <t>978-5-9780-0271-3</t>
  </si>
  <si>
    <t>978-5-9780-0272-0</t>
  </si>
  <si>
    <t>978-5-9780-0273-7</t>
  </si>
  <si>
    <t>978-5-9780-0260-7</t>
  </si>
  <si>
    <t>Таблица растворимости кислот, оснований и солей в воде</t>
  </si>
  <si>
    <t>265х210</t>
  </si>
  <si>
    <t>978-5-9780-0093-1</t>
  </si>
  <si>
    <t>978-5-9780-0156-3</t>
  </si>
  <si>
    <t>978-5-9780-0095-5</t>
  </si>
  <si>
    <t>978-5-9780-0310-9</t>
  </si>
  <si>
    <t>978-5-9780-0353-6</t>
  </si>
  <si>
    <t>978-5-9780-0407-6</t>
  </si>
  <si>
    <t>978-5-9780-0424-3</t>
  </si>
  <si>
    <t>978-5-9780-0425-0</t>
  </si>
  <si>
    <t>978-5-9780-0427-4</t>
  </si>
  <si>
    <t>978-5-9780-0429-8</t>
  </si>
  <si>
    <t>978-5-9780-0438-0</t>
  </si>
  <si>
    <t xml:space="preserve">978-5-9780-0434-2 </t>
  </si>
  <si>
    <t>978-5-9780-0435-9</t>
  </si>
  <si>
    <t>978-5-9780-0436-6</t>
  </si>
  <si>
    <t>978-5-9780-0437-3</t>
  </si>
  <si>
    <t>978-5-9780-0455-7</t>
  </si>
  <si>
    <t>160х200</t>
  </si>
  <si>
    <t>978-5-9780-0486-1</t>
  </si>
  <si>
    <t>978-5-9780-0489-2</t>
  </si>
  <si>
    <t>Перро Ш.</t>
  </si>
  <si>
    <t>978-5-9780-0504-2</t>
  </si>
  <si>
    <t>978-5-9780-0565-3</t>
  </si>
  <si>
    <t>70х100/18</t>
  </si>
  <si>
    <t>978-5-9780-0579-0</t>
  </si>
  <si>
    <t>978-5-9780-0584-4</t>
  </si>
  <si>
    <t>978-5-9780-0583-7</t>
  </si>
  <si>
    <t>978-5-9780-0616-2</t>
  </si>
  <si>
    <t>978-5-9780-0640-7</t>
  </si>
  <si>
    <t>978-5-9780-0655-1</t>
  </si>
  <si>
    <t>Стрельникова К.</t>
  </si>
  <si>
    <t>Кулешова Т.</t>
  </si>
  <si>
    <t>978-5-9780-0660-5</t>
  </si>
  <si>
    <t>978-5-9780-0661-2</t>
  </si>
  <si>
    <t>978-5-9780-0676-6</t>
  </si>
  <si>
    <t>978-5-9780-0674-2</t>
  </si>
  <si>
    <t>978-5-9780-0694-0</t>
  </si>
  <si>
    <t>978-5-9780-0695-7</t>
  </si>
  <si>
    <t>0+</t>
  </si>
  <si>
    <t>978-5-9780-0702-2</t>
  </si>
  <si>
    <t>Братья Гримм</t>
  </si>
  <si>
    <t>978-5-9780-0701-5</t>
  </si>
  <si>
    <t>978-5-9780-0699-5</t>
  </si>
  <si>
    <t>978-5-9780-0700-8</t>
  </si>
  <si>
    <t>978-5-9780-0715-2</t>
  </si>
  <si>
    <t>978-5-9780-0714-5</t>
  </si>
  <si>
    <t>978-5-9780-0716-9</t>
  </si>
  <si>
    <t>978-5-9780-0718-3</t>
  </si>
  <si>
    <t>978-5-9780-0727-5</t>
  </si>
  <si>
    <t>978-5-9780-0728-2</t>
  </si>
  <si>
    <t>978-5-9780-0732-9</t>
  </si>
  <si>
    <t>978-5-9780-0730-5</t>
  </si>
  <si>
    <t>РАБОЧИЕ ТЕТРАДИ</t>
  </si>
  <si>
    <t>Сыропятова Г.А.</t>
  </si>
  <si>
    <t>Ткаченко Т.А.</t>
  </si>
  <si>
    <t>Бортникова Е.Ф.</t>
  </si>
  <si>
    <t>Созонова Н.Н., Куцина Е.В.</t>
  </si>
  <si>
    <t>Знакомимся с геометрией (для детей 6-7 лет) </t>
  </si>
  <si>
    <t>Знакомимся с цифрами (для детей 3-4 лет) </t>
  </si>
  <si>
    <t>Мои первые прописи (для детей 3-4 лет) </t>
  </si>
  <si>
    <t>Мои первые прописи (для детей 4-5 лет) </t>
  </si>
  <si>
    <t>Мои первые прописи (для детей 5-6 лет)</t>
  </si>
  <si>
    <t>Мои первые прописи (для детей 6-7 лет) </t>
  </si>
  <si>
    <t>Мои печатные прописи (для детей 4-6 лет) </t>
  </si>
  <si>
    <t>Обогащаем словарный запас (для детей 4-7 лет) </t>
  </si>
  <si>
    <t>Проверяем готовность ребёнка к школе (для детей 6-7 лет). Часть 1 </t>
  </si>
  <si>
    <t>Проверяем готовность ребёнка к школе (для детей 6-7 лет). Часть 2 </t>
  </si>
  <si>
    <t>Развиваем внимание и логическое мышление (для детей 3-4 лет) </t>
  </si>
  <si>
    <t>Развиваем внимание и логическое мышление (для детей 4-5 лет) </t>
  </si>
  <si>
    <t>Развиваем внимание и логическое мышление (для детей 5-6 лет) </t>
  </si>
  <si>
    <t>Развиваем математические способности (для детей 3-4 лет) </t>
  </si>
  <si>
    <t>Развиваем математические способности (для детей 4-5 лет) </t>
  </si>
  <si>
    <t>Развиваем математические способности (для детей 5-6 лет). Часть 1</t>
  </si>
  <si>
    <t>Развиваем навыки чтения и грамотного письма (для детей 5-6 лет). Часть 1 </t>
  </si>
  <si>
    <t>Фонетические рассказы с картинками. Шипящие звуки (для детей 5-7 лет) </t>
  </si>
  <si>
    <t>978-5-9780-1309-2</t>
  </si>
  <si>
    <t>Созонов В.</t>
  </si>
  <si>
    <t>Считаем легко (для детей 5-6 лет)</t>
  </si>
  <si>
    <t>978-5-9780-1320-7</t>
  </si>
  <si>
    <t>978-5-9780-1323-8</t>
  </si>
  <si>
    <t>Расписание уроков. Конструктор </t>
  </si>
  <si>
    <t>978-5-9780-1319-1</t>
  </si>
  <si>
    <t>Расписание уроков. Кошки </t>
  </si>
  <si>
    <t>978-5-9780-1324-5</t>
  </si>
  <si>
    <t>Расписание уроков. Мышки </t>
  </si>
  <si>
    <t>978-5-9780-1317-7</t>
  </si>
  <si>
    <t>Расписание уроков. Цыплята </t>
  </si>
  <si>
    <t>978-5-9780-1318-4</t>
  </si>
  <si>
    <t>Карточки. Что ты знаешь о погоде?</t>
  </si>
  <si>
    <t>978-5-9780-1325-2</t>
  </si>
  <si>
    <t>Восприятие, внимание, память (для детей 4-7 лет)</t>
  </si>
  <si>
    <t>978-5-9780-1322-1</t>
  </si>
  <si>
    <t>Закрепляем звуки в речи (для детей 4-7 лет)</t>
  </si>
  <si>
    <t>978-5-9780-1321-4</t>
  </si>
  <si>
    <t>Развиваем навыки чтения и грамотного письма (для детей 5-6 лет). Часть 2 </t>
  </si>
  <si>
    <t>Развиваем связную речь (для детей 3-4 лет) </t>
  </si>
  <si>
    <t>Складываем и вычитаем (для детей 5-6 лет) </t>
  </si>
  <si>
    <t>Составляем рассказ по серии картинок (для детей 4-5 лет)</t>
  </si>
  <si>
    <t>Составляем рассказы по картинкам (для детей 5-6 лет) </t>
  </si>
  <si>
    <t>Учим буквы (для детей 3-5 лет). Часть 1 </t>
  </si>
  <si>
    <t>Учимся писать цифры (для детей 5-6 лет) </t>
  </si>
  <si>
    <t>Учимся прибавлять и вычитать (для детей 4-5 лет)</t>
  </si>
  <si>
    <t>Учимся решать задачи (для детей 5-6 лет) </t>
  </si>
  <si>
    <t>Учимся сравнивать (для детей 5-6 лет) </t>
  </si>
  <si>
    <t>Учимся читать (для детей 4-6 лет). Часть 1 </t>
  </si>
  <si>
    <t>Фонетические рассказы и сказки (для детей 5-7 лет). Часть 1 </t>
  </si>
  <si>
    <t>Фонетические рассказы и сказки (для детей 5-7 лет). Часть 2 </t>
  </si>
  <si>
    <t>Фонетические рассказы и сказки (для детей 5-7 лет). Часть 3 </t>
  </si>
  <si>
    <t>Читаем по слогам (для детей 4-5 лет) </t>
  </si>
  <si>
    <t>Изучаем геометрические фигуры (для детей 3-6 лет) </t>
  </si>
  <si>
    <t>ПЛАКАТЫ</t>
  </si>
  <si>
    <t>ГОТОВИМСЯ К ШКОЛЕ</t>
  </si>
  <si>
    <t>Учимся пересказывать (для детей 5-7 лет) </t>
  </si>
  <si>
    <t>Учимся рассказывать о временах года (для детей 5-7 лет) </t>
  </si>
  <si>
    <t>Азбука русская + счет. Игрушки (малый ф.) </t>
  </si>
  <si>
    <t>Азбука русская + счет. Сказочная (малый ф.) </t>
  </si>
  <si>
    <t>Азбука русская + счет. Для мальчиков (малый ф.) </t>
  </si>
  <si>
    <t>Азбука русская с прописными буквами и цифрами (большой ф.) </t>
  </si>
  <si>
    <t>Сиди правильно (малый ф.) </t>
  </si>
  <si>
    <t>Сиди правильно (большой ф.) </t>
  </si>
  <si>
    <t>Пиши правильно (с цифрами) (большой ф.) </t>
  </si>
  <si>
    <t>ТАБЛИЦЫ</t>
  </si>
  <si>
    <t>Таблица Сложения (большой ф.) </t>
  </si>
  <si>
    <t>Таблица сложения (малый ф.) </t>
  </si>
  <si>
    <t>978-5-9780-0564-6</t>
  </si>
  <si>
    <t>Таблица Менделеева (малый ф.) </t>
  </si>
  <si>
    <t>ЛОГОПЕДИЧЕСКИЕ УРОКИ</t>
  </si>
  <si>
    <t>Лексика, грамматика, связная речь. Метод. пособ. (для детей 4-7 лет) </t>
  </si>
  <si>
    <t>СЛОВАРИК ШКОЛЬНИКА</t>
  </si>
  <si>
    <t>Грузберг А.А., Грузберг Л.А.</t>
  </si>
  <si>
    <t>Ундзенкова А.В., Колпакова О.В.</t>
  </si>
  <si>
    <t>С прописной или строчной буквы? </t>
  </si>
  <si>
    <t>5-89648-245-0</t>
  </si>
  <si>
    <t>СТИХИ И СКАЗКИ</t>
  </si>
  <si>
    <t>Русские народные сказки</t>
  </si>
  <si>
    <t>Мальцев С.</t>
  </si>
  <si>
    <t>Гауф В.</t>
  </si>
  <si>
    <t>Пушкин А.С.</t>
  </si>
  <si>
    <t>Чуковский К.И.</t>
  </si>
  <si>
    <t>Барто А.Л.</t>
  </si>
  <si>
    <t>Сказки </t>
  </si>
  <si>
    <t>ЧИТАЕМ ВМЕСТЕ</t>
  </si>
  <si>
    <t>Веселимся и поём </t>
  </si>
  <si>
    <t>Вместе не страшно </t>
  </si>
  <si>
    <t>Забавные зверята </t>
  </si>
  <si>
    <t>Как у нашего Кирюшки... </t>
  </si>
  <si>
    <t>Про хвостики </t>
  </si>
  <si>
    <t>Улыбнись своим друзьям! </t>
  </si>
  <si>
    <t>ЧИТАЕМ САМИ</t>
  </si>
  <si>
    <t>Курочка Ряба. Пузырь, Соломинка и Лапоть. Репка </t>
  </si>
  <si>
    <t>Русская героическая былина</t>
  </si>
  <si>
    <t>Илья Муромец и Соловей-разбойник </t>
  </si>
  <si>
    <t>СУПЕРРАСКРАСКИ С ЦВЕТНЫМ ОБРАЗЦОМ</t>
  </si>
  <si>
    <t>Загадки художника. Приключения любимых героев (3-6 лет) </t>
  </si>
  <si>
    <t>Моя первая раскраска. Обувь, одежда, мебель, посуда (2-4 года) </t>
  </si>
  <si>
    <t>РАСКРАСКИ ДЛЯ ДЕТЕЙ 2-4 ЛЕТ</t>
  </si>
  <si>
    <t>Военная техника </t>
  </si>
  <si>
    <t>Дикие животные </t>
  </si>
  <si>
    <t>Домашние питомцы </t>
  </si>
  <si>
    <t>РАСКРАШИВАЕМ И ЧИТАЕМ ПО СЛОГАМ</t>
  </si>
  <si>
    <t>Морские животные </t>
  </si>
  <si>
    <t>Служебные машины </t>
  </si>
  <si>
    <t>Экзотические животные </t>
  </si>
  <si>
    <t>РАСКРАСКИ "РУССКОЕ НАРОДНОЕ ТВОРЧЕСТВО"</t>
  </si>
  <si>
    <t>РАСКРАСКИ "ПОДАРОК ДОШКОЛЬНИКУ"</t>
  </si>
  <si>
    <t>Герои русских сказок </t>
  </si>
  <si>
    <t>Костюмы народов мира </t>
  </si>
  <si>
    <t>Транспорт </t>
  </si>
  <si>
    <t>КНИЖКИ - ПАЗЛЫ</t>
  </si>
  <si>
    <t>Барабек (английские народные песенки) / 4 пазла</t>
  </si>
  <si>
    <t>Кот в сапогах. Подарки Феи/ 2 пазла</t>
  </si>
  <si>
    <t>Красная шапочка. Спящая красавица/ 2 пазла</t>
  </si>
  <si>
    <t>Подарки феи/ 1 пазл</t>
  </si>
  <si>
    <t>КНИЖКИ ДЛЯ МАЛЫШКИ</t>
  </si>
  <si>
    <t>Колпакова О.</t>
  </si>
  <si>
    <t>120х170</t>
  </si>
  <si>
    <t>Кошки </t>
  </si>
  <si>
    <t>Собаки </t>
  </si>
  <si>
    <t>Цирк </t>
  </si>
  <si>
    <t>978-5-9780-0515-8</t>
  </si>
  <si>
    <t>978-5-9780-0514-1</t>
  </si>
  <si>
    <t>978-5-9780-0737-4</t>
  </si>
  <si>
    <t>978-5-9780-0744-2</t>
  </si>
  <si>
    <t>Загадки-обманки. Во саду ли, в огороде </t>
  </si>
  <si>
    <t>Ваша скидка:</t>
  </si>
  <si>
    <t>на сумму:</t>
  </si>
  <si>
    <t>Ваш заказ со скидкой</t>
  </si>
  <si>
    <t>978-5-9780-0735-0</t>
  </si>
  <si>
    <t>Сумма со скидкой</t>
  </si>
  <si>
    <t>Ваш заказ без скидки</t>
  </si>
  <si>
    <t>Готовим дошкольника к письму (для детей 4-7 лет) </t>
  </si>
  <si>
    <t>Учимся составлять рассказы (для детей 4-6 лет) </t>
  </si>
  <si>
    <t>Графические диктанты (для детей 6-10 лет). Насекомые. Пауки </t>
  </si>
  <si>
    <t>Возраст</t>
  </si>
  <si>
    <t>Изучаем состав чисел (для детей 5-6 лет) </t>
  </si>
  <si>
    <t>Азбука русская с прописными буквами и цифрами (малый ф.) </t>
  </si>
  <si>
    <t>978-5-9780-0444-1</t>
  </si>
  <si>
    <t>110х770</t>
  </si>
  <si>
    <t>Звукобуквенный ряд (малый ф.) </t>
  </si>
  <si>
    <t>978-5-9780-0262-1</t>
  </si>
  <si>
    <t>Пиши правильно (с цифрами) (малый ф.) </t>
  </si>
  <si>
    <t>978-5-9780-0536-3</t>
  </si>
  <si>
    <t>978-5-9780-0751-0</t>
  </si>
  <si>
    <t xml:space="preserve">Числовой ряд Десятки </t>
  </si>
  <si>
    <t>Числовой ряд От 0 до 10</t>
  </si>
  <si>
    <t>Азбука русская + счет. Сказочная (большой ф.) </t>
  </si>
  <si>
    <t>978-5-9780-0153-2</t>
  </si>
  <si>
    <t>Таблица умножения (большой ф.) </t>
  </si>
  <si>
    <t>Азбука русская с прописными буквами (малый ф.) </t>
  </si>
  <si>
    <t>978-5-9780-0212-6</t>
  </si>
  <si>
    <t>978-5-9780-0404-5</t>
  </si>
  <si>
    <t>978-5-9780-0710-7</t>
  </si>
  <si>
    <t>Правила перехода через улицу (большой ф.) </t>
  </si>
  <si>
    <t>978-5-9780-0261-4</t>
  </si>
  <si>
    <t>Азбука английская с цифрами (малый ф.) </t>
  </si>
  <si>
    <t>978-5-9780-0464-9</t>
  </si>
  <si>
    <t>Подводные лодки </t>
  </si>
  <si>
    <t>Развиваем память, внимание, воображение (для детей 4-6 лет) </t>
  </si>
  <si>
    <t>Звукобуквенный ряд (средний ф.) </t>
  </si>
  <si>
    <t>978-5-9780-0443-4</t>
  </si>
  <si>
    <t>978-5-9780-0485-4</t>
  </si>
  <si>
    <t>978-5-9780-0753-4</t>
  </si>
  <si>
    <t>978-5-9780-0754-1</t>
  </si>
  <si>
    <t>145х195</t>
  </si>
  <si>
    <t>ПОДАРОК СВОИМИ РУКАМИ</t>
  </si>
  <si>
    <t>978-5-9780-0782-4</t>
  </si>
  <si>
    <t>978-5-9780-0780-0</t>
  </si>
  <si>
    <t>978-5-9780-0781-7</t>
  </si>
  <si>
    <t>978-5-9780-0783-1</t>
  </si>
  <si>
    <t>978-5-9780-0784-8</t>
  </si>
  <si>
    <t>978-5-9780-0785-5</t>
  </si>
  <si>
    <t>978-5-9780-0786-2</t>
  </si>
  <si>
    <t>210х297</t>
  </si>
  <si>
    <t>Звездолет </t>
  </si>
  <si>
    <t>Золотой ларец </t>
  </si>
  <si>
    <t>Избушка на курьих ножках </t>
  </si>
  <si>
    <t>Ласточкино гнездо </t>
  </si>
  <si>
    <t>Петушок - золотой гребешок </t>
  </si>
  <si>
    <t>Снеговик </t>
  </si>
  <si>
    <t>Палехская роспись </t>
  </si>
  <si>
    <t>978-5-9780-0774-9</t>
  </si>
  <si>
    <t>978-5-9780-0772-5</t>
  </si>
  <si>
    <t>978-5-9780-0773-2</t>
  </si>
  <si>
    <t>978-5-9780-0775-6</t>
  </si>
  <si>
    <t>Для девочек. Семь любимых принцесс </t>
  </si>
  <si>
    <t>Для девочек. Семь любимых феечек </t>
  </si>
  <si>
    <t>Для девочек. Семь русских красавиц </t>
  </si>
  <si>
    <t>Для мальчиков. Военная техника </t>
  </si>
  <si>
    <t>СУПЕРРАСКРАСКИ С ЗАДАНИЯМИ</t>
  </si>
  <si>
    <t>С заданиями. Загадки-обманки (для детей 3-6 лет) </t>
  </si>
  <si>
    <t>С заданиями. Ребятам о зверятах (для детей 3-6 лет) </t>
  </si>
  <si>
    <t>С заданиями. Сказки. Лиса и заяц. Лиса и волк. Кот-воевода. Пузырь, соломинка и лапоть (3-6 лет) </t>
  </si>
  <si>
    <t>С заданиями. Сказки. Репка. Курочка Ряба. Теремок. Колобок (3-6 лет) </t>
  </si>
  <si>
    <t>С заданиями. Уроки безопасности (для детей 3-6 лет) </t>
  </si>
  <si>
    <t>978-5-9780-0778-7</t>
  </si>
  <si>
    <t>Строительные машины </t>
  </si>
  <si>
    <t>165х240</t>
  </si>
  <si>
    <t>200х270</t>
  </si>
  <si>
    <t>Развиваем технику чтения (для детей 5-7 лет)</t>
  </si>
  <si>
    <t>РЕЧЕВЫЕ ИГРАЛОЧКИ</t>
  </si>
  <si>
    <t>Буйко В.И., Сыропятова Г.А.</t>
  </si>
  <si>
    <t>Гласные звуки и буквы Е-И, У-И (для детей 6-9 лет) </t>
  </si>
  <si>
    <t>978-5-9780-0590-5</t>
  </si>
  <si>
    <t>Знакомимся с окружающим миром (для детей 4-5 лет) </t>
  </si>
  <si>
    <t>978-5-9780-0790-9</t>
  </si>
  <si>
    <t>Таблица умножения (мини)</t>
  </si>
  <si>
    <t>978-5-9780-0799-2</t>
  </si>
  <si>
    <t>978-5-9780-0802-9</t>
  </si>
  <si>
    <t>978-5-9780-0803-6</t>
  </si>
  <si>
    <t>978-5-9780-0801-2</t>
  </si>
  <si>
    <t>140х95</t>
  </si>
  <si>
    <t>978-5-9780-0498-4</t>
  </si>
  <si>
    <t>978-5-9780-0818-0</t>
  </si>
  <si>
    <t>978-5-9780-0819-7</t>
  </si>
  <si>
    <t>978-5-9780-0816-6</t>
  </si>
  <si>
    <t>Веселая гимнастика. Гном-путешественник </t>
  </si>
  <si>
    <t>Веселая гимнастика. Дракон,который раздумал летать </t>
  </si>
  <si>
    <t>Веселая гимнастика. Мы смелые пираты </t>
  </si>
  <si>
    <t>Развиваем пространственно-временные представления (для детей 4-6 лет) </t>
  </si>
  <si>
    <t>978-5-9780-0824-1</t>
  </si>
  <si>
    <t>165Х240</t>
  </si>
  <si>
    <t>Стрельникова Л.</t>
  </si>
  <si>
    <t>Поделки из природных материалов </t>
  </si>
  <si>
    <t>Знакомимся с окружающим миром (для детей 5-6 лет) </t>
  </si>
  <si>
    <t>978-5-9780-0828-9</t>
  </si>
  <si>
    <t>Дымковская игрушка </t>
  </si>
  <si>
    <t>папка</t>
  </si>
  <si>
    <t>978-5-9780-0834-0</t>
  </si>
  <si>
    <t>978-5-9780-0833-3</t>
  </si>
  <si>
    <t>С чего начинается слово.Метод.пособие с иллюстр.(для детей 4-6 лет)</t>
  </si>
  <si>
    <t>Грамматика для дошкольников. Метод.пособ.с иллюстр.(для детей 4-6 лет)</t>
  </si>
  <si>
    <t>ЗНАКОМИМСЯ С ОДЕЖДОЙ (ВЫРЕЗАЛКИ)</t>
  </si>
  <si>
    <t>200Х297</t>
  </si>
  <si>
    <t>978-5-9780-0503-5</t>
  </si>
  <si>
    <t>Народное творчество </t>
  </si>
  <si>
    <t>Моя семья </t>
  </si>
  <si>
    <t>978-5-9780-0838-8</t>
  </si>
  <si>
    <t xml:space="preserve">978-5-9780-0840-1 </t>
  </si>
  <si>
    <t xml:space="preserve">978-5-9780-0844-9  </t>
  </si>
  <si>
    <t>978-5-9780-0841-8</t>
  </si>
  <si>
    <t xml:space="preserve">978-5-9780-0845-6  </t>
  </si>
  <si>
    <t>Развиваем математические способности и логические мышление (для детей 3-5 лет) </t>
  </si>
  <si>
    <t>Развиваем мелкую моторику (для детей 5-6 лет) </t>
  </si>
  <si>
    <t>Развиваем навыки чтения (для детей 4-6 лет) </t>
  </si>
  <si>
    <t>Учимся читать по слогам (для детей 4-6 лет) </t>
  </si>
  <si>
    <t>Поделки из глины </t>
  </si>
  <si>
    <t>978-5-9780-0851-7</t>
  </si>
  <si>
    <t>Правильно произносим звук [Л] (для детей 4-8 лет) </t>
  </si>
  <si>
    <t>Правильно произносим звук [Р] (для детей 4-8 лет) </t>
  </si>
  <si>
    <t>Правильно произносим звук [С] (для детей 4-8 лет) </t>
  </si>
  <si>
    <t>978-5-9780-0849-4</t>
  </si>
  <si>
    <t>978-5-9780-0848-7</t>
  </si>
  <si>
    <t>978-5-9780-0847-0</t>
  </si>
  <si>
    <t>Карточки. Домашние животные </t>
  </si>
  <si>
    <t>Карточки. Домашние птицы </t>
  </si>
  <si>
    <t>Карточки. Животные России </t>
  </si>
  <si>
    <t>Карточки. Морские животные </t>
  </si>
  <si>
    <t>Карточки. Насекомые </t>
  </si>
  <si>
    <t>Плакат. Домашние животные </t>
  </si>
  <si>
    <t>Плакат. Домашние любимцы </t>
  </si>
  <si>
    <t>Плакат. Домашние птицы </t>
  </si>
  <si>
    <t>Плакат. Животные России </t>
  </si>
  <si>
    <t>Плакат. Морские животные </t>
  </si>
  <si>
    <t>Плакат. Насекомые </t>
  </si>
  <si>
    <t>120Х190</t>
  </si>
  <si>
    <t>978-5-9780-0852-4</t>
  </si>
  <si>
    <t>978-5-9780-0853-1</t>
  </si>
  <si>
    <t>978-5-9780-0854-8</t>
  </si>
  <si>
    <t>978-5-9780-0855-5</t>
  </si>
  <si>
    <t>978-5-9780-0856-2</t>
  </si>
  <si>
    <t>978-5-9780-0857-9</t>
  </si>
  <si>
    <t>978-5-9780-0858-6</t>
  </si>
  <si>
    <t>978-5-9780-0859-3</t>
  </si>
  <si>
    <t>978-5-9780-0860-9</t>
  </si>
  <si>
    <t>978-5-9780-0861-6</t>
  </si>
  <si>
    <t>978-5-9780-0862-3</t>
  </si>
  <si>
    <t>978-5-9780-0866-1</t>
  </si>
  <si>
    <t>Числовой ряд от 11 до 20 </t>
  </si>
  <si>
    <t>По одежке встречают. Мальчик </t>
  </si>
  <si>
    <t>У кого какой костюм. Мальчик</t>
  </si>
  <si>
    <t>978-5-9780-0872-2</t>
  </si>
  <si>
    <t>Военная форма России: исторический военный костюм. Мальчик </t>
  </si>
  <si>
    <t>978-5-9780-0897-5</t>
  </si>
  <si>
    <t>Ткаченко Т.</t>
  </si>
  <si>
    <t>978-5-9780-0877-7</t>
  </si>
  <si>
    <t>978-5-9780-0876-0</t>
  </si>
  <si>
    <t>978-5-9780-0898-2</t>
  </si>
  <si>
    <t>978-5-9780-0899-9</t>
  </si>
  <si>
    <t>978-5-9780-0900-2</t>
  </si>
  <si>
    <t>Читаем и пересказываем (для детей 6-7 лет)</t>
  </si>
  <si>
    <t>Читаем по слогам (для детей 5-6 лет) </t>
  </si>
  <si>
    <t>Читаем сами (для детей 5-6 лет) </t>
  </si>
  <si>
    <t>Развиваем логику и речь (для детей 5-7 лет) </t>
  </si>
  <si>
    <t>С пальчиками играем, речь развиваем (для детей 3-5 лет) </t>
  </si>
  <si>
    <t>УРОКИ АНГЛИЙСКОГО</t>
  </si>
  <si>
    <t>Кордзая  А.</t>
  </si>
  <si>
    <t>978-5-9780-0901-9</t>
  </si>
  <si>
    <t>978-5-9780-0902-6</t>
  </si>
  <si>
    <t>978-5-9780-0903-3</t>
  </si>
  <si>
    <t>978-5-9780-0904-0</t>
  </si>
  <si>
    <t>978-5-9780-0905-7</t>
  </si>
  <si>
    <t>Занимательные прописи Часть2 (для детей 6-8 лет) </t>
  </si>
  <si>
    <t>Занимательные прописи Часть3 (для детей 6-8 лет) </t>
  </si>
  <si>
    <t>Занимательные прописи Часть1 (для детей 6-8 лет) </t>
  </si>
  <si>
    <t>Весёлые насекомые </t>
  </si>
  <si>
    <t>978-5-9780-0906-4</t>
  </si>
  <si>
    <t>978-5-9780-0907-1</t>
  </si>
  <si>
    <t>978-5-9780-0908-8</t>
  </si>
  <si>
    <t>Развиваем внимание и логическое мышление (для детей 4-6 лет) </t>
  </si>
  <si>
    <t>Развиваем математические способности (для детей 4-6 лет) </t>
  </si>
  <si>
    <t>184х290</t>
  </si>
  <si>
    <t>978-5-9780-0914-9</t>
  </si>
  <si>
    <t>978-5-9780-0915-6</t>
  </si>
  <si>
    <t>978-5-9780-0926-2</t>
  </si>
  <si>
    <t>550х770</t>
  </si>
  <si>
    <t>978-5-9780-0919-4</t>
  </si>
  <si>
    <t>978-5-9780-0920-0</t>
  </si>
  <si>
    <t>978-5-9780-0924-8</t>
  </si>
  <si>
    <t>978-5-9780-0925-5</t>
  </si>
  <si>
    <t>555х774</t>
  </si>
  <si>
    <t>978-5-9780-0931-6</t>
  </si>
  <si>
    <t>978-5-9780-0929-3</t>
  </si>
  <si>
    <t>978-5-9780-0930-9</t>
  </si>
  <si>
    <t>978-5-9780-0928-6</t>
  </si>
  <si>
    <t>978-5-9780-0933-0</t>
  </si>
  <si>
    <t>978-5-9780-0932-3</t>
  </si>
  <si>
    <t xml:space="preserve">Мода XX века: знакомимся с одеждой прошлых лет. Брюнетка </t>
  </si>
  <si>
    <t>978-5-9780-0935-4</t>
  </si>
  <si>
    <t xml:space="preserve">Мода за 100 лет: знакомимся с одеждой XX века. Блондинка </t>
  </si>
  <si>
    <t xml:space="preserve">Карточки. Домашние любимцы </t>
  </si>
  <si>
    <t xml:space="preserve">Карточки. Животные Европы </t>
  </si>
  <si>
    <t xml:space="preserve">Карточки. Животные Северной Америки </t>
  </si>
  <si>
    <t xml:space="preserve">Карточки. Животные Южной Америки </t>
  </si>
  <si>
    <t xml:space="preserve">Плакат. Животные Австралии </t>
  </si>
  <si>
    <t xml:space="preserve">Плакат. Животные Азии </t>
  </si>
  <si>
    <t xml:space="preserve">Плакат. Животные Африки </t>
  </si>
  <si>
    <t xml:space="preserve">Плакат. Животные Европы </t>
  </si>
  <si>
    <t xml:space="preserve">Плакат. Животные Северной Америки </t>
  </si>
  <si>
    <t xml:space="preserve">Плакат. Животные Южной Америки </t>
  </si>
  <si>
    <t>Справочник для младших школьников </t>
  </si>
  <si>
    <t>978-5-9780-0909-5</t>
  </si>
  <si>
    <t>Проверяем подготовку к школе (для детей 6-7 лет) </t>
  </si>
  <si>
    <t>978-5-9780-0934-7</t>
  </si>
  <si>
    <t>УРОКИ ТВОРЧЕСТВА (СНИЖЕНИЕ ЦЕНЫ)</t>
  </si>
  <si>
    <t>Наши соседи. Знакомимся с национальной одеждой. Девочка </t>
  </si>
  <si>
    <t>978-5-9780-0937-8</t>
  </si>
  <si>
    <t>978-5-9780-0943-9</t>
  </si>
  <si>
    <t>978-5-9780-0944-6</t>
  </si>
  <si>
    <t>978-5-9780-0939-2</t>
  </si>
  <si>
    <t>978-5-9780-0940-8</t>
  </si>
  <si>
    <t>978-5-9780-0941-5</t>
  </si>
  <si>
    <t>45х200</t>
  </si>
  <si>
    <t>978-5-9780-0942-2</t>
  </si>
  <si>
    <t>Закладки. Феи </t>
  </si>
  <si>
    <t>Цвета. Геометрические фигуры </t>
  </si>
  <si>
    <t>Плакат. Зимующие птицы России</t>
  </si>
  <si>
    <t>Плакат. Перелетные птицы России</t>
  </si>
  <si>
    <t>Карточки. Зимующие птицы России </t>
  </si>
  <si>
    <t>Карточки. Перелетные птицы России </t>
  </si>
  <si>
    <t>978-5-9780-0946-0</t>
  </si>
  <si>
    <t>978-5-9780-0874-6</t>
  </si>
  <si>
    <t>978-5-9780-0875-3</t>
  </si>
  <si>
    <t>Одеваюсь сам. Мальчик (для детей 3-5 лет) </t>
  </si>
  <si>
    <t>978-5-9780-0963-7</t>
  </si>
  <si>
    <t>978-5-9780-0613-1</t>
  </si>
  <si>
    <t>Бортникова Е.</t>
  </si>
  <si>
    <t>Мои друзья - игрушки </t>
  </si>
  <si>
    <t>Обучаем грамоте (для детей 4-6 лет) </t>
  </si>
  <si>
    <t>978-5-9780-0936-1</t>
  </si>
  <si>
    <t>978-5-9780-0176-1</t>
  </si>
  <si>
    <t>ПИШЕМ И РИСУЕМ</t>
  </si>
  <si>
    <t>978-5-9780-0977-4</t>
  </si>
  <si>
    <t>978-5-9780-0978-1</t>
  </si>
  <si>
    <t>978-5-9780-0979-8</t>
  </si>
  <si>
    <t>978-5-9780-0980-4</t>
  </si>
  <si>
    <t>978-5-9780-0981-1</t>
  </si>
  <si>
    <t>978-5-9780-0983-5</t>
  </si>
  <si>
    <t>978-5-9780-0984-2</t>
  </si>
  <si>
    <t>110х140</t>
  </si>
  <si>
    <t>Манакова М.</t>
  </si>
  <si>
    <t>978-5-9780-0986-6</t>
  </si>
  <si>
    <t>978-5-9780-0891-3</t>
  </si>
  <si>
    <t>978-5-9780-0890-6</t>
  </si>
  <si>
    <t>978-5-9780-0893-7</t>
  </si>
  <si>
    <t>978-5-9780-1012-1</t>
  </si>
  <si>
    <t>978-5-9780-1011-4</t>
  </si>
  <si>
    <t>Учим буквы и слоги (для детей 3-6 лет) </t>
  </si>
  <si>
    <t>Учим цифры, решаем задачи (для детей 4-5 лет) </t>
  </si>
  <si>
    <t>205х340</t>
  </si>
  <si>
    <t>978-5-9780-0445-8</t>
  </si>
  <si>
    <t>978-5-9780-0879-1</t>
  </si>
  <si>
    <t>УЧИМСЯ ИГРАЯ</t>
  </si>
  <si>
    <t>7БЦ</t>
  </si>
  <si>
    <t>978-5-9780-1014-5</t>
  </si>
  <si>
    <t>Сыропятова Г.</t>
  </si>
  <si>
    <t>978-5-9780-1017-6</t>
  </si>
  <si>
    <t>978-5-9780-1018-3</t>
  </si>
  <si>
    <t>978-5-9780-1015-2</t>
  </si>
  <si>
    <t>978-5-9780-1016-9</t>
  </si>
  <si>
    <t>978-5-9780-0889-0</t>
  </si>
  <si>
    <t>978-5-9780-0887-6</t>
  </si>
  <si>
    <t>978-5-9780-0892-0</t>
  </si>
  <si>
    <t>978-5-9780-0881-4</t>
  </si>
  <si>
    <t>978-5-9780-1019-0</t>
  </si>
  <si>
    <t>РАСКРАСКИ ДЛЯ ДЕВОЧЕК И МАЛЬЧИКОВ</t>
  </si>
  <si>
    <t>Развиваем навыки письма (для детей 4-6 лет) </t>
  </si>
  <si>
    <t>978-5-9780-1013-8</t>
  </si>
  <si>
    <t>Развиваем навыки чтения и связной речи (для детей 4-6 лет)</t>
  </si>
  <si>
    <t>Звукобуквенный ряд (мини)</t>
  </si>
  <si>
    <t>Звукобуквенный ряд (большой ф.) </t>
  </si>
  <si>
    <t>978-5-9780-0101-3</t>
  </si>
  <si>
    <t>978-5-9780-0973-6</t>
  </si>
  <si>
    <t>978-5-9780-0894-4</t>
  </si>
  <si>
    <t>200х330</t>
  </si>
  <si>
    <t>340х830</t>
  </si>
  <si>
    <t>495х1016</t>
  </si>
  <si>
    <t>145х200</t>
  </si>
  <si>
    <t>145х770</t>
  </si>
  <si>
    <t>145х190</t>
  </si>
  <si>
    <t>978-5-9780-1025-1</t>
  </si>
  <si>
    <t>978-5-9780-1026-8</t>
  </si>
  <si>
    <t>978-5-9780-1027-5</t>
  </si>
  <si>
    <t>978-5-9780-1029-9</t>
  </si>
  <si>
    <t>978-5-9780-1030-5</t>
  </si>
  <si>
    <t>978-5-9780-0895-1</t>
  </si>
  <si>
    <t>Числовой от 0 до 10 (мини) </t>
  </si>
  <si>
    <t>Числовой ряд Десятки (мини) </t>
  </si>
  <si>
    <t>35х250</t>
  </si>
  <si>
    <t>978-59780-1031-2</t>
  </si>
  <si>
    <t>978-5-9780-1032-9</t>
  </si>
  <si>
    <t>Карточки. Профессии </t>
  </si>
  <si>
    <t>Карточки. Транспорт </t>
  </si>
  <si>
    <t>978-5-9780-1034-3</t>
  </si>
  <si>
    <t>978-5-9780-1033-6</t>
  </si>
  <si>
    <t>978-5-9780-0880-7</t>
  </si>
  <si>
    <t>978-5-9780-0974-3</t>
  </si>
  <si>
    <t>978-5-9780-0883-8</t>
  </si>
  <si>
    <t>Букварь (средний формат)</t>
  </si>
  <si>
    <t>КНИЖКИ-ИГРУШКИ НАЙДИ ПАРУ</t>
  </si>
  <si>
    <t>Кто что потерял? </t>
  </si>
  <si>
    <t>Что где происходит? </t>
  </si>
  <si>
    <t>978-5-9780-1038-1</t>
  </si>
  <si>
    <t>978-5-9780-1042-8</t>
  </si>
  <si>
    <t>Времена года. Рады мы тебе, весна! </t>
  </si>
  <si>
    <t>978-5-9780-1047-3</t>
  </si>
  <si>
    <t>978-5-9780-1048-0</t>
  </si>
  <si>
    <t>978-5-9780-0882-1</t>
  </si>
  <si>
    <t>978-5-9780-0945-3</t>
  </si>
  <si>
    <t>978-5-9780-0873-9</t>
  </si>
  <si>
    <t>978-5-9780-0738-1</t>
  </si>
  <si>
    <t>978-5-9780-0913-2</t>
  </si>
  <si>
    <t>Учим звуки, пишем буквы (для детей 5-7 лет) </t>
  </si>
  <si>
    <t>Времена года. Что нам дарит лето... </t>
  </si>
  <si>
    <t>978-5-9780-1050-3</t>
  </si>
  <si>
    <t>Сборник стихов, сказок и рассказов</t>
  </si>
  <si>
    <t>978-5-9780-0982-8</t>
  </si>
  <si>
    <t>Животные и их детеныши </t>
  </si>
  <si>
    <t>978-5-9780-1054-1</t>
  </si>
  <si>
    <t>Знакомимся с окружающим миром (для детей 3-4 лет)</t>
  </si>
  <si>
    <t>978-5-9780-1055-8</t>
  </si>
  <si>
    <t>978-5-9780-0540-0</t>
  </si>
  <si>
    <t>Графические диктанты (для детей 6-10 лет). Домашние животные</t>
  </si>
  <si>
    <t>Времена года. Когда приходит осень... </t>
  </si>
  <si>
    <t>978-5-9780-1056-5</t>
  </si>
  <si>
    <t>РАСКРАСКИ "СОЕДИНИ ТОЧКИ ПО ЦИФРАМ"</t>
  </si>
  <si>
    <t>978-5-9780-1057-2</t>
  </si>
  <si>
    <t>978-5-9780-1058-9</t>
  </si>
  <si>
    <t>978-5-9780-1059-6</t>
  </si>
  <si>
    <t>978-5-9780-1060-2</t>
  </si>
  <si>
    <t>978-5-9780-1062-6</t>
  </si>
  <si>
    <t>978-5-9780-1061-9</t>
  </si>
  <si>
    <t>Знакомимся с окружающим миром (для детей 6-7 лет) </t>
  </si>
  <si>
    <t>978-5-9780-1063-3</t>
  </si>
  <si>
    <t>978-5-9780-1065-7</t>
  </si>
  <si>
    <t>978-5-9780-1066-4</t>
  </si>
  <si>
    <t>978-5-9780-1067-1</t>
  </si>
  <si>
    <t>Пропись Часть 1 (для детей 5-7 лет) </t>
  </si>
  <si>
    <t>Пропись Часть 2 (для детей 5-7 лет) </t>
  </si>
  <si>
    <t>Пропись Часть 3 (для детей 5-7 лет) </t>
  </si>
  <si>
    <t>978-5-9780-1068-8</t>
  </si>
  <si>
    <t>978-5-9780-1069-5</t>
  </si>
  <si>
    <t>Занимательная переменка (для детей 4-5 лет) </t>
  </si>
  <si>
    <t>Занимательная переменка (для детей 5-6 лет) </t>
  </si>
  <si>
    <t>Сказки для малышей. Читаем сами</t>
  </si>
  <si>
    <t>978-5-9780-1064-0</t>
  </si>
  <si>
    <t>978-5-9780-1070-1</t>
  </si>
  <si>
    <t>Занимательная переменка (для детей 6-7 лет)</t>
  </si>
  <si>
    <t>СМЕКАЙ-КА!</t>
  </si>
  <si>
    <t>Веселые задания для детей 4-5 лет (розовая) </t>
  </si>
  <si>
    <t>Веселые задания для детей 4-5 лет (синяя) </t>
  </si>
  <si>
    <t>Веселые задания для детей 5-6 лет (сиреневая)</t>
  </si>
  <si>
    <t>Веселые задания для детей 5-6 лет (зеленая) </t>
  </si>
  <si>
    <t>Веселые задания для детей 6-7 лет (оранжевая) </t>
  </si>
  <si>
    <t>978-5-9780-1071-8</t>
  </si>
  <si>
    <t>978-5-9780-1072-5</t>
  </si>
  <si>
    <t>978-5-9780-1074-9</t>
  </si>
  <si>
    <t>978-5-9780-1076-3</t>
  </si>
  <si>
    <t>978-5-9780-1073-2</t>
  </si>
  <si>
    <t>978-5-9780-1075-6</t>
  </si>
  <si>
    <t>Веселые задания для детей 6-7 лет (голубая) </t>
  </si>
  <si>
    <t>Карточки. Правила дорожного движения </t>
  </si>
  <si>
    <t>978-5-9780-1077-0</t>
  </si>
  <si>
    <t>лист</t>
  </si>
  <si>
    <t>СУПЕР! РАСКРАСКИ С ЦВЕТНЫМ ОБРАЗЦОМ</t>
  </si>
  <si>
    <t>978-5-9780-0511-0</t>
  </si>
  <si>
    <t>Ершов П.</t>
  </si>
  <si>
    <t>Конек-Горбунок </t>
  </si>
  <si>
    <t>Русские богатыри </t>
  </si>
  <si>
    <t>Самые красивые бабочки </t>
  </si>
  <si>
    <t>Самые удивительные рыбки </t>
  </si>
  <si>
    <t>978-5-9780-1081-7</t>
  </si>
  <si>
    <t>978-5-9780-1083-1</t>
  </si>
  <si>
    <t>978-5-9780-1082-4</t>
  </si>
  <si>
    <t>978-5-9780-1079-4</t>
  </si>
  <si>
    <t>978-5-9780-1085-5</t>
  </si>
  <si>
    <t>978-5-9780-1051-0</t>
  </si>
  <si>
    <t>978-5-9780-1052-7</t>
  </si>
  <si>
    <t>978-5-9780-1086-2</t>
  </si>
  <si>
    <t>РАСКРАСКИ "ВРЕМЕНА ГОДА"</t>
  </si>
  <si>
    <t>978-5-9780-1098-5</t>
  </si>
  <si>
    <t>Соедини точки по цифрам (10 точек) Маленькая помощница</t>
  </si>
  <si>
    <t>Соедини точки по цифрам (10 точек) Что растет в огороде? </t>
  </si>
  <si>
    <t>978-5-9780-1160-9</t>
  </si>
  <si>
    <t>978-5-9780-1161-6</t>
  </si>
  <si>
    <t>Плакат. Полевые цветы </t>
  </si>
  <si>
    <t>Плакат. Садовые цветы </t>
  </si>
  <si>
    <t>978-5-9780-1163-0</t>
  </si>
  <si>
    <t>978-5-9780-1162-3</t>
  </si>
  <si>
    <t>Карточки (европодвес). Полевые цветы </t>
  </si>
  <si>
    <t>Карточки (европодвес). Садовые цветы </t>
  </si>
  <si>
    <t>Карточки. Грибы </t>
  </si>
  <si>
    <t>978-5-9780-1165-4</t>
  </si>
  <si>
    <t>Карточки. Мамы и детки </t>
  </si>
  <si>
    <t>978-5-9780-1166-1</t>
  </si>
  <si>
    <t>978-5-9780-0835-7</t>
  </si>
  <si>
    <t>978-5-9780-1156-2</t>
  </si>
  <si>
    <t>978-5-9780-1087-9</t>
  </si>
  <si>
    <t>Карточки (европодвес). Грибы </t>
  </si>
  <si>
    <t>Карточки (европодвес). Мамы и детки </t>
  </si>
  <si>
    <t>978-5-9780-1168-5</t>
  </si>
  <si>
    <t>978-5-9780-1169-2</t>
  </si>
  <si>
    <t>978-5-9206-0911-8</t>
  </si>
  <si>
    <t>978-5-9780-1171-5</t>
  </si>
  <si>
    <t>978-5-9780-1205-7</t>
  </si>
  <si>
    <t>Фонетические рассказы с картинками. Свистящие звуки (для детей 5-7 лет) </t>
  </si>
  <si>
    <t>Карточки. Что ты знаешь о земле? </t>
  </si>
  <si>
    <t>Карточки. Что ты знаешь о космосе? </t>
  </si>
  <si>
    <t>978-5-9780-1206-4</t>
  </si>
  <si>
    <t>978-5-9780-1207-1</t>
  </si>
  <si>
    <t>Карточки (европодвес). Что ты знаешь о земле?</t>
  </si>
  <si>
    <t>Карточки (европодвес). Что ты знаешь о космосе? </t>
  </si>
  <si>
    <t>978-5-9780-1222-4</t>
  </si>
  <si>
    <t>978-5-9780-1223-1</t>
  </si>
  <si>
    <t>Математика, моторика, логика (для детей 3-5 лет) </t>
  </si>
  <si>
    <t>978-5-9780-1209-5</t>
  </si>
  <si>
    <t>Математика, моторика, логика (для детей 4-6 лет) </t>
  </si>
  <si>
    <t>978-5-9780-1210-1</t>
  </si>
  <si>
    <t>Пространственно-временные представления (для детей 3-6 лет) </t>
  </si>
  <si>
    <t>978-5-9780-1211-8</t>
  </si>
  <si>
    <t>978-5-9780-1212-5</t>
  </si>
  <si>
    <t>Развиваем мелкую моторику (для детей 5-7 лет) </t>
  </si>
  <si>
    <t>978-5-9780-1213-2</t>
  </si>
  <si>
    <t>Развиваем навыки чтения (для детей 4-6 лет). Ч.2 </t>
  </si>
  <si>
    <t>978-5-9780-1217-0</t>
  </si>
  <si>
    <t>978-5-9780-1214-9</t>
  </si>
  <si>
    <t>Учим цифры, решаем задачи (для детей 4-6 лет)</t>
  </si>
  <si>
    <t>978-5-9780-1215-6</t>
  </si>
  <si>
    <t>978-5-9780-1220-0</t>
  </si>
  <si>
    <t>Читаю, пересказываю (для детей 6-7 лет) </t>
  </si>
  <si>
    <t>978-5-9780-1221-7</t>
  </si>
  <si>
    <t>Читаю сам (для детей 5-7 лет)</t>
  </si>
  <si>
    <t>Сказки: О золотом петушке, О рыбаке и рыбке, О попе и работнике его Балде</t>
  </si>
  <si>
    <t>978-5-9780-1224-8</t>
  </si>
  <si>
    <t>Сказка о мёртвой царевне и семи богатырях </t>
  </si>
  <si>
    <t>Пиши цифры правильно (мини) </t>
  </si>
  <si>
    <t>40х250</t>
  </si>
  <si>
    <t>978-5-9780-1226-2</t>
  </si>
  <si>
    <t>120х770</t>
  </si>
  <si>
    <t>978-5-9780-1225-5</t>
  </si>
  <si>
    <t>205х400</t>
  </si>
  <si>
    <t>Крылов И.</t>
  </si>
  <si>
    <t>Басни </t>
  </si>
  <si>
    <t>978-5-9780-1227-9</t>
  </si>
  <si>
    <t>Никонов Н.</t>
  </si>
  <si>
    <t>Лесные сказки</t>
  </si>
  <si>
    <t>978-5-9780-1228-6</t>
  </si>
  <si>
    <t>Фёдоров-Давыдов А.</t>
  </si>
  <si>
    <t>978-5-9780-1229-3</t>
  </si>
  <si>
    <t>Развиваем навыки осознанного чтения (для детей 5-7 лет) </t>
  </si>
  <si>
    <t>Развиваем математические способности (для детей 5-6 лет). Часть 2</t>
  </si>
  <si>
    <t>Учим буквы (для детей 3-5 лет). Часть 2</t>
  </si>
  <si>
    <t>Учимся читать (для детей 4-6 лет). Часть 2</t>
  </si>
  <si>
    <t>Пропись к Букварику Часть 1 (для детей 4-5 лет)</t>
  </si>
  <si>
    <t>978-5-9780-1310-8</t>
  </si>
  <si>
    <t>978-5-9780-1311-5</t>
  </si>
  <si>
    <t>Пропись к Букварику Часть 2 (для детей 4-5 лет)</t>
  </si>
  <si>
    <t>978-5-9780-1313-9</t>
  </si>
  <si>
    <t>978-5-9780-1312-2</t>
  </si>
  <si>
    <t>Расписание уроков. Гномы </t>
  </si>
  <si>
    <t>Расписание уроков. Космос </t>
  </si>
  <si>
    <t>Мир вокруг нас (для детей 4-5 лет) </t>
  </si>
  <si>
    <t>978-5-9780-1314-6</t>
  </si>
  <si>
    <t>Мир вокруг нас (для детей 5-6 лет) </t>
  </si>
  <si>
    <t>978-5-9780-1315-3</t>
  </si>
  <si>
    <t>Состав числа (малый ф.) </t>
  </si>
  <si>
    <t>Состав числа (большой ф.)</t>
  </si>
  <si>
    <t>Развиваем мелкую моторику (для детей 3-5 лет) </t>
  </si>
  <si>
    <t>Прописи. Готовим руку к письму (для детей 6 лет) </t>
  </si>
  <si>
    <t>978-5-9780-1088-6</t>
  </si>
  <si>
    <t>978-5-9780-1328-3</t>
  </si>
  <si>
    <t xml:space="preserve">Карточки (европодвес). Что ты знаешь о погоде? </t>
  </si>
  <si>
    <t xml:space="preserve">Осторожно - вирусы! </t>
  </si>
  <si>
    <t>978-5-9780-1326-9</t>
  </si>
  <si>
    <t>978-5-9780-1327-6</t>
  </si>
  <si>
    <t>Времена года</t>
  </si>
  <si>
    <t>Толстой Л.Н.</t>
  </si>
  <si>
    <t>978-5-9780-1329-0</t>
  </si>
  <si>
    <t>978-5-9780-1330-6</t>
  </si>
  <si>
    <t>ДЛЯ СЕМЕЙНОГО ЧТЕНИЯ</t>
  </si>
  <si>
    <t>Сказки для малышей</t>
  </si>
  <si>
    <t>Стихи для малышей</t>
  </si>
  <si>
    <t>978-5-9780-1332-0</t>
  </si>
  <si>
    <t>978-5-9780-1331-3</t>
  </si>
  <si>
    <t>Карточки (европодвес). Овощи </t>
  </si>
  <si>
    <t>Азбука русская + счет. Игрушки (большой ф.) </t>
  </si>
  <si>
    <t>978-5-9780-0168-6</t>
  </si>
  <si>
    <t>Расписание уроков. Котята</t>
  </si>
  <si>
    <t>Расписание уроков. Щенки</t>
  </si>
  <si>
    <t>978-5-9780-1463-1</t>
  </si>
  <si>
    <t>978-5-9780-1464-8</t>
  </si>
  <si>
    <t>Таблица вычитания (малый ф.) </t>
  </si>
  <si>
    <t>978-5-9780-1460-0</t>
  </si>
  <si>
    <t>Таблица вычитания (мини) </t>
  </si>
  <si>
    <t>140х90</t>
  </si>
  <si>
    <t>978-5-9780-1462-4</t>
  </si>
  <si>
    <t>Таблица деления (малый ф.) </t>
  </si>
  <si>
    <t>978-5-9780-1459-4</t>
  </si>
  <si>
    <t>Таблица деления (мини) </t>
  </si>
  <si>
    <t>978-5-9780-1461-7</t>
  </si>
  <si>
    <t>ЛОГОПЕДИЧЕСКИЕ КАРТОЧКИ</t>
  </si>
  <si>
    <t>978-5-9780-1465-5</t>
  </si>
  <si>
    <t>978-5-9780-1466-2</t>
  </si>
  <si>
    <t>978-5-9780-1467-9</t>
  </si>
  <si>
    <t>978-5-9780-1468-6</t>
  </si>
  <si>
    <t>978-5-9780-1469-3</t>
  </si>
  <si>
    <t>978-5-9780-1470-9</t>
  </si>
  <si>
    <t>978-5-9780-1471-6</t>
  </si>
  <si>
    <t>978-5-9780-1472-3</t>
  </si>
  <si>
    <t>Куцина Е.В.</t>
  </si>
  <si>
    <t>ЛОГОПЕДИЧЕСКИЕ КАРТОЧКИ В ПАКЕТЕ С ЕВРОПОДВЕСОМ</t>
  </si>
  <si>
    <t>978-5-9780-1473-0</t>
  </si>
  <si>
    <t>978-5-9780-1474-7</t>
  </si>
  <si>
    <t>978-5-9780-1475-4</t>
  </si>
  <si>
    <t>978-5-9780-1476-1</t>
  </si>
  <si>
    <t>978-5-9780-1477-8</t>
  </si>
  <si>
    <t>978-5-9780-1478-5</t>
  </si>
  <si>
    <t>978-5-9780-1479-2</t>
  </si>
  <si>
    <t>978-5-9780-1480-8</t>
  </si>
  <si>
    <t xml:space="preserve">Карточки (европодвес). Играй и говори! Двусложные слова </t>
  </si>
  <si>
    <t xml:space="preserve">Карточки (европодвес). Играй и говори! Двусложные слова с закрытым слогом </t>
  </si>
  <si>
    <t xml:space="preserve">Карточки (европодвес). Играй и говори! Двусложные слова со стечением согласных </t>
  </si>
  <si>
    <t xml:space="preserve">Карточки (европодвес). Играй и говори! Найди лишнюю картинку </t>
  </si>
  <si>
    <t xml:space="preserve">Карточки (европодвес). Играй и говори! Схемы для сравнительно-описательных рассказов </t>
  </si>
  <si>
    <t xml:space="preserve">Карточки (европодвес). Играй и говори! Учимся отвечать на вопросы </t>
  </si>
  <si>
    <t xml:space="preserve">Карточки (европодвес). Играй и говори! Односложные слова </t>
  </si>
  <si>
    <t xml:space="preserve">Карточки (европодвес). Играй и говори! Читаем, понимаем </t>
  </si>
  <si>
    <t xml:space="preserve">Карточки. Играй и говори! Двусложные слова </t>
  </si>
  <si>
    <t xml:space="preserve">Карточки. Играй и говори! Играй и говори! Найди лишнюю картинку </t>
  </si>
  <si>
    <t xml:space="preserve">Карточки. Играй и говори! Односложные слова </t>
  </si>
  <si>
    <t xml:space="preserve">Карточки. Играй и говори! Схемы для сравнительно-описательных рассказов </t>
  </si>
  <si>
    <t xml:space="preserve">Карточки. Играй и говори! Учимся отвечать на вопросы </t>
  </si>
  <si>
    <t xml:space="preserve">Карточки. Играй и говори! Читаем, понимаем </t>
  </si>
  <si>
    <t>Созонова Н., Куцина Е., Хрушкова Н.</t>
  </si>
  <si>
    <t>Фонетические рассказы и сказки (для детей 5-7 лет). Ч.1 </t>
  </si>
  <si>
    <t>978-5-9780-1305-4</t>
  </si>
  <si>
    <t>Фонетические рассказы и сказки (для детей 5-7 лет). Ч.2</t>
  </si>
  <si>
    <t>Фонетические рассказы и сказки (для детей 5-7 лет). Ч.3</t>
  </si>
  <si>
    <t>978-5-9780-1303-0</t>
  </si>
  <si>
    <t>РАСКРАСКИ МИР ТЕХНИКИ</t>
  </si>
  <si>
    <t xml:space="preserve">Водный транспорт </t>
  </si>
  <si>
    <t>978-5-9780-1481-5</t>
  </si>
  <si>
    <t xml:space="preserve">Воздушный транспорт </t>
  </si>
  <si>
    <t>978-5-9780-1482-2</t>
  </si>
  <si>
    <t xml:space="preserve">Городской транспорт </t>
  </si>
  <si>
    <t>978-5-9780-1483-9</t>
  </si>
  <si>
    <t xml:space="preserve">Грузовые автомобили </t>
  </si>
  <si>
    <t>978-5-9780-1484-6</t>
  </si>
  <si>
    <t xml:space="preserve">Легковые автомобили </t>
  </si>
  <si>
    <t>978-5-9780-1485-3</t>
  </si>
  <si>
    <t>Мотоциклы</t>
  </si>
  <si>
    <t>978-5-9780-1486-0</t>
  </si>
  <si>
    <t>Ретроавтомобили</t>
  </si>
  <si>
    <t>978-5-9780-1487-7</t>
  </si>
  <si>
    <t xml:space="preserve">Специальный транспорт </t>
  </si>
  <si>
    <t>978-5-9780-1488-4</t>
  </si>
  <si>
    <t xml:space="preserve">Спортивные автомобили </t>
  </si>
  <si>
    <t>978-5-9780-1489-1</t>
  </si>
  <si>
    <t xml:space="preserve">Строительный транспорт </t>
  </si>
  <si>
    <t>978-5-9780-1490-7</t>
  </si>
  <si>
    <t xml:space="preserve">Таблица вычитания от 20 до 11 мини </t>
  </si>
  <si>
    <t>978-5-9780-1491-4</t>
  </si>
  <si>
    <t>978-5-9780-1119-7</t>
  </si>
  <si>
    <t>Времена года (большой ф.)</t>
  </si>
  <si>
    <t>Житков Б.</t>
  </si>
  <si>
    <t>Рассказы</t>
  </si>
  <si>
    <t>978-5-9780-1492-1</t>
  </si>
  <si>
    <t>978-5-9780-1493-8</t>
  </si>
  <si>
    <t>Книга загадок, потешек, считалок, скороговорок</t>
  </si>
  <si>
    <t>978-5-9780-0617-9</t>
  </si>
  <si>
    <t>Сказки</t>
  </si>
  <si>
    <r>
      <t>Прибавляем и вычитаем. Числа 5ꓹ</t>
    </r>
    <r>
      <rPr>
        <sz val="7.9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>6 (для детей 5-6 лет)</t>
    </r>
  </si>
  <si>
    <t>978-5-9780-1504-1</t>
  </si>
  <si>
    <t>978-5-9780-1505-8</t>
  </si>
  <si>
    <t>978-5-9780-1506-5</t>
  </si>
  <si>
    <t>978-5-9780-1507-2</t>
  </si>
  <si>
    <t>978-5-9780-1509-6</t>
  </si>
  <si>
    <t>978-5-9780-1508-9</t>
  </si>
  <si>
    <t>Тренажёры по математике. Решаем примеры. Счёт в пределах 10 (для детей 6-7 лет)</t>
  </si>
  <si>
    <t>Тренажёры по математике. Решаем примеры.  Счёт в пределах 20 (для детей 6-7 лет)</t>
  </si>
  <si>
    <t>Тренажёры по математике. Решаем примеры.  Счёт в пределах 100 (для детей 8-9 лет)</t>
  </si>
  <si>
    <t>Тренажёры по математике. Решаем примеры.  Счёт в пределах 1000 (для детей 9-10 лет)</t>
  </si>
  <si>
    <t>Тренажёры по математике. Решаем примеры.  Внетабличное умножение и деление (для детей 9-10 лет)</t>
  </si>
  <si>
    <t>Тренажёры по математике. Решаем примеры. Табличное умножение и деление (для детей 8-9 лет)</t>
  </si>
  <si>
    <t>978-5-9780-1393-1</t>
  </si>
  <si>
    <t>Закладка Весёлые животные</t>
  </si>
  <si>
    <t>Закладка Для мальчиков</t>
  </si>
  <si>
    <t>Закладка Роботы</t>
  </si>
  <si>
    <t>978-5-9780-0958-3</t>
  </si>
  <si>
    <t>978-5-9780-0956-9</t>
  </si>
  <si>
    <t>978-5-9780-0957-6</t>
  </si>
  <si>
    <t>Звукарик</t>
  </si>
  <si>
    <t>Ундзенкова А., Колтыгина Л.</t>
  </si>
  <si>
    <t>978-5-9780-1513-3</t>
  </si>
  <si>
    <t>Посмотри и найди для детей 5-6 лет</t>
  </si>
  <si>
    <t>Посмотри и найди для детей 6-7 лет</t>
  </si>
  <si>
    <t>978-5-9780-1514-0</t>
  </si>
  <si>
    <t>978-5-9780-1515-7</t>
  </si>
  <si>
    <t>Карточки (европодвес). Как получаются молочные продукты</t>
  </si>
  <si>
    <t>Карточки (европодвес). Уроки экологии</t>
  </si>
  <si>
    <t>Карточки. Как получаются молочные продукты</t>
  </si>
  <si>
    <t>978-5-9780-1517-1</t>
  </si>
  <si>
    <t>Карточки. Уроки экологии</t>
  </si>
  <si>
    <t>978-5-9780-1516-4</t>
  </si>
  <si>
    <t>978-5-9780-1520-1</t>
  </si>
  <si>
    <t>978-5-9780-1519-5</t>
  </si>
  <si>
    <t>Посмотри и найди для детей 2-3 лет</t>
  </si>
  <si>
    <t>Посмотри и найди для детей 3-4 лет</t>
  </si>
  <si>
    <t>Посмотри и найди для детей 4-5 лет</t>
  </si>
  <si>
    <t>978-5-9780-1521-8</t>
  </si>
  <si>
    <t>978-5-9780-1522-5</t>
  </si>
  <si>
    <t>978-5-9780-1523-2</t>
  </si>
  <si>
    <t>В волшебной стране</t>
  </si>
  <si>
    <t>978-5-9780-1524-9</t>
  </si>
  <si>
    <t>В дальнем космосе</t>
  </si>
  <si>
    <t>978-5-9780-1525-6</t>
  </si>
  <si>
    <t>Драконы</t>
  </si>
  <si>
    <t>978-5-9780-1526-3</t>
  </si>
  <si>
    <t>Кто в замке живет?</t>
  </si>
  <si>
    <t>978-5-9780-1527-0</t>
  </si>
  <si>
    <t>Монстрики в школе</t>
  </si>
  <si>
    <t>978-5-9780-1528-7</t>
  </si>
  <si>
    <t>Морские обитатели</t>
  </si>
  <si>
    <t>Нарядные куклы</t>
  </si>
  <si>
    <t>Пираты</t>
  </si>
  <si>
    <t>Роботы-помощники</t>
  </si>
  <si>
    <t>Удивительные корабли</t>
  </si>
  <si>
    <t>978-5-9780-1529-4</t>
  </si>
  <si>
    <t>978-5-9780-1530-0</t>
  </si>
  <si>
    <t>978-5-9780-1531-7</t>
  </si>
  <si>
    <t>978-5-9780-1532-4</t>
  </si>
  <si>
    <t>978-5-9780-1533-1</t>
  </si>
  <si>
    <t>Комплект №5</t>
  </si>
  <si>
    <t>978-5-9780-1539-3</t>
  </si>
  <si>
    <t>Комплект №6</t>
  </si>
  <si>
    <t>978-5-9780-1540-9</t>
  </si>
  <si>
    <t>Комплект №7</t>
  </si>
  <si>
    <t>Кто в замке живёт?</t>
  </si>
  <si>
    <t>978-5-9780-1541-6</t>
  </si>
  <si>
    <t>Комплект №8</t>
  </si>
  <si>
    <t>978-5-9780-1542-3</t>
  </si>
  <si>
    <t>МОЯ ПЕРВАЯ ШКОЛА</t>
  </si>
  <si>
    <t>Прописи (для детей 6-7 лет)</t>
  </si>
  <si>
    <t>978-9780-1534-8</t>
  </si>
  <si>
    <t>Гутман Т.</t>
  </si>
  <si>
    <t>Запоминаем словарные слова Часть 1</t>
  </si>
  <si>
    <t>978-5-9780-1546-1</t>
  </si>
  <si>
    <t>Запоминаем словарные слова Часть 2</t>
  </si>
  <si>
    <t>978-5-9780-1547-8</t>
  </si>
  <si>
    <t>Развивающие задания для детей 2-3 лет </t>
  </si>
  <si>
    <t>978-5-9780-1543-0</t>
  </si>
  <si>
    <t>Развивающие задания для детей 3-4 лет </t>
  </si>
  <si>
    <t>978-5-9780-1544-7</t>
  </si>
  <si>
    <t>Развивающие задания для детей 5-6 лет </t>
  </si>
  <si>
    <t>978-5-9780-1545-4</t>
  </si>
  <si>
    <t>Карточки (европодвес). Деревья</t>
  </si>
  <si>
    <t>978-5-9780-1548-5</t>
  </si>
  <si>
    <t>Карточки. Деревья</t>
  </si>
  <si>
    <t>Стихи</t>
  </si>
  <si>
    <t>978-5-9780-1551-5</t>
  </si>
  <si>
    <t>978-5-9780-1549-2</t>
  </si>
  <si>
    <t>978-5-9780-1557-7</t>
  </si>
  <si>
    <t>Учимся читать правильно (для детей 5-8 лет)</t>
  </si>
  <si>
    <t>Букварик</t>
  </si>
  <si>
    <t>978-5-9780-1552-2</t>
  </si>
  <si>
    <t>Карточки. Играй и говори! Сложные предложения</t>
  </si>
  <si>
    <t>978-5-9780-1553-9</t>
  </si>
  <si>
    <t>Карточки. Играй и говори! Трёхсложные слова из открытых слогов</t>
  </si>
  <si>
    <t>978-5-9780-1555-3</t>
  </si>
  <si>
    <t>Карточки. Играй и говори! Трёхсложные слова с закрытым слогом</t>
  </si>
  <si>
    <t>978-5-9780-1554-6</t>
  </si>
  <si>
    <t>Времена года. Здравствуй, гостья-Зима!</t>
  </si>
  <si>
    <t>978-5-9780-0959-0</t>
  </si>
  <si>
    <t>978-5-9780-1559-1</t>
  </si>
  <si>
    <t>Карточки (европодвес).  Играй и говори! Сложные предложения</t>
  </si>
  <si>
    <t>Карточки (европодвес).  Играй и говори! Трехсложные слова из открытых слогов</t>
  </si>
  <si>
    <t>Карточки (европодвес).  Играй и говори! Трехсложные слова с закрытым слогом</t>
  </si>
  <si>
    <t>978-5-9780-1561-4</t>
  </si>
  <si>
    <t>978-5-9780-1560-7</t>
  </si>
  <si>
    <t>978-5-9780-1556-0</t>
  </si>
  <si>
    <t>Рассказы о временах года ВЕСНА-ЛЕТО (для детей 5-7 лет)</t>
  </si>
  <si>
    <t>978-5-9780-0554-7</t>
  </si>
  <si>
    <t>Рассказы о временах года ЗИМА (для детей 5-7 лет)</t>
  </si>
  <si>
    <t>978-5-9780-0553-0</t>
  </si>
  <si>
    <t>Рассказы о временах года ОСЕНЬ (для детей 5-7 лет)</t>
  </si>
  <si>
    <t>978-5-9780-0555-4</t>
  </si>
  <si>
    <t>Карточки. Играй и говори! Логические пары</t>
  </si>
  <si>
    <t>Карточки. (европодвес). Играй и говори! Логические пары</t>
  </si>
  <si>
    <t xml:space="preserve">Карточки. Играй и говори! Двусложные слова с закрытым слогом </t>
  </si>
  <si>
    <t xml:space="preserve">Карточки. Играй и говори! Двусложные слова со стечением согласных </t>
  </si>
  <si>
    <t>978-5-9780-1562-1</t>
  </si>
  <si>
    <t>Нейрогимнастика</t>
  </si>
  <si>
    <t>978-5-9780-1558-4</t>
  </si>
  <si>
    <t>978-5-9780-1563-8</t>
  </si>
  <si>
    <t>Тренажёры. Примеры с картинками. Состав чисел 2-10 (для детей 5-6 лет)</t>
  </si>
  <si>
    <t>978-5-9780-1564-5</t>
  </si>
  <si>
    <t>978-5-9780-1565-2</t>
  </si>
  <si>
    <t>978-5-9780-1567-6</t>
  </si>
  <si>
    <t>978-5-9780-1566-9</t>
  </si>
  <si>
    <t>Тренажёры по математике. Цепочки примеров.  Счёт в пределах 100 (для детей 8-9 летꓹ голубая)</t>
  </si>
  <si>
    <t>Тренажёры по математике. Цепочки примеров.  Счёт в пределах 100 (для детей 8-9 летꓹ Красная)</t>
  </si>
  <si>
    <t>Тренажёры по математике. Цепочки примеров.  Счёт в пределах 1000 (для детей 9-10 летꓹ жёлтая)</t>
  </si>
  <si>
    <t>Тренажёры по математике. Цепочки примеров.  Счёт в пределах 1000 (для детей 9-10 летꓹ зелёная)</t>
  </si>
  <si>
    <r>
      <t xml:space="preserve">РАСКРАСКИ "НАША РОДИНА РОССИЯ" </t>
    </r>
    <r>
      <rPr>
        <b/>
        <sz val="12"/>
        <color indexed="10"/>
        <rFont val="Calibri"/>
        <family val="2"/>
        <charset val="204"/>
      </rPr>
      <t>СПЕЦПРЕДЛОЖЕНИЕ!!!</t>
    </r>
  </si>
  <si>
    <t>Кто построил этот дом? </t>
  </si>
  <si>
    <t>978-5-9780-1106-7</t>
  </si>
  <si>
    <t>Труд кормит, лень портит </t>
  </si>
  <si>
    <t>978-5-9780-1108-1</t>
  </si>
  <si>
    <t>Чудо-богатыри </t>
  </si>
  <si>
    <t>978-5-9780-1109-8</t>
  </si>
  <si>
    <t>Карточки (европодвес). Играй и говори! Логические задачи</t>
  </si>
  <si>
    <t>978-5-9780-1574-4</t>
  </si>
  <si>
    <t>Карточки (европодвес). Играй и говори! Прилагательные</t>
  </si>
  <si>
    <t>978-5-9780-1575-1</t>
  </si>
  <si>
    <t>978-5-9780-1570-6</t>
  </si>
  <si>
    <t>Развиваем математические способности (для детей 6-7 лет)</t>
  </si>
  <si>
    <t>Меры величин (большой ф.)</t>
  </si>
  <si>
    <t>978-5-9780-1576-8</t>
  </si>
  <si>
    <t>Меры величин (малый ф.)</t>
  </si>
  <si>
    <t>978-5-9780-1577-5</t>
  </si>
  <si>
    <t>Карточки (европодвес). Наша Родина Россия </t>
  </si>
  <si>
    <t>978-5-9780-1147-0</t>
  </si>
  <si>
    <t>Математика (Первый десяток. Состав числа. Задачи)</t>
  </si>
  <si>
    <t>978-5-9780-1571-3</t>
  </si>
  <si>
    <t>Куцина Е.В., Созонов В., Созонова Н.</t>
  </si>
  <si>
    <t>Расписание уроков. Служу России (красное)</t>
  </si>
  <si>
    <t>978-5-9780-1580-5</t>
  </si>
  <si>
    <t>Расписание уроков. Служу России (синее)</t>
  </si>
  <si>
    <t>978-5-9780-1581-2</t>
  </si>
  <si>
    <t>Нейроигры</t>
  </si>
  <si>
    <t>978-5-9780-1579-9</t>
  </si>
  <si>
    <t>Тренировка мозга</t>
  </si>
  <si>
    <t>978-5-9780-1578-2</t>
  </si>
  <si>
    <t>Карточки. Играй и говори! Логические задачи</t>
  </si>
  <si>
    <t>Карточки. Играй и говори! Прилагательные</t>
  </si>
  <si>
    <t>978-5-9780-1572-0</t>
  </si>
  <si>
    <t>978-5-9780-1573-7</t>
  </si>
  <si>
    <t>Комплект. Занимательные прописи в 3-х частях (для детей 6-8 лет)</t>
  </si>
  <si>
    <t>978-5-9780-1243-9</t>
  </si>
  <si>
    <t>Развиваем математические способности (для детей 6-7 лет) Тренажёры по математике. Счёт в пределах 10 (6-7 лет) Тренажёры по математике. Счёт в пределах 20 (6-7 лет) Учимся писать краиво (для детей 6-7 лет) Ч.1                       Учимся писать краиво (для детей 6-7 лет) Ч.2</t>
  </si>
  <si>
    <t>978-5-9780-1592-8</t>
  </si>
  <si>
    <t>Рассказы о временах года ВЕСНА-ЛЕТО (для детей 5-7 лет) Рассказы о временах года ОСЕНЬ (для детей 5-7 лет) Рассказы о временах года ЗИМА (для детей 5-7 лет)</t>
  </si>
  <si>
    <t>978-5-9780-1591-1</t>
  </si>
  <si>
    <t>Созонова Н., Куцина Е.</t>
  </si>
  <si>
    <t>Комплект "Автомобили и мотоциклы"</t>
  </si>
  <si>
    <t>Комплект "Транспорт"</t>
  </si>
  <si>
    <t>978-5-9780-1503-4</t>
  </si>
  <si>
    <t>Спортивные автомобили</t>
  </si>
  <si>
    <t>Водный транспорт</t>
  </si>
  <si>
    <t>978-5-9780-1502-7</t>
  </si>
  <si>
    <t>Воздушный транспорт</t>
  </si>
  <si>
    <t>Городской транспорт</t>
  </si>
  <si>
    <t>Специальный транспорт</t>
  </si>
  <si>
    <t>ДАВАЙ ПОДУМАЕМ!</t>
  </si>
  <si>
    <t>978-5-9780-1586-7</t>
  </si>
  <si>
    <t>978-5-9780-1587-4</t>
  </si>
  <si>
    <t>978-5-9780-1588-1</t>
  </si>
  <si>
    <t>978-5-9780-1589-8</t>
  </si>
  <si>
    <t>978-5-9780-1590-4</t>
  </si>
  <si>
    <t>978-5-9780-1582-9</t>
  </si>
  <si>
    <t>978-5-9780-1584-3</t>
  </si>
  <si>
    <t>978-5-9780-1585-0</t>
  </si>
  <si>
    <t>978-5-9780-1583-6</t>
  </si>
  <si>
    <t>Голенцева О.</t>
  </si>
  <si>
    <t>Логвина Е.ꓹ Чихачева А.</t>
  </si>
  <si>
    <t>978-5-9780-0836-4</t>
  </si>
  <si>
    <t>Халтурина Г.</t>
  </si>
  <si>
    <t>ДАВАЙ ПОДУМАЕМ! (В ПАКЕТЕ С КЛЕЕВЫМ КЛАПАНОМ)</t>
  </si>
  <si>
    <t>978-5-9780-1593-5</t>
  </si>
  <si>
    <t>Домашние помощники</t>
  </si>
  <si>
    <t>Обувь</t>
  </si>
  <si>
    <t>978-5-9780-0229-4</t>
  </si>
  <si>
    <t>978-5-9780-0165-5</t>
  </si>
  <si>
    <t>Давай подумаем. Нейроразминка Букашки (для детей 5-7 лет)</t>
  </si>
  <si>
    <t>Давай подумаем. Нейроразминка Лесные звери (для детей 5-7 лет)</t>
  </si>
  <si>
    <t>Давай подумаем. Нейроразминка На ферме (для детей 5-7 лет)</t>
  </si>
  <si>
    <t>Давай подумаем. Нейроразминка Овощи (для детей 5-7 лет)</t>
  </si>
  <si>
    <t>Давай подумаем. Нейроразминка Фруктыꓹ ягоды (для детей 5-7 лет)</t>
  </si>
  <si>
    <t>Давай подумаем. Ребусы по русскому языку. Буквосочетания рн, нщ, нч,чн, тк (для детей 7-9 лет)</t>
  </si>
  <si>
    <t>Давай подумаем. Ребусы по русскому языку. Непроверяемые гласные (для детей 7-9 лет)</t>
  </si>
  <si>
    <t>Давай подумаем. Ребусы по русскому языку. Непроизносимые согласные (для детей 7-9 лет)</t>
  </si>
  <si>
    <t>Давай подумаем. Ребусы по русскому языку. Удвоенные согласные (для детей 7-9 лет)</t>
  </si>
  <si>
    <t>978-5-9780-1596-6</t>
  </si>
  <si>
    <t>Карточки (европодвес). Играй и говори! Предлоги</t>
  </si>
  <si>
    <t>978-5-9780-1597-3</t>
  </si>
  <si>
    <t>Карточки Играй и говори! Антонимыꓹ синонимы</t>
  </si>
  <si>
    <t>978-5-9780-1594-2</t>
  </si>
  <si>
    <t>Карточки Играй и говори! Предлоги</t>
  </si>
  <si>
    <t>978-5-9780-1595-9</t>
  </si>
  <si>
    <t>Карточки (европодвес). Играй и говори! Антонимыꓹ синонимы</t>
  </si>
  <si>
    <t>Развиваем внимание и логическое мышление (для детей 6-7 лет) </t>
  </si>
  <si>
    <t>978-5-9780-1598-0</t>
  </si>
  <si>
    <t>Изучаем окружающий мир (для детей 3-4 лет)</t>
  </si>
  <si>
    <t>978-5-9780-1599-7</t>
  </si>
  <si>
    <t>Изучаем окружающий мир (для детей 4-5 лет)</t>
  </si>
  <si>
    <t>978-5-9780-1600-0</t>
  </si>
  <si>
    <t>Изучаем окружающий мир (для детей 5-6 лет)</t>
  </si>
  <si>
    <t>978-5-9780-1601-7</t>
  </si>
  <si>
    <t>Изучаем окружающий мир (для детей 6-7 лет)</t>
  </si>
  <si>
    <t>978-5-9780-1602-4</t>
  </si>
  <si>
    <t>978-5-9780-1605-5</t>
  </si>
  <si>
    <t>978-5-9780-1604-8</t>
  </si>
  <si>
    <t>Куцина Е.ꓹ Созонова Н.</t>
  </si>
  <si>
    <t>Давай подумаем. Логопедические тесты (для детей 2-3 лет)</t>
  </si>
  <si>
    <t>978-5-9780-1606-2</t>
  </si>
  <si>
    <t>Давай подумаем. Логопедические тесты (для детей 3-4 лет)</t>
  </si>
  <si>
    <t>978-5-9780-1607-9</t>
  </si>
  <si>
    <t>Давай подумаем. Логопедические тесты (для детей 4-5 лет)</t>
  </si>
  <si>
    <t>978-5-9780-1608-6</t>
  </si>
  <si>
    <t>Давай подумаем. Логопедические тесты (для детей 5-6 лет)</t>
  </si>
  <si>
    <t>978-5-9780-1609-3</t>
  </si>
  <si>
    <t>Давай подумаем. Логопедические тесты (для детей 6-7 лет)</t>
  </si>
  <si>
    <t>978-5-9780-1610-9</t>
  </si>
  <si>
    <t>Составляем рассказы по серии картинок (для детей 4-5 лет) </t>
  </si>
  <si>
    <t>978-5-9780-0820-3</t>
  </si>
  <si>
    <t>Составляем рассказы по серии картинок (для детей 5-6 лет) </t>
  </si>
  <si>
    <t>978-5-9780-0791-6</t>
  </si>
  <si>
    <t>978-5-9780-0825-8</t>
  </si>
  <si>
    <t>Давай подумаем. Ребусы по русскому языку. Буквосочетания Жи-Ши (для детей 7-11лет)</t>
  </si>
  <si>
    <t>978-5-9780-1611-6</t>
  </si>
  <si>
    <t>Давай подумаем. Ребусы по русскому языку. Буквосочетания Ча-Ща (для детей 7-11лет)</t>
  </si>
  <si>
    <t>978-5-9780-1612-3</t>
  </si>
  <si>
    <t>Давай подумаем. Ребусы по русскому языку. Имена существительные общего рода (для детей 7-11лет)</t>
  </si>
  <si>
    <t>978-5-9780-1613-0</t>
  </si>
  <si>
    <t>978-5-9780-1614-7</t>
  </si>
  <si>
    <t>978-5-9780-1615-4</t>
  </si>
  <si>
    <t>Давай подумаем. Ребусы по русскому языку. Разделительные Ъ и Ь знаки (для детей 7-9лет)</t>
  </si>
  <si>
    <t>978-5-9780-1616-1</t>
  </si>
  <si>
    <t>Давай подумаем. Ребусы по русскому языку. Ставим правильно ударение (для детей 7-11лет)</t>
  </si>
  <si>
    <t>978-5-9780-1617-8</t>
  </si>
  <si>
    <t>Закладка Букашки</t>
  </si>
  <si>
    <t>978-5-9780-1618-5</t>
  </si>
  <si>
    <t>Закладка В океане</t>
  </si>
  <si>
    <t>978-5-9780-1619-2</t>
  </si>
  <si>
    <t>Закладка Динозавры</t>
  </si>
  <si>
    <t>978-5-9780-1620-8</t>
  </si>
  <si>
    <t>Закладка Домашние животные</t>
  </si>
  <si>
    <t>978-5-9780-1621-5</t>
  </si>
  <si>
    <t>Закладка Домашние птицы</t>
  </si>
  <si>
    <t>978-5-9780-1622-2</t>
  </si>
  <si>
    <t>Закладка Животные России</t>
  </si>
  <si>
    <t>978-5-9780-1623-9</t>
  </si>
  <si>
    <t>Закладка Зимующие птицы</t>
  </si>
  <si>
    <t>978-5-9780-1624-6</t>
  </si>
  <si>
    <t>Закладка Котики</t>
  </si>
  <si>
    <t>978-5-9780-1625-3</t>
  </si>
  <si>
    <t>Закладка Мамы и детки</t>
  </si>
  <si>
    <t>978-5-9780-1626-0</t>
  </si>
  <si>
    <t>Закладка Морские животные</t>
  </si>
  <si>
    <t>978-5-9780-1627-7</t>
  </si>
  <si>
    <t>Закладка Перелётные птицы</t>
  </si>
  <si>
    <t>978-5-9780-1628-4</t>
  </si>
  <si>
    <t>Закладка Питомцы</t>
  </si>
  <si>
    <t>978-5-9780-1629-1</t>
  </si>
  <si>
    <t>Закладка Экзотические животные</t>
  </si>
  <si>
    <t>978-5-9780-1631-4</t>
  </si>
  <si>
    <t>Закладка Собачки в космосе</t>
  </si>
  <si>
    <t>978-5-9780-1630-7</t>
  </si>
  <si>
    <t>Тренажёры по русскому языку. Закрепляем навыки грамотного письма (для детей 6-7 лет)</t>
  </si>
  <si>
    <t>978-5-9780-1638-3</t>
  </si>
  <si>
    <t>Тренажёры по русскому языку. Закрепляем навыки грамотного письма (для детей 7-8 лет)</t>
  </si>
  <si>
    <t>978-5-9780-1639-0</t>
  </si>
  <si>
    <t>Тренажёры по русскому языку. Закрепляем навыки грамотного письма (для детей 8-9 лет)</t>
  </si>
  <si>
    <t>978-5-9780-1640-6</t>
  </si>
  <si>
    <t>Тренажёры по русскому языку. Закрепляем навыки грамотного письма (для детей 9-10 лет)</t>
  </si>
  <si>
    <t>978-5-9780-1641-3</t>
  </si>
  <si>
    <t>Давай подумаем. Комплект №1 Ребусы по русскому языку (1.Буквосочетания ЖИ-ШИ. 2.Буквосочетания ЧА-ЩА. 3.Буквосочетания РНꓹ НШꓹ ЩНꓹ ЧН. 4.Удвоенные согласные)</t>
  </si>
  <si>
    <t>978-5-9780-1642-0</t>
  </si>
  <si>
    <t>Давай подумаем. Комплект №2 Ребусы по русскому языку (1.Непроверяемые гласные. 2.Непроизносимые согласные. 3.Разделительные Ъ и Ь)</t>
  </si>
  <si>
    <t>978-5-9780-1643-7</t>
  </si>
  <si>
    <t>Давай подумаем. Комплект №3 Ребусы по русскому языку (1.Имена существительные общего рода. 2.Имена существительные ꓹ употр. только в ед.числе. 3. Имена существительныеꓹупотр. только во множ.числе. 4.Ставим правильно ударение.</t>
  </si>
  <si>
    <t>978-5-9780-1644-4</t>
  </si>
  <si>
    <t>Голенцева О., Халтурина Г.</t>
  </si>
  <si>
    <t>Давай подумаем. Ребусы по русскому языку. Имена существительныеꓹ употребляемые только во множественном числе (для детей 7-11лет)</t>
  </si>
  <si>
    <t>Давай подумаем. Ребусы по русскому языку. Имена существительныеꓹ употребляемые только в единственном числе (для детей 7-11лет)</t>
  </si>
  <si>
    <t>978-5-9780-1635-2</t>
  </si>
  <si>
    <t>Нейроразминка. Проводим линии от точки к точке (для детей 5-6 лет)</t>
  </si>
  <si>
    <t>978-5-9780-1636-9</t>
  </si>
  <si>
    <t>Нейроразминка. Рисуем узоры и картинки (для детей 5-6 лет)</t>
  </si>
  <si>
    <t>978-5-9780-1637-6</t>
  </si>
  <si>
    <t>Логвина Е., Чихачева А.</t>
  </si>
  <si>
    <t>Зимующие птицы</t>
  </si>
  <si>
    <t>240Х190</t>
  </si>
  <si>
    <t>978-5-9780-1646-8</t>
  </si>
  <si>
    <t>Перелётные птицы</t>
  </si>
  <si>
    <t>978-5-9780-1645-1</t>
  </si>
  <si>
    <t>Правила дорожного движения</t>
  </si>
  <si>
    <t>978-5-9780-1647-5</t>
  </si>
  <si>
    <t>Уроки экологии</t>
  </si>
  <si>
    <t>978-5-9780-1648-2</t>
  </si>
  <si>
    <t>ОБУЧАЮЩИЕ КАРТОЧКИ (БОЛЬШОЙ ФОРМАТ)</t>
  </si>
  <si>
    <t>Комплект №1 (3 - 4)</t>
  </si>
  <si>
    <t>Комплект №2 (4 - 6)</t>
  </si>
  <si>
    <t>Комплект №3 (5 - 6)</t>
  </si>
  <si>
    <t>Комплект №4 (6 - 7)</t>
  </si>
  <si>
    <t>Комплект №5 (7-11)</t>
  </si>
  <si>
    <t>Комплект №6 (5-7)</t>
  </si>
  <si>
    <t>Комплект №7 (5-6)</t>
  </si>
  <si>
    <t>Комплект №8 (6-7)</t>
  </si>
  <si>
    <t>Комплект №9 (5-7)</t>
  </si>
  <si>
    <t>Комплект №10 (6-7)</t>
  </si>
  <si>
    <t>Решаем примеры. Счёт в пределах 10 (для детей 6-7 лет)</t>
  </si>
  <si>
    <t>978-5-9780-1510-2</t>
  </si>
  <si>
    <t>Решаем примеры. Счёт в пределах 20 (для детей 6-7 лет)</t>
  </si>
  <si>
    <t>Тренажёры по математике</t>
  </si>
  <si>
    <t>ОБУЧАЮЩИЕ КАРТОЧКИ В ПАКЕТЕ (БОЛЬШОЙ ФОРМАТ)</t>
  </si>
  <si>
    <t>978-5-9780-1649-9</t>
  </si>
  <si>
    <t>978-5-9780-1650-5</t>
  </si>
  <si>
    <t>978-5-9780-1651-2</t>
  </si>
  <si>
    <t>978-5-9780-1652-9</t>
  </si>
  <si>
    <t>Зимующие птицы (в пакете)</t>
  </si>
  <si>
    <t>Перелётные птицы (в пакете)</t>
  </si>
  <si>
    <t>Правила дорожного движения (в пакете)</t>
  </si>
  <si>
    <t>Уроки экологии (в пакете)</t>
  </si>
  <si>
    <t>Нейроразминка. Повторяем по образцу (для детей 5-6 лет)</t>
  </si>
  <si>
    <t>Правильно произносим звук [Ш] (для детей 4-8 лет) </t>
  </si>
  <si>
    <t>978-5-9780-0850-0</t>
  </si>
  <si>
    <t xml:space="preserve">Решаем задачи. Счёт в пределах 20 </t>
  </si>
  <si>
    <t>978-5-9780-1653-6</t>
  </si>
  <si>
    <t>Решаем задачи. Счёт в пределах 100. Учим таблицу умножения</t>
  </si>
  <si>
    <t>978-5-9780-1654-3</t>
  </si>
  <si>
    <t>Куцина Е.В.ꓹ Созонова Н.Н.</t>
  </si>
  <si>
    <t>978-5-9780-0603-2</t>
  </si>
  <si>
    <t>Правила безопасности (в пакете)</t>
  </si>
  <si>
    <t>978-5-9780-1676-3</t>
  </si>
  <si>
    <t>Правила гигиены (в пакете)</t>
  </si>
  <si>
    <t>978-5-9780-1677-0</t>
  </si>
  <si>
    <t>Правила безопасности</t>
  </si>
  <si>
    <t>978-5-9780-1655-8</t>
  </si>
  <si>
    <t>Правила гигиены</t>
  </si>
  <si>
    <t>978-5-9780-1656-5</t>
  </si>
  <si>
    <t>Дорожные знаки (в пакете)</t>
  </si>
  <si>
    <t>978-5-9780-1679-4</t>
  </si>
  <si>
    <t>Животные России (в пакете)</t>
  </si>
  <si>
    <t>978-5-9780-1678-7</t>
  </si>
  <si>
    <t>Дорожные знаки</t>
  </si>
  <si>
    <t>978-5-9780-1658-9</t>
  </si>
  <si>
    <t>Животные России</t>
  </si>
  <si>
    <t>978-5-9780-1657-2</t>
  </si>
  <si>
    <t xml:space="preserve">   </t>
  </si>
  <si>
    <t xml:space="preserve">    </t>
  </si>
  <si>
    <t>Карточки. Играй и гововори! Учимся сравнивать</t>
  </si>
  <si>
    <t>978-5-9780-1659-6</t>
  </si>
  <si>
    <t>Карточки (европодвес). Играй и гововори! Учимся сравнивать</t>
  </si>
  <si>
    <t>978-5-9780-1680-0</t>
  </si>
  <si>
    <t>ПИШЕМ И РИСУЕМ (КОМПЛЕКТЫ В ПАКЕТЕ)</t>
  </si>
  <si>
    <t>Прописи. 1.Готовим руку к письму (для детей 3 лет)         2.Учимся писать цифры (для детей 3-4 лет)</t>
  </si>
  <si>
    <t>Прописи. 1.Готовим руку к письму (для детей 4 лет)                2.Учимся писать цифры (для детей 4-5 лет)</t>
  </si>
  <si>
    <t>Прописи. 1.Готовим руку к письму (для детей 5 лет)                                 2.Учимся писать печатные буквы (для детей 4-6 лет)</t>
  </si>
  <si>
    <t>Прописи. 1.Готовим руку к письму (для детей 6 лет)             2.Учимся писать письменные буквы (для детей 6-7 лет)</t>
  </si>
  <si>
    <t>Графические диктанты (для детей 4-6 лет)                      1.Насекомые. 2.Обитатели водоемов. 3. Растения</t>
  </si>
  <si>
    <t>Графические диктанты (для детей 4-6 лет)                          1.Игрушки. 2.Моя семья</t>
  </si>
  <si>
    <t>Графические диктанты (для детей 4-6 лет)                          1.Дикие животные. 2. Домашние животные</t>
  </si>
  <si>
    <t>Графические диктанты (для детей 4-6 лет)                   1.Путешествие в сказку. 2.Транспорт</t>
  </si>
  <si>
    <t>СМЕКАЙ-КА! (В ПАКЕТЕ)</t>
  </si>
  <si>
    <t>(Для детей 2-3 лет)                                                                 1.Посмотри и найди. 2.Развивающие задания</t>
  </si>
  <si>
    <t>978-5-9780-1660-2</t>
  </si>
  <si>
    <t>(Для детей 3-4 лет)                                                                 1.Посмотри и найди. 2.Развивающие задания</t>
  </si>
  <si>
    <t>978-5-9780-1661-9</t>
  </si>
  <si>
    <t>(Для детей 4-5 лет)                                                                1.Весёлые задания (розовая). 2.Весёлые задания (синяя)</t>
  </si>
  <si>
    <t>978-5-9780-1662-6</t>
  </si>
  <si>
    <t>(Для детей 4-5 лет) 1.Посмотри и найди.                    2.Развивающие задания. 3.Загадки клоуна (Стрельникова К.)</t>
  </si>
  <si>
    <t>978-5-9780-1663-3</t>
  </si>
  <si>
    <t>(Для детей 5-6 лет) 1.Весёлые задания (зелёная).              2.Весёлые задания (сиреневая).                                             3.Умные кроссворды (Куцина Е.)</t>
  </si>
  <si>
    <t>978-5-9780-1664-0</t>
  </si>
  <si>
    <t>(Для детей 5-6 лет)                                                                 1.Посмотри и найди. 2.Развивающие задания. 3.Космические головоломки (Стрельникова К.)</t>
  </si>
  <si>
    <t>978-5-9780-1665-7</t>
  </si>
  <si>
    <t>(Для детей 6-7 лет) 1.Весёлые задания (голубая).              2.Весёлые задания (оранжевая)</t>
  </si>
  <si>
    <t>978-5-9780-1666-4</t>
  </si>
  <si>
    <t>(Для детей 6-7 лет)                                                                 1.Посмотри и найди. 2.Развивающие задания.                     3.Умные кроссворды (Куцина Е.)</t>
  </si>
  <si>
    <t>978-5-9780-1667-1</t>
  </si>
  <si>
    <t>Учимся рассказывать о животных (для детей 6-9 лет)</t>
  </si>
  <si>
    <t>978-5-9780-1681-9</t>
  </si>
  <si>
    <t>Комплект №11 (5-6) СПЕЦЦЕНА!!! 6 тетрадей по цене 3-х</t>
  </si>
  <si>
    <t>978-5-9780-1451-8</t>
  </si>
  <si>
    <t>Прибавляем и вычитаем. Числа 5ꓹ 6 (для детей 5-6 лет)</t>
  </si>
  <si>
    <t>978-5-9780-1448-8</t>
  </si>
  <si>
    <t>Пишем грамотно (для детей 7-8 лет)</t>
  </si>
  <si>
    <t>Пишем правильно (6-7 лет)</t>
  </si>
  <si>
    <t>978-5-9780-1097-8</t>
  </si>
  <si>
    <t>978-5-9780-1096-1</t>
  </si>
  <si>
    <t>978-5-9780-1099-2</t>
  </si>
  <si>
    <t>Весна</t>
  </si>
  <si>
    <t>Зима</t>
  </si>
  <si>
    <t>Осень</t>
  </si>
  <si>
    <t>Таблица квадратов натуральных чисел от 0 до 99 (мал.формат)</t>
  </si>
  <si>
    <t>978-5-9780-0517-2</t>
  </si>
  <si>
    <t>Тренажёры по русскому языку. Все виды разборов. Разбор слова по составу (для детей 8-11 лет)</t>
  </si>
  <si>
    <t>Тренажёры по русскому языку. Все виды разборов. Фонетический разбор слова (для детей 8-11 лет)</t>
  </si>
  <si>
    <t>978-5-9780-1688-8</t>
  </si>
  <si>
    <t>Тренажёры по математике. Головоломки. Табличное умножение и деление (для детей 8-9 лет)</t>
  </si>
  <si>
    <t>978-5-9780-1687-1</t>
  </si>
  <si>
    <t>978-5-9780-1684-0</t>
  </si>
  <si>
    <t>978-5-9780-1685-7</t>
  </si>
  <si>
    <t>978-5-9780-1686-4</t>
  </si>
  <si>
    <t>978-5-9780-1696-3</t>
  </si>
  <si>
    <t>Тренажёры по математике. Головоломки. Сложение и вычитание в пределах 10 (для детей 6-7 лет)</t>
  </si>
  <si>
    <t>Тренажёры по математике. Головоломки. Сложение и вычитание в пределах 100 (для детей 8-9 лет)</t>
  </si>
  <si>
    <t>Тренажёры по математике. Головоломки. Сложение и вычитание в пределах 20 (для детей 6-7 лет)</t>
  </si>
  <si>
    <t>Карточки (европодвес). Играй и говори! Найди по отрицанию</t>
  </si>
  <si>
    <t>978-5-9780-1702-1</t>
  </si>
  <si>
    <t>Карточки. Играй и говори! Найди по отрицанию</t>
  </si>
  <si>
    <t>978-5-9780-1697-0</t>
  </si>
  <si>
    <t>Комплект №12 (6-7)</t>
  </si>
  <si>
    <t>978-5-9780-1700-7</t>
  </si>
  <si>
    <t>Комплект №13 (8-9)</t>
  </si>
  <si>
    <t>978-5-9780-1701-4</t>
  </si>
  <si>
    <t>Комплект №14 (4-8)</t>
  </si>
  <si>
    <t>Правильно произносим звук "Л".                                       Правильно произносим звук "Р".                                    Правильно произносим звук "С".                                    Правильно произносим звук "Ш".</t>
  </si>
  <si>
    <t>978-5-9780-1682-6</t>
  </si>
  <si>
    <r>
      <t xml:space="preserve">Тренажёры по математике. </t>
    </r>
    <r>
      <rPr>
        <b/>
        <u/>
        <sz val="9"/>
        <color indexed="10"/>
        <rFont val="Calibri"/>
        <family val="2"/>
        <charset val="204"/>
      </rPr>
      <t>Решаем примеры</t>
    </r>
    <r>
      <rPr>
        <b/>
        <sz val="9"/>
        <color indexed="10"/>
        <rFont val="Calibri"/>
        <family val="2"/>
        <charset val="204"/>
      </rPr>
      <t xml:space="preserve">:                   </t>
    </r>
    <r>
      <rPr>
        <sz val="9"/>
        <color indexed="10"/>
        <rFont val="Calibri"/>
        <family val="2"/>
        <charset val="204"/>
      </rPr>
      <t xml:space="preserve">Счёт в пределах 10. Счёт в пределах 20.                         </t>
    </r>
    <r>
      <rPr>
        <b/>
        <u/>
        <sz val="9"/>
        <color indexed="10"/>
        <rFont val="Calibri"/>
        <family val="2"/>
        <charset val="204"/>
      </rPr>
      <t>Головоломки:</t>
    </r>
    <r>
      <rPr>
        <sz val="9"/>
        <color indexed="10"/>
        <rFont val="Calibri"/>
        <family val="2"/>
        <charset val="204"/>
      </rPr>
      <t xml:space="preserve"> Сложение и вычитание в пределах 10.  Сложение и вычитание в пределах 20.</t>
    </r>
  </si>
  <si>
    <r>
      <t xml:space="preserve">Тренажёры по математике. </t>
    </r>
    <r>
      <rPr>
        <b/>
        <u/>
        <sz val="9"/>
        <color indexed="10"/>
        <rFont val="Calibri"/>
        <family val="2"/>
        <charset val="204"/>
      </rPr>
      <t>Решаем примеры</t>
    </r>
    <r>
      <rPr>
        <b/>
        <sz val="9"/>
        <color indexed="10"/>
        <rFont val="Calibri"/>
        <family val="2"/>
        <charset val="204"/>
      </rPr>
      <t xml:space="preserve">:                   </t>
    </r>
    <r>
      <rPr>
        <sz val="9"/>
        <color indexed="10"/>
        <rFont val="Calibri"/>
        <family val="2"/>
        <charset val="204"/>
      </rPr>
      <t xml:space="preserve">Счёт в пределах 100. Табличное умножение и деление.                         </t>
    </r>
    <r>
      <rPr>
        <b/>
        <u/>
        <sz val="9"/>
        <color indexed="10"/>
        <rFont val="Calibri"/>
        <family val="2"/>
        <charset val="204"/>
      </rPr>
      <t>Головоломки</t>
    </r>
    <r>
      <rPr>
        <b/>
        <sz val="9"/>
        <color indexed="10"/>
        <rFont val="Calibri"/>
        <family val="2"/>
        <charset val="204"/>
      </rPr>
      <t>:</t>
    </r>
    <r>
      <rPr>
        <sz val="9"/>
        <color indexed="10"/>
        <rFont val="Calibri"/>
        <family val="2"/>
        <charset val="204"/>
      </rPr>
      <t xml:space="preserve"> Сложение и вычитание в пределах 100.  Табличное умножение и деление.</t>
    </r>
  </si>
  <si>
    <t>Графические диктанты. Двигаемся по стрелочкам (для детей 5-8 лет).Букашки-таракашки</t>
  </si>
  <si>
    <t>978-5-9780-1689-5</t>
  </si>
  <si>
    <t>Графические диктанты. Двигаемся по стрелочкам (для детей 5-8 лет).В космосе</t>
  </si>
  <si>
    <t>978-5-9780-1690-1</t>
  </si>
  <si>
    <t>Графические диктанты. Двигаемся по стрелочкам (для детей 5-8 лет).Динозавры</t>
  </si>
  <si>
    <t>978-5-9780-1691-8</t>
  </si>
  <si>
    <t>Графические диктанты. Двигаемся по стрелочкам (для детей 5-8 лет).Под водой</t>
  </si>
  <si>
    <t>978-5-9780-1692-5</t>
  </si>
  <si>
    <t>Графические диктанты. Двигаемся по стрелочкам (для детей 5-8 лет).Полезные машины</t>
  </si>
  <si>
    <t>978-5-9780-1693-2</t>
  </si>
  <si>
    <t>Графические диктанты. Двигаемся по стрелочкам (для детей 5-8 лет).Роботы</t>
  </si>
  <si>
    <t>978-5-9780-1694-9</t>
  </si>
  <si>
    <t>Графические диктанты. Двигаемся по стрелочкам (для детей 5-8 лет).Сказочные существа</t>
  </si>
  <si>
    <t>978-5-9780-1695-6</t>
  </si>
  <si>
    <t>Карточки (европодвес). Играй и говори! Изменяем глаголы и местоимения по родам</t>
  </si>
  <si>
    <t>978-5-9780-1706-9</t>
  </si>
  <si>
    <t>Карточки (европодвес). Играй и говори! Рассказы с картинками</t>
  </si>
  <si>
    <t>978-5-9780-1707-6</t>
  </si>
  <si>
    <t>Карточки. Играй и говори! Изменяем глаголы и местоимения по родам</t>
  </si>
  <si>
    <t>978-5-9780-1703-8</t>
  </si>
  <si>
    <t>Карточки. Играй и говори! Рассказы с картинками</t>
  </si>
  <si>
    <t>978-5-9780-1704-5</t>
  </si>
  <si>
    <t>978-5-9780-1672-5</t>
  </si>
  <si>
    <t>978-5-9780-1673-2</t>
  </si>
  <si>
    <t>978-5-9780-1674-9</t>
  </si>
  <si>
    <t>978-5-9780-1675-6</t>
  </si>
  <si>
    <t>978-5-9780-1668-8</t>
  </si>
  <si>
    <t>978-5-9780-1669-5</t>
  </si>
  <si>
    <t>978-5-9780-1670-1</t>
  </si>
  <si>
    <t>978-5-9780-1671-8</t>
  </si>
  <si>
    <t>Тренажёры по русскому языку. Все виды разборов. Морфологический разбор слова (для детей 8-11 лет)</t>
  </si>
  <si>
    <t>978-5-9780-1705-2</t>
  </si>
  <si>
    <t>978-5-9780-1712-0</t>
  </si>
  <si>
    <t>Тренажёры по русскому языку. Все виды разборов. Синтаксический разбор предложения (для детей 8-11 лет)</t>
  </si>
  <si>
    <t>978-5-9780-1708-3</t>
  </si>
  <si>
    <t>Тренажёры по русскому языку. Все виды разборов (Планы): Морфологическийꓹ разбор по составуꓹ  фонетический разбор словаꓹ синтаксический разбор предложения (для детей 8-11 лет)</t>
  </si>
  <si>
    <t>Комплект №15 (8-11)</t>
  </si>
  <si>
    <t>Тренажёры по русскому языку. Все виды разборов: 1)Морфологический разбор слова; 2)Разбор слова по составу; 3)Синтаксический разбор предложения; 4)Фонетический разбор слова</t>
  </si>
  <si>
    <t>978-5-9780-1724-3</t>
  </si>
  <si>
    <t>Комплект №16 (8-11)</t>
  </si>
  <si>
    <t>978-5-9780-1725-0</t>
  </si>
  <si>
    <r>
      <rPr>
        <u/>
        <sz val="9"/>
        <color indexed="10"/>
        <rFont val="Arial"/>
        <family val="2"/>
        <charset val="204"/>
      </rPr>
      <t>Рабочая тетрадь</t>
    </r>
    <r>
      <rPr>
        <sz val="9"/>
        <color indexed="10"/>
        <rFont val="Arial"/>
        <family val="2"/>
        <charset val="204"/>
      </rPr>
      <t xml:space="preserve"> Тренажёр по русскому языку. Все виды разборов (Планы): Морфологическийꓹ разбор по составуꓹ  фонетический разбор словаꓹ синтаксический разбор предложения;                                         </t>
    </r>
    <r>
      <rPr>
        <u/>
        <sz val="9"/>
        <color indexed="10"/>
        <rFont val="Arial"/>
        <family val="2"/>
        <charset val="204"/>
      </rPr>
      <t>9 плакатов по русскому языку</t>
    </r>
    <r>
      <rPr>
        <sz val="9"/>
        <color indexed="10"/>
        <rFont val="Arial"/>
        <family val="2"/>
        <charset val="204"/>
      </rPr>
      <t>:                                                 1) Морфологический разбор глагола;                                      2) Морфологический разбор имени прилагательного;          3) Морфологический разбор имени существительного;        4) Морфологический разбор имени числительного;              5) Морфологический разбор личного местоимения              6) Разбор слова по составу;                                                         7) Синтаксический разбор простого предложения;               8) Синтаксический разбор сложного предложения;              9) Фонетический разбор слова</t>
    </r>
  </si>
  <si>
    <t>978-5-9780-1717-5</t>
  </si>
  <si>
    <t>978-5-9780-1716-8</t>
  </si>
  <si>
    <t>978-5-9780-1715-1</t>
  </si>
  <si>
    <t>978-5-9780-1719-9</t>
  </si>
  <si>
    <t>978-5-9780-1718-2</t>
  </si>
  <si>
    <t>978-5-9780-1714-4</t>
  </si>
  <si>
    <t>978-5-9780-1720-5</t>
  </si>
  <si>
    <t>978-5-9780-1721-2</t>
  </si>
  <si>
    <t>978-5-9780-1713-7</t>
  </si>
  <si>
    <t>978-5-9780-1722-9</t>
  </si>
  <si>
    <r>
      <t>Давай подумаем. Комплект №4 Нейроразминки (1.Букашки. 2.Лесные звери. 3.На ферме. 4.Овощи. 5.Фрукты</t>
    </r>
    <r>
      <rPr>
        <sz val="9"/>
        <rFont val="Calibri"/>
        <family val="2"/>
        <charset val="204"/>
      </rPr>
      <t>ꓹ</t>
    </r>
    <r>
      <rPr>
        <sz val="9"/>
        <rFont val="Arial"/>
        <family val="2"/>
        <charset val="204"/>
      </rPr>
      <t xml:space="preserve"> ягоды)</t>
    </r>
  </si>
  <si>
    <t>Закладка Таблица умножения</t>
  </si>
  <si>
    <t>Плакат РЯ Морфологический разбор глагола</t>
  </si>
  <si>
    <t>Плакат РЯ Морфологический разбор имени прилагательного</t>
  </si>
  <si>
    <t>Плакат РЯ Морфологический разбор имени существительного</t>
  </si>
  <si>
    <t>Плакат РЯ Морфологический разбор имени числительного</t>
  </si>
  <si>
    <t>Плакат РЯ Морфологический разбор личного местоимения</t>
  </si>
  <si>
    <t>Плакат РЯ Разбор слова по составу</t>
  </si>
  <si>
    <t>Плакат РЯ Синтаксический разбор простого предложения</t>
  </si>
  <si>
    <t>Плакат РЯ Синтаксический разбор сложного предложения</t>
  </si>
  <si>
    <t>Плакат РЯ Фонетический разбор слова</t>
  </si>
  <si>
    <t>Карточки (европодвес). Дорожные знаки </t>
  </si>
  <si>
    <t>978-5-9780-1138-8</t>
  </si>
  <si>
    <t>Карточки (европодвес). Пословицы и поговорки </t>
  </si>
  <si>
    <t>978-5-9780-1164-7</t>
  </si>
  <si>
    <t>Карточки (европодвес). Эмоции</t>
  </si>
  <si>
    <t>978-5-9780-1232-3</t>
  </si>
  <si>
    <t>Карточки. Дорожные знаки </t>
  </si>
  <si>
    <t>978-5-9780-1103-6</t>
  </si>
  <si>
    <t>Карточки. Пословицы и поговорки </t>
  </si>
  <si>
    <t>978-5-9780-1159-3</t>
  </si>
  <si>
    <t>Карточки. Эмоции </t>
  </si>
  <si>
    <t>978-5-9780-1231-6</t>
  </si>
  <si>
    <t>978-5-9780-1723-6</t>
  </si>
  <si>
    <t>02 октября 2026г.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</si>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</sst>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9" formatCode="#,##0.00&quot;р.&quot;;[Red]\-#,##0.00&quot;р.&quot;"/>
    <numFmt numFmtId="172" formatCode="_-* #,##0.00&quot;р.&quot;_-;\-* #,##0.00&quot;р.&quot;_-;_-* &quot;-&quot;??&quot;р.&quot;_-;_-@_-"/>
    <numFmt numFmtId="189" formatCode="#,##0.00_ ;[Red]\-#,##0.00\ "/>
    <numFmt numFmtId="190" formatCode="#,##0_ ;[Red]\-#,##0\ "/>
    <numFmt numFmtId="192" formatCode="#,##0.00\ &quot;₽&quot;"/>
    <numFmt numFmtId="194" formatCode="#,##0.0\ &quot;₽&quot;;[Red]#,##0.0\ &quot;₽&quot;"/>
    <numFmt numFmtId="195" formatCode="#,##0.00\ _₽;[Red]#,##0.00\ _₽"/>
  </numFmts>
  <fonts count="113" x14ac:knownFonts="1">
    <font>
      <sz val="10"/>
      <name val="Arial Cyr"/>
      <charset val="204"/>
    </font>
    <font>
      <sz val="9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</font>
    <font>
      <b/>
      <sz val="9"/>
      <name val="Arial Cyr"/>
      <charset val="204"/>
    </font>
    <font>
      <sz val="20"/>
      <name val="Arial Cyr"/>
      <charset val="204"/>
    </font>
    <font>
      <b/>
      <sz val="16"/>
      <name val="Arial Cyr"/>
      <charset val="204"/>
    </font>
    <font>
      <b/>
      <i/>
      <sz val="9"/>
      <name val="Arial Cyr"/>
      <charset val="204"/>
    </font>
    <font>
      <b/>
      <i/>
      <sz val="8"/>
      <name val="Arial Cyr"/>
      <charset val="204"/>
    </font>
    <font>
      <b/>
      <sz val="14"/>
      <name val="Arial Cyr"/>
      <charset val="204"/>
    </font>
    <font>
      <b/>
      <i/>
      <sz val="14"/>
      <color indexed="10"/>
      <name val="Arial Cyr"/>
      <charset val="204"/>
    </font>
    <font>
      <b/>
      <i/>
      <sz val="9"/>
      <color indexed="10"/>
      <name val="Arial Cyr"/>
      <charset val="204"/>
    </font>
    <font>
      <b/>
      <sz val="16"/>
      <color indexed="10"/>
      <name val="Arial Cyr"/>
      <charset val="204"/>
    </font>
    <font>
      <b/>
      <i/>
      <sz val="11"/>
      <color indexed="12"/>
      <name val="Arial Cyr"/>
      <charset val="204"/>
    </font>
    <font>
      <sz val="20"/>
      <color indexed="10"/>
      <name val="Arial Cyr"/>
      <charset val="204"/>
    </font>
    <font>
      <u/>
      <sz val="10"/>
      <color indexed="12"/>
      <name val="Arial Cyr"/>
      <charset val="204"/>
    </font>
    <font>
      <b/>
      <sz val="8"/>
      <name val="Arial Cyr"/>
      <charset val="204"/>
    </font>
    <font>
      <b/>
      <u/>
      <sz val="9"/>
      <color indexed="12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indexed="10"/>
      <name val="Calibri"/>
      <family val="2"/>
      <charset val="204"/>
    </font>
    <font>
      <sz val="9"/>
      <color indexed="10"/>
      <name val="Calibri"/>
      <family val="2"/>
      <charset val="204"/>
    </font>
    <font>
      <b/>
      <sz val="9"/>
      <color indexed="10"/>
      <name val="Calibri"/>
      <family val="2"/>
      <charset val="204"/>
    </font>
    <font>
      <u/>
      <sz val="9"/>
      <color indexed="10"/>
      <name val="Calibri"/>
      <family val="2"/>
      <charset val="204"/>
    </font>
    <font>
      <sz val="9"/>
      <color indexed="8"/>
      <name val="Calibri"/>
      <family val="2"/>
      <charset val="204"/>
    </font>
    <font>
      <u/>
      <sz val="9"/>
      <name val="Calibri"/>
      <family val="2"/>
      <charset val="204"/>
    </font>
    <font>
      <b/>
      <u/>
      <sz val="7"/>
      <color indexed="12"/>
      <name val="Calibri"/>
      <family val="2"/>
      <charset val="204"/>
    </font>
    <font>
      <b/>
      <u/>
      <sz val="7"/>
      <color indexed="12"/>
      <name val="Calibri"/>
      <family val="2"/>
      <charset val="204"/>
    </font>
    <font>
      <b/>
      <sz val="7"/>
      <name val="Calibri"/>
      <family val="2"/>
      <charset val="204"/>
    </font>
    <font>
      <b/>
      <sz val="7"/>
      <color indexed="10"/>
      <name val="Calibri"/>
      <family val="2"/>
      <charset val="204"/>
    </font>
    <font>
      <sz val="7"/>
      <name val="Calibri"/>
      <family val="2"/>
      <charset val="204"/>
    </font>
    <font>
      <b/>
      <sz val="7"/>
      <color indexed="8"/>
      <name val="Calibri"/>
      <family val="2"/>
      <charset val="204"/>
    </font>
    <font>
      <b/>
      <sz val="14"/>
      <color indexed="10"/>
      <name val="Arial Cyr"/>
      <charset val="204"/>
    </font>
    <font>
      <sz val="10"/>
      <color indexed="10"/>
      <name val="Arial Cyr"/>
      <charset val="204"/>
    </font>
    <font>
      <sz val="8"/>
      <color indexed="10"/>
      <name val="Arial Cyr"/>
      <charset val="204"/>
    </font>
    <font>
      <sz val="8"/>
      <name val="Arial"/>
      <family val="2"/>
      <charset val="204"/>
    </font>
    <font>
      <sz val="8"/>
      <name val="Tahoma"/>
      <family val="2"/>
      <charset val="204"/>
    </font>
    <font>
      <sz val="8"/>
      <name val="Calibri"/>
      <family val="2"/>
      <charset val="204"/>
    </font>
    <font>
      <b/>
      <u/>
      <sz val="7"/>
      <color indexed="12"/>
      <name val="Calibri"/>
      <family val="2"/>
      <charset val="204"/>
    </font>
    <font>
      <b/>
      <u/>
      <sz val="7"/>
      <color indexed="12"/>
      <name val="Calibri"/>
      <family val="2"/>
      <charset val="204"/>
    </font>
    <font>
      <sz val="9"/>
      <color indexed="10"/>
      <name val="Calibri"/>
      <family val="2"/>
      <charset val="204"/>
    </font>
    <font>
      <u/>
      <sz val="9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indexed="10"/>
      <name val="Arial Cyr"/>
      <charset val="204"/>
    </font>
    <font>
      <b/>
      <sz val="8"/>
      <name val="Calibri"/>
      <family val="2"/>
      <charset val="204"/>
    </font>
    <font>
      <sz val="9"/>
      <name val="Arial"/>
      <family val="2"/>
      <charset val="204"/>
    </font>
    <font>
      <sz val="12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7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9"/>
      <name val="Calibri"/>
      <family val="2"/>
      <charset val="204"/>
    </font>
    <font>
      <sz val="9"/>
      <color indexed="10"/>
      <name val="Calibri"/>
      <family val="2"/>
      <charset val="204"/>
    </font>
    <font>
      <b/>
      <sz val="7"/>
      <color indexed="56"/>
      <name val="Calibri"/>
      <family val="2"/>
      <charset val="204"/>
    </font>
    <font>
      <b/>
      <u/>
      <sz val="7"/>
      <color indexed="56"/>
      <name val="Calibri"/>
      <family val="2"/>
      <charset val="204"/>
    </font>
    <font>
      <sz val="10"/>
      <name val="Calibri"/>
      <family val="2"/>
    </font>
    <font>
      <u/>
      <sz val="8"/>
      <color indexed="10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u/>
      <sz val="7"/>
      <color indexed="56"/>
      <name val="Calibri"/>
      <family val="2"/>
      <charset val="204"/>
    </font>
    <font>
      <b/>
      <u/>
      <sz val="8"/>
      <color indexed="10"/>
      <name val="Calibri"/>
      <family val="2"/>
      <charset val="204"/>
    </font>
    <font>
      <u/>
      <sz val="7"/>
      <color indexed="10"/>
      <name val="Calibri"/>
      <family val="2"/>
      <charset val="204"/>
    </font>
    <font>
      <u/>
      <sz val="11"/>
      <color indexed="10"/>
      <name val="Calibri"/>
      <family val="2"/>
      <charset val="204"/>
    </font>
    <font>
      <sz val="9"/>
      <color indexed="10"/>
      <name val="Calibri"/>
      <family val="2"/>
      <charset val="204"/>
    </font>
    <font>
      <b/>
      <sz val="9"/>
      <color indexed="10"/>
      <name val="Calibri"/>
      <family val="2"/>
      <charset val="204"/>
    </font>
    <font>
      <b/>
      <u/>
      <sz val="7"/>
      <color indexed="10"/>
      <name val="Calibri"/>
      <family val="2"/>
      <charset val="204"/>
    </font>
    <font>
      <u/>
      <sz val="11"/>
      <color indexed="12"/>
      <name val="Calibri"/>
      <family val="2"/>
      <charset val="204"/>
    </font>
    <font>
      <u/>
      <sz val="11"/>
      <name val="Calibri"/>
      <family val="2"/>
      <charset val="204"/>
    </font>
    <font>
      <u/>
      <sz val="9"/>
      <color indexed="10"/>
      <name val="Calibri"/>
      <family val="2"/>
      <charset val="204"/>
    </font>
    <font>
      <u/>
      <sz val="8"/>
      <color indexed="10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9"/>
      <color indexed="12"/>
      <name val="Calibri"/>
      <family val="2"/>
      <charset val="204"/>
    </font>
    <font>
      <b/>
      <sz val="10"/>
      <name val="Calibri"/>
      <family val="2"/>
      <charset val="204"/>
    </font>
    <font>
      <b/>
      <sz val="9"/>
      <color indexed="8"/>
      <name val="Arial Cyr"/>
      <charset val="204"/>
    </font>
    <font>
      <sz val="10"/>
      <color indexed="8"/>
      <name val="Arial Cyr"/>
      <charset val="204"/>
    </font>
    <font>
      <sz val="7.9"/>
      <name val="Calibri"/>
      <family val="2"/>
      <charset val="204"/>
    </font>
    <font>
      <b/>
      <sz val="12"/>
      <color indexed="10"/>
      <name val="Calibri"/>
      <family val="2"/>
      <charset val="204"/>
    </font>
    <font>
      <sz val="9"/>
      <color indexed="10"/>
      <name val="Calibri"/>
      <family val="2"/>
      <charset val="204"/>
    </font>
    <font>
      <b/>
      <sz val="9"/>
      <color indexed="10"/>
      <name val="Calibri"/>
      <family val="2"/>
      <charset val="204"/>
    </font>
    <font>
      <b/>
      <u/>
      <sz val="9"/>
      <color indexed="10"/>
      <name val="Calibri"/>
      <family val="2"/>
      <charset val="204"/>
    </font>
    <font>
      <sz val="9"/>
      <color indexed="10"/>
      <name val="Arial"/>
      <family val="2"/>
      <charset val="204"/>
    </font>
    <font>
      <u/>
      <sz val="9"/>
      <color indexed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indexed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rgb="FFFF0000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9"/>
      <color rgb="FFFF0000"/>
      <name val="Arial Cyr"/>
      <charset val="204"/>
    </font>
    <font>
      <sz val="8"/>
      <color rgb="FFFF0000"/>
      <name val="Arial Cyr"/>
      <charset val="204"/>
    </font>
    <font>
      <sz val="9"/>
      <color rgb="FFED0000"/>
      <name val="Calibri"/>
      <family val="2"/>
      <charset val="204"/>
      <scheme val="minor"/>
    </font>
    <font>
      <sz val="9"/>
      <name val="Cambria"/>
      <family val="1"/>
      <charset val="204"/>
      <scheme val="major"/>
    </font>
    <font>
      <b/>
      <sz val="12"/>
      <name val="Calibri"/>
      <family val="2"/>
      <charset val="204"/>
      <scheme val="minor"/>
    </font>
    <font>
      <b/>
      <sz val="9"/>
      <color rgb="FFED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2"/>
      <color rgb="FFFF0000"/>
      <name val="Arial Cyr"/>
      <charset val="204"/>
    </font>
    <font>
      <sz val="9"/>
      <color rgb="FFED0000"/>
      <name val="Calibri"/>
      <family val="2"/>
      <charset val="204"/>
    </font>
    <font>
      <sz val="9"/>
      <color rgb="FFED0000"/>
      <name val="Arial Cyr"/>
      <charset val="204"/>
    </font>
    <font>
      <b/>
      <sz val="9"/>
      <color rgb="FF3333FF"/>
      <name val="Calibri"/>
      <family val="2"/>
      <charset val="204"/>
    </font>
    <font>
      <sz val="9"/>
      <color rgb="FF3333FF"/>
      <name val="Calibri"/>
      <family val="2"/>
      <charset val="204"/>
    </font>
    <font>
      <b/>
      <sz val="9"/>
      <color rgb="FFFF0000"/>
      <name val="Calibri"/>
      <family val="2"/>
      <charset val="204"/>
    </font>
    <font>
      <b/>
      <sz val="9"/>
      <color rgb="FFFF0000"/>
      <name val="Arial Cyr"/>
      <charset val="204"/>
    </font>
    <font>
      <sz val="9"/>
      <color rgb="FFFF0000"/>
      <name val="Arial"/>
      <family val="2"/>
      <charset val="204"/>
    </font>
    <font>
      <b/>
      <sz val="9"/>
      <color rgb="FFED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4">
    <xf numFmtId="0" fontId="0" fillId="0" borderId="0"/>
    <xf numFmtId="0" fontId="8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83" fillId="0" borderId="0"/>
  </cellStyleXfs>
  <cellXfs count="1210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Fill="1"/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1" fillId="0" borderId="0" xfId="0" applyFont="1" applyBorder="1" applyAlignment="1">
      <alignment horizontal="center"/>
    </xf>
    <xf numFmtId="0" fontId="3" fillId="2" borderId="0" xfId="1" applyFont="1" applyFill="1" applyBorder="1" applyAlignment="1" applyProtection="1">
      <alignment wrapText="1"/>
    </xf>
    <xf numFmtId="0" fontId="4" fillId="0" borderId="0" xfId="0" applyFont="1" applyBorder="1" applyAlignment="1">
      <alignment horizontal="center"/>
    </xf>
    <xf numFmtId="0" fontId="10" fillId="0" borderId="0" xfId="0" applyFont="1" applyAlignment="1">
      <alignment horizontal="right"/>
    </xf>
    <xf numFmtId="9" fontId="0" fillId="0" borderId="0" xfId="0" applyNumberFormat="1" applyFill="1"/>
    <xf numFmtId="169" fontId="1" fillId="2" borderId="2" xfId="0" applyNumberFormat="1" applyFont="1" applyFill="1" applyBorder="1" applyAlignment="1">
      <alignment horizontal="right" vertical="center"/>
    </xf>
    <xf numFmtId="169" fontId="11" fillId="2" borderId="3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/>
    <xf numFmtId="0" fontId="8" fillId="0" borderId="0" xfId="0" applyFont="1" applyAlignment="1">
      <alignment horizontal="right"/>
    </xf>
    <xf numFmtId="169" fontId="7" fillId="2" borderId="5" xfId="0" applyNumberFormat="1" applyFont="1" applyFill="1" applyBorder="1" applyAlignment="1">
      <alignment horizontal="right" vertical="center"/>
    </xf>
    <xf numFmtId="0" fontId="18" fillId="0" borderId="3" xfId="0" applyFont="1" applyBorder="1" applyAlignment="1">
      <alignment horizontal="left"/>
    </xf>
    <xf numFmtId="0" fontId="18" fillId="2" borderId="2" xfId="0" applyFont="1" applyFill="1" applyBorder="1" applyAlignment="1">
      <alignment horizontal="left"/>
    </xf>
    <xf numFmtId="0" fontId="19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20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left" vertical="center"/>
    </xf>
    <xf numFmtId="0" fontId="19" fillId="2" borderId="2" xfId="1" applyFont="1" applyFill="1" applyBorder="1" applyAlignment="1" applyProtection="1">
      <alignment horizontal="left" wrapText="1"/>
    </xf>
    <xf numFmtId="0" fontId="19" fillId="2" borderId="2" xfId="0" applyFont="1" applyFill="1" applyBorder="1" applyAlignment="1">
      <alignment vertical="center"/>
    </xf>
    <xf numFmtId="169" fontId="19" fillId="2" borderId="2" xfId="0" applyNumberFormat="1" applyFont="1" applyFill="1" applyBorder="1" applyAlignment="1">
      <alignment horizontal="right" vertical="center"/>
    </xf>
    <xf numFmtId="0" fontId="19" fillId="0" borderId="2" xfId="0" applyFont="1" applyBorder="1"/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2" borderId="2" xfId="0" applyFont="1" applyFill="1" applyBorder="1"/>
    <xf numFmtId="0" fontId="19" fillId="0" borderId="6" xfId="0" applyFont="1" applyBorder="1" applyAlignment="1">
      <alignment vertical="center"/>
    </xf>
    <xf numFmtId="0" fontId="19" fillId="0" borderId="7" xfId="0" applyFont="1" applyBorder="1"/>
    <xf numFmtId="0" fontId="19" fillId="2" borderId="7" xfId="0" applyFont="1" applyFill="1" applyBorder="1"/>
    <xf numFmtId="0" fontId="19" fillId="0" borderId="2" xfId="0" applyFont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0" borderId="7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6" xfId="0" applyFont="1" applyBorder="1" applyAlignment="1">
      <alignment horizontal="center"/>
    </xf>
    <xf numFmtId="0" fontId="19" fillId="0" borderId="2" xfId="0" applyFont="1" applyBorder="1" applyAlignment="1"/>
    <xf numFmtId="0" fontId="19" fillId="0" borderId="7" xfId="0" applyFont="1" applyBorder="1" applyAlignment="1">
      <alignment vertical="center"/>
    </xf>
    <xf numFmtId="0" fontId="19" fillId="0" borderId="2" xfId="0" applyFont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center"/>
    </xf>
    <xf numFmtId="0" fontId="21" fillId="2" borderId="2" xfId="0" applyFont="1" applyFill="1" applyBorder="1"/>
    <xf numFmtId="0" fontId="21" fillId="0" borderId="2" xfId="0" applyFont="1" applyBorder="1"/>
    <xf numFmtId="169" fontId="21" fillId="2" borderId="2" xfId="0" applyNumberFormat="1" applyFont="1" applyFill="1" applyBorder="1" applyAlignment="1">
      <alignment horizontal="right" vertical="center"/>
    </xf>
    <xf numFmtId="0" fontId="19" fillId="0" borderId="6" xfId="0" applyFont="1" applyBorder="1"/>
    <xf numFmtId="0" fontId="19" fillId="2" borderId="6" xfId="0" applyFont="1" applyFill="1" applyBorder="1"/>
    <xf numFmtId="0" fontId="19" fillId="0" borderId="9" xfId="0" applyFont="1" applyBorder="1"/>
    <xf numFmtId="0" fontId="19" fillId="0" borderId="8" xfId="0" applyFont="1" applyBorder="1" applyAlignment="1">
      <alignment horizontal="center"/>
    </xf>
    <xf numFmtId="0" fontId="19" fillId="0" borderId="8" xfId="0" applyFont="1" applyBorder="1"/>
    <xf numFmtId="0" fontId="19" fillId="0" borderId="3" xfId="0" applyFont="1" applyBorder="1"/>
    <xf numFmtId="0" fontId="19" fillId="2" borderId="2" xfId="0" applyFont="1" applyFill="1" applyBorder="1" applyAlignment="1">
      <alignment horizontal="right" vertical="center"/>
    </xf>
    <xf numFmtId="0" fontId="19" fillId="0" borderId="2" xfId="0" applyFont="1" applyBorder="1" applyAlignment="1">
      <alignment horizontal="right" vertical="center"/>
    </xf>
    <xf numFmtId="0" fontId="19" fillId="2" borderId="2" xfId="3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center"/>
    </xf>
    <xf numFmtId="0" fontId="19" fillId="2" borderId="9" xfId="0" applyFont="1" applyFill="1" applyBorder="1" applyAlignment="1">
      <alignment vertical="center"/>
    </xf>
    <xf numFmtId="0" fontId="19" fillId="2" borderId="2" xfId="3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8" xfId="0" applyFont="1" applyFill="1" applyBorder="1"/>
    <xf numFmtId="0" fontId="19" fillId="2" borderId="8" xfId="0" applyFont="1" applyFill="1" applyBorder="1" applyAlignment="1">
      <alignment horizontal="center" vertical="center"/>
    </xf>
    <xf numFmtId="0" fontId="19" fillId="2" borderId="8" xfId="3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0" fontId="21" fillId="0" borderId="6" xfId="0" applyFont="1" applyBorder="1"/>
    <xf numFmtId="0" fontId="21" fillId="0" borderId="7" xfId="0" applyFont="1" applyBorder="1"/>
    <xf numFmtId="0" fontId="19" fillId="0" borderId="11" xfId="0" applyFont="1" applyBorder="1"/>
    <xf numFmtId="0" fontId="19" fillId="0" borderId="12" xfId="0" applyFont="1" applyBorder="1"/>
    <xf numFmtId="0" fontId="19" fillId="0" borderId="13" xfId="0" applyFont="1" applyBorder="1"/>
    <xf numFmtId="0" fontId="19" fillId="0" borderId="14" xfId="0" applyFont="1" applyBorder="1"/>
    <xf numFmtId="0" fontId="19" fillId="2" borderId="9" xfId="0" applyFont="1" applyFill="1" applyBorder="1"/>
    <xf numFmtId="0" fontId="19" fillId="0" borderId="15" xfId="0" applyFont="1" applyBorder="1"/>
    <xf numFmtId="0" fontId="19" fillId="0" borderId="2" xfId="0" applyFont="1" applyFill="1" applyBorder="1"/>
    <xf numFmtId="0" fontId="19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19" fillId="0" borderId="2" xfId="0" applyFont="1" applyFill="1" applyBorder="1" applyAlignment="1">
      <alignment horizontal="center"/>
    </xf>
    <xf numFmtId="0" fontId="18" fillId="0" borderId="3" xfId="0" applyFont="1" applyBorder="1" applyAlignment="1">
      <alignment vertical="center"/>
    </xf>
    <xf numFmtId="0" fontId="22" fillId="0" borderId="3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9" fillId="2" borderId="12" xfId="0" applyFont="1" applyFill="1" applyBorder="1"/>
    <xf numFmtId="0" fontId="19" fillId="2" borderId="11" xfId="0" applyFont="1" applyFill="1" applyBorder="1"/>
    <xf numFmtId="0" fontId="19" fillId="0" borderId="12" xfId="0" applyFont="1" applyFill="1" applyBorder="1"/>
    <xf numFmtId="0" fontId="19" fillId="0" borderId="16" xfId="0" applyFont="1" applyBorder="1" applyAlignment="1">
      <alignment horizontal="center"/>
    </xf>
    <xf numFmtId="0" fontId="19" fillId="0" borderId="12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9" fillId="2" borderId="0" xfId="0" applyFont="1" applyFill="1" applyBorder="1"/>
    <xf numFmtId="0" fontId="19" fillId="2" borderId="14" xfId="0" applyFont="1" applyFill="1" applyBorder="1"/>
    <xf numFmtId="0" fontId="19" fillId="2" borderId="16" xfId="0" applyFont="1" applyFill="1" applyBorder="1"/>
    <xf numFmtId="0" fontId="20" fillId="0" borderId="5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2" borderId="12" xfId="0" applyFont="1" applyFill="1" applyBorder="1" applyAlignment="1">
      <alignment vertical="center"/>
    </xf>
    <xf numFmtId="0" fontId="19" fillId="2" borderId="11" xfId="0" applyFont="1" applyFill="1" applyBorder="1" applyAlignment="1">
      <alignment vertical="center"/>
    </xf>
    <xf numFmtId="0" fontId="19" fillId="2" borderId="14" xfId="0" applyFont="1" applyFill="1" applyBorder="1" applyAlignment="1">
      <alignment vertical="center"/>
    </xf>
    <xf numFmtId="0" fontId="19" fillId="2" borderId="16" xfId="0" applyFont="1" applyFill="1" applyBorder="1" applyAlignment="1">
      <alignment vertical="center"/>
    </xf>
    <xf numFmtId="0" fontId="19" fillId="0" borderId="12" xfId="0" applyFont="1" applyBorder="1" applyAlignment="1">
      <alignment horizontal="center"/>
    </xf>
    <xf numFmtId="0" fontId="19" fillId="0" borderId="1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/>
    </xf>
    <xf numFmtId="0" fontId="19" fillId="2" borderId="5" xfId="0" applyFont="1" applyFill="1" applyBorder="1"/>
    <xf numFmtId="0" fontId="19" fillId="0" borderId="2" xfId="0" applyFont="1" applyFill="1" applyBorder="1" applyAlignment="1">
      <alignment horizontal="left"/>
    </xf>
    <xf numFmtId="0" fontId="19" fillId="0" borderId="5" xfId="0" applyFont="1" applyBorder="1"/>
    <xf numFmtId="0" fontId="19" fillId="2" borderId="2" xfId="0" applyFont="1" applyFill="1" applyBorder="1" applyAlignment="1">
      <alignment horizontal="left"/>
    </xf>
    <xf numFmtId="0" fontId="19" fillId="2" borderId="16" xfId="0" applyFont="1" applyFill="1" applyBorder="1" applyAlignment="1">
      <alignment horizontal="center"/>
    </xf>
    <xf numFmtId="0" fontId="19" fillId="2" borderId="4" xfId="0" applyFont="1" applyFill="1" applyBorder="1"/>
    <xf numFmtId="0" fontId="19" fillId="0" borderId="5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2" borderId="5" xfId="0" applyFont="1" applyFill="1" applyBorder="1" applyAlignment="1">
      <alignment vertical="center"/>
    </xf>
    <xf numFmtId="0" fontId="19" fillId="2" borderId="8" xfId="0" applyFont="1" applyFill="1" applyBorder="1" applyAlignment="1">
      <alignment horizontal="center"/>
    </xf>
    <xf numFmtId="0" fontId="19" fillId="2" borderId="3" xfId="0" applyFont="1" applyFill="1" applyBorder="1"/>
    <xf numFmtId="0" fontId="19" fillId="2" borderId="12" xfId="0" applyFont="1" applyFill="1" applyBorder="1" applyAlignment="1">
      <alignment horizontal="center"/>
    </xf>
    <xf numFmtId="0" fontId="19" fillId="0" borderId="2" xfId="3" applyFont="1" applyBorder="1"/>
    <xf numFmtId="0" fontId="19" fillId="0" borderId="8" xfId="0" applyFont="1" applyBorder="1" applyAlignment="1">
      <alignment vertical="center"/>
    </xf>
    <xf numFmtId="0" fontId="19" fillId="0" borderId="3" xfId="3" applyFont="1" applyBorder="1"/>
    <xf numFmtId="0" fontId="19" fillId="0" borderId="8" xfId="0" applyFont="1" applyBorder="1" applyAlignment="1">
      <alignment horizontal="left"/>
    </xf>
    <xf numFmtId="0" fontId="21" fillId="0" borderId="5" xfId="0" applyFont="1" applyBorder="1" applyAlignment="1">
      <alignment vertical="center"/>
    </xf>
    <xf numFmtId="0" fontId="21" fillId="2" borderId="2" xfId="0" applyFont="1" applyFill="1" applyBorder="1" applyAlignment="1">
      <alignment horizontal="center" vertical="center"/>
    </xf>
    <xf numFmtId="0" fontId="24" fillId="0" borderId="2" xfId="0" applyFont="1" applyBorder="1"/>
    <xf numFmtId="0" fontId="24" fillId="0" borderId="5" xfId="0" applyFont="1" applyBorder="1" applyAlignment="1">
      <alignment vertical="center"/>
    </xf>
    <xf numFmtId="0" fontId="24" fillId="2" borderId="2" xfId="0" applyFont="1" applyFill="1" applyBorder="1" applyAlignment="1">
      <alignment horizontal="center"/>
    </xf>
    <xf numFmtId="0" fontId="19" fillId="2" borderId="10" xfId="0" applyFont="1" applyFill="1" applyBorder="1"/>
    <xf numFmtId="0" fontId="19" fillId="0" borderId="0" xfId="0" applyFont="1" applyBorder="1" applyAlignment="1">
      <alignment vertical="center"/>
    </xf>
    <xf numFmtId="0" fontId="19" fillId="2" borderId="6" xfId="0" applyFont="1" applyFill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9" fillId="0" borderId="2" xfId="0" applyFont="1" applyBorder="1" applyAlignment="1">
      <alignment horizontal="right"/>
    </xf>
    <xf numFmtId="0" fontId="19" fillId="2" borderId="5" xfId="0" applyFont="1" applyFill="1" applyBorder="1" applyAlignment="1"/>
    <xf numFmtId="0" fontId="19" fillId="0" borderId="6" xfId="0" applyFont="1" applyFill="1" applyBorder="1"/>
    <xf numFmtId="0" fontId="19" fillId="0" borderId="9" xfId="0" applyFont="1" applyFill="1" applyBorder="1" applyAlignment="1">
      <alignment horizontal="left"/>
    </xf>
    <xf numFmtId="0" fontId="19" fillId="0" borderId="9" xfId="0" applyFont="1" applyBorder="1" applyAlignment="1">
      <alignment horizontal="left"/>
    </xf>
    <xf numFmtId="0" fontId="19" fillId="2" borderId="9" xfId="0" applyFont="1" applyFill="1" applyBorder="1" applyAlignment="1">
      <alignment horizontal="left"/>
    </xf>
    <xf numFmtId="0" fontId="19" fillId="0" borderId="9" xfId="0" applyFont="1" applyFill="1" applyBorder="1"/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2" borderId="2" xfId="1" applyFont="1" applyFill="1" applyBorder="1" applyAlignment="1" applyProtection="1">
      <alignment horizontal="left" vertical="center" wrapText="1"/>
    </xf>
    <xf numFmtId="0" fontId="19" fillId="2" borderId="2" xfId="1" applyFont="1" applyFill="1" applyBorder="1" applyAlignment="1" applyProtection="1">
      <alignment vertical="center" wrapText="1"/>
    </xf>
    <xf numFmtId="0" fontId="19" fillId="2" borderId="2" xfId="1" applyFont="1" applyFill="1" applyBorder="1" applyAlignment="1" applyProtection="1">
      <alignment wrapText="1"/>
    </xf>
    <xf numFmtId="0" fontId="19" fillId="2" borderId="3" xfId="1" applyFont="1" applyFill="1" applyBorder="1" applyAlignment="1" applyProtection="1">
      <alignment horizontal="left" vertical="center" wrapText="1"/>
    </xf>
    <xf numFmtId="0" fontId="19" fillId="2" borderId="0" xfId="1" applyFont="1" applyFill="1" applyAlignment="1" applyProtection="1">
      <alignment horizontal="left" vertical="center" wrapText="1"/>
    </xf>
    <xf numFmtId="0" fontId="19" fillId="0" borderId="2" xfId="1" applyFont="1" applyFill="1" applyBorder="1" applyAlignment="1" applyProtection="1">
      <alignment horizontal="left" vertical="center" wrapText="1"/>
    </xf>
    <xf numFmtId="0" fontId="19" fillId="0" borderId="2" xfId="1" applyFont="1" applyFill="1" applyBorder="1" applyAlignment="1" applyProtection="1">
      <alignment vertical="center" wrapText="1"/>
    </xf>
    <xf numFmtId="0" fontId="19" fillId="2" borderId="8" xfId="1" applyFont="1" applyFill="1" applyBorder="1" applyAlignment="1" applyProtection="1">
      <alignment horizontal="left" vertical="center" wrapText="1"/>
    </xf>
    <xf numFmtId="0" fontId="19" fillId="2" borderId="3" xfId="1" applyFont="1" applyFill="1" applyBorder="1" applyAlignment="1" applyProtection="1">
      <alignment horizontal="left" wrapText="1"/>
    </xf>
    <xf numFmtId="0" fontId="19" fillId="2" borderId="0" xfId="1" applyFont="1" applyFill="1" applyAlignment="1" applyProtection="1">
      <alignment horizontal="left" wrapText="1"/>
    </xf>
    <xf numFmtId="0" fontId="21" fillId="2" borderId="2" xfId="3" applyFont="1" applyFill="1" applyBorder="1" applyAlignment="1">
      <alignment wrapText="1"/>
    </xf>
    <xf numFmtId="0" fontId="19" fillId="0" borderId="0" xfId="2" applyFont="1" applyAlignment="1" applyProtection="1">
      <alignment horizontal="left" wrapText="1"/>
    </xf>
    <xf numFmtId="0" fontId="19" fillId="0" borderId="2" xfId="2" applyFont="1" applyBorder="1" applyAlignment="1" applyProtection="1">
      <alignment horizontal="left" wrapText="1"/>
    </xf>
    <xf numFmtId="0" fontId="22" fillId="2" borderId="2" xfId="0" applyFont="1" applyFill="1" applyBorder="1" applyAlignment="1">
      <alignment horizontal="left" vertical="center"/>
    </xf>
    <xf numFmtId="0" fontId="19" fillId="2" borderId="2" xfId="3" applyFont="1" applyFill="1" applyBorder="1" applyAlignment="1">
      <alignment wrapText="1"/>
    </xf>
    <xf numFmtId="0" fontId="19" fillId="0" borderId="2" xfId="2" applyFont="1" applyBorder="1" applyAlignment="1" applyProtection="1">
      <alignment vertical="center" wrapText="1"/>
    </xf>
    <xf numFmtId="0" fontId="19" fillId="2" borderId="6" xfId="1" applyFont="1" applyFill="1" applyBorder="1" applyAlignment="1" applyProtection="1">
      <alignment vertical="center" wrapText="1"/>
    </xf>
    <xf numFmtId="0" fontId="19" fillId="2" borderId="12" xfId="1" applyFont="1" applyFill="1" applyBorder="1" applyAlignment="1" applyProtection="1">
      <alignment horizontal="left" vertical="center" wrapText="1"/>
    </xf>
    <xf numFmtId="0" fontId="19" fillId="2" borderId="12" xfId="1" applyFont="1" applyFill="1" applyBorder="1" applyAlignment="1" applyProtection="1">
      <alignment vertical="center" wrapText="1"/>
    </xf>
    <xf numFmtId="0" fontId="19" fillId="0" borderId="14" xfId="1" applyFont="1" applyFill="1" applyBorder="1" applyAlignment="1" applyProtection="1">
      <alignment vertical="center" wrapText="1"/>
    </xf>
    <xf numFmtId="0" fontId="21" fillId="2" borderId="8" xfId="1" applyFont="1" applyFill="1" applyBorder="1" applyAlignment="1" applyProtection="1">
      <alignment vertical="center" wrapText="1"/>
    </xf>
    <xf numFmtId="0" fontId="19" fillId="0" borderId="2" xfId="0" applyFont="1" applyFill="1" applyBorder="1" applyAlignment="1">
      <alignment vertical="center"/>
    </xf>
    <xf numFmtId="0" fontId="19" fillId="2" borderId="8" xfId="1" applyFont="1" applyFill="1" applyBorder="1" applyAlignment="1" applyProtection="1">
      <alignment vertical="center" wrapText="1"/>
    </xf>
    <xf numFmtId="0" fontId="19" fillId="0" borderId="7" xfId="0" applyFont="1" applyBorder="1" applyAlignment="1">
      <alignment horizontal="center"/>
    </xf>
    <xf numFmtId="0" fontId="19" fillId="2" borderId="3" xfId="1" applyFont="1" applyFill="1" applyBorder="1" applyAlignment="1" applyProtection="1">
      <alignment vertical="center" wrapText="1"/>
    </xf>
    <xf numFmtId="0" fontId="19" fillId="2" borderId="16" xfId="1" applyFont="1" applyFill="1" applyBorder="1" applyAlignment="1" applyProtection="1">
      <alignment vertical="center" wrapText="1"/>
    </xf>
    <xf numFmtId="0" fontId="18" fillId="2" borderId="5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horizontal="left" vertical="center"/>
    </xf>
    <xf numFmtId="0" fontId="19" fillId="0" borderId="3" xfId="1" applyFont="1" applyFill="1" applyBorder="1" applyAlignment="1" applyProtection="1">
      <alignment vertical="center" wrapText="1"/>
    </xf>
    <xf numFmtId="0" fontId="19" fillId="2" borderId="8" xfId="1" applyFont="1" applyFill="1" applyBorder="1" applyAlignment="1" applyProtection="1">
      <alignment wrapText="1"/>
    </xf>
    <xf numFmtId="0" fontId="19" fillId="2" borderId="2" xfId="3" applyFont="1" applyFill="1" applyBorder="1"/>
    <xf numFmtId="0" fontId="19" fillId="2" borderId="0" xfId="1" applyFont="1" applyFill="1" applyAlignment="1" applyProtection="1">
      <alignment wrapText="1"/>
    </xf>
    <xf numFmtId="0" fontId="19" fillId="2" borderId="3" xfId="1" applyFont="1" applyFill="1" applyBorder="1" applyAlignment="1" applyProtection="1">
      <alignment wrapText="1"/>
    </xf>
    <xf numFmtId="0" fontId="19" fillId="0" borderId="0" xfId="0" applyFont="1" applyFill="1"/>
    <xf numFmtId="0" fontId="19" fillId="2" borderId="7" xfId="0" applyFont="1" applyFill="1" applyBorder="1" applyAlignment="1">
      <alignment horizontal="center"/>
    </xf>
    <xf numFmtId="0" fontId="19" fillId="0" borderId="2" xfId="2" applyFont="1" applyBorder="1" applyAlignment="1" applyProtection="1">
      <alignment wrapText="1"/>
    </xf>
    <xf numFmtId="0" fontId="21" fillId="2" borderId="2" xfId="1" applyFont="1" applyFill="1" applyBorder="1" applyAlignment="1" applyProtection="1">
      <alignment wrapText="1"/>
    </xf>
    <xf numFmtId="0" fontId="24" fillId="2" borderId="2" xfId="1" applyFont="1" applyFill="1" applyBorder="1" applyAlignment="1" applyProtection="1">
      <alignment wrapText="1"/>
    </xf>
    <xf numFmtId="0" fontId="24" fillId="0" borderId="2" xfId="3" applyFont="1" applyBorder="1"/>
    <xf numFmtId="0" fontId="19" fillId="2" borderId="6" xfId="1" applyFont="1" applyFill="1" applyBorder="1" applyAlignment="1" applyProtection="1">
      <alignment wrapText="1"/>
    </xf>
    <xf numFmtId="0" fontId="19" fillId="0" borderId="2" xfId="1" applyFont="1" applyFill="1" applyBorder="1" applyAlignment="1" applyProtection="1">
      <alignment wrapText="1"/>
    </xf>
    <xf numFmtId="0" fontId="19" fillId="0" borderId="0" xfId="1" applyFont="1" applyFill="1" applyAlignment="1" applyProtection="1">
      <alignment wrapText="1"/>
    </xf>
    <xf numFmtId="0" fontId="19" fillId="0" borderId="3" xfId="0" applyFont="1" applyBorder="1" applyAlignment="1">
      <alignment horizontal="left" vertical="center"/>
    </xf>
    <xf numFmtId="0" fontId="34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/>
    <xf numFmtId="0" fontId="2" fillId="0" borderId="2" xfId="0" applyFont="1" applyBorder="1" applyAlignment="1">
      <alignment horizontal="right"/>
    </xf>
    <xf numFmtId="0" fontId="2" fillId="0" borderId="7" xfId="0" applyFont="1" applyBorder="1"/>
    <xf numFmtId="169" fontId="2" fillId="2" borderId="2" xfId="0" applyNumberFormat="1" applyFont="1" applyFill="1" applyBorder="1" applyAlignment="1">
      <alignment horizontal="right" vertical="center"/>
    </xf>
    <xf numFmtId="169" fontId="19" fillId="2" borderId="6" xfId="0" applyNumberFormat="1" applyFont="1" applyFill="1" applyBorder="1" applyAlignment="1">
      <alignment horizontal="right" vertical="center"/>
    </xf>
    <xf numFmtId="0" fontId="18" fillId="0" borderId="3" xfId="0" applyFont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35" fillId="0" borderId="2" xfId="1" applyFont="1" applyFill="1" applyBorder="1" applyAlignment="1" applyProtection="1">
      <alignment vertical="center" wrapText="1"/>
    </xf>
    <xf numFmtId="0" fontId="36" fillId="2" borderId="2" xfId="3" applyFont="1" applyFill="1" applyBorder="1" applyAlignment="1">
      <alignment wrapText="1"/>
    </xf>
    <xf numFmtId="0" fontId="19" fillId="0" borderId="2" xfId="1" applyFont="1" applyFill="1" applyBorder="1" applyAlignment="1" applyProtection="1"/>
    <xf numFmtId="0" fontId="19" fillId="0" borderId="2" xfId="1" applyFont="1" applyFill="1" applyBorder="1" applyAlignment="1" applyProtection="1">
      <alignment horizontal="left" wrapText="1"/>
    </xf>
    <xf numFmtId="0" fontId="19" fillId="2" borderId="15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37" fillId="2" borderId="0" xfId="0" applyFont="1" applyFill="1" applyBorder="1" applyAlignment="1">
      <alignment vertical="center"/>
    </xf>
    <xf numFmtId="169" fontId="40" fillId="2" borderId="2" xfId="0" applyNumberFormat="1" applyFont="1" applyFill="1" applyBorder="1" applyAlignment="1">
      <alignment horizontal="right" vertical="center"/>
    </xf>
    <xf numFmtId="0" fontId="40" fillId="2" borderId="2" xfId="0" applyFont="1" applyFill="1" applyBorder="1" applyAlignment="1">
      <alignment horizontal="center" vertical="center"/>
    </xf>
    <xf numFmtId="0" fontId="40" fillId="2" borderId="12" xfId="0" applyFont="1" applyFill="1" applyBorder="1" applyAlignment="1">
      <alignment vertical="center"/>
    </xf>
    <xf numFmtId="0" fontId="40" fillId="2" borderId="11" xfId="0" applyFont="1" applyFill="1" applyBorder="1" applyAlignment="1">
      <alignment vertical="center"/>
    </xf>
    <xf numFmtId="0" fontId="18" fillId="2" borderId="2" xfId="0" applyFont="1" applyFill="1" applyBorder="1"/>
    <xf numFmtId="0" fontId="18" fillId="0" borderId="2" xfId="0" applyFont="1" applyFill="1" applyBorder="1"/>
    <xf numFmtId="0" fontId="43" fillId="0" borderId="0" xfId="0" applyFont="1"/>
    <xf numFmtId="0" fontId="37" fillId="2" borderId="2" xfId="0" applyFont="1" applyFill="1" applyBorder="1" applyAlignment="1">
      <alignment horizontal="center" vertical="center"/>
    </xf>
    <xf numFmtId="0" fontId="25" fillId="0" borderId="2" xfId="1" applyFont="1" applyFill="1" applyBorder="1" applyAlignment="1" applyProtection="1">
      <alignment wrapText="1"/>
    </xf>
    <xf numFmtId="0" fontId="23" fillId="0" borderId="2" xfId="1" applyFont="1" applyFill="1" applyBorder="1" applyAlignment="1" applyProtection="1">
      <alignment horizontal="left" vertical="center" wrapText="1"/>
    </xf>
    <xf numFmtId="0" fontId="18" fillId="0" borderId="3" xfId="0" applyFont="1" applyBorder="1" applyAlignment="1">
      <alignment horizontal="center"/>
    </xf>
    <xf numFmtId="0" fontId="51" fillId="2" borderId="2" xfId="0" applyFont="1" applyFill="1" applyBorder="1" applyAlignment="1">
      <alignment horizontal="center" vertical="center"/>
    </xf>
    <xf numFmtId="169" fontId="51" fillId="2" borderId="2" xfId="0" applyNumberFormat="1" applyFont="1" applyFill="1" applyBorder="1" applyAlignment="1">
      <alignment horizontal="right" vertical="center"/>
    </xf>
    <xf numFmtId="0" fontId="51" fillId="0" borderId="2" xfId="0" applyFont="1" applyBorder="1" applyAlignment="1">
      <alignment horizontal="center"/>
    </xf>
    <xf numFmtId="0" fontId="51" fillId="0" borderId="2" xfId="0" applyFont="1" applyBorder="1"/>
    <xf numFmtId="0" fontId="51" fillId="2" borderId="2" xfId="0" applyFont="1" applyFill="1" applyBorder="1"/>
    <xf numFmtId="0" fontId="52" fillId="0" borderId="4" xfId="0" applyFont="1" applyBorder="1" applyAlignment="1">
      <alignment horizontal="left" vertical="center"/>
    </xf>
    <xf numFmtId="0" fontId="20" fillId="0" borderId="12" xfId="0" applyFont="1" applyBorder="1" applyAlignment="1">
      <alignment vertical="center"/>
    </xf>
    <xf numFmtId="0" fontId="41" fillId="2" borderId="12" xfId="1" applyFont="1" applyFill="1" applyBorder="1" applyAlignment="1" applyProtection="1">
      <alignment vertical="center" wrapText="1"/>
    </xf>
    <xf numFmtId="0" fontId="40" fillId="0" borderId="16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40" fillId="0" borderId="11" xfId="0" applyFont="1" applyBorder="1" applyAlignment="1">
      <alignment vertical="center"/>
    </xf>
    <xf numFmtId="0" fontId="40" fillId="0" borderId="14" xfId="0" applyFont="1" applyBorder="1" applyAlignment="1">
      <alignment vertical="center"/>
    </xf>
    <xf numFmtId="0" fontId="40" fillId="0" borderId="16" xfId="0" applyFont="1" applyBorder="1" applyAlignment="1">
      <alignment vertical="center"/>
    </xf>
    <xf numFmtId="0" fontId="53" fillId="0" borderId="15" xfId="0" applyFont="1" applyBorder="1"/>
    <xf numFmtId="0" fontId="0" fillId="0" borderId="0" xfId="0" applyNumberFormat="1" applyAlignment="1">
      <alignment horizontal="center"/>
    </xf>
    <xf numFmtId="2" fontId="0" fillId="0" borderId="0" xfId="0" applyNumberFormat="1"/>
    <xf numFmtId="0" fontId="55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Border="1" applyAlignment="1"/>
    <xf numFmtId="49" fontId="1" fillId="0" borderId="0" xfId="0" applyNumberFormat="1" applyFont="1" applyBorder="1" applyAlignment="1"/>
    <xf numFmtId="49" fontId="16" fillId="0" borderId="0" xfId="0" applyNumberFormat="1" applyFont="1" applyBorder="1" applyAlignment="1">
      <alignment horizontal="center" vertical="center"/>
    </xf>
    <xf numFmtId="49" fontId="56" fillId="0" borderId="0" xfId="1" applyNumberFormat="1" applyFont="1" applyBorder="1" applyAlignment="1" applyProtection="1">
      <alignment horizontal="center" vertical="center"/>
    </xf>
    <xf numFmtId="49" fontId="26" fillId="2" borderId="0" xfId="1" applyNumberFormat="1" applyFont="1" applyFill="1" applyBorder="1" applyAlignment="1" applyProtection="1">
      <alignment horizontal="left" vertical="center"/>
    </xf>
    <xf numFmtId="49" fontId="27" fillId="2" borderId="0" xfId="1" applyNumberFormat="1" applyFont="1" applyFill="1" applyBorder="1" applyAlignment="1" applyProtection="1">
      <alignment horizontal="left" vertical="center"/>
    </xf>
    <xf numFmtId="49" fontId="28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Border="1" applyAlignment="1"/>
    <xf numFmtId="49" fontId="27" fillId="0" borderId="0" xfId="1" applyNumberFormat="1" applyFont="1" applyBorder="1" applyAlignment="1" applyProtection="1">
      <alignment horizontal="left" vertical="center"/>
    </xf>
    <xf numFmtId="49" fontId="57" fillId="0" borderId="0" xfId="1" applyNumberFormat="1" applyFont="1" applyBorder="1" applyAlignment="1" applyProtection="1"/>
    <xf numFmtId="49" fontId="57" fillId="0" borderId="0" xfId="1" applyNumberFormat="1" applyFont="1" applyBorder="1" applyAlignment="1" applyProtection="1">
      <alignment horizontal="left" vertical="center"/>
    </xf>
    <xf numFmtId="49" fontId="57" fillId="2" borderId="0" xfId="1" applyNumberFormat="1" applyFont="1" applyFill="1" applyBorder="1" applyAlignment="1" applyProtection="1">
      <alignment horizontal="left" vertical="center"/>
    </xf>
    <xf numFmtId="49" fontId="38" fillId="0" borderId="0" xfId="1" applyNumberFormat="1" applyFont="1" applyBorder="1" applyAlignment="1" applyProtection="1">
      <alignment horizontal="left" vertical="center"/>
    </xf>
    <xf numFmtId="49" fontId="38" fillId="2" borderId="0" xfId="1" applyNumberFormat="1" applyFont="1" applyFill="1" applyBorder="1" applyAlignment="1" applyProtection="1">
      <alignment horizontal="left" vertical="center"/>
    </xf>
    <xf numFmtId="49" fontId="56" fillId="2" borderId="0" xfId="1" applyNumberFormat="1" applyFont="1" applyFill="1" applyBorder="1" applyAlignment="1" applyProtection="1"/>
    <xf numFmtId="49" fontId="28" fillId="0" borderId="0" xfId="0" applyNumberFormat="1" applyFont="1" applyBorder="1" applyAlignment="1"/>
    <xf numFmtId="49" fontId="28" fillId="0" borderId="0" xfId="0" applyNumberFormat="1" applyFont="1" applyBorder="1" applyAlignment="1">
      <alignment horizontal="left" vertical="center"/>
    </xf>
    <xf numFmtId="49" fontId="56" fillId="0" borderId="0" xfId="1" applyNumberFormat="1" applyFont="1" applyBorder="1" applyAlignment="1" applyProtection="1">
      <alignment vertical="center"/>
    </xf>
    <xf numFmtId="49" fontId="27" fillId="0" borderId="0" xfId="1" applyNumberFormat="1" applyFont="1" applyBorder="1" applyAlignment="1" applyProtection="1">
      <alignment vertical="center"/>
    </xf>
    <xf numFmtId="49" fontId="26" fillId="0" borderId="0" xfId="1" applyNumberFormat="1" applyFont="1" applyBorder="1" applyAlignment="1" applyProtection="1">
      <alignment vertical="center"/>
    </xf>
    <xf numFmtId="49" fontId="26" fillId="2" borderId="0" xfId="1" applyNumberFormat="1" applyFont="1" applyFill="1" applyBorder="1" applyAlignment="1" applyProtection="1">
      <alignment vertical="center"/>
    </xf>
    <xf numFmtId="49" fontId="27" fillId="0" borderId="0" xfId="1" applyNumberFormat="1" applyFont="1" applyBorder="1" applyAlignment="1" applyProtection="1">
      <alignment horizontal="left"/>
    </xf>
    <xf numFmtId="49" fontId="38" fillId="0" borderId="0" xfId="1" applyNumberFormat="1" applyFont="1" applyBorder="1" applyAlignment="1" applyProtection="1">
      <alignment horizontal="left"/>
    </xf>
    <xf numFmtId="49" fontId="56" fillId="0" borderId="0" xfId="1" applyNumberFormat="1" applyFont="1" applyFill="1" applyBorder="1" applyAlignment="1" applyProtection="1">
      <alignment horizontal="center" vertical="center"/>
    </xf>
    <xf numFmtId="49" fontId="27" fillId="2" borderId="0" xfId="1" applyNumberFormat="1" applyFont="1" applyFill="1" applyBorder="1" applyAlignment="1" applyProtection="1">
      <alignment horizontal="left"/>
    </xf>
    <xf numFmtId="49" fontId="38" fillId="2" borderId="0" xfId="1" applyNumberFormat="1" applyFont="1" applyFill="1" applyBorder="1" applyAlignment="1" applyProtection="1">
      <alignment horizontal="left"/>
    </xf>
    <xf numFmtId="49" fontId="26" fillId="0" borderId="0" xfId="1" applyNumberFormat="1" applyFont="1" applyBorder="1" applyAlignment="1" applyProtection="1">
      <alignment horizontal="left" vertical="center"/>
    </xf>
    <xf numFmtId="49" fontId="28" fillId="2" borderId="0" xfId="0" applyNumberFormat="1" applyFont="1" applyFill="1" applyBorder="1" applyAlignment="1">
      <alignment horizontal="left" vertical="center"/>
    </xf>
    <xf numFmtId="49" fontId="38" fillId="0" borderId="0" xfId="0" applyNumberFormat="1" applyFont="1" applyBorder="1" applyAlignment="1">
      <alignment horizontal="center"/>
    </xf>
    <xf numFmtId="49" fontId="39" fillId="0" borderId="0" xfId="0" applyNumberFormat="1" applyFont="1" applyBorder="1" applyAlignment="1">
      <alignment horizontal="center" vertical="center"/>
    </xf>
    <xf numFmtId="49" fontId="58" fillId="0" borderId="0" xfId="1" applyNumberFormat="1" applyFont="1" applyBorder="1" applyAlignment="1" applyProtection="1">
      <alignment horizontal="center" vertical="center"/>
    </xf>
    <xf numFmtId="49" fontId="54" fillId="0" borderId="0" xfId="0" applyNumberFormat="1" applyFont="1" applyBorder="1" applyAlignment="1">
      <alignment horizontal="center" vertical="center"/>
    </xf>
    <xf numFmtId="49" fontId="54" fillId="0" borderId="0" xfId="1" applyNumberFormat="1" applyFont="1" applyBorder="1" applyAlignment="1" applyProtection="1">
      <alignment horizontal="center"/>
    </xf>
    <xf numFmtId="49" fontId="38" fillId="2" borderId="0" xfId="0" applyNumberFormat="1" applyFont="1" applyFill="1" applyBorder="1" applyAlignment="1">
      <alignment horizontal="left" vertical="center"/>
    </xf>
    <xf numFmtId="49" fontId="38" fillId="0" borderId="0" xfId="1" applyNumberFormat="1" applyFont="1" applyBorder="1" applyAlignment="1" applyProtection="1">
      <alignment vertical="center"/>
    </xf>
    <xf numFmtId="49" fontId="54" fillId="0" borderId="0" xfId="0" applyNumberFormat="1" applyFont="1" applyBorder="1" applyAlignment="1">
      <alignment horizontal="center"/>
    </xf>
    <xf numFmtId="49" fontId="59" fillId="2" borderId="0" xfId="1" applyNumberFormat="1" applyFont="1" applyFill="1" applyBorder="1" applyAlignment="1" applyProtection="1">
      <alignment horizontal="left" vertical="center"/>
    </xf>
    <xf numFmtId="49" fontId="56" fillId="2" borderId="0" xfId="1" applyNumberFormat="1" applyFont="1" applyFill="1" applyBorder="1" applyAlignment="1" applyProtection="1">
      <alignment horizontal="left" vertical="center"/>
    </xf>
    <xf numFmtId="49" fontId="38" fillId="2" borderId="0" xfId="1" applyNumberFormat="1" applyFont="1" applyFill="1" applyBorder="1" applyAlignment="1" applyProtection="1">
      <alignment vertical="center"/>
    </xf>
    <xf numFmtId="49" fontId="57" fillId="0" borderId="0" xfId="1" applyNumberFormat="1" applyFont="1" applyBorder="1" applyAlignment="1" applyProtection="1">
      <alignment vertical="center"/>
    </xf>
    <xf numFmtId="49" fontId="56" fillId="2" borderId="0" xfId="1" applyNumberFormat="1" applyFont="1" applyFill="1" applyBorder="1" applyAlignment="1" applyProtection="1">
      <alignment vertical="center"/>
    </xf>
    <xf numFmtId="49" fontId="56" fillId="0" borderId="0" xfId="1" applyNumberFormat="1" applyFont="1" applyBorder="1" applyAlignment="1" applyProtection="1">
      <alignment horizontal="left" vertical="center"/>
    </xf>
    <xf numFmtId="49" fontId="60" fillId="0" borderId="0" xfId="1" applyNumberFormat="1" applyFont="1" applyFill="1" applyBorder="1" applyAlignment="1" applyProtection="1">
      <alignment wrapText="1"/>
    </xf>
    <xf numFmtId="49" fontId="56" fillId="0" borderId="0" xfId="1" applyNumberFormat="1" applyFont="1" applyFill="1" applyBorder="1" applyAlignment="1" applyProtection="1">
      <alignment vertical="center"/>
    </xf>
    <xf numFmtId="49" fontId="27" fillId="2" borderId="0" xfId="1" applyNumberFormat="1" applyFont="1" applyFill="1" applyBorder="1" applyAlignment="1" applyProtection="1">
      <alignment horizontal="left" vertical="center" wrapText="1"/>
    </xf>
    <xf numFmtId="49" fontId="27" fillId="0" borderId="0" xfId="1" applyNumberFormat="1" applyFont="1" applyFill="1" applyBorder="1" applyAlignment="1" applyProtection="1">
      <alignment horizontal="left" vertical="center" wrapText="1"/>
    </xf>
    <xf numFmtId="49" fontId="27" fillId="0" borderId="0" xfId="1" applyNumberFormat="1" applyFont="1" applyFill="1" applyBorder="1" applyAlignment="1" applyProtection="1">
      <alignment horizontal="left" vertical="center"/>
    </xf>
    <xf numFmtId="49" fontId="27" fillId="0" borderId="0" xfId="1" applyNumberFormat="1" applyFont="1" applyFill="1" applyBorder="1" applyAlignment="1" applyProtection="1"/>
    <xf numFmtId="49" fontId="27" fillId="0" borderId="0" xfId="1" applyNumberFormat="1" applyFont="1" applyFill="1" applyBorder="1" applyAlignment="1" applyProtection="1">
      <alignment vertical="center"/>
    </xf>
    <xf numFmtId="49" fontId="28" fillId="0" borderId="0" xfId="0" applyNumberFormat="1" applyFont="1" applyBorder="1" applyAlignment="1">
      <alignment vertical="center"/>
    </xf>
    <xf numFmtId="49" fontId="27" fillId="0" borderId="0" xfId="1" applyNumberFormat="1" applyFont="1" applyFill="1" applyBorder="1" applyAlignment="1" applyProtection="1">
      <alignment horizontal="left"/>
    </xf>
    <xf numFmtId="49" fontId="28" fillId="0" borderId="0" xfId="0" applyNumberFormat="1" applyFont="1" applyFill="1" applyBorder="1" applyAlignment="1">
      <alignment horizontal="left"/>
    </xf>
    <xf numFmtId="49" fontId="30" fillId="0" borderId="0" xfId="0" applyNumberFormat="1" applyFont="1" applyBorder="1" applyAlignment="1">
      <alignment vertical="center"/>
    </xf>
    <xf numFmtId="49" fontId="30" fillId="0" borderId="0" xfId="0" applyNumberFormat="1" applyFont="1" applyBorder="1" applyAlignment="1"/>
    <xf numFmtId="49" fontId="29" fillId="0" borderId="0" xfId="0" applyNumberFormat="1" applyFont="1" applyBorder="1" applyAlignment="1">
      <alignment horizontal="left" vertical="center"/>
    </xf>
    <xf numFmtId="49" fontId="17" fillId="0" borderId="0" xfId="1" applyNumberFormat="1" applyFont="1" applyBorder="1" applyAlignment="1" applyProtection="1">
      <alignment horizontal="left" vertical="center"/>
    </xf>
    <xf numFmtId="49" fontId="18" fillId="0" borderId="0" xfId="0" applyNumberFormat="1" applyFont="1" applyBorder="1" applyAlignment="1">
      <alignment horizontal="left" vertical="center"/>
    </xf>
    <xf numFmtId="49" fontId="31" fillId="0" borderId="0" xfId="0" applyNumberFormat="1" applyFont="1" applyBorder="1" applyAlignment="1">
      <alignment horizontal="left" vertical="center"/>
    </xf>
    <xf numFmtId="49" fontId="27" fillId="2" borderId="0" xfId="1" applyNumberFormat="1" applyFont="1" applyFill="1" applyBorder="1" applyAlignment="1" applyProtection="1"/>
    <xf numFmtId="49" fontId="28" fillId="0" borderId="0" xfId="0" applyNumberFormat="1" applyFont="1" applyFill="1" applyBorder="1" applyAlignment="1"/>
    <xf numFmtId="49" fontId="28" fillId="2" borderId="0" xfId="0" applyNumberFormat="1" applyFont="1" applyFill="1" applyBorder="1" applyAlignment="1">
      <alignment horizontal="left"/>
    </xf>
    <xf numFmtId="49" fontId="16" fillId="2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/>
    <xf numFmtId="49" fontId="84" fillId="0" borderId="0" xfId="1" applyNumberFormat="1" applyBorder="1" applyAlignment="1" applyProtection="1"/>
    <xf numFmtId="49" fontId="2" fillId="0" borderId="0" xfId="0" applyNumberFormat="1" applyFont="1" applyFill="1" applyBorder="1" applyAlignment="1"/>
    <xf numFmtId="0" fontId="19" fillId="0" borderId="3" xfId="2" applyFont="1" applyBorder="1" applyAlignment="1" applyProtection="1">
      <alignment horizontal="left" wrapText="1"/>
    </xf>
    <xf numFmtId="0" fontId="18" fillId="0" borderId="2" xfId="0" applyFont="1" applyBorder="1" applyAlignment="1">
      <alignment horizontal="left"/>
    </xf>
    <xf numFmtId="0" fontId="19" fillId="2" borderId="7" xfId="0" applyFont="1" applyFill="1" applyBorder="1" applyAlignment="1">
      <alignment horizontal="left" vertical="center"/>
    </xf>
    <xf numFmtId="0" fontId="19" fillId="0" borderId="3" xfId="1" applyFont="1" applyFill="1" applyBorder="1" applyAlignment="1" applyProtection="1">
      <alignment horizontal="left" vertical="center" wrapText="1"/>
    </xf>
    <xf numFmtId="0" fontId="19" fillId="2" borderId="7" xfId="0" applyFont="1" applyFill="1" applyBorder="1" applyAlignment="1">
      <alignment horizontal="left" vertical="center" wrapText="1"/>
    </xf>
    <xf numFmtId="0" fontId="25" fillId="2" borderId="3" xfId="1" applyFont="1" applyFill="1" applyBorder="1" applyAlignment="1" applyProtection="1">
      <alignment wrapText="1"/>
    </xf>
    <xf numFmtId="0" fontId="25" fillId="2" borderId="3" xfId="1" applyFont="1" applyFill="1" applyBorder="1" applyAlignment="1" applyProtection="1">
      <alignment horizontal="left" vertical="center" wrapText="1"/>
    </xf>
    <xf numFmtId="0" fontId="45" fillId="2" borderId="2" xfId="0" applyFont="1" applyFill="1" applyBorder="1" applyAlignment="1">
      <alignment horizontal="center" vertical="center"/>
    </xf>
    <xf numFmtId="0" fontId="19" fillId="0" borderId="3" xfId="1" applyFont="1" applyFill="1" applyBorder="1" applyAlignment="1" applyProtection="1">
      <alignment wrapText="1"/>
    </xf>
    <xf numFmtId="0" fontId="2" fillId="2" borderId="7" xfId="0" applyFont="1" applyFill="1" applyBorder="1"/>
    <xf numFmtId="0" fontId="51" fillId="0" borderId="6" xfId="0" applyFont="1" applyBorder="1" applyAlignment="1">
      <alignment horizontal="center"/>
    </xf>
    <xf numFmtId="0" fontId="51" fillId="0" borderId="6" xfId="0" applyFont="1" applyBorder="1"/>
    <xf numFmtId="0" fontId="51" fillId="0" borderId="2" xfId="1" applyFont="1" applyBorder="1" applyAlignment="1" applyProtection="1">
      <alignment vertical="center" wrapText="1"/>
    </xf>
    <xf numFmtId="0" fontId="19" fillId="0" borderId="5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11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19" fillId="0" borderId="7" xfId="0" applyFont="1" applyFill="1" applyBorder="1" applyAlignment="1">
      <alignment vertical="center"/>
    </xf>
    <xf numFmtId="0" fontId="19" fillId="0" borderId="7" xfId="0" applyFont="1" applyFill="1" applyBorder="1"/>
    <xf numFmtId="49" fontId="61" fillId="0" borderId="0" xfId="1" applyNumberFormat="1" applyFont="1" applyBorder="1" applyAlignment="1" applyProtection="1"/>
    <xf numFmtId="0" fontId="51" fillId="0" borderId="1" xfId="0" applyFont="1" applyBorder="1" applyAlignment="1">
      <alignment horizontal="right" vertical="center" wrapText="1"/>
    </xf>
    <xf numFmtId="0" fontId="62" fillId="2" borderId="2" xfId="0" applyFont="1" applyFill="1" applyBorder="1" applyAlignment="1">
      <alignment horizontal="center" vertical="center"/>
    </xf>
    <xf numFmtId="0" fontId="63" fillId="0" borderId="3" xfId="0" applyFont="1" applyBorder="1" applyAlignment="1">
      <alignment vertical="center"/>
    </xf>
    <xf numFmtId="49" fontId="64" fillId="0" borderId="0" xfId="1" applyNumberFormat="1" applyFont="1" applyBorder="1" applyAlignment="1" applyProtection="1">
      <alignment vertical="center"/>
    </xf>
    <xf numFmtId="0" fontId="2" fillId="0" borderId="8" xfId="0" applyFont="1" applyBorder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2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9" fontId="1" fillId="2" borderId="6" xfId="0" applyNumberFormat="1" applyFont="1" applyFill="1" applyBorder="1" applyAlignment="1">
      <alignment horizontal="right" vertical="center"/>
    </xf>
    <xf numFmtId="49" fontId="65" fillId="0" borderId="0" xfId="1" applyNumberFormat="1" applyFont="1" applyBorder="1" applyAlignment="1" applyProtection="1"/>
    <xf numFmtId="49" fontId="66" fillId="0" borderId="0" xfId="1" applyNumberFormat="1" applyFont="1" applyBorder="1" applyAlignment="1" applyProtection="1"/>
    <xf numFmtId="49" fontId="67" fillId="0" borderId="0" xfId="1" applyNumberFormat="1" applyFont="1" applyBorder="1" applyAlignment="1" applyProtection="1"/>
    <xf numFmtId="0" fontId="19" fillId="0" borderId="9" xfId="0" applyFont="1" applyBorder="1" applyAlignment="1">
      <alignment horizontal="right" vertical="center"/>
    </xf>
    <xf numFmtId="0" fontId="19" fillId="2" borderId="8" xfId="0" applyFont="1" applyFill="1" applyBorder="1" applyAlignment="1">
      <alignment horizontal="left" vertical="center"/>
    </xf>
    <xf numFmtId="49" fontId="64" fillId="2" borderId="0" xfId="1" applyNumberFormat="1" applyFont="1" applyFill="1" applyBorder="1" applyAlignment="1" applyProtection="1">
      <alignment horizontal="left" vertical="center"/>
    </xf>
    <xf numFmtId="49" fontId="68" fillId="0" borderId="0" xfId="1" applyNumberFormat="1" applyFont="1" applyBorder="1" applyAlignment="1" applyProtection="1">
      <alignment horizontal="center" vertical="center"/>
    </xf>
    <xf numFmtId="0" fontId="19" fillId="2" borderId="5" xfId="0" applyFont="1" applyFill="1" applyBorder="1" applyAlignment="1">
      <alignment horizontal="center"/>
    </xf>
    <xf numFmtId="0" fontId="1" fillId="0" borderId="2" xfId="0" applyFont="1" applyBorder="1"/>
    <xf numFmtId="0" fontId="1" fillId="2" borderId="2" xfId="0" applyFont="1" applyFill="1" applyBorder="1"/>
    <xf numFmtId="0" fontId="46" fillId="2" borderId="2" xfId="0" applyFont="1" applyFill="1" applyBorder="1" applyAlignment="1">
      <alignment horizontal="center" vertical="center"/>
    </xf>
    <xf numFmtId="0" fontId="20" fillId="2" borderId="2" xfId="1" applyFont="1" applyFill="1" applyBorder="1" applyAlignment="1" applyProtection="1">
      <alignment horizontal="left" vertical="center" wrapText="1"/>
    </xf>
    <xf numFmtId="169" fontId="18" fillId="2" borderId="2" xfId="0" applyNumberFormat="1" applyFont="1" applyFill="1" applyBorder="1"/>
    <xf numFmtId="0" fontId="19" fillId="2" borderId="5" xfId="1" applyFont="1" applyFill="1" applyBorder="1" applyAlignment="1" applyProtection="1">
      <alignment vertical="center" wrapText="1"/>
    </xf>
    <xf numFmtId="49" fontId="28" fillId="2" borderId="0" xfId="0" applyNumberFormat="1" applyFont="1" applyFill="1" applyAlignment="1">
      <alignment horizontal="left" vertical="center"/>
    </xf>
    <xf numFmtId="0" fontId="70" fillId="0" borderId="0" xfId="0" applyFont="1"/>
    <xf numFmtId="0" fontId="51" fillId="2" borderId="2" xfId="0" applyFont="1" applyFill="1" applyBorder="1" applyAlignment="1">
      <alignment vertical="center"/>
    </xf>
    <xf numFmtId="0" fontId="51" fillId="0" borderId="2" xfId="0" applyFont="1" applyBorder="1" applyAlignment="1">
      <alignment horizontal="right" vertical="center"/>
    </xf>
    <xf numFmtId="0" fontId="51" fillId="0" borderId="2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71" fillId="2" borderId="2" xfId="0" applyFont="1" applyFill="1" applyBorder="1"/>
    <xf numFmtId="0" fontId="71" fillId="2" borderId="2" xfId="0" applyFont="1" applyFill="1" applyBorder="1" applyAlignment="1">
      <alignment horizontal="center" vertical="center"/>
    </xf>
    <xf numFmtId="0" fontId="72" fillId="0" borderId="3" xfId="0" applyFont="1" applyBorder="1" applyAlignment="1">
      <alignment horizontal="left" vertical="center"/>
    </xf>
    <xf numFmtId="0" fontId="72" fillId="0" borderId="3" xfId="0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69" fillId="0" borderId="10" xfId="0" applyFont="1" applyBorder="1" applyAlignment="1">
      <alignment horizontal="center"/>
    </xf>
    <xf numFmtId="0" fontId="48" fillId="0" borderId="2" xfId="0" applyFont="1" applyBorder="1" applyAlignment="1">
      <alignment vertical="center" wrapText="1"/>
    </xf>
    <xf numFmtId="0" fontId="51" fillId="0" borderId="2" xfId="0" applyFont="1" applyBorder="1" applyAlignment="1">
      <alignment horizontal="center" vertical="center"/>
    </xf>
    <xf numFmtId="0" fontId="51" fillId="0" borderId="2" xfId="0" applyFont="1" applyBorder="1" applyAlignment="1">
      <alignment vertical="center"/>
    </xf>
    <xf numFmtId="0" fontId="51" fillId="0" borderId="12" xfId="0" applyFont="1" applyBorder="1" applyAlignment="1">
      <alignment horizontal="right" vertical="center"/>
    </xf>
    <xf numFmtId="0" fontId="51" fillId="0" borderId="8" xfId="0" applyFont="1" applyBorder="1"/>
    <xf numFmtId="0" fontId="51" fillId="0" borderId="2" xfId="0" applyFont="1" applyBorder="1" applyAlignment="1">
      <alignment horizontal="left" vertical="center"/>
    </xf>
    <xf numFmtId="0" fontId="0" fillId="0" borderId="0" xfId="0" applyFont="1"/>
    <xf numFmtId="0" fontId="2" fillId="2" borderId="6" xfId="0" applyFont="1" applyFill="1" applyBorder="1" applyAlignment="1">
      <alignment horizontal="center" vertical="center"/>
    </xf>
    <xf numFmtId="0" fontId="69" fillId="0" borderId="9" xfId="0" applyFont="1" applyBorder="1" applyAlignment="1">
      <alignment horizontal="center"/>
    </xf>
    <xf numFmtId="0" fontId="69" fillId="0" borderId="8" xfId="0" applyFont="1" applyBorder="1" applyAlignment="1">
      <alignment horizontal="center"/>
    </xf>
    <xf numFmtId="0" fontId="51" fillId="2" borderId="6" xfId="0" applyFont="1" applyFill="1" applyBorder="1" applyAlignment="1">
      <alignment horizontal="center" vertical="center"/>
    </xf>
    <xf numFmtId="169" fontId="51" fillId="2" borderId="6" xfId="0" applyNumberFormat="1" applyFont="1" applyFill="1" applyBorder="1" applyAlignment="1">
      <alignment horizontal="right" vertical="center"/>
    </xf>
    <xf numFmtId="0" fontId="70" fillId="0" borderId="11" xfId="0" applyFont="1" applyBorder="1" applyAlignment="1">
      <alignment horizontal="right" vertical="center"/>
    </xf>
    <xf numFmtId="0" fontId="70" fillId="0" borderId="5" xfId="0" applyFont="1" applyBorder="1" applyAlignment="1">
      <alignment horizontal="left" vertical="center"/>
    </xf>
    <xf numFmtId="0" fontId="51" fillId="0" borderId="5" xfId="0" applyFont="1" applyBorder="1" applyAlignment="1">
      <alignment horizontal="center" vertical="center"/>
    </xf>
    <xf numFmtId="0" fontId="51" fillId="2" borderId="8" xfId="0" applyFont="1" applyFill="1" applyBorder="1"/>
    <xf numFmtId="0" fontId="51" fillId="0" borderId="5" xfId="0" applyFont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0" fontId="51" fillId="0" borderId="2" xfId="0" applyFont="1" applyBorder="1" applyAlignment="1">
      <alignment vertical="center" wrapText="1"/>
    </xf>
    <xf numFmtId="0" fontId="51" fillId="0" borderId="7" xfId="0" applyFont="1" applyBorder="1" applyAlignment="1">
      <alignment vertical="center"/>
    </xf>
    <xf numFmtId="0" fontId="51" fillId="0" borderId="6" xfId="0" applyFont="1" applyBorder="1" applyAlignment="1">
      <alignment vertical="center"/>
    </xf>
    <xf numFmtId="0" fontId="51" fillId="0" borderId="9" xfId="0" applyFont="1" applyBorder="1" applyAlignment="1">
      <alignment vertical="center"/>
    </xf>
    <xf numFmtId="0" fontId="51" fillId="0" borderId="3" xfId="0" applyFont="1" applyBorder="1" applyAlignment="1">
      <alignment horizontal="justify" vertical="center" wrapText="1"/>
    </xf>
    <xf numFmtId="0" fontId="51" fillId="2" borderId="8" xfId="0" applyFont="1" applyFill="1" applyBorder="1" applyAlignment="1">
      <alignment vertical="center"/>
    </xf>
    <xf numFmtId="0" fontId="51" fillId="0" borderId="15" xfId="0" applyFont="1" applyBorder="1" applyAlignment="1">
      <alignment horizontal="justify" vertical="center" wrapText="1"/>
    </xf>
    <xf numFmtId="0" fontId="70" fillId="0" borderId="8" xfId="0" applyFont="1" applyBorder="1"/>
    <xf numFmtId="0" fontId="51" fillId="2" borderId="2" xfId="0" applyFont="1" applyFill="1" applyBorder="1" applyAlignment="1">
      <alignment horizontal="center"/>
    </xf>
    <xf numFmtId="0" fontId="49" fillId="2" borderId="2" xfId="0" applyFont="1" applyFill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70" fillId="0" borderId="2" xfId="0" applyFont="1" applyBorder="1" applyAlignment="1">
      <alignment vertical="center"/>
    </xf>
    <xf numFmtId="0" fontId="73" fillId="0" borderId="0" xfId="0" applyFont="1" applyAlignment="1">
      <alignment horizontal="center" vertical="center"/>
    </xf>
    <xf numFmtId="0" fontId="0" fillId="0" borderId="2" xfId="0" applyFont="1" applyBorder="1"/>
    <xf numFmtId="0" fontId="51" fillId="0" borderId="10" xfId="0" applyFont="1" applyBorder="1" applyAlignment="1">
      <alignment horizontal="justify" vertical="center" wrapText="1"/>
    </xf>
    <xf numFmtId="0" fontId="85" fillId="0" borderId="2" xfId="0" applyFont="1" applyBorder="1" applyAlignment="1">
      <alignment horizontal="center"/>
    </xf>
    <xf numFmtId="0" fontId="85" fillId="0" borderId="2" xfId="0" applyFont="1" applyBorder="1"/>
    <xf numFmtId="0" fontId="87" fillId="0" borderId="2" xfId="0" applyFont="1" applyBorder="1"/>
    <xf numFmtId="0" fontId="87" fillId="2" borderId="2" xfId="0" applyFont="1" applyFill="1" applyBorder="1" applyAlignment="1">
      <alignment horizontal="center" vertical="center"/>
    </xf>
    <xf numFmtId="169" fontId="87" fillId="2" borderId="2" xfId="0" applyNumberFormat="1" applyFont="1" applyFill="1" applyBorder="1" applyAlignment="1">
      <alignment horizontal="right" vertical="center"/>
    </xf>
    <xf numFmtId="0" fontId="18" fillId="2" borderId="5" xfId="0" applyFont="1" applyFill="1" applyBorder="1" applyAlignment="1">
      <alignment horizontal="left"/>
    </xf>
    <xf numFmtId="0" fontId="19" fillId="0" borderId="5" xfId="1" applyFont="1" applyFill="1" applyBorder="1" applyAlignment="1" applyProtection="1">
      <alignment horizontal="left" wrapText="1"/>
    </xf>
    <xf numFmtId="0" fontId="19" fillId="2" borderId="5" xfId="3" applyFont="1" applyFill="1" applyBorder="1" applyAlignment="1">
      <alignment wrapText="1"/>
    </xf>
    <xf numFmtId="0" fontId="19" fillId="2" borderId="12" xfId="0" applyFont="1" applyFill="1" applyBorder="1" applyAlignment="1">
      <alignment horizontal="center" vertical="center"/>
    </xf>
    <xf numFmtId="169" fontId="19" fillId="2" borderId="12" xfId="0" applyNumberFormat="1" applyFont="1" applyFill="1" applyBorder="1" applyAlignment="1">
      <alignment horizontal="right" vertical="center"/>
    </xf>
    <xf numFmtId="0" fontId="85" fillId="0" borderId="5" xfId="0" applyFont="1" applyBorder="1" applyAlignment="1">
      <alignment horizontal="left" vertical="center" wrapText="1"/>
    </xf>
    <xf numFmtId="0" fontId="85" fillId="0" borderId="11" xfId="0" applyFont="1" applyBorder="1" applyAlignment="1">
      <alignment horizontal="right" vertical="center" wrapText="1"/>
    </xf>
    <xf numFmtId="0" fontId="85" fillId="0" borderId="13" xfId="0" applyFont="1" applyBorder="1" applyAlignment="1">
      <alignment horizontal="right" vertical="center"/>
    </xf>
    <xf numFmtId="0" fontId="85" fillId="0" borderId="5" xfId="0" applyFont="1" applyBorder="1"/>
    <xf numFmtId="0" fontId="85" fillId="0" borderId="2" xfId="1" applyFont="1" applyBorder="1" applyAlignment="1" applyProtection="1">
      <alignment horizontal="left" vertical="center" wrapText="1"/>
    </xf>
    <xf numFmtId="0" fontId="85" fillId="0" borderId="12" xfId="1" applyFont="1" applyBorder="1" applyAlignment="1" applyProtection="1">
      <alignment horizontal="left" vertical="center" wrapText="1"/>
    </xf>
    <xf numFmtId="0" fontId="85" fillId="0" borderId="14" xfId="0" applyFont="1" applyBorder="1" applyAlignment="1">
      <alignment horizontal="right" vertical="center"/>
    </xf>
    <xf numFmtId="0" fontId="85" fillId="0" borderId="12" xfId="0" applyFont="1" applyBorder="1" applyAlignment="1">
      <alignment horizontal="right" vertical="center"/>
    </xf>
    <xf numFmtId="0" fontId="85" fillId="0" borderId="5" xfId="0" applyFont="1" applyBorder="1" applyAlignment="1">
      <alignment horizontal="center" vertical="center"/>
    </xf>
    <xf numFmtId="0" fontId="85" fillId="0" borderId="5" xfId="0" applyFont="1" applyBorder="1" applyAlignment="1">
      <alignment horizontal="right" vertical="center"/>
    </xf>
    <xf numFmtId="0" fontId="85" fillId="0" borderId="5" xfId="0" applyFont="1" applyBorder="1" applyAlignment="1">
      <alignment horizontal="right" vertical="center" wrapText="1"/>
    </xf>
    <xf numFmtId="0" fontId="85" fillId="0" borderId="16" xfId="0" applyFont="1" applyBorder="1" applyAlignment="1">
      <alignment horizontal="left" vertical="center"/>
    </xf>
    <xf numFmtId="0" fontId="85" fillId="2" borderId="2" xfId="0" applyFont="1" applyFill="1" applyBorder="1"/>
    <xf numFmtId="0" fontId="88" fillId="2" borderId="2" xfId="0" applyFont="1" applyFill="1" applyBorder="1"/>
    <xf numFmtId="0" fontId="89" fillId="2" borderId="2" xfId="0" applyFont="1" applyFill="1" applyBorder="1"/>
    <xf numFmtId="0" fontId="90" fillId="2" borderId="2" xfId="0" applyFont="1" applyFill="1" applyBorder="1"/>
    <xf numFmtId="0" fontId="19" fillId="0" borderId="14" xfId="0" applyFont="1" applyBorder="1" applyAlignment="1">
      <alignment horizontal="center"/>
    </xf>
    <xf numFmtId="0" fontId="19" fillId="2" borderId="14" xfId="0" applyFont="1" applyFill="1" applyBorder="1" applyAlignment="1">
      <alignment horizontal="center" vertical="center"/>
    </xf>
    <xf numFmtId="0" fontId="91" fillId="2" borderId="2" xfId="0" applyFont="1" applyFill="1" applyBorder="1" applyAlignment="1">
      <alignment horizontal="center" vertical="center"/>
    </xf>
    <xf numFmtId="169" fontId="85" fillId="2" borderId="2" xfId="0" applyNumberFormat="1" applyFont="1" applyFill="1" applyBorder="1" applyAlignment="1">
      <alignment horizontal="right" vertical="center"/>
    </xf>
    <xf numFmtId="0" fontId="37" fillId="0" borderId="2" xfId="0" applyFont="1" applyBorder="1" applyAlignment="1">
      <alignment vertical="center"/>
    </xf>
    <xf numFmtId="0" fontId="42" fillId="2" borderId="2" xfId="0" applyFont="1" applyFill="1" applyBorder="1" applyAlignment="1">
      <alignment horizontal="center" vertical="center"/>
    </xf>
    <xf numFmtId="0" fontId="92" fillId="2" borderId="2" xfId="0" applyFont="1" applyFill="1" applyBorder="1" applyAlignment="1">
      <alignment horizontal="center" vertical="center"/>
    </xf>
    <xf numFmtId="0" fontId="85" fillId="2" borderId="2" xfId="0" applyFont="1" applyFill="1" applyBorder="1" applyAlignment="1">
      <alignment vertical="center"/>
    </xf>
    <xf numFmtId="0" fontId="91" fillId="2" borderId="2" xfId="0" applyFont="1" applyFill="1" applyBorder="1" applyAlignment="1">
      <alignment vertical="center"/>
    </xf>
    <xf numFmtId="0" fontId="87" fillId="2" borderId="2" xfId="0" applyFont="1" applyFill="1" applyBorder="1" applyAlignment="1">
      <alignment vertical="center"/>
    </xf>
    <xf numFmtId="0" fontId="19" fillId="0" borderId="2" xfId="0" applyFont="1" applyBorder="1" applyAlignment="1">
      <alignment wrapText="1"/>
    </xf>
    <xf numFmtId="0" fontId="19" fillId="0" borderId="1" xfId="0" applyFont="1" applyBorder="1" applyAlignment="1">
      <alignment horizontal="right" vertical="center" wrapText="1"/>
    </xf>
    <xf numFmtId="0" fontId="19" fillId="0" borderId="8" xfId="0" applyFont="1" applyBorder="1" applyAlignment="1">
      <alignment vertical="center" wrapText="1"/>
    </xf>
    <xf numFmtId="0" fontId="19" fillId="0" borderId="2" xfId="0" applyFont="1" applyBorder="1" applyAlignment="1">
      <alignment horizontal="justify" vertical="center"/>
    </xf>
    <xf numFmtId="0" fontId="85" fillId="2" borderId="2" xfId="0" applyFont="1" applyFill="1" applyBorder="1" applyAlignment="1">
      <alignment horizontal="center"/>
    </xf>
    <xf numFmtId="0" fontId="85" fillId="0" borderId="2" xfId="1" applyFont="1" applyBorder="1" applyAlignment="1" applyProtection="1">
      <alignment vertical="center" wrapText="1"/>
    </xf>
    <xf numFmtId="0" fontId="85" fillId="2" borderId="2" xfId="0" applyFont="1" applyFill="1" applyBorder="1" applyAlignment="1">
      <alignment horizontal="center" vertical="center"/>
    </xf>
    <xf numFmtId="0" fontId="85" fillId="0" borderId="2" xfId="0" applyFont="1" applyFill="1" applyBorder="1"/>
    <xf numFmtId="0" fontId="85" fillId="0" borderId="2" xfId="0" applyFont="1" applyBorder="1" applyAlignment="1">
      <alignment horizontal="right" vertical="center"/>
    </xf>
    <xf numFmtId="0" fontId="85" fillId="2" borderId="2" xfId="0" applyFont="1" applyFill="1" applyBorder="1" applyAlignment="1">
      <alignment horizontal="left" vertical="center"/>
    </xf>
    <xf numFmtId="0" fontId="85" fillId="0" borderId="2" xfId="0" applyFont="1" applyBorder="1" applyAlignment="1">
      <alignment wrapText="1"/>
    </xf>
    <xf numFmtId="0" fontId="85" fillId="2" borderId="2" xfId="3" applyFont="1" applyFill="1" applyBorder="1" applyAlignment="1">
      <alignment wrapText="1"/>
    </xf>
    <xf numFmtId="0" fontId="85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85" fillId="2" borderId="2" xfId="0" applyFont="1" applyFill="1" applyBorder="1" applyAlignment="1"/>
    <xf numFmtId="169" fontId="85" fillId="2" borderId="2" xfId="0" applyNumberFormat="1" applyFont="1" applyFill="1" applyBorder="1" applyAlignment="1">
      <alignment horizontal="right"/>
    </xf>
    <xf numFmtId="0" fontId="85" fillId="2" borderId="7" xfId="0" applyFont="1" applyFill="1" applyBorder="1"/>
    <xf numFmtId="0" fontId="91" fillId="2" borderId="2" xfId="0" applyFont="1" applyFill="1" applyBorder="1"/>
    <xf numFmtId="0" fontId="85" fillId="0" borderId="2" xfId="0" applyFont="1" applyBorder="1" applyAlignment="1">
      <alignment horizontal="center" vertical="center"/>
    </xf>
    <xf numFmtId="0" fontId="85" fillId="0" borderId="2" xfId="0" applyFont="1" applyBorder="1" applyAlignment="1">
      <alignment vertical="center"/>
    </xf>
    <xf numFmtId="0" fontId="91" fillId="0" borderId="2" xfId="0" applyFont="1" applyBorder="1" applyAlignment="1">
      <alignment vertical="center"/>
    </xf>
    <xf numFmtId="0" fontId="89" fillId="2" borderId="2" xfId="0" applyFont="1" applyFill="1" applyBorder="1" applyAlignment="1">
      <alignment horizontal="center" vertical="center"/>
    </xf>
    <xf numFmtId="0" fontId="70" fillId="0" borderId="12" xfId="0" applyFont="1" applyBorder="1" applyAlignment="1">
      <alignment horizontal="center" vertical="center"/>
    </xf>
    <xf numFmtId="0" fontId="70" fillId="0" borderId="12" xfId="0" applyFont="1" applyBorder="1" applyAlignment="1">
      <alignment horizontal="right" vertical="center"/>
    </xf>
    <xf numFmtId="0" fontId="0" fillId="0" borderId="11" xfId="0" applyFont="1" applyBorder="1" applyAlignment="1">
      <alignment horizontal="center" vertical="center"/>
    </xf>
    <xf numFmtId="0" fontId="1" fillId="2" borderId="5" xfId="0" applyFont="1" applyFill="1" applyBorder="1"/>
    <xf numFmtId="0" fontId="70" fillId="0" borderId="8" xfId="0" applyFont="1" applyBorder="1" applyAlignment="1">
      <alignment vertical="center"/>
    </xf>
    <xf numFmtId="0" fontId="51" fillId="2" borderId="8" xfId="0" applyFont="1" applyFill="1" applyBorder="1" applyAlignment="1">
      <alignment horizontal="center"/>
    </xf>
    <xf numFmtId="0" fontId="70" fillId="0" borderId="5" xfId="0" applyFont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0" fontId="89" fillId="0" borderId="10" xfId="0" applyFont="1" applyBorder="1"/>
    <xf numFmtId="0" fontId="89" fillId="0" borderId="15" xfId="0" applyFont="1" applyBorder="1"/>
    <xf numFmtId="0" fontId="96" fillId="0" borderId="2" xfId="0" applyFont="1" applyBorder="1"/>
    <xf numFmtId="0" fontId="97" fillId="0" borderId="2" xfId="0" applyFont="1" applyBorder="1" applyAlignment="1">
      <alignment horizontal="center"/>
    </xf>
    <xf numFmtId="0" fontId="97" fillId="0" borderId="2" xfId="0" applyFont="1" applyBorder="1"/>
    <xf numFmtId="0" fontId="98" fillId="2" borderId="2" xfId="0" applyFont="1" applyFill="1" applyBorder="1" applyAlignment="1">
      <alignment horizontal="center" vertical="center"/>
    </xf>
    <xf numFmtId="169" fontId="97" fillId="2" borderId="2" xfId="0" applyNumberFormat="1" applyFont="1" applyFill="1" applyBorder="1" applyAlignment="1">
      <alignment horizontal="right" vertical="center"/>
    </xf>
    <xf numFmtId="169" fontId="97" fillId="2" borderId="7" xfId="0" applyNumberFormat="1" applyFont="1" applyFill="1" applyBorder="1" applyAlignment="1">
      <alignment horizontal="right" vertical="center"/>
    </xf>
    <xf numFmtId="0" fontId="51" fillId="0" borderId="12" xfId="0" applyFont="1" applyBorder="1" applyAlignment="1">
      <alignment horizontal="center" vertical="center"/>
    </xf>
    <xf numFmtId="0" fontId="51" fillId="0" borderId="12" xfId="0" applyFont="1" applyBorder="1" applyAlignment="1">
      <alignment vertical="center" wrapText="1"/>
    </xf>
    <xf numFmtId="0" fontId="19" fillId="2" borderId="15" xfId="1" applyFont="1" applyFill="1" applyBorder="1" applyAlignment="1" applyProtection="1">
      <alignment horizontal="left" vertical="center" wrapText="1"/>
    </xf>
    <xf numFmtId="0" fontId="51" fillId="0" borderId="17" xfId="0" applyFont="1" applyBorder="1" applyAlignment="1">
      <alignment horizontal="right" vertical="center" wrapText="1"/>
    </xf>
    <xf numFmtId="0" fontId="20" fillId="2" borderId="6" xfId="0" applyFont="1" applyFill="1" applyBorder="1" applyAlignment="1">
      <alignment horizontal="center" vertical="center"/>
    </xf>
    <xf numFmtId="0" fontId="51" fillId="0" borderId="12" xfId="0" applyFont="1" applyBorder="1" applyAlignment="1">
      <alignment vertical="center"/>
    </xf>
    <xf numFmtId="0" fontId="51" fillId="0" borderId="18" xfId="0" applyFont="1" applyBorder="1" applyAlignment="1">
      <alignment horizontal="right" vertical="center" wrapText="1"/>
    </xf>
    <xf numFmtId="0" fontId="51" fillId="0" borderId="11" xfId="0" applyFont="1" applyBorder="1" applyAlignment="1">
      <alignment vertical="center"/>
    </xf>
    <xf numFmtId="0" fontId="51" fillId="2" borderId="12" xfId="0" applyFont="1" applyFill="1" applyBorder="1" applyAlignment="1">
      <alignment horizontal="center" vertical="center"/>
    </xf>
    <xf numFmtId="169" fontId="51" fillId="2" borderId="12" xfId="0" applyNumberFormat="1" applyFont="1" applyFill="1" applyBorder="1" applyAlignment="1">
      <alignment horizontal="right" vertical="center"/>
    </xf>
    <xf numFmtId="0" fontId="85" fillId="0" borderId="3" xfId="1" applyFont="1" applyFill="1" applyBorder="1" applyAlignment="1" applyProtection="1">
      <alignment horizontal="left" vertical="center" wrapText="1"/>
    </xf>
    <xf numFmtId="0" fontId="85" fillId="0" borderId="7" xfId="0" applyFont="1" applyBorder="1"/>
    <xf numFmtId="0" fontId="85" fillId="2" borderId="2" xfId="1" applyFont="1" applyFill="1" applyBorder="1" applyAlignment="1" applyProtection="1">
      <alignment vertical="center" wrapText="1"/>
    </xf>
    <xf numFmtId="0" fontId="85" fillId="2" borderId="2" xfId="3" applyFont="1" applyFill="1" applyBorder="1" applyAlignment="1">
      <alignment horizontal="right" vertical="center" wrapText="1"/>
    </xf>
    <xf numFmtId="169" fontId="85" fillId="2" borderId="2" xfId="0" applyNumberFormat="1" applyFont="1" applyFill="1" applyBorder="1" applyAlignment="1">
      <alignment vertical="center"/>
    </xf>
    <xf numFmtId="0" fontId="85" fillId="0" borderId="7" xfId="0" applyFont="1" applyFill="1" applyBorder="1" applyAlignment="1">
      <alignment horizontal="right"/>
    </xf>
    <xf numFmtId="0" fontId="87" fillId="0" borderId="2" xfId="0" applyFont="1" applyBorder="1" applyAlignment="1">
      <alignment horizontal="right" vertical="center"/>
    </xf>
    <xf numFmtId="0" fontId="87" fillId="2" borderId="2" xfId="0" applyFont="1" applyFill="1" applyBorder="1" applyAlignment="1">
      <alignment horizontal="left" vertical="center"/>
    </xf>
    <xf numFmtId="0" fontId="85" fillId="0" borderId="8" xfId="0" applyFont="1" applyBorder="1" applyAlignment="1">
      <alignment horizontal="left" vertical="center"/>
    </xf>
    <xf numFmtId="0" fontId="88" fillId="2" borderId="2" xfId="0" applyFont="1" applyFill="1" applyBorder="1" applyAlignment="1">
      <alignment horizontal="center" vertical="center"/>
    </xf>
    <xf numFmtId="0" fontId="85" fillId="0" borderId="1" xfId="0" applyFont="1" applyBorder="1" applyAlignment="1">
      <alignment horizontal="right" vertical="center" wrapText="1"/>
    </xf>
    <xf numFmtId="0" fontId="85" fillId="0" borderId="2" xfId="0" applyFont="1" applyBorder="1" applyAlignment="1">
      <alignment horizontal="left" vertical="center"/>
    </xf>
    <xf numFmtId="0" fontId="85" fillId="0" borderId="6" xfId="0" applyFont="1" applyBorder="1" applyAlignment="1">
      <alignment wrapText="1"/>
    </xf>
    <xf numFmtId="0" fontId="19" fillId="0" borderId="17" xfId="0" applyFont="1" applyBorder="1" applyAlignment="1">
      <alignment horizontal="right" vertical="center" wrapText="1"/>
    </xf>
    <xf numFmtId="0" fontId="85" fillId="2" borderId="9" xfId="0" applyFont="1" applyFill="1" applyBorder="1"/>
    <xf numFmtId="0" fontId="19" fillId="2" borderId="6" xfId="0" applyFont="1" applyFill="1" applyBorder="1" applyAlignment="1">
      <alignment horizontal="center" vertical="center"/>
    </xf>
    <xf numFmtId="0" fontId="19" fillId="2" borderId="16" xfId="1" applyFont="1" applyFill="1" applyBorder="1" applyAlignment="1" applyProtection="1">
      <alignment horizontal="left" vertical="center" wrapText="1"/>
    </xf>
    <xf numFmtId="0" fontId="19" fillId="3" borderId="2" xfId="0" applyFont="1" applyFill="1" applyBorder="1" applyAlignment="1">
      <alignment horizontal="right"/>
    </xf>
    <xf numFmtId="0" fontId="19" fillId="3" borderId="2" xfId="0" applyFont="1" applyFill="1" applyBorder="1"/>
    <xf numFmtId="0" fontId="19" fillId="3" borderId="2" xfId="1" applyFont="1" applyFill="1" applyBorder="1" applyAlignment="1" applyProtection="1">
      <alignment vertical="center" wrapText="1"/>
    </xf>
    <xf numFmtId="0" fontId="19" fillId="3" borderId="2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 vertical="center"/>
    </xf>
    <xf numFmtId="169" fontId="19" fillId="3" borderId="2" xfId="0" applyNumberFormat="1" applyFont="1" applyFill="1" applyBorder="1" applyAlignment="1">
      <alignment horizontal="right" vertical="center"/>
    </xf>
    <xf numFmtId="0" fontId="20" fillId="3" borderId="2" xfId="0" applyFont="1" applyFill="1" applyBorder="1" applyAlignment="1">
      <alignment horizontal="center" vertical="center"/>
    </xf>
    <xf numFmtId="0" fontId="85" fillId="2" borderId="7" xfId="0" applyFont="1" applyFill="1" applyBorder="1" applyAlignment="1">
      <alignment vertical="center"/>
    </xf>
    <xf numFmtId="0" fontId="85" fillId="0" borderId="2" xfId="1" applyFont="1" applyBorder="1" applyAlignment="1" applyProtection="1">
      <alignment wrapText="1"/>
    </xf>
    <xf numFmtId="0" fontId="85" fillId="0" borderId="2" xfId="0" applyFont="1" applyBorder="1" applyAlignment="1">
      <alignment horizontal="right" vertical="center" wrapText="1"/>
    </xf>
    <xf numFmtId="0" fontId="19" fillId="0" borderId="18" xfId="0" applyFont="1" applyBorder="1" applyAlignment="1">
      <alignment horizontal="right" vertical="center" wrapText="1"/>
    </xf>
    <xf numFmtId="189" fontId="19" fillId="2" borderId="2" xfId="0" applyNumberFormat="1" applyFont="1" applyFill="1" applyBorder="1" applyAlignment="1">
      <alignment horizontal="right" vertical="center"/>
    </xf>
    <xf numFmtId="0" fontId="44" fillId="3" borderId="2" xfId="0" applyFont="1" applyFill="1" applyBorder="1" applyAlignment="1">
      <alignment horizontal="left" vertical="center"/>
    </xf>
    <xf numFmtId="0" fontId="85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85" fillId="0" borderId="2" xfId="1" applyFont="1" applyBorder="1" applyAlignment="1" applyProtection="1"/>
    <xf numFmtId="0" fontId="19" fillId="0" borderId="2" xfId="1" applyFont="1" applyBorder="1" applyAlignment="1" applyProtection="1">
      <alignment vertical="center"/>
    </xf>
    <xf numFmtId="0" fontId="89" fillId="0" borderId="9" xfId="1" applyFont="1" applyFill="1" applyBorder="1" applyAlignment="1" applyProtection="1">
      <alignment horizontal="center" vertical="center"/>
    </xf>
    <xf numFmtId="0" fontId="89" fillId="0" borderId="2" xfId="0" applyFont="1" applyBorder="1" applyAlignment="1">
      <alignment vertical="center"/>
    </xf>
    <xf numFmtId="0" fontId="89" fillId="0" borderId="13" xfId="1" applyFont="1" applyFill="1" applyBorder="1" applyAlignment="1" applyProtection="1">
      <alignment horizontal="center" vertical="center"/>
    </xf>
    <xf numFmtId="0" fontId="89" fillId="0" borderId="0" xfId="0" applyFont="1" applyBorder="1"/>
    <xf numFmtId="0" fontId="89" fillId="0" borderId="4" xfId="0" applyFont="1" applyBorder="1"/>
    <xf numFmtId="0" fontId="85" fillId="0" borderId="12" xfId="0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87" fillId="0" borderId="2" xfId="0" applyFont="1" applyBorder="1" applyAlignment="1">
      <alignment horizontal="center" vertical="center"/>
    </xf>
    <xf numFmtId="0" fontId="87" fillId="0" borderId="2" xfId="0" applyFont="1" applyBorder="1" applyAlignment="1">
      <alignment vertical="center"/>
    </xf>
    <xf numFmtId="0" fontId="87" fillId="0" borderId="2" xfId="0" applyFont="1" applyBorder="1" applyAlignment="1">
      <alignment horizontal="left" vertical="center"/>
    </xf>
    <xf numFmtId="0" fontId="87" fillId="0" borderId="8" xfId="1" applyFont="1" applyBorder="1" applyAlignment="1" applyProtection="1"/>
    <xf numFmtId="0" fontId="85" fillId="0" borderId="11" xfId="0" applyFont="1" applyBorder="1" applyAlignment="1">
      <alignment horizontal="right" vertical="center"/>
    </xf>
    <xf numFmtId="0" fontId="85" fillId="0" borderId="8" xfId="0" applyFont="1" applyBorder="1"/>
    <xf numFmtId="0" fontId="85" fillId="0" borderId="7" xfId="0" applyFont="1" applyBorder="1" applyAlignment="1">
      <alignment horizontal="right" vertical="center"/>
    </xf>
    <xf numFmtId="0" fontId="85" fillId="0" borderId="3" xfId="0" applyFont="1" applyBorder="1" applyAlignment="1">
      <alignment horizontal="left" vertical="center" wrapText="1"/>
    </xf>
    <xf numFmtId="0" fontId="90" fillId="2" borderId="7" xfId="0" applyFont="1" applyFill="1" applyBorder="1"/>
    <xf numFmtId="0" fontId="85" fillId="2" borderId="8" xfId="0" applyFont="1" applyFill="1" applyBorder="1" applyAlignment="1">
      <alignment horizontal="center"/>
    </xf>
    <xf numFmtId="0" fontId="85" fillId="2" borderId="8" xfId="0" applyFont="1" applyFill="1" applyBorder="1"/>
    <xf numFmtId="0" fontId="85" fillId="0" borderId="3" xfId="0" applyFont="1" applyBorder="1"/>
    <xf numFmtId="0" fontId="90" fillId="5" borderId="7" xfId="0" applyFont="1" applyFill="1" applyBorder="1"/>
    <xf numFmtId="169" fontId="85" fillId="2" borderId="3" xfId="0" applyNumberFormat="1" applyFont="1" applyFill="1" applyBorder="1" applyAlignment="1">
      <alignment horizontal="right" vertical="center"/>
    </xf>
    <xf numFmtId="0" fontId="19" fillId="5" borderId="8" xfId="0" applyFont="1" applyFill="1" applyBorder="1" applyAlignment="1">
      <alignment vertical="center"/>
    </xf>
    <xf numFmtId="0" fontId="19" fillId="0" borderId="10" xfId="0" applyFont="1" applyBorder="1" applyAlignment="1">
      <alignment horizontal="justify" vertical="center"/>
    </xf>
    <xf numFmtId="0" fontId="85" fillId="0" borderId="12" xfId="0" applyFont="1" applyBorder="1" applyAlignment="1">
      <alignment horizontal="right" vertical="center"/>
    </xf>
    <xf numFmtId="0" fontId="85" fillId="0" borderId="6" xfId="0" applyFont="1" applyBorder="1" applyAlignment="1">
      <alignment horizontal="left" vertical="center"/>
    </xf>
    <xf numFmtId="0" fontId="89" fillId="0" borderId="2" xfId="0" applyFont="1" applyBorder="1" applyAlignment="1">
      <alignment horizontal="left" vertical="center"/>
    </xf>
    <xf numFmtId="0" fontId="0" fillId="0" borderId="12" xfId="0" applyFont="1" applyBorder="1" applyAlignment="1">
      <alignment horizontal="right" vertical="center"/>
    </xf>
    <xf numFmtId="169" fontId="85" fillId="2" borderId="2" xfId="0" applyNumberFormat="1" applyFont="1" applyFill="1" applyBorder="1" applyAlignment="1">
      <alignment horizontal="right" vertical="center"/>
    </xf>
    <xf numFmtId="0" fontId="85" fillId="0" borderId="2" xfId="0" applyFont="1" applyBorder="1" applyAlignment="1">
      <alignment horizontal="right" vertical="center"/>
    </xf>
    <xf numFmtId="0" fontId="85" fillId="0" borderId="2" xfId="0" applyFont="1" applyBorder="1" applyAlignment="1"/>
    <xf numFmtId="0" fontId="85" fillId="0" borderId="2" xfId="0" applyFont="1" applyBorder="1" applyAlignment="1">
      <alignment vertical="center" wrapText="1"/>
    </xf>
    <xf numFmtId="169" fontId="85" fillId="2" borderId="2" xfId="0" applyNumberFormat="1" applyFont="1" applyFill="1" applyBorder="1" applyAlignment="1">
      <alignment horizontal="right" vertical="center"/>
    </xf>
    <xf numFmtId="0" fontId="19" fillId="0" borderId="6" xfId="0" applyFont="1" applyBorder="1" applyAlignment="1"/>
    <xf numFmtId="0" fontId="19" fillId="0" borderId="9" xfId="0" applyFont="1" applyBorder="1" applyAlignment="1"/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169" fontId="85" fillId="2" borderId="2" xfId="0" applyNumberFormat="1" applyFont="1" applyFill="1" applyBorder="1" applyAlignment="1">
      <alignment horizontal="right" vertical="center"/>
    </xf>
    <xf numFmtId="0" fontId="85" fillId="0" borderId="2" xfId="0" applyFont="1" applyBorder="1" applyAlignment="1">
      <alignment horizontal="center" wrapText="1"/>
    </xf>
    <xf numFmtId="0" fontId="87" fillId="0" borderId="2" xfId="0" applyFont="1" applyBorder="1" applyAlignment="1">
      <alignment horizontal="left" vertical="center" wrapText="1"/>
    </xf>
    <xf numFmtId="0" fontId="16" fillId="2" borderId="7" xfId="0" applyFont="1" applyFill="1" applyBorder="1"/>
    <xf numFmtId="0" fontId="97" fillId="0" borderId="2" xfId="0" applyFont="1" applyBorder="1" applyAlignment="1">
      <alignment vertical="center"/>
    </xf>
    <xf numFmtId="0" fontId="85" fillId="2" borderId="12" xfId="0" applyFont="1" applyFill="1" applyBorder="1" applyAlignment="1">
      <alignment horizontal="center" vertical="center"/>
    </xf>
    <xf numFmtId="0" fontId="85" fillId="2" borderId="12" xfId="0" applyFont="1" applyFill="1" applyBorder="1" applyAlignment="1">
      <alignment vertical="center"/>
    </xf>
    <xf numFmtId="0" fontId="85" fillId="0" borderId="18" xfId="0" applyFont="1" applyBorder="1" applyAlignment="1">
      <alignment horizontal="right" vertical="center" wrapText="1"/>
    </xf>
    <xf numFmtId="0" fontId="85" fillId="2" borderId="11" xfId="0" applyFont="1" applyFill="1" applyBorder="1" applyAlignment="1">
      <alignment vertical="center"/>
    </xf>
    <xf numFmtId="169" fontId="85" fillId="2" borderId="12" xfId="0" applyNumberFormat="1" applyFont="1" applyFill="1" applyBorder="1" applyAlignment="1">
      <alignment horizontal="right" vertical="center"/>
    </xf>
    <xf numFmtId="169" fontId="85" fillId="2" borderId="2" xfId="0" applyNumberFormat="1" applyFont="1" applyFill="1" applyBorder="1" applyAlignment="1">
      <alignment horizontal="right" vertical="center"/>
    </xf>
    <xf numFmtId="0" fontId="85" fillId="2" borderId="2" xfId="3" applyFont="1" applyFill="1" applyBorder="1" applyAlignment="1">
      <alignment vertical="center" wrapText="1"/>
    </xf>
    <xf numFmtId="0" fontId="85" fillId="2" borderId="2" xfId="0" applyFont="1" applyFill="1" applyBorder="1" applyAlignment="1">
      <alignment vertical="center" wrapText="1"/>
    </xf>
    <xf numFmtId="0" fontId="85" fillId="0" borderId="1" xfId="0" applyFont="1" applyBorder="1" applyAlignment="1">
      <alignment horizontal="left" vertical="top" wrapText="1"/>
    </xf>
    <xf numFmtId="0" fontId="99" fillId="2" borderId="2" xfId="0" applyFont="1" applyFill="1" applyBorder="1"/>
    <xf numFmtId="0" fontId="85" fillId="0" borderId="12" xfId="0" applyFont="1" applyBorder="1" applyAlignment="1">
      <alignment horizontal="right" vertical="center"/>
    </xf>
    <xf numFmtId="0" fontId="100" fillId="0" borderId="11" xfId="0" applyFont="1" applyBorder="1" applyAlignment="1">
      <alignment horizontal="right" vertical="center"/>
    </xf>
    <xf numFmtId="0" fontId="100" fillId="0" borderId="5" xfId="0" applyFont="1" applyBorder="1" applyAlignment="1">
      <alignment horizontal="left" vertical="center" wrapText="1"/>
    </xf>
    <xf numFmtId="49" fontId="85" fillId="0" borderId="2" xfId="0" applyNumberFormat="1" applyFont="1" applyBorder="1" applyAlignment="1">
      <alignment horizontal="left" vertical="center"/>
    </xf>
    <xf numFmtId="49" fontId="101" fillId="0" borderId="2" xfId="0" applyNumberFormat="1" applyFont="1" applyBorder="1" applyAlignment="1">
      <alignment horizontal="center" vertical="center"/>
    </xf>
    <xf numFmtId="0" fontId="94" fillId="0" borderId="12" xfId="1" applyFont="1" applyBorder="1" applyAlignment="1" applyProtection="1">
      <alignment horizontal="center" vertical="center" wrapText="1"/>
    </xf>
    <xf numFmtId="169" fontId="85" fillId="2" borderId="2" xfId="0" applyNumberFormat="1" applyFont="1" applyFill="1" applyBorder="1" applyAlignment="1">
      <alignment horizontal="right" vertical="center"/>
    </xf>
    <xf numFmtId="0" fontId="99" fillId="2" borderId="2" xfId="0" applyFont="1" applyFill="1" applyBorder="1" applyAlignment="1">
      <alignment horizontal="center"/>
    </xf>
    <xf numFmtId="0" fontId="99" fillId="0" borderId="2" xfId="0" applyFont="1" applyBorder="1" applyAlignment="1">
      <alignment horizontal="left"/>
    </xf>
    <xf numFmtId="0" fontId="99" fillId="2" borderId="2" xfId="0" applyFont="1" applyFill="1" applyBorder="1" applyAlignment="1">
      <alignment horizontal="center" vertical="center"/>
    </xf>
    <xf numFmtId="169" fontId="99" fillId="2" borderId="2" xfId="0" applyNumberFormat="1" applyFont="1" applyFill="1" applyBorder="1" applyAlignment="1">
      <alignment horizontal="right" vertical="center"/>
    </xf>
    <xf numFmtId="169" fontId="85" fillId="2" borderId="2" xfId="0" applyNumberFormat="1" applyFont="1" applyFill="1" applyBorder="1" applyAlignment="1">
      <alignment horizontal="right" vertical="center"/>
    </xf>
    <xf numFmtId="0" fontId="85" fillId="2" borderId="6" xfId="0" applyFont="1" applyFill="1" applyBorder="1" applyAlignment="1">
      <alignment vertical="center"/>
    </xf>
    <xf numFmtId="169" fontId="85" fillId="2" borderId="6" xfId="0" applyNumberFormat="1" applyFont="1" applyFill="1" applyBorder="1" applyAlignment="1">
      <alignment horizontal="right" vertical="center"/>
    </xf>
    <xf numFmtId="169" fontId="85" fillId="2" borderId="2" xfId="0" applyNumberFormat="1" applyFont="1" applyFill="1" applyBorder="1" applyAlignment="1">
      <alignment horizontal="right" vertical="center"/>
    </xf>
    <xf numFmtId="0" fontId="85" fillId="2" borderId="6" xfId="0" applyFont="1" applyFill="1" applyBorder="1" applyAlignment="1">
      <alignment horizontal="center" vertical="center"/>
    </xf>
    <xf numFmtId="0" fontId="85" fillId="0" borderId="12" xfId="0" applyFont="1" applyBorder="1" applyAlignment="1">
      <alignment horizontal="left" vertical="top" wrapText="1"/>
    </xf>
    <xf numFmtId="0" fontId="85" fillId="0" borderId="2" xfId="0" applyFont="1" applyBorder="1" applyAlignment="1">
      <alignment horizontal="center" vertical="center"/>
    </xf>
    <xf numFmtId="0" fontId="85" fillId="2" borderId="6" xfId="3" applyFont="1" applyFill="1" applyBorder="1" applyAlignment="1">
      <alignment vertical="center"/>
    </xf>
    <xf numFmtId="169" fontId="85" fillId="0" borderId="6" xfId="0" applyNumberFormat="1" applyFont="1" applyBorder="1" applyAlignment="1">
      <alignment vertical="center"/>
    </xf>
    <xf numFmtId="3" fontId="85" fillId="0" borderId="6" xfId="0" applyNumberFormat="1" applyFont="1" applyBorder="1" applyAlignment="1">
      <alignment horizontal="center" vertical="center"/>
    </xf>
    <xf numFmtId="0" fontId="85" fillId="2" borderId="2" xfId="3" applyFont="1" applyFill="1" applyBorder="1" applyAlignment="1">
      <alignment vertical="center"/>
    </xf>
    <xf numFmtId="169" fontId="85" fillId="0" borderId="2" xfId="0" applyNumberFormat="1" applyFont="1" applyBorder="1" applyAlignment="1">
      <alignment vertical="center"/>
    </xf>
    <xf numFmtId="3" fontId="85" fillId="0" borderId="2" xfId="0" applyNumberFormat="1" applyFont="1" applyBorder="1" applyAlignment="1">
      <alignment horizontal="center" vertical="center"/>
    </xf>
    <xf numFmtId="169" fontId="85" fillId="0" borderId="2" xfId="0" applyNumberFormat="1" applyFont="1" applyBorder="1" applyAlignment="1">
      <alignment horizontal="right" vertical="center"/>
    </xf>
    <xf numFmtId="169" fontId="85" fillId="0" borderId="6" xfId="0" applyNumberFormat="1" applyFont="1" applyBorder="1" applyAlignment="1">
      <alignment horizontal="right" vertical="center"/>
    </xf>
    <xf numFmtId="0" fontId="85" fillId="2" borderId="12" xfId="3" applyFont="1" applyFill="1" applyBorder="1" applyAlignment="1">
      <alignment vertical="center"/>
    </xf>
    <xf numFmtId="169" fontId="85" fillId="0" borderId="12" xfId="0" applyNumberFormat="1" applyFont="1" applyBorder="1" applyAlignment="1">
      <alignment vertical="center"/>
    </xf>
    <xf numFmtId="3" fontId="85" fillId="0" borderId="12" xfId="0" applyNumberFormat="1" applyFont="1" applyBorder="1" applyAlignment="1">
      <alignment horizontal="center" vertical="center"/>
    </xf>
    <xf numFmtId="0" fontId="85" fillId="0" borderId="6" xfId="0" applyFont="1" applyBorder="1" applyAlignment="1">
      <alignment horizontal="left" vertical="top" wrapText="1"/>
    </xf>
    <xf numFmtId="0" fontId="85" fillId="0" borderId="2" xfId="0" applyFont="1" applyBorder="1" applyAlignment="1">
      <alignment horizontal="left" vertical="top" wrapText="1"/>
    </xf>
    <xf numFmtId="169" fontId="85" fillId="0" borderId="15" xfId="0" applyNumberFormat="1" applyFont="1" applyBorder="1" applyAlignment="1">
      <alignment horizontal="left" vertical="center"/>
    </xf>
    <xf numFmtId="169" fontId="85" fillId="0" borderId="3" xfId="0" applyNumberFormat="1" applyFont="1" applyBorder="1" applyAlignment="1">
      <alignment horizontal="left" vertical="center"/>
    </xf>
    <xf numFmtId="169" fontId="85" fillId="0" borderId="16" xfId="0" applyNumberFormat="1" applyFont="1" applyBorder="1" applyAlignment="1">
      <alignment horizontal="left" vertical="center"/>
    </xf>
    <xf numFmtId="0" fontId="103" fillId="0" borderId="2" xfId="0" applyFont="1" applyBorder="1" applyAlignment="1">
      <alignment horizontal="left" vertical="center" wrapText="1"/>
    </xf>
    <xf numFmtId="0" fontId="85" fillId="0" borderId="12" xfId="0" applyFont="1" applyBorder="1" applyAlignment="1">
      <alignment horizontal="right" vertical="center"/>
    </xf>
    <xf numFmtId="169" fontId="19" fillId="2" borderId="7" xfId="0" applyNumberFormat="1" applyFont="1" applyFill="1" applyBorder="1" applyAlignment="1">
      <alignment horizontal="right" vertical="center"/>
    </xf>
    <xf numFmtId="49" fontId="85" fillId="0" borderId="5" xfId="0" applyNumberFormat="1" applyFont="1" applyBorder="1" applyAlignment="1">
      <alignment horizontal="left" vertical="center"/>
    </xf>
    <xf numFmtId="49" fontId="104" fillId="0" borderId="2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/>
    <xf numFmtId="0" fontId="0" fillId="0" borderId="5" xfId="0" applyBorder="1" applyAlignment="1">
      <alignment horizontal="right" vertical="center"/>
    </xf>
    <xf numFmtId="0" fontId="0" fillId="0" borderId="16" xfId="0" applyBorder="1" applyAlignment="1">
      <alignment horizontal="lef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85" fillId="0" borderId="9" xfId="0" applyFont="1" applyBorder="1" applyAlignment="1">
      <alignment horizontal="left" vertical="center"/>
    </xf>
    <xf numFmtId="169" fontId="85" fillId="2" borderId="2" xfId="0" applyNumberFormat="1" applyFont="1" applyFill="1" applyBorder="1" applyAlignment="1">
      <alignment horizontal="right" vertical="center"/>
    </xf>
    <xf numFmtId="0" fontId="85" fillId="0" borderId="2" xfId="0" applyFont="1" applyBorder="1" applyAlignment="1">
      <alignment horizontal="right" vertical="center" wrapText="1"/>
    </xf>
    <xf numFmtId="0" fontId="89" fillId="0" borderId="2" xfId="0" applyFont="1" applyBorder="1"/>
    <xf numFmtId="0" fontId="89" fillId="0" borderId="2" xfId="0" applyFont="1" applyBorder="1" applyAlignment="1">
      <alignment horizontal="right" vertical="top" wrapText="1"/>
    </xf>
    <xf numFmtId="189" fontId="85" fillId="2" borderId="2" xfId="0" applyNumberFormat="1" applyFont="1" applyFill="1" applyBorder="1" applyAlignment="1">
      <alignment horizontal="right" vertical="center"/>
    </xf>
    <xf numFmtId="0" fontId="85" fillId="0" borderId="5" xfId="0" applyFont="1" applyBorder="1" applyAlignment="1">
      <alignment horizontal="left"/>
    </xf>
    <xf numFmtId="169" fontId="85" fillId="2" borderId="2" xfId="0" applyNumberFormat="1" applyFont="1" applyFill="1" applyBorder="1" applyAlignment="1">
      <alignment horizontal="right" vertical="center"/>
    </xf>
    <xf numFmtId="0" fontId="85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85" fillId="0" borderId="2" xfId="0" applyFont="1" applyBorder="1" applyAlignment="1">
      <alignment horizontal="left" vertical="center"/>
    </xf>
    <xf numFmtId="169" fontId="85" fillId="2" borderId="2" xfId="0" applyNumberFormat="1" applyFont="1" applyFill="1" applyBorder="1" applyAlignment="1">
      <alignment horizontal="right" vertical="center"/>
    </xf>
    <xf numFmtId="0" fontId="85" fillId="0" borderId="2" xfId="0" applyFont="1" applyBorder="1" applyAlignment="1">
      <alignment horizontal="right" vertical="center"/>
    </xf>
    <xf numFmtId="0" fontId="85" fillId="0" borderId="2" xfId="0" applyFont="1" applyBorder="1" applyAlignment="1">
      <alignment horizontal="center" vertical="center"/>
    </xf>
    <xf numFmtId="0" fontId="85" fillId="0" borderId="2" xfId="0" applyFont="1" applyBorder="1" applyAlignment="1">
      <alignment horizontal="left" vertical="center" wrapText="1"/>
    </xf>
    <xf numFmtId="0" fontId="19" fillId="0" borderId="12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/>
    </xf>
    <xf numFmtId="0" fontId="85" fillId="0" borderId="8" xfId="1" applyFont="1" applyBorder="1" applyAlignment="1" applyProtection="1"/>
    <xf numFmtId="0" fontId="1" fillId="2" borderId="2" xfId="0" applyFont="1" applyFill="1" applyBorder="1" applyAlignment="1">
      <alignment vertical="center"/>
    </xf>
    <xf numFmtId="0" fontId="50" fillId="2" borderId="2" xfId="0" applyFont="1" applyFill="1" applyBorder="1" applyAlignment="1">
      <alignment horizontal="center" vertical="center"/>
    </xf>
    <xf numFmtId="169" fontId="85" fillId="2" borderId="2" xfId="0" applyNumberFormat="1" applyFont="1" applyFill="1" applyBorder="1" applyAlignment="1">
      <alignment horizontal="right" vertical="center"/>
    </xf>
    <xf numFmtId="169" fontId="85" fillId="2" borderId="2" xfId="0" applyNumberFormat="1" applyFont="1" applyFill="1" applyBorder="1" applyAlignment="1">
      <alignment horizontal="right" vertical="center"/>
    </xf>
    <xf numFmtId="0" fontId="87" fillId="0" borderId="2" xfId="1" applyFont="1" applyBorder="1" applyAlignment="1" applyProtection="1">
      <alignment wrapText="1"/>
    </xf>
    <xf numFmtId="0" fontId="87" fillId="0" borderId="2" xfId="0" applyFont="1" applyBorder="1" applyAlignment="1">
      <alignment horizontal="right" vertical="center" wrapText="1"/>
    </xf>
    <xf numFmtId="0" fontId="90" fillId="0" borderId="6" xfId="0" applyFont="1" applyBorder="1" applyAlignment="1">
      <alignment vertical="center"/>
    </xf>
    <xf numFmtId="0" fontId="87" fillId="0" borderId="2" xfId="1" applyFont="1" applyBorder="1" applyAlignment="1" applyProtection="1">
      <alignment vertical="center" wrapText="1"/>
    </xf>
    <xf numFmtId="0" fontId="85" fillId="0" borderId="12" xfId="0" applyFont="1" applyBorder="1" applyAlignment="1">
      <alignment horizontal="right" vertical="center"/>
    </xf>
    <xf numFmtId="169" fontId="85" fillId="2" borderId="2" xfId="0" applyNumberFormat="1" applyFont="1" applyFill="1" applyBorder="1" applyAlignment="1">
      <alignment horizontal="right" vertical="center"/>
    </xf>
    <xf numFmtId="0" fontId="85" fillId="0" borderId="2" xfId="1" applyFont="1" applyBorder="1" applyAlignment="1" applyProtection="1">
      <alignment vertical="top"/>
    </xf>
    <xf numFmtId="0" fontId="87" fillId="2" borderId="2" xfId="0" applyFont="1" applyFill="1" applyBorder="1" applyAlignment="1">
      <alignment horizontal="right" vertical="center"/>
    </xf>
    <xf numFmtId="0" fontId="87" fillId="2" borderId="2" xfId="3" applyFont="1" applyFill="1" applyBorder="1" applyAlignment="1">
      <alignment horizontal="right" vertical="center" wrapText="1"/>
    </xf>
    <xf numFmtId="0" fontId="89" fillId="2" borderId="2" xfId="3" applyFont="1" applyFill="1" applyBorder="1" applyAlignment="1">
      <alignment wrapText="1"/>
    </xf>
    <xf numFmtId="0" fontId="87" fillId="2" borderId="2" xfId="0" applyFont="1" applyFill="1" applyBorder="1" applyAlignment="1">
      <alignment horizontal="center"/>
    </xf>
    <xf numFmtId="0" fontId="87" fillId="2" borderId="2" xfId="0" applyFont="1" applyFill="1" applyBorder="1"/>
    <xf numFmtId="0" fontId="87" fillId="0" borderId="2" xfId="0" applyFont="1" applyBorder="1" applyAlignment="1">
      <alignment horizontal="left"/>
    </xf>
    <xf numFmtId="0" fontId="87" fillId="2" borderId="2" xfId="3" applyFont="1" applyFill="1" applyBorder="1" applyAlignment="1">
      <alignment wrapText="1"/>
    </xf>
    <xf numFmtId="0" fontId="85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9" fillId="2" borderId="15" xfId="1" applyFont="1" applyFill="1" applyBorder="1" applyAlignment="1" applyProtection="1">
      <alignment wrapText="1"/>
    </xf>
    <xf numFmtId="169" fontId="85" fillId="2" borderId="2" xfId="0" applyNumberFormat="1" applyFont="1" applyFill="1" applyBorder="1" applyAlignment="1">
      <alignment horizontal="right" vertical="center"/>
    </xf>
    <xf numFmtId="0" fontId="85" fillId="0" borderId="2" xfId="0" applyFont="1" applyBorder="1" applyAlignment="1">
      <alignment horizontal="right" vertical="center"/>
    </xf>
    <xf numFmtId="0" fontId="87" fillId="2" borderId="2" xfId="3" applyFont="1" applyFill="1" applyBorder="1" applyAlignment="1">
      <alignment vertical="center" wrapText="1"/>
    </xf>
    <xf numFmtId="0" fontId="99" fillId="0" borderId="2" xfId="1" applyFont="1" applyBorder="1" applyAlignment="1" applyProtection="1">
      <alignment horizontal="center" vertical="center" wrapText="1"/>
    </xf>
    <xf numFmtId="0" fontId="105" fillId="0" borderId="6" xfId="0" applyFont="1" applyBorder="1" applyAlignment="1">
      <alignment vertical="center"/>
    </xf>
    <xf numFmtId="0" fontId="85" fillId="0" borderId="12" xfId="0" applyFont="1" applyBorder="1" applyAlignment="1">
      <alignment vertical="center"/>
    </xf>
    <xf numFmtId="0" fontId="86" fillId="0" borderId="10" xfId="0" applyFont="1" applyBorder="1" applyAlignment="1">
      <alignment horizontal="center"/>
    </xf>
    <xf numFmtId="0" fontId="86" fillId="0" borderId="15" xfId="0" applyFont="1" applyBorder="1" applyAlignment="1">
      <alignment horizontal="center"/>
    </xf>
    <xf numFmtId="0" fontId="85" fillId="0" borderId="2" xfId="0" applyFont="1" applyBorder="1" applyAlignment="1">
      <alignment horizontal="left" vertical="center"/>
    </xf>
    <xf numFmtId="169" fontId="85" fillId="2" borderId="2" xfId="0" applyNumberFormat="1" applyFont="1" applyFill="1" applyBorder="1" applyAlignment="1">
      <alignment horizontal="right" vertical="center"/>
    </xf>
    <xf numFmtId="0" fontId="85" fillId="0" borderId="2" xfId="0" applyFont="1" applyBorder="1" applyAlignment="1">
      <alignment horizontal="right" vertical="center"/>
    </xf>
    <xf numFmtId="0" fontId="85" fillId="0" borderId="2" xfId="0" applyFont="1" applyBorder="1" applyAlignment="1">
      <alignment horizontal="right" vertical="center" wrapText="1"/>
    </xf>
    <xf numFmtId="0" fontId="85" fillId="0" borderId="2" xfId="0" applyFont="1" applyBorder="1" applyAlignment="1">
      <alignment horizontal="center" vertical="center"/>
    </xf>
    <xf numFmtId="0" fontId="89" fillId="0" borderId="5" xfId="0" applyFont="1" applyBorder="1" applyAlignment="1">
      <alignment horizontal="right" vertical="center" wrapText="1"/>
    </xf>
    <xf numFmtId="0" fontId="89" fillId="0" borderId="16" xfId="0" applyFont="1" applyBorder="1" applyAlignment="1">
      <alignment horizontal="left" vertical="center"/>
    </xf>
    <xf numFmtId="0" fontId="92" fillId="0" borderId="5" xfId="0" applyFont="1" applyBorder="1" applyAlignment="1">
      <alignment horizontal="right" vertical="center" wrapText="1"/>
    </xf>
    <xf numFmtId="0" fontId="92" fillId="0" borderId="16" xfId="0" applyFont="1" applyBorder="1" applyAlignment="1">
      <alignment horizontal="left" vertical="center"/>
    </xf>
    <xf numFmtId="0" fontId="85" fillId="0" borderId="2" xfId="1" applyFont="1" applyBorder="1" applyAlignment="1" applyProtection="1">
      <alignment vertical="center"/>
    </xf>
    <xf numFmtId="0" fontId="89" fillId="2" borderId="2" xfId="0" applyFont="1" applyFill="1" applyBorder="1" applyAlignment="1">
      <alignment vertical="center"/>
    </xf>
    <xf numFmtId="0" fontId="89" fillId="0" borderId="2" xfId="0" applyFont="1" applyBorder="1" applyAlignment="1">
      <alignment horizontal="right" vertical="center"/>
    </xf>
    <xf numFmtId="0" fontId="89" fillId="2" borderId="6" xfId="0" applyFont="1" applyFill="1" applyBorder="1" applyAlignment="1">
      <alignment vertical="center"/>
    </xf>
    <xf numFmtId="190" fontId="91" fillId="0" borderId="6" xfId="0" applyNumberFormat="1" applyFont="1" applyBorder="1" applyAlignment="1">
      <alignment horizontal="center" vertical="center"/>
    </xf>
    <xf numFmtId="190" fontId="91" fillId="0" borderId="2" xfId="0" applyNumberFormat="1" applyFont="1" applyBorder="1" applyAlignment="1">
      <alignment horizontal="center" vertical="center"/>
    </xf>
    <xf numFmtId="190" fontId="91" fillId="0" borderId="12" xfId="0" applyNumberFormat="1" applyFont="1" applyBorder="1" applyAlignment="1">
      <alignment horizontal="center" vertical="center"/>
    </xf>
    <xf numFmtId="0" fontId="86" fillId="2" borderId="2" xfId="0" applyFont="1" applyFill="1" applyBorder="1" applyAlignment="1">
      <alignment vertical="center"/>
    </xf>
    <xf numFmtId="169" fontId="85" fillId="2" borderId="2" xfId="0" applyNumberFormat="1" applyFont="1" applyFill="1" applyBorder="1" applyAlignment="1">
      <alignment horizontal="right" vertical="center"/>
    </xf>
    <xf numFmtId="169" fontId="97" fillId="2" borderId="2" xfId="0" applyNumberFormat="1" applyFont="1" applyFill="1" applyBorder="1" applyAlignment="1">
      <alignment horizontal="right" vertical="center"/>
    </xf>
    <xf numFmtId="0" fontId="97" fillId="2" borderId="2" xfId="0" applyFont="1" applyFill="1" applyBorder="1" applyAlignment="1">
      <alignment horizontal="center" vertical="center"/>
    </xf>
    <xf numFmtId="0" fontId="97" fillId="2" borderId="2" xfId="0" applyFont="1" applyFill="1" applyBorder="1" applyAlignment="1">
      <alignment vertical="center"/>
    </xf>
    <xf numFmtId="0" fontId="87" fillId="0" borderId="1" xfId="0" applyFont="1" applyBorder="1" applyAlignment="1">
      <alignment horizontal="right" vertical="center" wrapText="1"/>
    </xf>
    <xf numFmtId="0" fontId="87" fillId="2" borderId="7" xfId="0" applyFont="1" applyFill="1" applyBorder="1" applyAlignment="1">
      <alignment vertical="center"/>
    </xf>
    <xf numFmtId="0" fontId="85" fillId="0" borderId="12" xfId="0" applyFont="1" applyBorder="1" applyAlignment="1">
      <alignment horizontal="right" vertical="center"/>
    </xf>
    <xf numFmtId="0" fontId="0" fillId="0" borderId="14" xfId="0" applyBorder="1" applyAlignment="1">
      <alignment horizontal="right" vertical="center" wrapText="1"/>
    </xf>
    <xf numFmtId="169" fontId="85" fillId="2" borderId="2" xfId="0" applyNumberFormat="1" applyFont="1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85" fillId="0" borderId="11" xfId="0" applyFont="1" applyBorder="1" applyAlignment="1">
      <alignment horizontal="right" vertical="center"/>
    </xf>
    <xf numFmtId="49" fontId="104" fillId="0" borderId="2" xfId="0" applyNumberFormat="1" applyFont="1" applyBorder="1" applyAlignment="1">
      <alignment horizontal="center" vertical="center"/>
    </xf>
    <xf numFmtId="0" fontId="96" fillId="0" borderId="14" xfId="0" applyFont="1" applyBorder="1" applyAlignment="1">
      <alignment horizontal="center" vertical="center"/>
    </xf>
    <xf numFmtId="0" fontId="49" fillId="0" borderId="14" xfId="0" applyFont="1" applyBorder="1" applyAlignment="1">
      <alignment horizontal="right" vertical="center" wrapText="1"/>
    </xf>
    <xf numFmtId="0" fontId="0" fillId="0" borderId="14" xfId="0" applyBorder="1" applyAlignment="1">
      <alignment horizontal="left" vertical="center"/>
    </xf>
    <xf numFmtId="0" fontId="96" fillId="0" borderId="5" xfId="0" applyFont="1" applyBorder="1" applyAlignment="1">
      <alignment horizontal="center" vertical="center"/>
    </xf>
    <xf numFmtId="0" fontId="1" fillId="0" borderId="5" xfId="0" applyFont="1" applyBorder="1"/>
    <xf numFmtId="0" fontId="49" fillId="0" borderId="5" xfId="0" applyFont="1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97" fillId="0" borderId="2" xfId="0" applyFont="1" applyBorder="1" applyAlignment="1">
      <alignment horizontal="center" vertical="center"/>
    </xf>
    <xf numFmtId="0" fontId="106" fillId="0" borderId="2" xfId="0" applyFont="1" applyBorder="1" applyAlignment="1">
      <alignment horizontal="right" vertical="center"/>
    </xf>
    <xf numFmtId="0" fontId="106" fillId="2" borderId="2" xfId="0" applyFont="1" applyFill="1" applyBorder="1"/>
    <xf numFmtId="0" fontId="106" fillId="2" borderId="2" xfId="0" applyFont="1" applyFill="1" applyBorder="1" applyAlignment="1">
      <alignment horizontal="right" vertical="center"/>
    </xf>
    <xf numFmtId="0" fontId="96" fillId="0" borderId="5" xfId="0" applyFont="1" applyBorder="1" applyAlignment="1">
      <alignment horizontal="right" vertical="center"/>
    </xf>
    <xf numFmtId="0" fontId="0" fillId="0" borderId="5" xfId="0" applyBorder="1"/>
    <xf numFmtId="0" fontId="0" fillId="0" borderId="2" xfId="0" applyBorder="1"/>
    <xf numFmtId="0" fontId="106" fillId="2" borderId="2" xfId="0" applyFont="1" applyFill="1" applyBorder="1" applyAlignment="1">
      <alignment horizontal="right"/>
    </xf>
    <xf numFmtId="0" fontId="99" fillId="0" borderId="2" xfId="0" applyFont="1" applyBorder="1"/>
    <xf numFmtId="0" fontId="99" fillId="2" borderId="2" xfId="0" applyFont="1" applyFill="1" applyBorder="1" applyAlignment="1">
      <alignment vertical="center"/>
    </xf>
    <xf numFmtId="0" fontId="99" fillId="0" borderId="2" xfId="0" applyFont="1" applyBorder="1" applyAlignment="1">
      <alignment horizontal="center" vertical="center"/>
    </xf>
    <xf numFmtId="0" fontId="99" fillId="0" borderId="2" xfId="0" applyFont="1" applyBorder="1" applyAlignment="1">
      <alignment vertical="center"/>
    </xf>
    <xf numFmtId="0" fontId="99" fillId="0" borderId="2" xfId="0" applyFont="1" applyBorder="1" applyAlignment="1">
      <alignment horizontal="left" vertical="center"/>
    </xf>
    <xf numFmtId="0" fontId="99" fillId="0" borderId="3" xfId="0" applyFont="1" applyBorder="1" applyAlignment="1">
      <alignment horizontal="left" vertical="top" wrapText="1"/>
    </xf>
    <xf numFmtId="0" fontId="85" fillId="2" borderId="2" xfId="0" applyFont="1" applyFill="1" applyBorder="1" applyAlignment="1">
      <alignment wrapText="1"/>
    </xf>
    <xf numFmtId="0" fontId="45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85" fillId="0" borderId="3" xfId="0" applyFont="1" applyBorder="1" applyAlignment="1">
      <alignment horizontal="center" wrapText="1"/>
    </xf>
    <xf numFmtId="169" fontId="85" fillId="2" borderId="7" xfId="0" applyNumberFormat="1" applyFont="1" applyFill="1" applyBorder="1" applyAlignment="1">
      <alignment horizontal="right" vertical="center"/>
    </xf>
    <xf numFmtId="169" fontId="85" fillId="2" borderId="2" xfId="0" applyNumberFormat="1" applyFont="1" applyFill="1" applyBorder="1" applyAlignment="1">
      <alignment horizontal="right" vertical="center"/>
    </xf>
    <xf numFmtId="0" fontId="85" fillId="0" borderId="8" xfId="0" applyFont="1" applyBorder="1" applyAlignment="1">
      <alignment horizontal="left"/>
    </xf>
    <xf numFmtId="0" fontId="85" fillId="2" borderId="8" xfId="1" applyFont="1" applyFill="1" applyBorder="1" applyAlignment="1" applyProtection="1">
      <alignment wrapText="1"/>
    </xf>
    <xf numFmtId="0" fontId="1" fillId="0" borderId="2" xfId="0" applyFont="1" applyBorder="1" applyAlignment="1">
      <alignment horizontal="left"/>
    </xf>
    <xf numFmtId="0" fontId="20" fillId="2" borderId="2" xfId="0" applyFont="1" applyFill="1" applyBorder="1"/>
    <xf numFmtId="0" fontId="54" fillId="0" borderId="15" xfId="0" applyFont="1" applyBorder="1"/>
    <xf numFmtId="0" fontId="42" fillId="2" borderId="2" xfId="3" applyFont="1" applyFill="1" applyBorder="1" applyAlignment="1">
      <alignment wrapText="1"/>
    </xf>
    <xf numFmtId="0" fontId="107" fillId="0" borderId="2" xfId="0" applyFont="1" applyBorder="1" applyAlignment="1">
      <alignment horizontal="center"/>
    </xf>
    <xf numFmtId="0" fontId="108" fillId="2" borderId="2" xfId="0" applyFont="1" applyFill="1" applyBorder="1" applyAlignment="1">
      <alignment horizontal="center" vertical="center"/>
    </xf>
    <xf numFmtId="0" fontId="112" fillId="4" borderId="7" xfId="0" applyFont="1" applyFill="1" applyBorder="1" applyAlignment="1">
      <alignment horizontal="center"/>
    </xf>
    <xf numFmtId="0" fontId="112" fillId="0" borderId="8" xfId="0" applyFont="1" applyBorder="1" applyAlignment="1">
      <alignment horizontal="center"/>
    </xf>
    <xf numFmtId="0" fontId="112" fillId="0" borderId="3" xfId="0" applyFont="1" applyBorder="1" applyAlignment="1">
      <alignment horizontal="center"/>
    </xf>
    <xf numFmtId="194" fontId="106" fillId="0" borderId="9" xfId="0" applyNumberFormat="1" applyFont="1" applyBorder="1" applyAlignment="1">
      <alignment horizontal="right" vertical="center"/>
    </xf>
    <xf numFmtId="194" fontId="106" fillId="0" borderId="13" xfId="0" applyNumberFormat="1" applyFont="1" applyBorder="1" applyAlignment="1">
      <alignment horizontal="right" vertical="center"/>
    </xf>
    <xf numFmtId="194" fontId="106" fillId="0" borderId="11" xfId="0" applyNumberFormat="1" applyFont="1" applyBorder="1" applyAlignment="1">
      <alignment horizontal="right" vertical="center"/>
    </xf>
    <xf numFmtId="0" fontId="96" fillId="0" borderId="6" xfId="0" applyFont="1" applyBorder="1" applyAlignment="1">
      <alignment horizontal="right" vertical="center"/>
    </xf>
    <xf numFmtId="0" fontId="96" fillId="0" borderId="13" xfId="0" applyFont="1" applyBorder="1" applyAlignment="1">
      <alignment horizontal="right" vertical="center"/>
    </xf>
    <xf numFmtId="0" fontId="96" fillId="0" borderId="11" xfId="0" applyFont="1" applyBorder="1" applyAlignment="1">
      <alignment horizontal="right" vertical="center"/>
    </xf>
    <xf numFmtId="0" fontId="96" fillId="0" borderId="1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" xfId="0" applyBorder="1"/>
    <xf numFmtId="0" fontId="97" fillId="2" borderId="2" xfId="0" applyFont="1" applyFill="1" applyBorder="1"/>
    <xf numFmtId="0" fontId="97" fillId="0" borderId="6" xfId="0" applyFont="1" applyBorder="1" applyAlignment="1">
      <alignment horizontal="left" vertical="center"/>
    </xf>
    <xf numFmtId="0" fontId="97" fillId="0" borderId="14" xfId="0" applyFont="1" applyBorder="1" applyAlignment="1">
      <alignment horizontal="left" vertical="center"/>
    </xf>
    <xf numFmtId="0" fontId="97" fillId="0" borderId="12" xfId="0" applyFont="1" applyBorder="1" applyAlignment="1">
      <alignment horizontal="left" vertical="center"/>
    </xf>
    <xf numFmtId="0" fontId="97" fillId="2" borderId="6" xfId="0" applyFont="1" applyFill="1" applyBorder="1" applyAlignment="1">
      <alignment horizontal="right" vertical="center"/>
    </xf>
    <xf numFmtId="0" fontId="97" fillId="2" borderId="14" xfId="0" applyFont="1" applyFill="1" applyBorder="1" applyAlignment="1">
      <alignment horizontal="right" vertical="center"/>
    </xf>
    <xf numFmtId="0" fontId="97" fillId="0" borderId="14" xfId="0" applyFont="1" applyBorder="1" applyAlignment="1">
      <alignment horizontal="right" vertical="center"/>
    </xf>
    <xf numFmtId="0" fontId="97" fillId="0" borderId="12" xfId="0" applyFont="1" applyBorder="1" applyAlignment="1">
      <alignment horizontal="right" vertical="center"/>
    </xf>
    <xf numFmtId="169" fontId="85" fillId="2" borderId="6" xfId="0" applyNumberFormat="1" applyFont="1" applyFill="1" applyBorder="1" applyAlignment="1">
      <alignment horizontal="right" vertical="center"/>
    </xf>
    <xf numFmtId="169" fontId="85" fillId="2" borderId="14" xfId="0" applyNumberFormat="1" applyFont="1" applyFill="1" applyBorder="1" applyAlignment="1">
      <alignment horizontal="right" vertical="center"/>
    </xf>
    <xf numFmtId="0" fontId="85" fillId="0" borderId="14" xfId="0" applyFont="1" applyBorder="1" applyAlignment="1">
      <alignment horizontal="right" vertical="center"/>
    </xf>
    <xf numFmtId="0" fontId="85" fillId="0" borderId="12" xfId="0" applyFont="1" applyBorder="1" applyAlignment="1">
      <alignment horizontal="right" vertical="center"/>
    </xf>
    <xf numFmtId="192" fontId="111" fillId="0" borderId="6" xfId="0" applyNumberFormat="1" applyFont="1" applyBorder="1" applyAlignment="1">
      <alignment horizontal="right" vertical="center" wrapText="1"/>
    </xf>
    <xf numFmtId="0" fontId="97" fillId="0" borderId="14" xfId="0" applyFont="1" applyBorder="1" applyAlignment="1">
      <alignment horizontal="right" vertical="center" wrapText="1"/>
    </xf>
    <xf numFmtId="0" fontId="97" fillId="0" borderId="12" xfId="0" applyFont="1" applyBorder="1" applyAlignment="1">
      <alignment horizontal="right" vertical="center" wrapText="1"/>
    </xf>
    <xf numFmtId="0" fontId="111" fillId="0" borderId="10" xfId="1" applyFont="1" applyBorder="1" applyAlignment="1" applyProtection="1">
      <alignment vertical="top" wrapText="1"/>
    </xf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06" fillId="0" borderId="9" xfId="0" applyFont="1" applyBorder="1" applyAlignment="1">
      <alignment horizontal="right" vertical="center"/>
    </xf>
    <xf numFmtId="0" fontId="106" fillId="0" borderId="13" xfId="0" applyFont="1" applyBorder="1" applyAlignment="1">
      <alignment horizontal="right" vertical="center"/>
    </xf>
    <xf numFmtId="0" fontId="106" fillId="0" borderId="11" xfId="0" applyFont="1" applyBorder="1" applyAlignment="1">
      <alignment horizontal="right" vertical="center"/>
    </xf>
    <xf numFmtId="0" fontId="106" fillId="0" borderId="9" xfId="0" applyFont="1" applyBorder="1" applyAlignment="1">
      <alignment horizontal="center" vertical="center"/>
    </xf>
    <xf numFmtId="0" fontId="106" fillId="0" borderId="13" xfId="0" applyFont="1" applyBorder="1" applyAlignment="1">
      <alignment horizontal="center" vertical="center"/>
    </xf>
    <xf numFmtId="0" fontId="106" fillId="0" borderId="11" xfId="0" applyFont="1" applyBorder="1" applyAlignment="1">
      <alignment horizontal="center" vertical="center"/>
    </xf>
    <xf numFmtId="195" fontId="106" fillId="0" borderId="9" xfId="0" applyNumberFormat="1" applyFont="1" applyBorder="1" applyAlignment="1">
      <alignment horizontal="right" vertical="center"/>
    </xf>
    <xf numFmtId="195" fontId="106" fillId="0" borderId="13" xfId="0" applyNumberFormat="1" applyFont="1" applyBorder="1" applyAlignment="1">
      <alignment horizontal="right" vertical="center"/>
    </xf>
    <xf numFmtId="195" fontId="106" fillId="0" borderId="11" xfId="0" applyNumberFormat="1" applyFont="1" applyBorder="1" applyAlignment="1">
      <alignment horizontal="right" vertical="center"/>
    </xf>
    <xf numFmtId="0" fontId="111" fillId="0" borderId="6" xfId="1" applyFont="1" applyBorder="1" applyAlignment="1" applyProtection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97" fillId="0" borderId="6" xfId="0" applyFont="1" applyBorder="1" applyAlignment="1">
      <alignment horizontal="center" vertical="center"/>
    </xf>
    <xf numFmtId="0" fontId="97" fillId="0" borderId="14" xfId="0" applyFont="1" applyBorder="1" applyAlignment="1">
      <alignment horizontal="center" vertical="center"/>
    </xf>
    <xf numFmtId="0" fontId="97" fillId="0" borderId="12" xfId="0" applyFont="1" applyBorder="1" applyAlignment="1">
      <alignment horizontal="center" vertical="center"/>
    </xf>
    <xf numFmtId="49" fontId="87" fillId="0" borderId="15" xfId="0" applyNumberFormat="1" applyFont="1" applyBorder="1" applyAlignment="1">
      <alignment horizontal="left" vertical="center" wrapText="1"/>
    </xf>
    <xf numFmtId="0" fontId="87" fillId="0" borderId="4" xfId="0" applyFont="1" applyBorder="1" applyAlignment="1">
      <alignment wrapText="1"/>
    </xf>
    <xf numFmtId="0" fontId="87" fillId="0" borderId="16" xfId="0" applyFont="1" applyBorder="1" applyAlignment="1">
      <alignment wrapText="1"/>
    </xf>
    <xf numFmtId="0" fontId="97" fillId="0" borderId="6" xfId="0" applyFont="1" applyBorder="1" applyAlignment="1">
      <alignment horizontal="right" vertical="center"/>
    </xf>
    <xf numFmtId="0" fontId="111" fillId="0" borderId="6" xfId="0" applyFont="1" applyBorder="1" applyAlignment="1">
      <alignment horizontal="right" vertical="center" wrapText="1"/>
    </xf>
    <xf numFmtId="0" fontId="111" fillId="0" borderId="14" xfId="0" applyFont="1" applyBorder="1" applyAlignment="1">
      <alignment horizontal="right" vertical="center" wrapText="1"/>
    </xf>
    <xf numFmtId="0" fontId="111" fillId="0" borderId="12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4" xfId="0" applyFont="1" applyBorder="1"/>
    <xf numFmtId="0" fontId="1" fillId="0" borderId="12" xfId="0" applyFont="1" applyBorder="1"/>
    <xf numFmtId="0" fontId="1" fillId="0" borderId="6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89" fillId="0" borderId="6" xfId="0" applyFont="1" applyBorder="1" applyAlignment="1">
      <alignment horizontal="right" vertical="center" wrapText="1"/>
    </xf>
    <xf numFmtId="0" fontId="89" fillId="0" borderId="14" xfId="0" applyFont="1" applyBorder="1" applyAlignment="1">
      <alignment horizontal="right" vertical="center" wrapText="1"/>
    </xf>
    <xf numFmtId="0" fontId="89" fillId="0" borderId="12" xfId="0" applyFont="1" applyBorder="1" applyAlignment="1">
      <alignment horizontal="right" vertical="center" wrapText="1"/>
    </xf>
    <xf numFmtId="0" fontId="87" fillId="0" borderId="6" xfId="0" applyFont="1" applyBorder="1" applyAlignment="1">
      <alignment horizontal="center" vertical="center"/>
    </xf>
    <xf numFmtId="0" fontId="87" fillId="0" borderId="14" xfId="0" applyFont="1" applyBorder="1" applyAlignment="1">
      <alignment horizontal="center" vertical="center"/>
    </xf>
    <xf numFmtId="0" fontId="87" fillId="0" borderId="12" xfId="0" applyFont="1" applyBorder="1" applyAlignment="1">
      <alignment horizontal="center" vertical="center"/>
    </xf>
    <xf numFmtId="0" fontId="87" fillId="0" borderId="6" xfId="0" applyFont="1" applyBorder="1" applyAlignment="1">
      <alignment horizontal="right" vertical="center"/>
    </xf>
    <xf numFmtId="0" fontId="87" fillId="0" borderId="14" xfId="0" applyFont="1" applyBorder="1" applyAlignment="1">
      <alignment horizontal="right" vertical="center"/>
    </xf>
    <xf numFmtId="0" fontId="87" fillId="0" borderId="12" xfId="0" applyFont="1" applyBorder="1" applyAlignment="1">
      <alignment horizontal="right" vertical="center"/>
    </xf>
    <xf numFmtId="0" fontId="92" fillId="0" borderId="6" xfId="0" applyFont="1" applyBorder="1" applyAlignment="1">
      <alignment horizontal="right" vertical="center" wrapText="1"/>
    </xf>
    <xf numFmtId="0" fontId="92" fillId="0" borderId="14" xfId="0" applyFont="1" applyBorder="1" applyAlignment="1">
      <alignment horizontal="right" vertical="center" wrapText="1"/>
    </xf>
    <xf numFmtId="0" fontId="92" fillId="0" borderId="12" xfId="0" applyFont="1" applyBorder="1" applyAlignment="1">
      <alignment horizontal="right" vertical="center" wrapText="1"/>
    </xf>
    <xf numFmtId="169" fontId="97" fillId="2" borderId="2" xfId="0" applyNumberFormat="1" applyFont="1" applyFill="1" applyBorder="1" applyAlignment="1">
      <alignment horizontal="right" vertical="center"/>
    </xf>
    <xf numFmtId="0" fontId="97" fillId="0" borderId="2" xfId="0" applyFont="1" applyBorder="1" applyAlignment="1">
      <alignment horizontal="right" vertical="center"/>
    </xf>
    <xf numFmtId="192" fontId="111" fillId="0" borderId="14" xfId="0" applyNumberFormat="1" applyFont="1" applyBorder="1" applyAlignment="1">
      <alignment horizontal="right" vertical="center" wrapText="1"/>
    </xf>
    <xf numFmtId="192" fontId="111" fillId="0" borderId="12" xfId="0" applyNumberFormat="1" applyFont="1" applyBorder="1" applyAlignment="1">
      <alignment horizontal="right" vertical="center" wrapText="1"/>
    </xf>
    <xf numFmtId="192" fontId="45" fillId="0" borderId="6" xfId="0" applyNumberFormat="1" applyFont="1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169" fontId="87" fillId="2" borderId="6" xfId="0" applyNumberFormat="1" applyFont="1" applyFill="1" applyBorder="1" applyAlignment="1">
      <alignment horizontal="right" vertical="center"/>
    </xf>
    <xf numFmtId="169" fontId="87" fillId="2" borderId="14" xfId="0" applyNumberFormat="1" applyFont="1" applyFill="1" applyBorder="1" applyAlignment="1">
      <alignment horizontal="right" vertical="center"/>
    </xf>
    <xf numFmtId="0" fontId="87" fillId="0" borderId="6" xfId="0" applyFont="1" applyBorder="1" applyAlignment="1">
      <alignment horizontal="left" vertical="center"/>
    </xf>
    <xf numFmtId="0" fontId="87" fillId="0" borderId="14" xfId="0" applyFont="1" applyBorder="1" applyAlignment="1">
      <alignment horizontal="left" vertical="center"/>
    </xf>
    <xf numFmtId="0" fontId="92" fillId="0" borderId="14" xfId="0" applyFont="1" applyBorder="1" applyAlignment="1">
      <alignment horizontal="left" vertical="center"/>
    </xf>
    <xf numFmtId="0" fontId="92" fillId="0" borderId="12" xfId="0" applyFont="1" applyBorder="1" applyAlignment="1">
      <alignment horizontal="left" vertical="center"/>
    </xf>
    <xf numFmtId="0" fontId="85" fillId="2" borderId="6" xfId="0" applyFont="1" applyFill="1" applyBorder="1" applyAlignment="1">
      <alignment vertical="center"/>
    </xf>
    <xf numFmtId="0" fontId="85" fillId="0" borderId="14" xfId="0" applyFont="1" applyBorder="1" applyAlignment="1">
      <alignment vertical="center"/>
    </xf>
    <xf numFmtId="0" fontId="85" fillId="0" borderId="12" xfId="0" applyFont="1" applyBorder="1" applyAlignment="1">
      <alignment vertical="center"/>
    </xf>
    <xf numFmtId="0" fontId="85" fillId="0" borderId="6" xfId="0" applyFont="1" applyBorder="1" applyAlignment="1">
      <alignment vertical="center"/>
    </xf>
    <xf numFmtId="0" fontId="18" fillId="4" borderId="11" xfId="0" applyFont="1" applyFill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4" borderId="7" xfId="0" applyFont="1" applyFill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87" fillId="2" borderId="6" xfId="0" applyFont="1" applyFill="1" applyBorder="1" applyAlignment="1">
      <alignment horizontal="right" vertical="center"/>
    </xf>
    <xf numFmtId="0" fontId="87" fillId="2" borderId="14" xfId="0" applyFont="1" applyFill="1" applyBorder="1" applyAlignment="1">
      <alignment horizontal="right" vertical="center"/>
    </xf>
    <xf numFmtId="0" fontId="86" fillId="4" borderId="9" xfId="0" applyFont="1" applyFill="1" applyBorder="1" applyAlignment="1">
      <alignment horizontal="center"/>
    </xf>
    <xf numFmtId="0" fontId="86" fillId="0" borderId="10" xfId="0" applyFont="1" applyBorder="1" applyAlignment="1">
      <alignment horizontal="center"/>
    </xf>
    <xf numFmtId="0" fontId="86" fillId="0" borderId="15" xfId="0" applyFont="1" applyBorder="1" applyAlignment="1">
      <alignment horizontal="center"/>
    </xf>
    <xf numFmtId="0" fontId="85" fillId="0" borderId="6" xfId="0" applyFont="1" applyBorder="1" applyAlignment="1">
      <alignment horizontal="left" vertical="center"/>
    </xf>
    <xf numFmtId="0" fontId="85" fillId="0" borderId="14" xfId="0" applyFont="1" applyBorder="1" applyAlignment="1">
      <alignment horizontal="left" vertical="center"/>
    </xf>
    <xf numFmtId="0" fontId="89" fillId="0" borderId="14" xfId="0" applyFont="1" applyBorder="1" applyAlignment="1">
      <alignment horizontal="left" vertical="center"/>
    </xf>
    <xf numFmtId="0" fontId="89" fillId="0" borderId="12" xfId="0" applyFont="1" applyBorder="1" applyAlignment="1">
      <alignment horizontal="left" vertical="center"/>
    </xf>
    <xf numFmtId="0" fontId="74" fillId="4" borderId="7" xfId="0" applyFont="1" applyFill="1" applyBorder="1" applyAlignment="1">
      <alignment horizontal="center"/>
    </xf>
    <xf numFmtId="0" fontId="75" fillId="0" borderId="8" xfId="0" applyFont="1" applyBorder="1" applyAlignment="1">
      <alignment horizontal="center"/>
    </xf>
    <xf numFmtId="0" fontId="75" fillId="0" borderId="3" xfId="0" applyFont="1" applyBorder="1" applyAlignment="1">
      <alignment horizontal="center"/>
    </xf>
    <xf numFmtId="0" fontId="89" fillId="5" borderId="8" xfId="0" applyFont="1" applyFill="1" applyBorder="1" applyAlignment="1">
      <alignment horizontal="center"/>
    </xf>
    <xf numFmtId="0" fontId="89" fillId="5" borderId="3" xfId="0" applyFont="1" applyFill="1" applyBorder="1" applyAlignment="1">
      <alignment horizontal="center"/>
    </xf>
    <xf numFmtId="0" fontId="110" fillId="4" borderId="7" xfId="0" applyFont="1" applyFill="1" applyBorder="1" applyAlignment="1">
      <alignment horizontal="center"/>
    </xf>
    <xf numFmtId="0" fontId="110" fillId="0" borderId="8" xfId="0" applyFont="1" applyBorder="1" applyAlignment="1">
      <alignment horizontal="center"/>
    </xf>
    <xf numFmtId="0" fontId="0" fillId="0" borderId="3" xfId="0" applyBorder="1" applyAlignment="1"/>
    <xf numFmtId="0" fontId="19" fillId="0" borderId="8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85" fillId="2" borderId="6" xfId="0" applyFont="1" applyFill="1" applyBorder="1" applyAlignment="1">
      <alignment horizontal="center" vertical="center"/>
    </xf>
    <xf numFmtId="0" fontId="85" fillId="0" borderId="14" xfId="0" applyFont="1" applyBorder="1" applyAlignment="1">
      <alignment horizontal="center" vertical="center"/>
    </xf>
    <xf numFmtId="0" fontId="85" fillId="0" borderId="12" xfId="0" applyFont="1" applyBorder="1" applyAlignment="1">
      <alignment horizontal="center" vertical="center"/>
    </xf>
    <xf numFmtId="0" fontId="89" fillId="0" borderId="14" xfId="0" applyFont="1" applyBorder="1" applyAlignment="1">
      <alignment horizontal="right" vertical="center"/>
    </xf>
    <xf numFmtId="0" fontId="89" fillId="0" borderId="12" xfId="0" applyFont="1" applyBorder="1" applyAlignment="1">
      <alignment horizontal="right" vertical="center"/>
    </xf>
    <xf numFmtId="0" fontId="85" fillId="0" borderId="6" xfId="0" applyFont="1" applyBorder="1" applyAlignment="1">
      <alignment horizontal="center" vertical="center"/>
    </xf>
    <xf numFmtId="0" fontId="86" fillId="4" borderId="7" xfId="0" applyFont="1" applyFill="1" applyBorder="1" applyAlignment="1">
      <alignment horizontal="center"/>
    </xf>
    <xf numFmtId="0" fontId="86" fillId="0" borderId="8" xfId="0" applyFont="1" applyBorder="1" applyAlignment="1">
      <alignment horizontal="center"/>
    </xf>
    <xf numFmtId="0" fontId="86" fillId="0" borderId="3" xfId="0" applyFont="1" applyBorder="1" applyAlignment="1">
      <alignment horizontal="center"/>
    </xf>
    <xf numFmtId="0" fontId="85" fillId="2" borderId="6" xfId="0" applyFont="1" applyFill="1" applyBorder="1" applyAlignment="1">
      <alignment horizontal="right" vertical="center"/>
    </xf>
    <xf numFmtId="169" fontId="85" fillId="2" borderId="2" xfId="0" applyNumberFormat="1" applyFont="1" applyFill="1" applyBorder="1" applyAlignment="1">
      <alignment horizontal="right" vertical="center"/>
    </xf>
    <xf numFmtId="0" fontId="85" fillId="0" borderId="2" xfId="0" applyFont="1" applyBorder="1" applyAlignment="1">
      <alignment horizontal="right" vertical="center"/>
    </xf>
    <xf numFmtId="0" fontId="100" fillId="0" borderId="6" xfId="0" applyFont="1" applyBorder="1" applyAlignment="1">
      <alignment horizontal="right" vertical="center"/>
    </xf>
    <xf numFmtId="0" fontId="100" fillId="0" borderId="14" xfId="0" applyFont="1" applyBorder="1" applyAlignment="1">
      <alignment horizontal="right" vertical="center"/>
    </xf>
    <xf numFmtId="0" fontId="100" fillId="0" borderId="12" xfId="0" applyFont="1" applyBorder="1" applyAlignment="1">
      <alignment horizontal="right" vertical="center"/>
    </xf>
    <xf numFmtId="0" fontId="85" fillId="0" borderId="6" xfId="0" applyFont="1" applyBorder="1" applyAlignment="1">
      <alignment horizontal="right" vertical="center"/>
    </xf>
    <xf numFmtId="0" fontId="22" fillId="4" borderId="7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89" fillId="0" borderId="14" xfId="0" applyFont="1" applyBorder="1" applyAlignment="1">
      <alignment horizontal="center" vertical="center"/>
    </xf>
    <xf numFmtId="0" fontId="89" fillId="0" borderId="12" xfId="0" applyFont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0" borderId="3" xfId="0" applyFont="1" applyBorder="1" applyAlignment="1"/>
    <xf numFmtId="0" fontId="89" fillId="0" borderId="14" xfId="0" applyFont="1" applyBorder="1" applyAlignment="1">
      <alignment vertical="center"/>
    </xf>
    <xf numFmtId="0" fontId="89" fillId="0" borderId="12" xfId="0" applyFont="1" applyBorder="1" applyAlignment="1">
      <alignment vertical="center"/>
    </xf>
    <xf numFmtId="0" fontId="91" fillId="2" borderId="6" xfId="0" applyFont="1" applyFill="1" applyBorder="1" applyAlignment="1">
      <alignment horizontal="center" vertical="center"/>
    </xf>
    <xf numFmtId="0" fontId="51" fillId="0" borderId="6" xfId="0" applyFont="1" applyBorder="1" applyAlignment="1">
      <alignment horizontal="right" vertical="center"/>
    </xf>
    <xf numFmtId="0" fontId="51" fillId="0" borderId="14" xfId="0" applyFont="1" applyBorder="1" applyAlignment="1">
      <alignment horizontal="right" vertical="center"/>
    </xf>
    <xf numFmtId="0" fontId="51" fillId="0" borderId="12" xfId="0" applyFont="1" applyBorder="1" applyAlignment="1">
      <alignment horizontal="right" vertical="center"/>
    </xf>
    <xf numFmtId="0" fontId="51" fillId="0" borderId="6" xfId="0" applyFont="1" applyBorder="1" applyAlignment="1">
      <alignment horizontal="left" vertical="center" wrapText="1"/>
    </xf>
    <xf numFmtId="0" fontId="51" fillId="0" borderId="14" xfId="0" applyFont="1" applyBorder="1" applyAlignment="1">
      <alignment horizontal="left" vertical="center" wrapText="1"/>
    </xf>
    <xf numFmtId="0" fontId="51" fillId="0" borderId="12" xfId="0" applyFont="1" applyBorder="1" applyAlignment="1">
      <alignment horizontal="left" vertical="center" wrapText="1"/>
    </xf>
    <xf numFmtId="0" fontId="85" fillId="0" borderId="6" xfId="0" applyFont="1" applyBorder="1" applyAlignment="1">
      <alignment horizontal="right" vertical="center" wrapText="1"/>
    </xf>
    <xf numFmtId="0" fontId="85" fillId="0" borderId="14" xfId="0" applyFont="1" applyBorder="1" applyAlignment="1">
      <alignment horizontal="right" vertical="center" wrapText="1"/>
    </xf>
    <xf numFmtId="0" fontId="85" fillId="0" borderId="12" xfId="0" applyFont="1" applyBorder="1" applyAlignment="1">
      <alignment horizontal="right" vertical="center" wrapText="1"/>
    </xf>
    <xf numFmtId="0" fontId="4" fillId="4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1" fillId="2" borderId="6" xfId="0" applyFont="1" applyFill="1" applyBorder="1" applyAlignment="1">
      <alignment horizontal="right" vertical="center"/>
    </xf>
    <xf numFmtId="0" fontId="70" fillId="0" borderId="14" xfId="0" applyFont="1" applyBorder="1" applyAlignment="1">
      <alignment horizontal="right" vertical="center"/>
    </xf>
    <xf numFmtId="0" fontId="70" fillId="0" borderId="12" xfId="0" applyFont="1" applyBorder="1" applyAlignment="1">
      <alignment horizontal="right" vertical="center"/>
    </xf>
    <xf numFmtId="0" fontId="51" fillId="0" borderId="6" xfId="0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/>
    </xf>
    <xf numFmtId="0" fontId="51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169" fontId="51" fillId="2" borderId="6" xfId="0" applyNumberFormat="1" applyFont="1" applyFill="1" applyBorder="1" applyAlignment="1">
      <alignment horizontal="right" vertical="center"/>
    </xf>
    <xf numFmtId="0" fontId="16" fillId="0" borderId="9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1" fillId="0" borderId="6" xfId="1" applyFont="1" applyBorder="1" applyAlignment="1" applyProtection="1">
      <alignment horizontal="left" vertical="top" wrapText="1"/>
    </xf>
    <xf numFmtId="0" fontId="51" fillId="0" borderId="14" xfId="0" applyFont="1" applyBorder="1" applyAlignment="1">
      <alignment horizontal="left" vertical="top" wrapText="1"/>
    </xf>
    <xf numFmtId="0" fontId="51" fillId="0" borderId="12" xfId="0" applyFont="1" applyBorder="1" applyAlignment="1">
      <alignment horizontal="left" vertical="top" wrapText="1"/>
    </xf>
    <xf numFmtId="0" fontId="13" fillId="2" borderId="0" xfId="0" applyFont="1" applyFill="1" applyAlignment="1">
      <alignment horizontal="left" vertical="center"/>
    </xf>
    <xf numFmtId="0" fontId="0" fillId="0" borderId="0" xfId="0"/>
    <xf numFmtId="169" fontId="12" fillId="0" borderId="0" xfId="0" applyNumberFormat="1" applyFont="1" applyBorder="1" applyAlignment="1">
      <alignment horizontal="right"/>
    </xf>
    <xf numFmtId="172" fontId="12" fillId="0" borderId="0" xfId="0" applyNumberFormat="1" applyFont="1" applyAlignment="1">
      <alignment horizontal="right"/>
    </xf>
    <xf numFmtId="0" fontId="85" fillId="0" borderId="6" xfId="0" applyFont="1" applyBorder="1" applyAlignment="1">
      <alignment horizontal="left" vertical="center" wrapText="1"/>
    </xf>
    <xf numFmtId="0" fontId="85" fillId="0" borderId="14" xfId="0" applyFont="1" applyBorder="1" applyAlignment="1">
      <alignment horizontal="left" vertical="center" wrapText="1"/>
    </xf>
    <xf numFmtId="0" fontId="85" fillId="0" borderId="12" xfId="0" applyFont="1" applyBorder="1" applyAlignment="1">
      <alignment horizontal="left" vertical="center" wrapText="1"/>
    </xf>
    <xf numFmtId="9" fontId="14" fillId="0" borderId="7" xfId="0" applyNumberFormat="1" applyFont="1" applyBorder="1" applyAlignment="1">
      <alignment horizontal="center"/>
    </xf>
    <xf numFmtId="9" fontId="5" fillId="0" borderId="3" xfId="0" applyNumberFormat="1" applyFont="1" applyBorder="1" applyAlignment="1">
      <alignment horizontal="center"/>
    </xf>
    <xf numFmtId="169" fontId="6" fillId="0" borderId="0" xfId="0" applyNumberFormat="1" applyFont="1" applyBorder="1" applyAlignment="1">
      <alignment horizontal="right"/>
    </xf>
    <xf numFmtId="172" fontId="6" fillId="0" borderId="0" xfId="0" applyNumberFormat="1" applyFont="1" applyAlignment="1">
      <alignment horizontal="right"/>
    </xf>
    <xf numFmtId="0" fontId="4" fillId="4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51" fillId="0" borderId="6" xfId="0" applyFont="1" applyBorder="1" applyAlignment="1">
      <alignment vertical="center" wrapText="1"/>
    </xf>
    <xf numFmtId="0" fontId="51" fillId="0" borderId="14" xfId="0" applyFont="1" applyBorder="1" applyAlignment="1">
      <alignment vertical="center" wrapText="1"/>
    </xf>
    <xf numFmtId="0" fontId="51" fillId="0" borderId="12" xfId="0" applyFont="1" applyBorder="1" applyAlignment="1">
      <alignment vertical="center" wrapText="1"/>
    </xf>
    <xf numFmtId="0" fontId="51" fillId="0" borderId="6" xfId="0" applyFont="1" applyBorder="1" applyAlignment="1">
      <alignment horizontal="left" vertical="center"/>
    </xf>
    <xf numFmtId="0" fontId="70" fillId="0" borderId="14" xfId="0" applyFont="1" applyBorder="1" applyAlignment="1">
      <alignment horizontal="left" vertical="center"/>
    </xf>
    <xf numFmtId="0" fontId="70" fillId="0" borderId="12" xfId="0" applyFont="1" applyBorder="1" applyAlignment="1">
      <alignment horizontal="left" vertical="center"/>
    </xf>
    <xf numFmtId="0" fontId="51" fillId="0" borderId="6" xfId="0" applyFont="1" applyBorder="1" applyAlignment="1">
      <alignment vertical="center"/>
    </xf>
    <xf numFmtId="0" fontId="51" fillId="2" borderId="6" xfId="0" applyFont="1" applyFill="1" applyBorder="1" applyAlignment="1">
      <alignment horizontal="center" vertical="center"/>
    </xf>
    <xf numFmtId="0" fontId="70" fillId="0" borderId="14" xfId="0" applyFont="1" applyBorder="1" applyAlignment="1">
      <alignment horizontal="center" vertical="center"/>
    </xf>
    <xf numFmtId="0" fontId="70" fillId="0" borderId="12" xfId="0" applyFont="1" applyBorder="1" applyAlignment="1">
      <alignment horizontal="center" vertical="center"/>
    </xf>
    <xf numFmtId="169" fontId="32" fillId="0" borderId="7" xfId="0" applyNumberFormat="1" applyFont="1" applyBorder="1" applyAlignment="1">
      <alignment horizontal="right"/>
    </xf>
    <xf numFmtId="0" fontId="33" fillId="0" borderId="8" xfId="0" applyFont="1" applyBorder="1" applyAlignment="1"/>
    <xf numFmtId="0" fontId="33" fillId="0" borderId="3" xfId="0" applyFont="1" applyBorder="1" applyAlignment="1"/>
    <xf numFmtId="169" fontId="9" fillId="0" borderId="7" xfId="0" applyNumberFormat="1" applyFont="1" applyBorder="1" applyAlignment="1"/>
    <xf numFmtId="0" fontId="9" fillId="0" borderId="8" xfId="0" applyFont="1" applyBorder="1" applyAlignment="1"/>
    <xf numFmtId="0" fontId="9" fillId="0" borderId="3" xfId="0" applyFont="1" applyBorder="1" applyAlignment="1"/>
    <xf numFmtId="0" fontId="18" fillId="4" borderId="8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00" fillId="0" borderId="6" xfId="0" applyFont="1" applyBorder="1" applyAlignment="1">
      <alignment horizontal="left" vertical="center" wrapText="1"/>
    </xf>
    <xf numFmtId="0" fontId="100" fillId="0" borderId="14" xfId="0" applyFont="1" applyBorder="1" applyAlignment="1">
      <alignment horizontal="left" vertical="center" wrapText="1"/>
    </xf>
    <xf numFmtId="0" fontId="100" fillId="0" borderId="12" xfId="0" applyFont="1" applyBorder="1" applyAlignment="1">
      <alignment horizontal="left" vertical="center" wrapText="1"/>
    </xf>
    <xf numFmtId="0" fontId="85" fillId="0" borderId="6" xfId="1" applyFont="1" applyBorder="1" applyAlignment="1" applyProtection="1">
      <alignment horizontal="left" vertical="center" wrapText="1"/>
    </xf>
    <xf numFmtId="0" fontId="85" fillId="0" borderId="6" xfId="1" applyFont="1" applyBorder="1" applyAlignment="1" applyProtection="1">
      <alignment horizontal="left" vertical="top" wrapText="1"/>
    </xf>
    <xf numFmtId="0" fontId="85" fillId="0" borderId="14" xfId="0" applyFont="1" applyBorder="1" applyAlignment="1">
      <alignment horizontal="left" vertical="top" wrapText="1"/>
    </xf>
    <xf numFmtId="0" fontId="85" fillId="0" borderId="12" xfId="0" applyFont="1" applyBorder="1" applyAlignment="1">
      <alignment horizontal="left" vertical="top" wrapText="1"/>
    </xf>
    <xf numFmtId="2" fontId="51" fillId="0" borderId="6" xfId="0" applyNumberFormat="1" applyFont="1" applyBorder="1" applyAlignment="1">
      <alignment vertical="center"/>
    </xf>
    <xf numFmtId="2" fontId="0" fillId="0" borderId="14" xfId="0" applyNumberFormat="1" applyFont="1" applyBorder="1" applyAlignment="1">
      <alignment vertical="center"/>
    </xf>
    <xf numFmtId="2" fontId="0" fillId="0" borderId="12" xfId="0" applyNumberFormat="1" applyFont="1" applyBorder="1" applyAlignment="1">
      <alignment vertical="center"/>
    </xf>
    <xf numFmtId="0" fontId="71" fillId="2" borderId="6" xfId="0" applyFont="1" applyFill="1" applyBorder="1" applyAlignment="1">
      <alignment horizontal="center" vertical="center"/>
    </xf>
    <xf numFmtId="0" fontId="42" fillId="0" borderId="8" xfId="0" applyFont="1" applyBorder="1" applyAlignment="1">
      <alignment horizontal="center"/>
    </xf>
    <xf numFmtId="0" fontId="42" fillId="0" borderId="10" xfId="0" applyFont="1" applyBorder="1" applyAlignment="1">
      <alignment horizontal="center"/>
    </xf>
    <xf numFmtId="0" fontId="42" fillId="0" borderId="3" xfId="0" applyFont="1" applyBorder="1"/>
    <xf numFmtId="0" fontId="69" fillId="4" borderId="7" xfId="0" applyFont="1" applyFill="1" applyBorder="1" applyAlignment="1">
      <alignment horizontal="center"/>
    </xf>
    <xf numFmtId="0" fontId="70" fillId="0" borderId="8" xfId="0" applyFont="1" applyBorder="1" applyAlignment="1">
      <alignment horizontal="center"/>
    </xf>
    <xf numFmtId="0" fontId="70" fillId="0" borderId="10" xfId="0" applyFont="1" applyBorder="1" applyAlignment="1">
      <alignment horizontal="center"/>
    </xf>
    <xf numFmtId="0" fontId="70" fillId="0" borderId="3" xfId="0" applyFont="1" applyBorder="1"/>
    <xf numFmtId="0" fontId="0" fillId="0" borderId="14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85" fillId="0" borderId="9" xfId="0" applyFont="1" applyBorder="1" applyAlignment="1">
      <alignment horizontal="right" vertical="center"/>
    </xf>
    <xf numFmtId="0" fontId="85" fillId="0" borderId="13" xfId="0" applyFont="1" applyBorder="1" applyAlignment="1">
      <alignment horizontal="right" vertical="center"/>
    </xf>
    <xf numFmtId="0" fontId="85" fillId="0" borderId="11" xfId="0" applyFont="1" applyBorder="1" applyAlignment="1">
      <alignment horizontal="right" vertical="center"/>
    </xf>
    <xf numFmtId="0" fontId="85" fillId="2" borderId="2" xfId="0" applyFont="1" applyFill="1" applyBorder="1" applyAlignment="1">
      <alignment horizontal="right" vertical="center"/>
    </xf>
    <xf numFmtId="0" fontId="109" fillId="4" borderId="7" xfId="0" applyFont="1" applyFill="1" applyBorder="1" applyAlignment="1">
      <alignment horizontal="center"/>
    </xf>
    <xf numFmtId="0" fontId="109" fillId="0" borderId="8" xfId="0" applyFont="1" applyBorder="1" applyAlignment="1">
      <alignment horizontal="center"/>
    </xf>
    <xf numFmtId="0" fontId="109" fillId="0" borderId="3" xfId="0" applyFont="1" applyBorder="1" applyAlignment="1">
      <alignment horizontal="center"/>
    </xf>
    <xf numFmtId="0" fontId="96" fillId="0" borderId="10" xfId="0" applyFont="1" applyBorder="1" applyAlignment="1">
      <alignment horizontal="center"/>
    </xf>
    <xf numFmtId="0" fontId="96" fillId="0" borderId="15" xfId="0" applyFont="1" applyBorder="1" applyAlignment="1">
      <alignment horizontal="center"/>
    </xf>
    <xf numFmtId="0" fontId="85" fillId="0" borderId="6" xfId="0" applyFont="1" applyBorder="1" applyAlignment="1">
      <alignment horizontal="center" vertical="center" wrapText="1"/>
    </xf>
    <xf numFmtId="0" fontId="85" fillId="0" borderId="14" xfId="0" applyFont="1" applyBorder="1" applyAlignment="1">
      <alignment horizontal="center" vertical="center" wrapText="1"/>
    </xf>
    <xf numFmtId="0" fontId="85" fillId="0" borderId="12" xfId="0" applyFont="1" applyBorder="1" applyAlignment="1">
      <alignment horizontal="center" vertical="center" wrapText="1"/>
    </xf>
    <xf numFmtId="0" fontId="85" fillId="0" borderId="2" xfId="0" applyFont="1" applyBorder="1" applyAlignment="1">
      <alignment horizontal="center" vertical="center"/>
    </xf>
    <xf numFmtId="192" fontId="85" fillId="0" borderId="6" xfId="0" applyNumberFormat="1" applyFont="1" applyBorder="1" applyAlignment="1">
      <alignment horizontal="right" vertical="center" wrapText="1"/>
    </xf>
    <xf numFmtId="192" fontId="85" fillId="0" borderId="14" xfId="0" applyNumberFormat="1" applyFont="1" applyBorder="1" applyAlignment="1">
      <alignment horizontal="right" vertical="center" wrapText="1"/>
    </xf>
    <xf numFmtId="192" fontId="85" fillId="0" borderId="12" xfId="0" applyNumberFormat="1" applyFont="1" applyBorder="1" applyAlignment="1">
      <alignment horizontal="right" vertical="center" wrapText="1"/>
    </xf>
    <xf numFmtId="49" fontId="85" fillId="0" borderId="15" xfId="0" applyNumberFormat="1" applyFont="1" applyBorder="1" applyAlignment="1">
      <alignment horizontal="left" vertical="center" wrapText="1"/>
    </xf>
    <xf numFmtId="0" fontId="85" fillId="0" borderId="4" xfId="0" applyFont="1" applyBorder="1" applyAlignment="1">
      <alignment wrapText="1"/>
    </xf>
    <xf numFmtId="0" fontId="85" fillId="0" borderId="16" xfId="0" applyFont="1" applyBorder="1" applyAlignment="1">
      <alignment wrapText="1"/>
    </xf>
    <xf numFmtId="0" fontId="0" fillId="0" borderId="6" xfId="0" applyBorder="1" applyAlignment="1">
      <alignment horizontal="right" vertical="center"/>
    </xf>
    <xf numFmtId="0" fontId="85" fillId="2" borderId="14" xfId="0" applyFont="1" applyFill="1" applyBorder="1" applyAlignment="1">
      <alignment horizontal="right" vertical="center"/>
    </xf>
    <xf numFmtId="1" fontId="0" fillId="0" borderId="0" xfId="0" applyNumberFormat="1"/>
    <xf numFmtId="1" fontId="2" fillId="0" borderId="0" xfId="0" applyNumberFormat="1" applyFont="1" applyFill="1"/>
    <xf numFmtId="1" fontId="1" fillId="0" borderId="0" xfId="0" applyNumberFormat="1" applyFont="1"/>
    <xf numFmtId="1" fontId="8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" fontId="16" fillId="0" borderId="9" xfId="0" applyNumberFormat="1" applyFont="1" applyBorder="1" applyAlignment="1">
      <alignment horizontal="center" vertical="center"/>
    </xf>
    <xf numFmtId="1" fontId="16" fillId="0" borderId="11" xfId="0" applyNumberFormat="1" applyFont="1" applyBorder="1" applyAlignment="1">
      <alignment horizontal="center" vertical="center"/>
    </xf>
    <xf numFmtId="1" fontId="85" fillId="2" borderId="2" xfId="0" applyNumberFormat="1" applyFont="1" applyFill="1" applyBorder="1" applyAlignment="1">
      <alignment horizontal="left" vertical="center"/>
    </xf>
    <xf numFmtId="1" fontId="19" fillId="0" borderId="3" xfId="0" applyNumberFormat="1" applyFont="1" applyBorder="1" applyAlignment="1">
      <alignment horizontal="center" vertical="center"/>
    </xf>
    <xf numFmtId="1" fontId="19" fillId="0" borderId="0" xfId="0" applyNumberFormat="1" applyFont="1"/>
    <xf numFmtId="1" fontId="4" fillId="0" borderId="15" xfId="0" applyNumberFormat="1" applyFont="1" applyBorder="1" applyAlignment="1">
      <alignment horizontal="center"/>
    </xf>
    <xf numFmtId="1" fontId="85" fillId="0" borderId="6" xfId="0" applyNumberFormat="1" applyFont="1" applyBorder="1" applyAlignment="1">
      <alignment horizontal="left" vertical="center"/>
    </xf>
    <xf numFmtId="1" fontId="89" fillId="0" borderId="14" xfId="0" applyNumberFormat="1" applyFont="1" applyBorder="1" applyAlignment="1">
      <alignment horizontal="left" vertical="center"/>
    </xf>
    <xf numFmtId="1" fontId="89" fillId="0" borderId="12" xfId="0" applyNumberFormat="1" applyFont="1" applyBorder="1" applyAlignment="1">
      <alignment horizontal="left" vertical="center"/>
    </xf>
    <xf numFmtId="1" fontId="86" fillId="0" borderId="15" xfId="0" applyNumberFormat="1" applyFont="1" applyBorder="1" applyAlignment="1">
      <alignment horizontal="center"/>
    </xf>
    <xf numFmtId="1" fontId="89" fillId="0" borderId="16" xfId="0" applyNumberFormat="1" applyFont="1" applyBorder="1" applyAlignment="1">
      <alignment horizontal="left" vertical="center"/>
    </xf>
    <xf numFmtId="1" fontId="92" fillId="0" borderId="16" xfId="0" applyNumberFormat="1" applyFont="1" applyBorder="1" applyAlignment="1">
      <alignment horizontal="left" vertical="center"/>
    </xf>
    <xf numFmtId="1" fontId="85" fillId="0" borderId="6" xfId="0" applyNumberFormat="1" applyFont="1" applyBorder="1" applyAlignment="1">
      <alignment horizontal="right" vertical="center" wrapText="1"/>
    </xf>
    <xf numFmtId="1" fontId="85" fillId="0" borderId="14" xfId="0" applyNumberFormat="1" applyFont="1" applyBorder="1" applyAlignment="1">
      <alignment horizontal="right" vertical="center" wrapText="1"/>
    </xf>
    <xf numFmtId="1" fontId="85" fillId="0" borderId="12" xfId="0" applyNumberFormat="1" applyFont="1" applyBorder="1" applyAlignment="1">
      <alignment horizontal="right" vertical="center" wrapText="1"/>
    </xf>
    <xf numFmtId="1" fontId="87" fillId="0" borderId="6" xfId="0" applyNumberFormat="1" applyFont="1" applyBorder="1" applyAlignment="1">
      <alignment horizontal="left" vertical="center"/>
    </xf>
    <xf numFmtId="1" fontId="87" fillId="0" borderId="14" xfId="0" applyNumberFormat="1" applyFont="1" applyBorder="1" applyAlignment="1">
      <alignment horizontal="left" vertical="center"/>
    </xf>
    <xf numFmtId="1" fontId="92" fillId="0" borderId="14" xfId="0" applyNumberFormat="1" applyFont="1" applyBorder="1" applyAlignment="1">
      <alignment horizontal="left" vertical="center"/>
    </xf>
    <xf numFmtId="1" fontId="92" fillId="0" borderId="12" xfId="0" applyNumberFormat="1" applyFont="1" applyBorder="1" applyAlignment="1">
      <alignment horizontal="left" vertical="center"/>
    </xf>
    <xf numFmtId="1" fontId="85" fillId="0" borderId="14" xfId="0" applyNumberFormat="1" applyFont="1" applyBorder="1" applyAlignment="1">
      <alignment horizontal="left" vertical="center"/>
    </xf>
    <xf numFmtId="1" fontId="0" fillId="0" borderId="14" xfId="0" applyNumberFormat="1" applyBorder="1" applyAlignment="1">
      <alignment horizontal="left" vertical="center"/>
    </xf>
    <xf numFmtId="1" fontId="97" fillId="0" borderId="6" xfId="0" applyNumberFormat="1" applyFont="1" applyBorder="1" applyAlignment="1">
      <alignment horizontal="left" vertical="center"/>
    </xf>
    <xf numFmtId="1" fontId="97" fillId="0" borderId="14" xfId="0" applyNumberFormat="1" applyFont="1" applyBorder="1" applyAlignment="1">
      <alignment horizontal="left" vertical="center"/>
    </xf>
    <xf numFmtId="1" fontId="97" fillId="0" borderId="12" xfId="0" applyNumberFormat="1" applyFont="1" applyBorder="1" applyAlignment="1">
      <alignment horizontal="left" vertical="center"/>
    </xf>
    <xf numFmtId="1" fontId="0" fillId="0" borderId="16" xfId="0" applyNumberFormat="1" applyBorder="1" applyAlignment="1">
      <alignment horizontal="left" vertical="center"/>
    </xf>
    <xf numFmtId="1" fontId="106" fillId="0" borderId="9" xfId="0" applyNumberFormat="1" applyFont="1" applyBorder="1" applyAlignment="1">
      <alignment horizontal="center" vertical="center"/>
    </xf>
    <xf numFmtId="1" fontId="106" fillId="0" borderId="13" xfId="0" applyNumberFormat="1" applyFont="1" applyBorder="1" applyAlignment="1">
      <alignment horizontal="center" vertical="center"/>
    </xf>
    <xf numFmtId="1" fontId="106" fillId="0" borderId="11" xfId="0" applyNumberFormat="1" applyFont="1" applyBorder="1" applyAlignment="1">
      <alignment horizontal="center" vertical="center"/>
    </xf>
    <xf numFmtId="1" fontId="85" fillId="0" borderId="16" xfId="0" applyNumberFormat="1" applyFont="1" applyBorder="1" applyAlignment="1">
      <alignment horizontal="left" vertical="center"/>
    </xf>
    <xf numFmtId="1" fontId="19" fillId="0" borderId="7" xfId="0" applyNumberFormat="1" applyFont="1" applyBorder="1"/>
    <xf numFmtId="1" fontId="19" fillId="2" borderId="7" xfId="0" applyNumberFormat="1" applyFont="1" applyFill="1" applyBorder="1"/>
    <xf numFmtId="1" fontId="19" fillId="2" borderId="7" xfId="0" applyNumberFormat="1" applyFont="1" applyFill="1" applyBorder="1" applyAlignment="1">
      <alignment vertical="center"/>
    </xf>
    <xf numFmtId="1" fontId="19" fillId="2" borderId="9" xfId="0" applyNumberFormat="1" applyFont="1" applyFill="1" applyBorder="1"/>
    <xf numFmtId="1" fontId="87" fillId="0" borderId="2" xfId="0" applyNumberFormat="1" applyFont="1" applyBorder="1" applyAlignment="1">
      <alignment vertical="center"/>
    </xf>
    <xf numFmtId="1" fontId="19" fillId="0" borderId="11" xfId="0" applyNumberFormat="1" applyFont="1" applyBorder="1"/>
    <xf numFmtId="1" fontId="19" fillId="0" borderId="9" xfId="0" applyNumberFormat="1" applyFont="1" applyBorder="1"/>
    <xf numFmtId="1" fontId="85" fillId="0" borderId="2" xfId="0" applyNumberFormat="1" applyFont="1" applyBorder="1" applyAlignment="1">
      <alignment vertical="center"/>
    </xf>
    <xf numFmtId="1" fontId="51" fillId="0" borderId="11" xfId="0" applyNumberFormat="1" applyFont="1" applyBorder="1" applyAlignment="1">
      <alignment vertical="center"/>
    </xf>
    <xf numFmtId="1" fontId="51" fillId="0" borderId="7" xfId="0" applyNumberFormat="1" applyFont="1" applyBorder="1" applyAlignment="1">
      <alignment vertical="center"/>
    </xf>
    <xf numFmtId="1" fontId="51" fillId="0" borderId="9" xfId="0" applyNumberFormat="1" applyFont="1" applyBorder="1" applyAlignment="1">
      <alignment vertical="center"/>
    </xf>
    <xf numFmtId="1" fontId="19" fillId="0" borderId="9" xfId="0" applyNumberFormat="1" applyFont="1" applyBorder="1" applyAlignment="1"/>
    <xf numFmtId="1" fontId="85" fillId="2" borderId="2" xfId="0" applyNumberFormat="1" applyFont="1" applyFill="1" applyBorder="1"/>
    <xf numFmtId="1" fontId="19" fillId="0" borderId="11" xfId="0" applyNumberFormat="1" applyFont="1" applyBorder="1" applyAlignment="1">
      <alignment vertical="center"/>
    </xf>
    <xf numFmtId="1" fontId="19" fillId="0" borderId="7" xfId="0" applyNumberFormat="1" applyFont="1" applyBorder="1" applyAlignment="1">
      <alignment vertical="center"/>
    </xf>
    <xf numFmtId="1" fontId="85" fillId="0" borderId="7" xfId="0" applyNumberFormat="1" applyFont="1" applyBorder="1" applyAlignment="1">
      <alignment vertical="center"/>
    </xf>
    <xf numFmtId="1" fontId="85" fillId="0" borderId="7" xfId="0" applyNumberFormat="1" applyFont="1" applyBorder="1"/>
    <xf numFmtId="1" fontId="19" fillId="2" borderId="9" xfId="0" applyNumberFormat="1" applyFont="1" applyFill="1" applyBorder="1" applyAlignment="1">
      <alignment vertical="center"/>
    </xf>
    <xf numFmtId="1" fontId="85" fillId="2" borderId="2" xfId="0" applyNumberFormat="1" applyFont="1" applyFill="1" applyBorder="1" applyAlignment="1">
      <alignment vertical="center"/>
    </xf>
    <xf numFmtId="1" fontId="85" fillId="2" borderId="11" xfId="0" applyNumberFormat="1" applyFont="1" applyFill="1" applyBorder="1" applyAlignment="1">
      <alignment vertical="center"/>
    </xf>
    <xf numFmtId="1" fontId="85" fillId="2" borderId="7" xfId="0" applyNumberFormat="1" applyFont="1" applyFill="1" applyBorder="1"/>
    <xf numFmtId="1" fontId="85" fillId="2" borderId="9" xfId="0" applyNumberFormat="1" applyFont="1" applyFill="1" applyBorder="1"/>
    <xf numFmtId="1" fontId="87" fillId="2" borderId="2" xfId="0" applyNumberFormat="1" applyFont="1" applyFill="1" applyBorder="1" applyAlignment="1">
      <alignment vertical="center"/>
    </xf>
    <xf numFmtId="1" fontId="87" fillId="2" borderId="7" xfId="0" applyNumberFormat="1" applyFont="1" applyFill="1" applyBorder="1" applyAlignment="1">
      <alignment vertical="center"/>
    </xf>
    <xf numFmtId="1" fontId="19" fillId="2" borderId="11" xfId="0" applyNumberFormat="1" applyFont="1" applyFill="1" applyBorder="1" applyAlignment="1">
      <alignment vertical="center"/>
    </xf>
    <xf numFmtId="1" fontId="97" fillId="0" borderId="2" xfId="0" applyNumberFormat="1" applyFont="1" applyBorder="1"/>
    <xf numFmtId="1" fontId="19" fillId="0" borderId="8" xfId="0" applyNumberFormat="1" applyFont="1" applyBorder="1"/>
    <xf numFmtId="1" fontId="85" fillId="0" borderId="2" xfId="0" applyNumberFormat="1" applyFont="1" applyBorder="1" applyAlignment="1">
      <alignment horizontal="left" vertical="center"/>
    </xf>
    <xf numFmtId="1" fontId="19" fillId="2" borderId="8" xfId="0" applyNumberFormat="1" applyFont="1" applyFill="1" applyBorder="1"/>
    <xf numFmtId="1" fontId="85" fillId="0" borderId="6" xfId="0" applyNumberFormat="1" applyFont="1" applyBorder="1" applyAlignment="1">
      <alignment vertical="center"/>
    </xf>
    <xf numFmtId="1" fontId="85" fillId="0" borderId="12" xfId="0" applyNumberFormat="1" applyFont="1" applyBorder="1" applyAlignment="1">
      <alignment vertical="center"/>
    </xf>
    <xf numFmtId="1" fontId="19" fillId="2" borderId="8" xfId="0" applyNumberFormat="1" applyFont="1" applyFill="1" applyBorder="1" applyAlignment="1">
      <alignment vertical="center"/>
    </xf>
    <xf numFmtId="1" fontId="19" fillId="2" borderId="2" xfId="0" applyNumberFormat="1" applyFont="1" applyFill="1" applyBorder="1" applyAlignment="1">
      <alignment vertical="center"/>
    </xf>
    <xf numFmtId="1" fontId="0" fillId="0" borderId="12" xfId="0" applyNumberFormat="1" applyBorder="1" applyAlignment="1">
      <alignment horizontal="right" vertical="center"/>
    </xf>
    <xf numFmtId="1" fontId="85" fillId="0" borderId="6" xfId="0" applyNumberFormat="1" applyFont="1" applyBorder="1" applyAlignment="1">
      <alignment horizontal="center" vertical="center" wrapText="1"/>
    </xf>
    <xf numFmtId="1" fontId="85" fillId="0" borderId="14" xfId="0" applyNumberFormat="1" applyFont="1" applyBorder="1" applyAlignment="1">
      <alignment horizontal="center" vertical="center" wrapText="1"/>
    </xf>
    <xf numFmtId="1" fontId="85" fillId="0" borderId="12" xfId="0" applyNumberFormat="1" applyFont="1" applyBorder="1" applyAlignment="1">
      <alignment horizontal="center" vertical="center" wrapText="1"/>
    </xf>
    <xf numFmtId="1" fontId="51" fillId="2" borderId="2" xfId="0" applyNumberFormat="1" applyFont="1" applyFill="1" applyBorder="1" applyAlignment="1">
      <alignment vertical="center"/>
    </xf>
    <xf numFmtId="1" fontId="51" fillId="2" borderId="8" xfId="0" applyNumberFormat="1" applyFont="1" applyFill="1" applyBorder="1" applyAlignment="1">
      <alignment vertical="center"/>
    </xf>
    <xf numFmtId="1" fontId="52" fillId="0" borderId="0" xfId="0" applyNumberFormat="1" applyFont="1"/>
    <xf numFmtId="1" fontId="1" fillId="0" borderId="2" xfId="0" applyNumberFormat="1" applyFont="1" applyBorder="1" applyAlignment="1">
      <alignment vertical="center"/>
    </xf>
    <xf numFmtId="1" fontId="85" fillId="0" borderId="2" xfId="0" applyNumberFormat="1" applyFont="1" applyBorder="1"/>
    <xf numFmtId="1" fontId="19" fillId="0" borderId="2" xfId="0" applyNumberFormat="1" applyFont="1" applyBorder="1"/>
    <xf numFmtId="1" fontId="51" fillId="0" borderId="2" xfId="0" applyNumberFormat="1" applyFont="1" applyBorder="1"/>
    <xf numFmtId="1" fontId="99" fillId="2" borderId="2" xfId="0" applyNumberFormat="1" applyFont="1" applyFill="1" applyBorder="1" applyAlignment="1">
      <alignment vertical="center"/>
    </xf>
    <xf numFmtId="1" fontId="19" fillId="2" borderId="2" xfId="0" applyNumberFormat="1" applyFont="1" applyFill="1" applyBorder="1"/>
    <xf numFmtId="1" fontId="19" fillId="0" borderId="13" xfId="0" applyNumberFormat="1" applyFont="1" applyBorder="1"/>
    <xf numFmtId="1" fontId="99" fillId="0" borderId="2" xfId="0" applyNumberFormat="1" applyFont="1" applyBorder="1" applyAlignment="1">
      <alignment horizontal="left" vertical="center"/>
    </xf>
    <xf numFmtId="1" fontId="51" fillId="2" borderId="2" xfId="0" applyNumberFormat="1" applyFont="1" applyFill="1" applyBorder="1"/>
    <xf numFmtId="1" fontId="85" fillId="0" borderId="2" xfId="0" applyNumberFormat="1" applyFont="1" applyFill="1" applyBorder="1"/>
    <xf numFmtId="1" fontId="85" fillId="0" borderId="2" xfId="0" applyNumberFormat="1" applyFont="1" applyBorder="1" applyAlignment="1">
      <alignment horizontal="left"/>
    </xf>
    <xf numFmtId="1" fontId="19" fillId="0" borderId="2" xfId="0" applyNumberFormat="1" applyFont="1" applyBorder="1" applyAlignment="1">
      <alignment horizontal="left"/>
    </xf>
    <xf numFmtId="1" fontId="19" fillId="2" borderId="3" xfId="0" applyNumberFormat="1" applyFont="1" applyFill="1" applyBorder="1"/>
    <xf numFmtId="1" fontId="51" fillId="0" borderId="2" xfId="0" applyNumberFormat="1" applyFont="1" applyBorder="1" applyAlignment="1">
      <alignment horizontal="left"/>
    </xf>
    <xf numFmtId="1" fontId="1" fillId="0" borderId="2" xfId="0" applyNumberFormat="1" applyFont="1" applyBorder="1" applyAlignment="1">
      <alignment horizontal="left"/>
    </xf>
    <xf numFmtId="1" fontId="20" fillId="2" borderId="2" xfId="0" applyNumberFormat="1" applyFont="1" applyFill="1" applyBorder="1"/>
    <xf numFmtId="1" fontId="21" fillId="0" borderId="2" xfId="0" applyNumberFormat="1" applyFont="1" applyBorder="1" applyAlignment="1">
      <alignment horizontal="left"/>
    </xf>
    <xf numFmtId="1" fontId="19" fillId="2" borderId="16" xfId="0" applyNumberFormat="1" applyFont="1" applyFill="1" applyBorder="1"/>
    <xf numFmtId="1" fontId="87" fillId="0" borderId="2" xfId="0" applyNumberFormat="1" applyFont="1" applyBorder="1" applyAlignment="1">
      <alignment horizontal="left" vertical="center"/>
    </xf>
    <xf numFmtId="1" fontId="87" fillId="0" borderId="2" xfId="0" applyNumberFormat="1" applyFont="1" applyBorder="1" applyAlignment="1">
      <alignment horizontal="right" vertical="center"/>
    </xf>
    <xf numFmtId="1" fontId="87" fillId="0" borderId="2" xfId="0" applyNumberFormat="1" applyFont="1" applyBorder="1" applyAlignment="1">
      <alignment horizontal="left"/>
    </xf>
    <xf numFmtId="1" fontId="19" fillId="2" borderId="2" xfId="0" applyNumberFormat="1" applyFont="1" applyFill="1" applyBorder="1" applyAlignment="1">
      <alignment horizontal="center" vertical="center"/>
    </xf>
    <xf numFmtId="1" fontId="19" fillId="2" borderId="13" xfId="0" applyNumberFormat="1" applyFont="1" applyFill="1" applyBorder="1" applyAlignment="1">
      <alignment vertical="center"/>
    </xf>
    <xf numFmtId="1" fontId="19" fillId="0" borderId="6" xfId="0" applyNumberFormat="1" applyFont="1" applyBorder="1" applyAlignment="1">
      <alignment vertical="center"/>
    </xf>
    <xf numFmtId="1" fontId="19" fillId="2" borderId="11" xfId="0" applyNumberFormat="1" applyFont="1" applyFill="1" applyBorder="1"/>
    <xf numFmtId="1" fontId="19" fillId="0" borderId="2" xfId="0" applyNumberFormat="1" applyFont="1" applyBorder="1" applyAlignment="1">
      <alignment vertical="center"/>
    </xf>
    <xf numFmtId="1" fontId="85" fillId="2" borderId="7" xfId="0" applyNumberFormat="1" applyFont="1" applyFill="1" applyBorder="1" applyAlignment="1">
      <alignment vertical="center"/>
    </xf>
    <xf numFmtId="1" fontId="40" fillId="2" borderId="11" xfId="0" applyNumberFormat="1" applyFont="1" applyFill="1" applyBorder="1" applyAlignment="1">
      <alignment vertical="center"/>
    </xf>
    <xf numFmtId="1" fontId="51" fillId="0" borderId="2" xfId="0" applyNumberFormat="1" applyFont="1" applyBorder="1" applyAlignment="1">
      <alignment vertical="center"/>
    </xf>
    <xf numFmtId="1" fontId="19" fillId="0" borderId="5" xfId="0" applyNumberFormat="1" applyFont="1" applyBorder="1"/>
    <xf numFmtId="1" fontId="19" fillId="2" borderId="5" xfId="0" applyNumberFormat="1" applyFont="1" applyFill="1" applyBorder="1"/>
    <xf numFmtId="1" fontId="19" fillId="0" borderId="2" xfId="0" applyNumberFormat="1" applyFont="1" applyFill="1" applyBorder="1"/>
    <xf numFmtId="1" fontId="19" fillId="0" borderId="2" xfId="0" applyNumberFormat="1" applyFont="1" applyBorder="1" applyAlignment="1">
      <alignment horizontal="left" vertical="center"/>
    </xf>
    <xf numFmtId="1" fontId="51" fillId="0" borderId="2" xfId="0" applyNumberFormat="1" applyFont="1" applyBorder="1" applyAlignment="1">
      <alignment horizontal="left" vertical="center"/>
    </xf>
    <xf numFmtId="1" fontId="19" fillId="2" borderId="2" xfId="0" applyNumberFormat="1" applyFont="1" applyFill="1" applyBorder="1" applyAlignment="1">
      <alignment horizontal="left" vertical="center"/>
    </xf>
    <xf numFmtId="1" fontId="19" fillId="0" borderId="3" xfId="0" applyNumberFormat="1" applyFont="1" applyBorder="1" applyAlignment="1">
      <alignment horizontal="left" vertical="center"/>
    </xf>
    <xf numFmtId="1" fontId="2" fillId="0" borderId="7" xfId="0" applyNumberFormat="1" applyFont="1" applyBorder="1"/>
    <xf numFmtId="1" fontId="2" fillId="0" borderId="8" xfId="0" applyNumberFormat="1" applyFont="1" applyBorder="1"/>
    <xf numFmtId="1" fontId="85" fillId="0" borderId="3" xfId="0" applyNumberFormat="1" applyFont="1" applyBorder="1"/>
    <xf numFmtId="1" fontId="85" fillId="0" borderId="6" xfId="0" applyNumberFormat="1" applyFont="1" applyBorder="1" applyAlignment="1">
      <alignment vertical="center"/>
    </xf>
    <xf numFmtId="1" fontId="85" fillId="0" borderId="14" xfId="0" applyNumberFormat="1" applyFont="1" applyBorder="1" applyAlignment="1">
      <alignment vertical="center"/>
    </xf>
    <xf numFmtId="1" fontId="85" fillId="0" borderId="12" xfId="0" applyNumberFormat="1" applyFont="1" applyBorder="1" applyAlignment="1">
      <alignment vertical="center"/>
    </xf>
    <xf numFmtId="1" fontId="0" fillId="0" borderId="0" xfId="0" applyNumberFormat="1" applyFont="1"/>
    <xf numFmtId="1" fontId="51" fillId="0" borderId="6" xfId="0" applyNumberFormat="1" applyFont="1" applyBorder="1" applyAlignment="1">
      <alignment vertical="center"/>
    </xf>
    <xf numFmtId="1" fontId="0" fillId="0" borderId="14" xfId="0" applyNumberFormat="1" applyFont="1" applyBorder="1" applyAlignment="1">
      <alignment vertical="center"/>
    </xf>
    <xf numFmtId="1" fontId="0" fillId="0" borderId="12" xfId="0" applyNumberFormat="1" applyFont="1" applyBorder="1" applyAlignment="1">
      <alignment vertical="center"/>
    </xf>
    <xf numFmtId="1" fontId="70" fillId="0" borderId="0" xfId="0" applyNumberFormat="1" applyFont="1"/>
    <xf numFmtId="1" fontId="89" fillId="0" borderId="10" xfId="0" applyNumberFormat="1" applyFont="1" applyBorder="1"/>
    <xf numFmtId="1" fontId="89" fillId="0" borderId="14" xfId="0" applyNumberFormat="1" applyFont="1" applyBorder="1" applyAlignment="1">
      <alignment vertical="center"/>
    </xf>
    <xf numFmtId="1" fontId="89" fillId="0" borderId="12" xfId="0" applyNumberFormat="1" applyFont="1" applyBorder="1" applyAlignment="1">
      <alignment vertical="center"/>
    </xf>
    <xf numFmtId="1" fontId="89" fillId="0" borderId="0" xfId="0" applyNumberFormat="1" applyFont="1" applyBorder="1"/>
    <xf numFmtId="1" fontId="0" fillId="0" borderId="16" xfId="0" applyNumberFormat="1" applyFont="1" applyBorder="1" applyAlignment="1">
      <alignment vertical="center"/>
    </xf>
    <xf numFmtId="1" fontId="19" fillId="0" borderId="2" xfId="3" applyNumberFormat="1" applyFont="1" applyBorder="1"/>
    <xf numFmtId="1" fontId="19" fillId="3" borderId="2" xfId="0" applyNumberFormat="1" applyFont="1" applyFill="1" applyBorder="1"/>
    <xf numFmtId="1" fontId="19" fillId="0" borderId="3" xfId="3" applyNumberFormat="1" applyFont="1" applyBorder="1"/>
    <xf numFmtId="1" fontId="19" fillId="0" borderId="0" xfId="0" applyNumberFormat="1" applyFont="1" applyFill="1"/>
    <xf numFmtId="1" fontId="19" fillId="0" borderId="8" xfId="0" applyNumberFormat="1" applyFont="1" applyBorder="1" applyAlignment="1">
      <alignment horizontal="left"/>
    </xf>
    <xf numFmtId="1" fontId="21" fillId="0" borderId="7" xfId="0" applyNumberFormat="1" applyFont="1" applyBorder="1"/>
    <xf numFmtId="1" fontId="24" fillId="0" borderId="2" xfId="3" applyNumberFormat="1" applyFont="1" applyBorder="1"/>
    <xf numFmtId="1" fontId="19" fillId="2" borderId="10" xfId="0" applyNumberFormat="1" applyFont="1" applyFill="1" applyBorder="1"/>
    <xf numFmtId="1" fontId="19" fillId="0" borderId="9" xfId="0" applyNumberFormat="1" applyFont="1" applyBorder="1" applyAlignment="1">
      <alignment horizontal="left"/>
    </xf>
    <xf numFmtId="1" fontId="19" fillId="2" borderId="9" xfId="0" applyNumberFormat="1" applyFont="1" applyFill="1" applyBorder="1" applyAlignment="1">
      <alignment horizontal="left"/>
    </xf>
    <xf numFmtId="1" fontId="19" fillId="0" borderId="9" xfId="0" applyNumberFormat="1" applyFont="1" applyFill="1" applyBorder="1" applyAlignment="1">
      <alignment horizontal="left"/>
    </xf>
    <xf numFmtId="1" fontId="19" fillId="0" borderId="10" xfId="0" applyNumberFormat="1" applyFont="1" applyBorder="1" applyAlignment="1">
      <alignment horizontal="left"/>
    </xf>
    <xf numFmtId="1" fontId="19" fillId="0" borderId="9" xfId="0" applyNumberFormat="1" applyFont="1" applyFill="1" applyBorder="1"/>
    <xf numFmtId="1" fontId="7" fillId="2" borderId="5" xfId="0" applyNumberFormat="1" applyFont="1" applyFill="1" applyBorder="1" applyAlignment="1">
      <alignment horizontal="right" vertical="center"/>
    </xf>
    <xf numFmtId="2" fontId="1" fillId="0" borderId="0" xfId="0" applyNumberFormat="1" applyFont="1"/>
    <xf numFmtId="2" fontId="16" fillId="0" borderId="6" xfId="0" applyNumberFormat="1" applyFont="1" applyBorder="1" applyAlignment="1">
      <alignment horizontal="center" vertical="center"/>
    </xf>
    <xf numFmtId="2" fontId="16" fillId="0" borderId="12" xfId="0" applyNumberFormat="1" applyFont="1" applyBorder="1" applyAlignment="1">
      <alignment horizontal="center" vertical="center"/>
    </xf>
    <xf numFmtId="2" fontId="86" fillId="2" borderId="2" xfId="0" applyNumberFormat="1" applyFont="1" applyFill="1" applyBorder="1" applyAlignment="1">
      <alignment vertical="center"/>
    </xf>
    <xf numFmtId="2" fontId="93" fillId="2" borderId="2" xfId="0" applyNumberFormat="1" applyFont="1" applyFill="1" applyBorder="1" applyAlignment="1">
      <alignment vertical="center"/>
    </xf>
    <xf numFmtId="2" fontId="19" fillId="0" borderId="8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/>
    </xf>
    <xf numFmtId="2" fontId="86" fillId="0" borderId="6" xfId="0" applyNumberFormat="1" applyFont="1" applyBorder="1" applyAlignment="1">
      <alignment horizontal="right" vertical="center"/>
    </xf>
    <xf numFmtId="2" fontId="94" fillId="0" borderId="14" xfId="0" applyNumberFormat="1" applyFont="1" applyBorder="1" applyAlignment="1">
      <alignment horizontal="right" vertical="center"/>
    </xf>
    <xf numFmtId="2" fontId="94" fillId="0" borderId="12" xfId="0" applyNumberFormat="1" applyFont="1" applyBorder="1" applyAlignment="1">
      <alignment horizontal="right" vertical="center"/>
    </xf>
    <xf numFmtId="2" fontId="86" fillId="0" borderId="10" xfId="0" applyNumberFormat="1" applyFont="1" applyBorder="1" applyAlignment="1">
      <alignment horizontal="center"/>
    </xf>
    <xf numFmtId="2" fontId="94" fillId="0" borderId="5" xfId="0" applyNumberFormat="1" applyFont="1" applyBorder="1" applyAlignment="1">
      <alignment horizontal="right" vertical="center"/>
    </xf>
    <xf numFmtId="2" fontId="95" fillId="0" borderId="5" xfId="0" applyNumberFormat="1" applyFont="1" applyBorder="1" applyAlignment="1">
      <alignment horizontal="right" vertical="center"/>
    </xf>
    <xf numFmtId="2" fontId="89" fillId="0" borderId="14" xfId="0" applyNumberFormat="1" applyFont="1" applyBorder="1" applyAlignment="1">
      <alignment horizontal="right" vertical="center"/>
    </xf>
    <xf numFmtId="2" fontId="89" fillId="0" borderId="12" xfId="0" applyNumberFormat="1" applyFont="1" applyBorder="1" applyAlignment="1">
      <alignment horizontal="right" vertical="center"/>
    </xf>
    <xf numFmtId="2" fontId="89" fillId="0" borderId="5" xfId="0" applyNumberFormat="1" applyFont="1" applyBorder="1" applyAlignment="1">
      <alignment horizontal="right" vertical="center"/>
    </xf>
    <xf numFmtId="2" fontId="86" fillId="0" borderId="9" xfId="0" applyNumberFormat="1" applyFont="1" applyBorder="1" applyAlignment="1">
      <alignment horizontal="right" vertical="center"/>
    </xf>
    <xf numFmtId="2" fontId="86" fillId="0" borderId="13" xfId="0" applyNumberFormat="1" applyFont="1" applyBorder="1" applyAlignment="1">
      <alignment horizontal="right" vertical="center"/>
    </xf>
    <xf numFmtId="2" fontId="86" fillId="0" borderId="11" xfId="0" applyNumberFormat="1" applyFont="1" applyBorder="1" applyAlignment="1">
      <alignment horizontal="right" vertical="center"/>
    </xf>
    <xf numFmtId="2" fontId="93" fillId="0" borderId="6" xfId="0" applyNumberFormat="1" applyFont="1" applyBorder="1" applyAlignment="1">
      <alignment horizontal="right" vertical="center"/>
    </xf>
    <xf numFmtId="2" fontId="93" fillId="0" borderId="14" xfId="0" applyNumberFormat="1" applyFont="1" applyBorder="1" applyAlignment="1">
      <alignment horizontal="right" vertical="center"/>
    </xf>
    <xf numFmtId="2" fontId="92" fillId="0" borderId="14" xfId="0" applyNumberFormat="1" applyFont="1" applyBorder="1" applyAlignment="1">
      <alignment horizontal="right" vertical="center"/>
    </xf>
    <xf numFmtId="2" fontId="92" fillId="0" borderId="12" xfId="0" applyNumberFormat="1" applyFont="1" applyBorder="1" applyAlignment="1">
      <alignment horizontal="right" vertical="center"/>
    </xf>
    <xf numFmtId="2" fontId="86" fillId="0" borderId="14" xfId="0" applyNumberFormat="1" applyFont="1" applyBorder="1" applyAlignment="1">
      <alignment horizontal="right" vertical="center"/>
    </xf>
    <xf numFmtId="2" fontId="0" fillId="0" borderId="14" xfId="0" applyNumberFormat="1" applyBorder="1" applyAlignment="1">
      <alignment horizontal="right" vertical="center"/>
    </xf>
    <xf numFmtId="2" fontId="110" fillId="0" borderId="6" xfId="0" applyNumberFormat="1" applyFont="1" applyBorder="1" applyAlignment="1">
      <alignment horizontal="right" vertical="center"/>
    </xf>
    <xf numFmtId="2" fontId="110" fillId="0" borderId="14" xfId="0" applyNumberFormat="1" applyFont="1" applyBorder="1" applyAlignment="1">
      <alignment horizontal="right" vertical="center"/>
    </xf>
    <xf numFmtId="2" fontId="97" fillId="0" borderId="14" xfId="0" applyNumberFormat="1" applyFont="1" applyBorder="1" applyAlignment="1">
      <alignment horizontal="right" vertical="center"/>
    </xf>
    <xf numFmtId="2" fontId="97" fillId="0" borderId="12" xfId="0" applyNumberFormat="1" applyFont="1" applyBorder="1" applyAlignment="1">
      <alignment horizontal="right" vertical="center"/>
    </xf>
    <xf numFmtId="2" fontId="0" fillId="0" borderId="5" xfId="0" applyNumberFormat="1" applyBorder="1" applyAlignment="1">
      <alignment horizontal="right" vertical="center"/>
    </xf>
    <xf numFmtId="2" fontId="112" fillId="0" borderId="9" xfId="0" applyNumberFormat="1" applyFont="1" applyBorder="1" applyAlignment="1">
      <alignment horizontal="right" vertical="center"/>
    </xf>
    <xf numFmtId="2" fontId="112" fillId="0" borderId="13" xfId="0" applyNumberFormat="1" applyFont="1" applyBorder="1" applyAlignment="1">
      <alignment horizontal="right" vertical="center"/>
    </xf>
    <xf numFmtId="2" fontId="112" fillId="0" borderId="11" xfId="0" applyNumberFormat="1" applyFont="1" applyBorder="1" applyAlignment="1">
      <alignment horizontal="right" vertical="center"/>
    </xf>
    <xf numFmtId="2" fontId="85" fillId="0" borderId="5" xfId="0" applyNumberFormat="1" applyFont="1" applyBorder="1" applyAlignment="1">
      <alignment horizontal="right" vertical="center"/>
    </xf>
    <xf numFmtId="2" fontId="86" fillId="0" borderId="2" xfId="0" applyNumberFormat="1" applyFont="1" applyBorder="1"/>
    <xf numFmtId="2" fontId="102" fillId="0" borderId="2" xfId="0" applyNumberFormat="1" applyFont="1" applyBorder="1"/>
    <xf numFmtId="2" fontId="86" fillId="0" borderId="2" xfId="0" applyNumberFormat="1" applyFont="1" applyBorder="1" applyAlignment="1">
      <alignment vertical="center"/>
    </xf>
    <xf numFmtId="2" fontId="93" fillId="0" borderId="2" xfId="0" applyNumberFormat="1" applyFont="1" applyBorder="1" applyAlignment="1">
      <alignment vertical="center"/>
    </xf>
    <xf numFmtId="2" fontId="19" fillId="0" borderId="2" xfId="0" applyNumberFormat="1" applyFont="1" applyBorder="1"/>
    <xf numFmtId="2" fontId="97" fillId="0" borderId="2" xfId="0" applyNumberFormat="1" applyFont="1" applyBorder="1"/>
    <xf numFmtId="2" fontId="19" fillId="0" borderId="8" xfId="0" applyNumberFormat="1" applyFont="1" applyBorder="1"/>
    <xf numFmtId="2" fontId="18" fillId="0" borderId="2" xfId="0" applyNumberFormat="1" applyFont="1" applyBorder="1"/>
    <xf numFmtId="2" fontId="86" fillId="0" borderId="6" xfId="0" applyNumberFormat="1" applyFont="1" applyBorder="1" applyAlignment="1">
      <alignment horizontal="center" vertical="center"/>
    </xf>
    <xf numFmtId="2" fontId="86" fillId="0" borderId="2" xfId="0" applyNumberFormat="1" applyFont="1" applyBorder="1" applyAlignment="1">
      <alignment horizontal="center" vertical="center"/>
    </xf>
    <xf numFmtId="2" fontId="86" fillId="0" borderId="12" xfId="0" applyNumberFormat="1" applyFont="1" applyBorder="1" applyAlignment="1">
      <alignment horizontal="center" vertical="center"/>
    </xf>
    <xf numFmtId="2" fontId="69" fillId="2" borderId="2" xfId="0" applyNumberFormat="1" applyFont="1" applyFill="1" applyBorder="1" applyAlignment="1">
      <alignment vertical="center"/>
    </xf>
    <xf numFmtId="2" fontId="19" fillId="2" borderId="8" xfId="0" applyNumberFormat="1" applyFont="1" applyFill="1" applyBorder="1" applyAlignment="1">
      <alignment vertical="center"/>
    </xf>
    <xf numFmtId="2" fontId="0" fillId="0" borderId="5" xfId="0" applyNumberFormat="1" applyBorder="1" applyAlignment="1">
      <alignment horizontal="right" vertical="center" wrapText="1"/>
    </xf>
    <xf numFmtId="2" fontId="69" fillId="2" borderId="8" xfId="0" applyNumberFormat="1" applyFont="1" applyFill="1" applyBorder="1" applyAlignment="1">
      <alignment vertical="center"/>
    </xf>
    <xf numFmtId="2" fontId="18" fillId="2" borderId="2" xfId="0" applyNumberFormat="1" applyFont="1" applyFill="1" applyBorder="1" applyAlignment="1">
      <alignment vertical="center"/>
    </xf>
    <xf numFmtId="2" fontId="18" fillId="2" borderId="8" xfId="0" applyNumberFormat="1" applyFont="1" applyFill="1" applyBorder="1" applyAlignment="1">
      <alignment vertical="center"/>
    </xf>
    <xf numFmtId="2" fontId="4" fillId="0" borderId="2" xfId="0" applyNumberFormat="1" applyFont="1" applyBorder="1" applyAlignment="1">
      <alignment vertical="center"/>
    </xf>
    <xf numFmtId="2" fontId="69" fillId="0" borderId="2" xfId="0" applyNumberFormat="1" applyFont="1" applyBorder="1"/>
    <xf numFmtId="2" fontId="102" fillId="2" borderId="2" xfId="0" applyNumberFormat="1" applyFont="1" applyFill="1" applyBorder="1"/>
    <xf numFmtId="2" fontId="102" fillId="0" borderId="2" xfId="0" applyNumberFormat="1" applyFont="1" applyBorder="1" applyAlignment="1">
      <alignment vertical="center"/>
    </xf>
    <xf numFmtId="2" fontId="86" fillId="2" borderId="2" xfId="0" applyNumberFormat="1" applyFont="1" applyFill="1" applyBorder="1"/>
    <xf numFmtId="2" fontId="18" fillId="2" borderId="2" xfId="0" applyNumberFormat="1" applyFont="1" applyFill="1" applyBorder="1"/>
    <xf numFmtId="2" fontId="19" fillId="2" borderId="2" xfId="0" applyNumberFormat="1" applyFont="1" applyFill="1" applyBorder="1"/>
    <xf numFmtId="2" fontId="19" fillId="2" borderId="8" xfId="0" applyNumberFormat="1" applyFont="1" applyFill="1" applyBorder="1"/>
    <xf numFmtId="2" fontId="93" fillId="2" borderId="2" xfId="0" applyNumberFormat="1" applyFont="1" applyFill="1" applyBorder="1"/>
    <xf numFmtId="2" fontId="21" fillId="2" borderId="2" xfId="0" applyNumberFormat="1" applyFont="1" applyFill="1" applyBorder="1"/>
    <xf numFmtId="2" fontId="69" fillId="2" borderId="2" xfId="0" applyNumberFormat="1" applyFont="1" applyFill="1" applyBorder="1"/>
    <xf numFmtId="2" fontId="69" fillId="2" borderId="5" xfId="0" applyNumberFormat="1" applyFont="1" applyFill="1" applyBorder="1"/>
    <xf numFmtId="2" fontId="19" fillId="0" borderId="14" xfId="0" applyNumberFormat="1" applyFont="1" applyBorder="1"/>
    <xf numFmtId="2" fontId="19" fillId="2" borderId="4" xfId="0" applyNumberFormat="1" applyFont="1" applyFill="1" applyBorder="1"/>
    <xf numFmtId="2" fontId="40" fillId="0" borderId="4" xfId="0" applyNumberFormat="1" applyFont="1" applyBorder="1" applyAlignment="1">
      <alignment vertical="center"/>
    </xf>
    <xf numFmtId="2" fontId="73" fillId="0" borderId="2" xfId="0" applyNumberFormat="1" applyFont="1" applyBorder="1"/>
    <xf numFmtId="2" fontId="19" fillId="2" borderId="4" xfId="0" applyNumberFormat="1" applyFont="1" applyFill="1" applyBorder="1" applyAlignment="1">
      <alignment vertical="center"/>
    </xf>
    <xf numFmtId="2" fontId="19" fillId="0" borderId="2" xfId="0" applyNumberFormat="1" applyFont="1" applyBorder="1" applyAlignment="1">
      <alignment horizontal="center"/>
    </xf>
    <xf numFmtId="2" fontId="69" fillId="0" borderId="2" xfId="0" applyNumberFormat="1" applyFont="1" applyBorder="1" applyAlignment="1">
      <alignment vertical="center"/>
    </xf>
    <xf numFmtId="2" fontId="2" fillId="0" borderId="8" xfId="0" applyNumberFormat="1" applyFont="1" applyBorder="1"/>
    <xf numFmtId="2" fontId="19" fillId="0" borderId="0" xfId="0" applyNumberFormat="1" applyFont="1" applyBorder="1" applyAlignment="1">
      <alignment horizontal="center"/>
    </xf>
    <xf numFmtId="2" fontId="19" fillId="0" borderId="2" xfId="0" applyNumberFormat="1" applyFont="1" applyFill="1" applyBorder="1"/>
    <xf numFmtId="2" fontId="18" fillId="2" borderId="8" xfId="0" applyNumberFormat="1" applyFont="1" applyFill="1" applyBorder="1"/>
    <xf numFmtId="2" fontId="86" fillId="2" borderId="8" xfId="0" applyNumberFormat="1" applyFont="1" applyFill="1" applyBorder="1"/>
    <xf numFmtId="2" fontId="86" fillId="2" borderId="6" xfId="0" applyNumberFormat="1" applyFont="1" applyFill="1" applyBorder="1" applyAlignment="1">
      <alignment vertical="center"/>
    </xf>
    <xf numFmtId="2" fontId="85" fillId="0" borderId="14" xfId="0" applyNumberFormat="1" applyFont="1" applyBorder="1" applyAlignment="1">
      <alignment vertical="center"/>
    </xf>
    <xf numFmtId="2" fontId="85" fillId="0" borderId="12" xfId="0" applyNumberFormat="1" applyFont="1" applyBorder="1" applyAlignment="1">
      <alignment vertical="center"/>
    </xf>
    <xf numFmtId="2" fontId="0" fillId="0" borderId="0" xfId="0" applyNumberFormat="1" applyFont="1"/>
    <xf numFmtId="2" fontId="69" fillId="2" borderId="6" xfId="0" applyNumberFormat="1" applyFont="1" applyFill="1" applyBorder="1" applyAlignment="1">
      <alignment horizontal="center" vertical="center"/>
    </xf>
    <xf numFmtId="2" fontId="73" fillId="0" borderId="14" xfId="0" applyNumberFormat="1" applyFont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vertical="center"/>
    </xf>
    <xf numFmtId="2" fontId="70" fillId="0" borderId="0" xfId="0" applyNumberFormat="1" applyFont="1"/>
    <xf numFmtId="2" fontId="89" fillId="0" borderId="10" xfId="0" applyNumberFormat="1" applyFont="1" applyBorder="1"/>
    <xf numFmtId="2" fontId="86" fillId="2" borderId="6" xfId="0" applyNumberFormat="1" applyFont="1" applyFill="1" applyBorder="1" applyAlignment="1">
      <alignment horizontal="center" vertical="center"/>
    </xf>
    <xf numFmtId="2" fontId="94" fillId="0" borderId="14" xfId="0" applyNumberFormat="1" applyFont="1" applyBorder="1" applyAlignment="1">
      <alignment horizontal="center" vertical="center"/>
    </xf>
    <xf numFmtId="2" fontId="94" fillId="0" borderId="12" xfId="0" applyNumberFormat="1" applyFont="1" applyBorder="1" applyAlignment="1">
      <alignment horizontal="center" vertical="center"/>
    </xf>
    <xf numFmtId="2" fontId="89" fillId="0" borderId="0" xfId="0" applyNumberFormat="1" applyFont="1" applyBorder="1"/>
    <xf numFmtId="2" fontId="73" fillId="0" borderId="5" xfId="0" applyNumberFormat="1" applyFont="1" applyBorder="1" applyAlignment="1">
      <alignment horizontal="center" vertical="center"/>
    </xf>
    <xf numFmtId="2" fontId="22" fillId="3" borderId="2" xfId="0" applyNumberFormat="1" applyFont="1" applyFill="1" applyBorder="1"/>
    <xf numFmtId="2" fontId="21" fillId="0" borderId="2" xfId="0" applyNumberFormat="1" applyFont="1" applyBorder="1"/>
    <xf numFmtId="2" fontId="47" fillId="0" borderId="2" xfId="0" applyNumberFormat="1" applyFont="1" applyBorder="1"/>
    <xf numFmtId="2" fontId="18" fillId="2" borderId="6" xfId="0" applyNumberFormat="1" applyFont="1" applyFill="1" applyBorder="1"/>
    <xf numFmtId="2" fontId="19" fillId="2" borderId="6" xfId="0" applyNumberFormat="1" applyFont="1" applyFill="1" applyBorder="1"/>
    <xf numFmtId="2" fontId="1" fillId="2" borderId="0" xfId="0" applyNumberFormat="1" applyFont="1" applyFill="1" applyBorder="1" applyAlignment="1">
      <alignment horizontal="center" vertical="center"/>
    </xf>
  </cellXfs>
  <cellStyles count="4">
    <cellStyle name="Гиперссылка" xfId="1" builtinId="8"/>
    <cellStyle name="Гиперссылка_Прайс 14.09.2016" xfId="2"/>
    <cellStyle name="Обычный" xfId="0" builtinId="0"/>
    <cellStyle name="Обычн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79375</xdr:colOff>
      <xdr:row>13</xdr:row>
      <xdr:rowOff>100965</xdr:rowOff>
    </xdr:from>
    <xdr:to>
      <xdr:col>11</xdr:col>
      <xdr:colOff>3034</xdr:colOff>
      <xdr:row>18</xdr:row>
      <xdr:rowOff>36104</xdr:rowOff>
    </xdr:to>
    <xdr:sp macro="" textlink="">
      <xdr:nvSpPr>
        <xdr:cNvPr id="2" name="WordArt 1"/>
        <xdr:cNvSpPr>
          <a:spLocks noChangeArrowheads="1" noChangeShapeType="1" noTextEdit="1"/>
        </xdr:cNvSpPr>
      </xdr:nvSpPr>
      <xdr:spPr bwMode="auto">
        <a:xfrm>
          <a:off x="577215" y="2524125"/>
          <a:ext cx="9453068" cy="76396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2400" kern="10" spc="0">
              <a:ln w="19050">
                <a:solidFill>
                  <a:srgbClr val="99CCFF"/>
                </a:solidFill>
                <a:round/>
                <a:headEnd/>
                <a:tailEnd/>
              </a:ln>
              <a:solidFill>
                <a:srgbClr val="0000FF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Прайс - лист</a:t>
          </a:r>
        </a:p>
      </xdr:txBody>
    </xdr:sp>
    <xdr:clientData/>
  </xdr:twoCellAnchor>
  <xdr:twoCellAnchor>
    <xdr:from>
      <xdr:col>2</xdr:col>
      <xdr:colOff>655955</xdr:colOff>
      <xdr:row>4</xdr:row>
      <xdr:rowOff>39370</xdr:rowOff>
    </xdr:from>
    <xdr:to>
      <xdr:col>6</xdr:col>
      <xdr:colOff>301365</xdr:colOff>
      <xdr:row>12</xdr:row>
      <xdr:rowOff>2782</xdr:rowOff>
    </xdr:to>
    <xdr:sp macro="" textlink="">
      <xdr:nvSpPr>
        <xdr:cNvPr id="3" name="WordArt 3"/>
        <xdr:cNvSpPr>
          <a:spLocks noChangeArrowheads="1" noChangeShapeType="1" noTextEdit="1"/>
        </xdr:cNvSpPr>
      </xdr:nvSpPr>
      <xdr:spPr bwMode="auto">
        <a:xfrm>
          <a:off x="3764280" y="763905"/>
          <a:ext cx="3663081" cy="1373542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19050">
                <a:solidFill>
                  <a:srgbClr val="99CCFF"/>
                </a:solidFill>
                <a:round/>
                <a:headEnd/>
                <a:tailEnd/>
              </a:ln>
              <a:solidFill>
                <a:srgbClr val="0000FF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ООО " ИЗДАТЕЛЬСТВО</a:t>
          </a:r>
        </a:p>
        <a:p>
          <a:pPr algn="ctr" rtl="0"/>
          <a:r>
            <a:rPr lang="ru-RU" sz="3600" kern="10" spc="0">
              <a:ln w="19050">
                <a:solidFill>
                  <a:srgbClr val="99CCFF"/>
                </a:solidFill>
                <a:round/>
                <a:headEnd/>
                <a:tailEnd/>
              </a:ln>
              <a:solidFill>
                <a:srgbClr val="0000FF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ЛИТУР"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itur.ru/book.php?bid=1275" TargetMode="External"/><Relationship Id="rId13" Type="http://schemas.openxmlformats.org/officeDocument/2006/relationships/hyperlink" Target="http://www.litur.ru/book.php?bid=1352" TargetMode="External"/><Relationship Id="rId18" Type="http://schemas.openxmlformats.org/officeDocument/2006/relationships/hyperlink" Target="http://www.litur.ru/book.php?bid=1354" TargetMode="External"/><Relationship Id="rId3" Type="http://schemas.openxmlformats.org/officeDocument/2006/relationships/hyperlink" Target="http://www.litur.ru/book.php?bid=1127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litur.ru/book.php?bid=1242" TargetMode="External"/><Relationship Id="rId12" Type="http://schemas.openxmlformats.org/officeDocument/2006/relationships/hyperlink" Target="http://www.litur.ru/book.php?bid=1304" TargetMode="External"/><Relationship Id="rId17" Type="http://schemas.openxmlformats.org/officeDocument/2006/relationships/hyperlink" Target="https://litur.ru/index.php?route=product/product&amp;manufacturer_id=55&amp;product_id=951" TargetMode="External"/><Relationship Id="rId2" Type="http://schemas.openxmlformats.org/officeDocument/2006/relationships/hyperlink" Target="http://www.litur.ru/book.php?bid=1075" TargetMode="External"/><Relationship Id="rId16" Type="http://schemas.openxmlformats.org/officeDocument/2006/relationships/hyperlink" Target="https://litur.ru/index.php?route=product/product&amp;manufacturer_id=55&amp;product_id=948" TargetMode="External"/><Relationship Id="rId20" Type="http://schemas.openxmlformats.org/officeDocument/2006/relationships/hyperlink" Target="http://www.litur.ru/book.php?bid=1353" TargetMode="External"/><Relationship Id="rId1" Type="http://schemas.openxmlformats.org/officeDocument/2006/relationships/hyperlink" Target="http://www.litur.ru/book.php?bid=1076" TargetMode="External"/><Relationship Id="rId6" Type="http://schemas.openxmlformats.org/officeDocument/2006/relationships/hyperlink" Target="http://www.litur.ru/book.php?bid=1230" TargetMode="External"/><Relationship Id="rId11" Type="http://schemas.openxmlformats.org/officeDocument/2006/relationships/hyperlink" Target="http://www.litur.ru/book.php?bid=1296" TargetMode="External"/><Relationship Id="rId5" Type="http://schemas.openxmlformats.org/officeDocument/2006/relationships/hyperlink" Target="http://www.litur.ru/book.php?bid=1209" TargetMode="External"/><Relationship Id="rId15" Type="http://schemas.openxmlformats.org/officeDocument/2006/relationships/hyperlink" Target="https://litur.ru/index.php?route=product/product&amp;manufacturer_id=55&amp;product_id=949" TargetMode="External"/><Relationship Id="rId10" Type="http://schemas.openxmlformats.org/officeDocument/2006/relationships/hyperlink" Target="http://www.litur.ru/book.php?bid=1283" TargetMode="External"/><Relationship Id="rId19" Type="http://schemas.openxmlformats.org/officeDocument/2006/relationships/hyperlink" Target="http://www.litur.ru/book.php?bid=1276" TargetMode="External"/><Relationship Id="rId4" Type="http://schemas.openxmlformats.org/officeDocument/2006/relationships/hyperlink" Target="http://www.litur.ru/book.php?bid=1171" TargetMode="External"/><Relationship Id="rId9" Type="http://schemas.openxmlformats.org/officeDocument/2006/relationships/hyperlink" Target="http://www.litur.ru/book.php?bid=1274" TargetMode="External"/><Relationship Id="rId14" Type="http://schemas.openxmlformats.org/officeDocument/2006/relationships/hyperlink" Target="https://litur.ru/index.php?route=product/product&amp;manufacturer_id=55&amp;product_id=950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8"/>
  <sheetViews>
    <sheetView tabSelected="1" zoomScale="88" zoomScaleNormal="88" workbookViewId="0">
      <selection activeCell="I28" sqref="I1:I65536"/>
    </sheetView>
  </sheetViews>
  <sheetFormatPr defaultRowHeight="13.8" x14ac:dyDescent="0.3"/>
  <cols>
    <col min="1" max="1" width="4" customWidth="1"/>
    <col min="2" max="2" width="12.5546875" customWidth="1"/>
    <col min="3" max="3" width="48.33203125" customWidth="1"/>
    <col min="4" max="4" width="3" customWidth="1"/>
    <col min="5" max="5" width="3.6640625" customWidth="1"/>
    <col min="6" max="6" width="7.6640625" customWidth="1"/>
    <col min="8" max="8" width="4" customWidth="1"/>
    <col min="9" max="9" width="9.5546875" style="227" customWidth="1"/>
    <col min="10" max="10" width="5.44140625" customWidth="1"/>
    <col min="11" max="11" width="15.6640625" customWidth="1"/>
    <col min="12" max="12" width="4.44140625" customWidth="1"/>
    <col min="13" max="13" width="8" customWidth="1"/>
    <col min="14" max="14" width="7" customWidth="1"/>
    <col min="15" max="15" width="15.44140625" style="975" customWidth="1"/>
    <col min="16" max="16" width="6.6640625" style="230" customWidth="1"/>
    <col min="17" max="17" width="11.109375" style="230" customWidth="1"/>
    <col min="18" max="18" width="13.33203125" style="229" customWidth="1"/>
    <col min="19" max="19" width="9.33203125" style="228" customWidth="1"/>
    <col min="24" max="24" width="10.44140625" style="226" bestFit="1" customWidth="1"/>
    <col min="25" max="25" width="9.33203125" style="226" customWidth="1"/>
    <col min="30" max="30" width="63.33203125" customWidth="1"/>
  </cols>
  <sheetData>
    <row r="1" spans="1:17" x14ac:dyDescent="0.3">
      <c r="A1" s="894"/>
      <c r="B1" s="895"/>
      <c r="C1" s="895"/>
      <c r="D1" s="895"/>
      <c r="E1" s="895"/>
      <c r="F1" s="895"/>
      <c r="G1" s="895"/>
      <c r="H1" s="895"/>
      <c r="I1" s="895"/>
      <c r="J1" s="895"/>
      <c r="K1" s="895"/>
      <c r="L1" s="2"/>
      <c r="M1" s="3"/>
      <c r="N1" s="3"/>
    </row>
    <row r="2" spans="1:17" x14ac:dyDescent="0.3">
      <c r="A2" s="895"/>
      <c r="B2" s="895"/>
      <c r="C2" s="895"/>
      <c r="D2" s="895"/>
      <c r="E2" s="895"/>
      <c r="F2" s="895"/>
      <c r="G2" s="895"/>
      <c r="H2" s="895"/>
      <c r="I2" s="895"/>
      <c r="J2" s="895"/>
      <c r="K2" s="895"/>
      <c r="L2" s="2"/>
      <c r="M2" s="3"/>
      <c r="N2" s="3"/>
    </row>
    <row r="3" spans="1:17" ht="13.2" customHeight="1" x14ac:dyDescent="0.3">
      <c r="A3" s="1"/>
      <c r="B3" s="1"/>
      <c r="C3" s="1"/>
      <c r="D3" s="1"/>
      <c r="E3" s="1"/>
      <c r="F3" s="1"/>
      <c r="G3" s="1"/>
      <c r="H3" s="1"/>
      <c r="I3" s="1115"/>
      <c r="J3" s="1"/>
      <c r="K3" s="899" t="s">
        <v>1739</v>
      </c>
      <c r="L3" s="900"/>
      <c r="M3" s="900"/>
      <c r="N3" s="3"/>
      <c r="O3" s="976"/>
      <c r="P3" s="231"/>
      <c r="Q3" s="294"/>
    </row>
    <row r="4" spans="1:17" ht="13.2" customHeight="1" x14ac:dyDescent="0.3">
      <c r="A4" s="1"/>
      <c r="B4" s="1"/>
      <c r="C4" s="1"/>
      <c r="D4" s="1"/>
      <c r="E4" s="1"/>
      <c r="F4" s="1"/>
      <c r="G4" s="1"/>
      <c r="H4" s="1"/>
      <c r="I4" s="1115"/>
      <c r="J4" s="1"/>
      <c r="K4" s="899"/>
      <c r="L4" s="900"/>
      <c r="M4" s="900"/>
      <c r="N4" s="3"/>
      <c r="O4" s="976"/>
      <c r="P4" s="231"/>
      <c r="Q4" s="294"/>
    </row>
    <row r="5" spans="1:17" x14ac:dyDescent="0.3">
      <c r="A5" s="1"/>
      <c r="B5" s="1"/>
      <c r="C5" s="1"/>
      <c r="D5" s="1"/>
      <c r="E5" s="1"/>
      <c r="F5" s="1"/>
      <c r="G5" s="1"/>
      <c r="H5" s="1"/>
      <c r="I5" s="1115"/>
      <c r="J5" s="1"/>
      <c r="K5" s="1"/>
      <c r="L5" s="2"/>
      <c r="M5" s="3"/>
      <c r="N5" s="3"/>
      <c r="O5" s="977"/>
      <c r="P5" s="231"/>
      <c r="Q5" s="294"/>
    </row>
    <row r="6" spans="1:17" ht="24.6" x14ac:dyDescent="0.4">
      <c r="A6" s="1"/>
      <c r="B6" s="1"/>
      <c r="C6" s="1"/>
      <c r="D6" s="1"/>
      <c r="E6" s="1"/>
      <c r="F6" s="1"/>
      <c r="G6" s="1"/>
      <c r="H6" s="1"/>
      <c r="I6" s="884" t="s">
        <v>636</v>
      </c>
      <c r="J6" s="885"/>
      <c r="K6" s="886"/>
      <c r="L6" s="906">
        <v>0</v>
      </c>
      <c r="M6" s="907"/>
      <c r="N6" s="3"/>
      <c r="O6" s="976"/>
      <c r="P6" s="231"/>
      <c r="Q6" s="294"/>
    </row>
    <row r="7" spans="1:17" x14ac:dyDescent="0.3">
      <c r="A7" s="1"/>
      <c r="B7" s="1"/>
      <c r="C7" s="1"/>
      <c r="D7" s="1"/>
      <c r="E7" s="1"/>
      <c r="F7" s="1"/>
      <c r="G7" s="1"/>
      <c r="H7" s="1"/>
      <c r="I7" s="1115"/>
      <c r="J7" s="1"/>
      <c r="K7" s="1"/>
      <c r="L7" s="2"/>
      <c r="M7" s="3"/>
      <c r="N7" s="3"/>
      <c r="O7" s="977"/>
      <c r="P7" s="231"/>
      <c r="Q7" s="294"/>
    </row>
    <row r="8" spans="1:17" x14ac:dyDescent="0.3">
      <c r="A8" s="1"/>
      <c r="B8" s="1"/>
      <c r="C8" s="1"/>
      <c r="D8" s="1"/>
      <c r="E8" s="1"/>
      <c r="F8" s="1"/>
      <c r="G8" s="1"/>
      <c r="H8" s="1"/>
      <c r="I8" s="1115"/>
      <c r="J8" s="1"/>
      <c r="K8" s="1"/>
      <c r="L8" s="2"/>
      <c r="M8" s="3"/>
      <c r="N8" s="3"/>
      <c r="O8" s="977"/>
      <c r="P8" s="231"/>
      <c r="Q8" s="294"/>
    </row>
    <row r="9" spans="1:17" x14ac:dyDescent="0.3">
      <c r="A9" s="1"/>
      <c r="B9" s="1"/>
      <c r="C9" s="1"/>
      <c r="D9" s="1"/>
      <c r="E9" s="1"/>
      <c r="F9" s="1"/>
      <c r="G9" s="1"/>
      <c r="H9" s="1"/>
      <c r="I9" s="1115"/>
      <c r="J9" s="17"/>
      <c r="K9" s="18" t="s">
        <v>641</v>
      </c>
      <c r="L9" s="908">
        <f>SUM(M24:M1016)</f>
        <v>0</v>
      </c>
      <c r="M9" s="909"/>
      <c r="N9" s="3"/>
      <c r="O9" s="978"/>
      <c r="P9" s="231"/>
      <c r="Q9" s="294"/>
    </row>
    <row r="10" spans="1:17" x14ac:dyDescent="0.3">
      <c r="A10" s="1"/>
      <c r="B10" s="1"/>
      <c r="C10" s="1"/>
      <c r="D10" s="1"/>
      <c r="E10" s="1"/>
      <c r="F10" s="1"/>
      <c r="G10" s="1"/>
      <c r="H10" s="1"/>
      <c r="I10" s="1115"/>
      <c r="J10" s="17"/>
      <c r="K10" s="18" t="s">
        <v>637</v>
      </c>
      <c r="L10" s="909"/>
      <c r="M10" s="909"/>
      <c r="N10" s="3"/>
      <c r="O10" s="978"/>
      <c r="P10" s="231"/>
      <c r="Q10" s="294"/>
    </row>
    <row r="11" spans="1:17" ht="17.399999999999999" x14ac:dyDescent="0.3">
      <c r="A11" s="1"/>
      <c r="B11" s="1"/>
      <c r="C11" s="1"/>
      <c r="D11" s="1"/>
      <c r="E11" s="1"/>
      <c r="F11" s="1"/>
      <c r="G11" s="1"/>
      <c r="H11" s="1"/>
      <c r="I11" s="1115"/>
      <c r="J11" s="1"/>
      <c r="K11" s="9" t="s">
        <v>638</v>
      </c>
      <c r="L11" s="901">
        <f>SUM(N24:N1016)</f>
        <v>0</v>
      </c>
      <c r="M11" s="902"/>
      <c r="N11" s="3"/>
      <c r="O11" s="979"/>
      <c r="P11" s="231"/>
      <c r="Q11" s="294"/>
    </row>
    <row r="12" spans="1:17" ht="17.399999999999999" x14ac:dyDescent="0.3">
      <c r="A12" s="1"/>
      <c r="B12" s="1"/>
      <c r="C12" s="1"/>
      <c r="D12" s="1"/>
      <c r="E12" s="1"/>
      <c r="F12" s="1"/>
      <c r="G12" s="1"/>
      <c r="H12" s="1"/>
      <c r="I12" s="1115"/>
      <c r="J12" s="1"/>
      <c r="K12" s="9" t="s">
        <v>637</v>
      </c>
      <c r="L12" s="902"/>
      <c r="M12" s="902"/>
      <c r="N12" s="3"/>
      <c r="O12" s="979"/>
      <c r="P12" s="231"/>
      <c r="Q12" s="294"/>
    </row>
    <row r="13" spans="1:17" x14ac:dyDescent="0.3">
      <c r="A13" s="1"/>
      <c r="B13" s="1"/>
      <c r="C13" s="1"/>
      <c r="D13" s="1"/>
      <c r="E13" s="1"/>
      <c r="F13" s="1"/>
      <c r="G13" s="1"/>
      <c r="H13" s="1"/>
      <c r="I13" s="1115"/>
      <c r="J13" s="1"/>
      <c r="K13" s="1"/>
      <c r="L13" s="2"/>
      <c r="M13" s="10"/>
      <c r="N13" s="3"/>
      <c r="O13" s="977"/>
      <c r="P13" s="231"/>
      <c r="Q13" s="294"/>
    </row>
    <row r="14" spans="1:17" x14ac:dyDescent="0.3">
      <c r="A14" s="1"/>
      <c r="B14" s="1"/>
      <c r="C14" s="1"/>
      <c r="D14" s="1"/>
      <c r="E14" s="1"/>
      <c r="F14" s="1"/>
      <c r="G14" s="1"/>
      <c r="H14" s="1"/>
      <c r="I14" s="1115"/>
      <c r="J14" s="1"/>
      <c r="K14" s="1"/>
      <c r="L14" s="2"/>
      <c r="M14" s="3"/>
      <c r="N14" s="3"/>
      <c r="O14" s="977"/>
      <c r="P14" s="231"/>
      <c r="Q14" s="294"/>
    </row>
    <row r="15" spans="1:17" x14ac:dyDescent="0.3">
      <c r="A15" s="1"/>
      <c r="B15" s="1"/>
      <c r="C15" s="1"/>
      <c r="D15" s="1"/>
      <c r="E15" s="1"/>
      <c r="F15" s="1"/>
      <c r="G15" s="1"/>
      <c r="H15" s="1"/>
      <c r="I15" s="1115"/>
      <c r="J15" s="1"/>
      <c r="K15" s="1"/>
      <c r="L15" s="2"/>
      <c r="M15" s="3"/>
      <c r="N15" s="3"/>
      <c r="O15" s="977"/>
      <c r="P15" s="231"/>
      <c r="Q15" s="294"/>
    </row>
    <row r="16" spans="1:17" x14ac:dyDescent="0.3">
      <c r="A16" s="1"/>
      <c r="B16" s="1"/>
      <c r="C16" s="1"/>
      <c r="D16" s="1"/>
      <c r="E16" s="1"/>
      <c r="F16" s="1"/>
      <c r="G16" s="1"/>
      <c r="H16" s="1"/>
      <c r="I16" s="1115"/>
      <c r="J16" s="1"/>
      <c r="K16" s="1"/>
      <c r="L16" s="2"/>
      <c r="M16" s="3"/>
      <c r="N16" s="3"/>
      <c r="O16" s="977"/>
      <c r="P16" s="231"/>
      <c r="Q16" s="294"/>
    </row>
    <row r="17" spans="1:17" x14ac:dyDescent="0.3">
      <c r="A17" s="1"/>
      <c r="B17" s="1"/>
      <c r="C17" s="1"/>
      <c r="D17" s="1"/>
      <c r="E17" s="1"/>
      <c r="F17" s="1"/>
      <c r="G17" s="1"/>
      <c r="H17" s="1"/>
      <c r="I17" s="1115"/>
      <c r="J17" s="1"/>
      <c r="K17" s="1"/>
      <c r="L17" s="2"/>
      <c r="M17" s="3"/>
      <c r="N17" s="3"/>
      <c r="O17" s="977"/>
      <c r="P17" s="231"/>
      <c r="Q17" s="294"/>
    </row>
    <row r="18" spans="1:17" x14ac:dyDescent="0.3">
      <c r="A18" s="1"/>
      <c r="B18" s="1"/>
      <c r="C18" s="1"/>
      <c r="D18" s="1"/>
      <c r="E18" s="1"/>
      <c r="F18" s="1"/>
      <c r="G18" s="1"/>
      <c r="H18" s="1"/>
      <c r="I18" s="1115"/>
      <c r="J18" s="1"/>
      <c r="K18" s="1"/>
      <c r="L18" s="2"/>
      <c r="M18" s="3"/>
      <c r="N18" s="3"/>
      <c r="O18" s="977"/>
      <c r="P18" s="231"/>
      <c r="Q18" s="294"/>
    </row>
    <row r="19" spans="1:17" x14ac:dyDescent="0.3">
      <c r="A19" s="1"/>
      <c r="B19" s="1"/>
      <c r="C19" s="1"/>
      <c r="D19" s="1"/>
      <c r="E19" s="1"/>
      <c r="F19" s="1"/>
      <c r="G19" s="1"/>
      <c r="H19" s="1"/>
      <c r="I19" s="1115"/>
      <c r="J19" s="1"/>
      <c r="K19" s="1"/>
      <c r="L19" s="2"/>
      <c r="M19" s="3"/>
      <c r="N19" s="3"/>
      <c r="O19" s="977"/>
      <c r="P19" s="231"/>
    </row>
    <row r="20" spans="1:17" x14ac:dyDescent="0.3">
      <c r="A20" s="1"/>
      <c r="B20" s="1"/>
      <c r="C20" s="1"/>
      <c r="D20" s="1"/>
      <c r="E20" s="1"/>
      <c r="F20" s="1"/>
      <c r="G20" s="1"/>
      <c r="H20" s="1"/>
      <c r="I20" s="1115"/>
      <c r="J20" s="1"/>
      <c r="K20" s="1"/>
      <c r="L20" s="2"/>
      <c r="M20" s="3"/>
      <c r="N20" s="3"/>
      <c r="O20" s="977"/>
      <c r="P20" s="231"/>
    </row>
    <row r="21" spans="1:17" ht="13.2" customHeight="1" x14ac:dyDescent="0.3">
      <c r="A21" s="889" t="s">
        <v>422</v>
      </c>
      <c r="B21" s="882" t="s">
        <v>423</v>
      </c>
      <c r="C21" s="889" t="s">
        <v>424</v>
      </c>
      <c r="D21" s="889" t="s">
        <v>645</v>
      </c>
      <c r="E21" s="889" t="s">
        <v>293</v>
      </c>
      <c r="F21" s="882" t="s">
        <v>294</v>
      </c>
      <c r="G21" s="889" t="s">
        <v>295</v>
      </c>
      <c r="H21" s="889" t="s">
        <v>296</v>
      </c>
      <c r="I21" s="1116" t="s">
        <v>297</v>
      </c>
      <c r="J21" s="887" t="s">
        <v>298</v>
      </c>
      <c r="K21" s="892" t="s">
        <v>425</v>
      </c>
      <c r="L21" s="913" t="s">
        <v>299</v>
      </c>
      <c r="M21" s="887" t="s">
        <v>300</v>
      </c>
      <c r="N21" s="887" t="s">
        <v>301</v>
      </c>
      <c r="O21" s="980" t="s">
        <v>1740</v>
      </c>
      <c r="P21" s="232"/>
    </row>
    <row r="22" spans="1:17" x14ac:dyDescent="0.3">
      <c r="A22" s="890"/>
      <c r="B22" s="883"/>
      <c r="C22" s="890"/>
      <c r="D22" s="890"/>
      <c r="E22" s="890"/>
      <c r="F22" s="883"/>
      <c r="G22" s="890"/>
      <c r="H22" s="890"/>
      <c r="I22" s="1117"/>
      <c r="J22" s="888"/>
      <c r="K22" s="893"/>
      <c r="L22" s="913"/>
      <c r="M22" s="888"/>
      <c r="N22" s="888"/>
      <c r="O22" s="981"/>
      <c r="P22" s="232"/>
    </row>
    <row r="23" spans="1:17" x14ac:dyDescent="0.3">
      <c r="A23" s="910" t="s">
        <v>903</v>
      </c>
      <c r="B23" s="911"/>
      <c r="C23" s="911"/>
      <c r="D23" s="911"/>
      <c r="E23" s="911"/>
      <c r="F23" s="911"/>
      <c r="G23" s="911"/>
      <c r="H23" s="911"/>
      <c r="I23" s="911"/>
      <c r="J23" s="911"/>
      <c r="K23" s="912"/>
      <c r="L23" s="4"/>
      <c r="M23" s="11"/>
      <c r="N23" s="11"/>
    </row>
    <row r="24" spans="1:17" ht="14.4" x14ac:dyDescent="0.3">
      <c r="A24" s="27">
        <v>1</v>
      </c>
      <c r="B24" s="297" t="s">
        <v>877</v>
      </c>
      <c r="C24" s="172" t="s">
        <v>1104</v>
      </c>
      <c r="D24" s="431" t="s">
        <v>490</v>
      </c>
      <c r="E24" s="431">
        <v>32</v>
      </c>
      <c r="F24" s="390" t="s">
        <v>426</v>
      </c>
      <c r="G24" s="431" t="s">
        <v>708</v>
      </c>
      <c r="H24" s="422">
        <v>50</v>
      </c>
      <c r="I24" s="1118">
        <v>51</v>
      </c>
      <c r="J24" s="422">
        <v>2020</v>
      </c>
      <c r="K24" s="434" t="s">
        <v>1105</v>
      </c>
      <c r="L24" s="27"/>
      <c r="M24" s="31">
        <f t="shared" ref="M24:M30" si="0">I24*L24</f>
        <v>0</v>
      </c>
      <c r="N24" s="31">
        <f>M24*(100%-L6)</f>
        <v>0</v>
      </c>
      <c r="O24" s="982">
        <v>9785978013108</v>
      </c>
      <c r="P24" s="233"/>
      <c r="Q24" s="293"/>
    </row>
    <row r="25" spans="1:17" ht="14.4" x14ac:dyDescent="0.3">
      <c r="A25" s="27">
        <v>2</v>
      </c>
      <c r="B25" s="297" t="s">
        <v>877</v>
      </c>
      <c r="C25" s="172" t="s">
        <v>1107</v>
      </c>
      <c r="D25" s="431" t="s">
        <v>490</v>
      </c>
      <c r="E25" s="431">
        <v>32</v>
      </c>
      <c r="F25" s="390" t="s">
        <v>426</v>
      </c>
      <c r="G25" s="431" t="s">
        <v>708</v>
      </c>
      <c r="H25" s="422">
        <v>50</v>
      </c>
      <c r="I25" s="1118">
        <v>51</v>
      </c>
      <c r="J25" s="422">
        <v>2020</v>
      </c>
      <c r="K25" s="434" t="s">
        <v>1106</v>
      </c>
      <c r="L25" s="27"/>
      <c r="M25" s="31">
        <f t="shared" si="0"/>
        <v>0</v>
      </c>
      <c r="N25" s="31">
        <f>M25*(100%-L6)</f>
        <v>0</v>
      </c>
      <c r="O25" s="982">
        <v>9785978013115</v>
      </c>
      <c r="P25" s="233"/>
      <c r="Q25" s="293"/>
    </row>
    <row r="26" spans="1:17" ht="14.4" x14ac:dyDescent="0.3">
      <c r="A26" s="27">
        <v>3</v>
      </c>
      <c r="B26" s="297" t="s">
        <v>877</v>
      </c>
      <c r="C26" s="148" t="s">
        <v>949</v>
      </c>
      <c r="D26" s="431" t="s">
        <v>490</v>
      </c>
      <c r="E26" s="431">
        <v>96</v>
      </c>
      <c r="F26" s="431" t="s">
        <v>904</v>
      </c>
      <c r="G26" s="431" t="s">
        <v>708</v>
      </c>
      <c r="H26" s="422">
        <v>15</v>
      </c>
      <c r="I26" s="1119">
        <v>363</v>
      </c>
      <c r="J26" s="424">
        <v>2025</v>
      </c>
      <c r="K26" s="434" t="s">
        <v>905</v>
      </c>
      <c r="L26" s="26"/>
      <c r="M26" s="31">
        <f t="shared" si="0"/>
        <v>0</v>
      </c>
      <c r="N26" s="31">
        <f>M26*(100%-L6)</f>
        <v>0</v>
      </c>
      <c r="O26" s="982">
        <v>9785978010145</v>
      </c>
      <c r="P26" s="235"/>
      <c r="Q26" s="293"/>
    </row>
    <row r="27" spans="1:17" ht="14.4" x14ac:dyDescent="0.3">
      <c r="A27" s="27">
        <v>4</v>
      </c>
      <c r="B27" s="297" t="s">
        <v>877</v>
      </c>
      <c r="C27" s="148" t="s">
        <v>988</v>
      </c>
      <c r="D27" s="431" t="s">
        <v>490</v>
      </c>
      <c r="E27" s="431">
        <v>48</v>
      </c>
      <c r="F27" s="390" t="s">
        <v>426</v>
      </c>
      <c r="G27" s="431" t="s">
        <v>708</v>
      </c>
      <c r="H27" s="422">
        <v>50</v>
      </c>
      <c r="I27" s="1118">
        <v>66</v>
      </c>
      <c r="J27" s="422">
        <v>2023</v>
      </c>
      <c r="K27" s="434" t="s">
        <v>985</v>
      </c>
      <c r="L27" s="27"/>
      <c r="M27" s="31">
        <f t="shared" si="0"/>
        <v>0</v>
      </c>
      <c r="N27" s="31">
        <f>M27*(100%-L6)</f>
        <v>0</v>
      </c>
      <c r="O27" s="982">
        <v>9785978010657</v>
      </c>
      <c r="P27" s="235"/>
      <c r="Q27" s="293"/>
    </row>
    <row r="28" spans="1:17" ht="14.4" x14ac:dyDescent="0.3">
      <c r="A28" s="27">
        <v>5</v>
      </c>
      <c r="B28" s="297" t="s">
        <v>877</v>
      </c>
      <c r="C28" s="148" t="s">
        <v>989</v>
      </c>
      <c r="D28" s="431" t="s">
        <v>490</v>
      </c>
      <c r="E28" s="431">
        <v>48</v>
      </c>
      <c r="F28" s="390" t="s">
        <v>426</v>
      </c>
      <c r="G28" s="431" t="s">
        <v>708</v>
      </c>
      <c r="H28" s="422">
        <v>50</v>
      </c>
      <c r="I28" s="1118">
        <v>66</v>
      </c>
      <c r="J28" s="422">
        <v>2023</v>
      </c>
      <c r="K28" s="434" t="s">
        <v>986</v>
      </c>
      <c r="L28" s="26"/>
      <c r="M28" s="31">
        <f t="shared" si="0"/>
        <v>0</v>
      </c>
      <c r="N28" s="31">
        <f>M28*(100%-L6)</f>
        <v>0</v>
      </c>
      <c r="O28" s="982">
        <v>9785978010664</v>
      </c>
      <c r="P28" s="235"/>
      <c r="Q28" s="293"/>
    </row>
    <row r="29" spans="1:17" ht="14.4" x14ac:dyDescent="0.3">
      <c r="A29" s="27">
        <v>6</v>
      </c>
      <c r="B29" s="297" t="s">
        <v>877</v>
      </c>
      <c r="C29" s="148" t="s">
        <v>990</v>
      </c>
      <c r="D29" s="431" t="s">
        <v>490</v>
      </c>
      <c r="E29" s="431">
        <v>32</v>
      </c>
      <c r="F29" s="390" t="s">
        <v>426</v>
      </c>
      <c r="G29" s="431" t="s">
        <v>708</v>
      </c>
      <c r="H29" s="422">
        <v>50</v>
      </c>
      <c r="I29" s="1118">
        <v>66</v>
      </c>
      <c r="J29" s="422">
        <v>2023</v>
      </c>
      <c r="K29" s="434" t="s">
        <v>987</v>
      </c>
      <c r="L29" s="27"/>
      <c r="M29" s="31">
        <f t="shared" si="0"/>
        <v>0</v>
      </c>
      <c r="N29" s="31">
        <f>M29*(100%-L6)</f>
        <v>0</v>
      </c>
      <c r="O29" s="982">
        <v>9785978010671</v>
      </c>
      <c r="P29" s="235"/>
      <c r="Q29" s="293"/>
    </row>
    <row r="30" spans="1:17" ht="14.4" x14ac:dyDescent="0.3">
      <c r="A30" s="27">
        <v>7</v>
      </c>
      <c r="B30" s="297" t="s">
        <v>877</v>
      </c>
      <c r="C30" s="427" t="s">
        <v>144</v>
      </c>
      <c r="D30" s="431" t="s">
        <v>490</v>
      </c>
      <c r="E30" s="431"/>
      <c r="F30" s="444" t="s">
        <v>426</v>
      </c>
      <c r="G30" s="431" t="s">
        <v>708</v>
      </c>
      <c r="H30" s="422">
        <v>10</v>
      </c>
      <c r="I30" s="1118">
        <v>211</v>
      </c>
      <c r="J30" s="422">
        <v>2023</v>
      </c>
      <c r="K30" s="434" t="s">
        <v>145</v>
      </c>
      <c r="L30" s="27"/>
      <c r="M30" s="31">
        <f t="shared" si="0"/>
        <v>0</v>
      </c>
      <c r="N30" s="31">
        <f>M30*(100%-L6)</f>
        <v>0</v>
      </c>
      <c r="O30" s="982">
        <v>9785978012422</v>
      </c>
      <c r="P30" s="235"/>
      <c r="Q30" s="293"/>
    </row>
    <row r="31" spans="1:17" ht="14.4" x14ac:dyDescent="0.3">
      <c r="A31" s="136"/>
      <c r="B31" s="137"/>
      <c r="C31" s="427"/>
      <c r="D31" s="137"/>
      <c r="E31" s="137"/>
      <c r="F31" s="137"/>
      <c r="G31" s="137"/>
      <c r="H31" s="137"/>
      <c r="I31" s="1120"/>
      <c r="J31" s="138"/>
      <c r="K31" s="139"/>
      <c r="L31" s="26"/>
      <c r="M31" s="31"/>
      <c r="N31" s="31"/>
      <c r="O31" s="983"/>
      <c r="P31" s="236"/>
      <c r="Q31" s="293"/>
    </row>
    <row r="32" spans="1:17" ht="14.4" x14ac:dyDescent="0.3">
      <c r="A32" s="136"/>
      <c r="B32" s="873" t="s">
        <v>21</v>
      </c>
      <c r="C32" s="874"/>
      <c r="D32" s="874"/>
      <c r="E32" s="874"/>
      <c r="F32" s="874"/>
      <c r="G32" s="874"/>
      <c r="H32" s="874"/>
      <c r="I32" s="874"/>
      <c r="J32" s="874"/>
      <c r="K32" s="875"/>
      <c r="L32" s="4"/>
      <c r="M32" s="11"/>
      <c r="N32" s="11"/>
      <c r="O32" s="984"/>
      <c r="P32" s="239"/>
      <c r="Q32" s="293"/>
    </row>
    <row r="33" spans="1:17" ht="15.6" x14ac:dyDescent="0.3">
      <c r="A33" s="136"/>
      <c r="B33" s="324"/>
      <c r="C33" s="565" t="s">
        <v>1542</v>
      </c>
      <c r="D33" s="326"/>
      <c r="E33" s="325"/>
      <c r="F33" s="325"/>
      <c r="G33" s="326"/>
      <c r="H33" s="326"/>
      <c r="I33" s="1121"/>
      <c r="J33" s="326"/>
      <c r="K33" s="327"/>
      <c r="L33" s="363"/>
      <c r="M33" s="328"/>
      <c r="N33" s="328"/>
      <c r="O33" s="985"/>
      <c r="P33" s="239"/>
      <c r="Q33" s="293"/>
    </row>
    <row r="34" spans="1:17" ht="14.7" customHeight="1" x14ac:dyDescent="0.3">
      <c r="A34" s="876">
        <v>1</v>
      </c>
      <c r="B34" s="917" t="s">
        <v>507</v>
      </c>
      <c r="C34" s="914" t="s">
        <v>22</v>
      </c>
      <c r="D34" s="879" t="s">
        <v>490</v>
      </c>
      <c r="E34" s="215">
        <v>32</v>
      </c>
      <c r="F34" s="215" t="s">
        <v>426</v>
      </c>
      <c r="G34" s="864" t="s">
        <v>708</v>
      </c>
      <c r="H34" s="864">
        <v>10</v>
      </c>
      <c r="I34" s="1122">
        <v>317</v>
      </c>
      <c r="J34" s="777">
        <v>2021</v>
      </c>
      <c r="K34" s="823" t="s">
        <v>26</v>
      </c>
      <c r="L34" s="876"/>
      <c r="M34" s="891">
        <f>I34*L34</f>
        <v>0</v>
      </c>
      <c r="N34" s="891">
        <f>M34*(100%-L6)</f>
        <v>0</v>
      </c>
      <c r="O34" s="986">
        <v>9785978013719</v>
      </c>
      <c r="P34" s="331"/>
      <c r="Q34" s="329"/>
    </row>
    <row r="35" spans="1:17" ht="12" customHeight="1" x14ac:dyDescent="0.3">
      <c r="A35" s="877"/>
      <c r="B35" s="918"/>
      <c r="C35" s="915"/>
      <c r="D35" s="880"/>
      <c r="E35" s="215">
        <v>32</v>
      </c>
      <c r="F35" s="215" t="s">
        <v>426</v>
      </c>
      <c r="G35" s="865"/>
      <c r="H35" s="865"/>
      <c r="I35" s="1123"/>
      <c r="J35" s="778"/>
      <c r="K35" s="825"/>
      <c r="L35" s="865"/>
      <c r="M35" s="865"/>
      <c r="N35" s="865"/>
      <c r="O35" s="987"/>
      <c r="P35" s="331"/>
      <c r="Q35" s="329"/>
    </row>
    <row r="36" spans="1:17" ht="13.2" customHeight="1" x14ac:dyDescent="0.3">
      <c r="A36" s="877"/>
      <c r="B36" s="918"/>
      <c r="C36" s="915"/>
      <c r="D36" s="880"/>
      <c r="E36" s="215">
        <v>32</v>
      </c>
      <c r="F36" s="215" t="s">
        <v>426</v>
      </c>
      <c r="G36" s="865"/>
      <c r="H36" s="865"/>
      <c r="I36" s="1123"/>
      <c r="J36" s="778"/>
      <c r="K36" s="825"/>
      <c r="L36" s="865"/>
      <c r="M36" s="865"/>
      <c r="N36" s="865"/>
      <c r="O36" s="987"/>
      <c r="P36" s="331"/>
      <c r="Q36" s="329"/>
    </row>
    <row r="37" spans="1:17" ht="10.95" customHeight="1" x14ac:dyDescent="0.3">
      <c r="A37" s="877"/>
      <c r="B37" s="918"/>
      <c r="C37" s="915"/>
      <c r="D37" s="880"/>
      <c r="E37" s="215">
        <v>32</v>
      </c>
      <c r="F37" s="215" t="s">
        <v>426</v>
      </c>
      <c r="G37" s="865"/>
      <c r="H37" s="865"/>
      <c r="I37" s="1123"/>
      <c r="J37" s="778"/>
      <c r="K37" s="825"/>
      <c r="L37" s="865"/>
      <c r="M37" s="865"/>
      <c r="N37" s="865"/>
      <c r="O37" s="987"/>
      <c r="P37" s="331"/>
      <c r="Q37" s="329"/>
    </row>
    <row r="38" spans="1:17" ht="10.199999999999999" customHeight="1" x14ac:dyDescent="0.3">
      <c r="A38" s="878"/>
      <c r="B38" s="919"/>
      <c r="C38" s="916"/>
      <c r="D38" s="881"/>
      <c r="E38" s="216">
        <v>32</v>
      </c>
      <c r="F38" s="216" t="s">
        <v>426</v>
      </c>
      <c r="G38" s="866"/>
      <c r="H38" s="866"/>
      <c r="I38" s="1124"/>
      <c r="J38" s="779"/>
      <c r="K38" s="826"/>
      <c r="L38" s="866"/>
      <c r="M38" s="866"/>
      <c r="N38" s="866"/>
      <c r="O38" s="988"/>
      <c r="P38" s="331"/>
      <c r="Q38" s="329"/>
    </row>
    <row r="39" spans="1:17" ht="15.6" x14ac:dyDescent="0.3">
      <c r="A39" s="364"/>
      <c r="B39" s="365"/>
      <c r="C39" s="565" t="s">
        <v>1543</v>
      </c>
      <c r="D39" s="355"/>
      <c r="E39" s="365"/>
      <c r="F39" s="365"/>
      <c r="G39" s="355"/>
      <c r="H39" s="355"/>
      <c r="I39" s="1125"/>
      <c r="J39" s="652"/>
      <c r="K39" s="653"/>
      <c r="L39" s="366"/>
      <c r="M39" s="367"/>
      <c r="N39" s="367"/>
      <c r="O39" s="989"/>
      <c r="P39" s="331"/>
      <c r="Q39" s="329"/>
    </row>
    <row r="40" spans="1:17" ht="12.6" customHeight="1" x14ac:dyDescent="0.3">
      <c r="A40" s="876">
        <v>2</v>
      </c>
      <c r="B40" s="917" t="s">
        <v>507</v>
      </c>
      <c r="C40" s="867" t="s">
        <v>23</v>
      </c>
      <c r="D40" s="879" t="s">
        <v>490</v>
      </c>
      <c r="E40" s="215">
        <v>32</v>
      </c>
      <c r="F40" s="215" t="s">
        <v>426</v>
      </c>
      <c r="G40" s="864" t="s">
        <v>708</v>
      </c>
      <c r="H40" s="864">
        <v>10</v>
      </c>
      <c r="I40" s="1122">
        <v>317</v>
      </c>
      <c r="J40" s="777">
        <v>2021</v>
      </c>
      <c r="K40" s="823" t="s">
        <v>27</v>
      </c>
      <c r="L40" s="876"/>
      <c r="M40" s="891">
        <f>I40*L40</f>
        <v>0</v>
      </c>
      <c r="N40" s="891">
        <f>M40*(100%-L6)</f>
        <v>0</v>
      </c>
      <c r="O40" s="986">
        <v>9785978013726</v>
      </c>
      <c r="P40" s="331"/>
      <c r="Q40" s="329"/>
    </row>
    <row r="41" spans="1:17" ht="12" customHeight="1" x14ac:dyDescent="0.3">
      <c r="A41" s="877"/>
      <c r="B41" s="918"/>
      <c r="C41" s="868"/>
      <c r="D41" s="880"/>
      <c r="E41" s="215">
        <v>32</v>
      </c>
      <c r="F41" s="215" t="s">
        <v>426</v>
      </c>
      <c r="G41" s="865"/>
      <c r="H41" s="865"/>
      <c r="I41" s="1123"/>
      <c r="J41" s="778"/>
      <c r="K41" s="825"/>
      <c r="L41" s="865"/>
      <c r="M41" s="865"/>
      <c r="N41" s="865"/>
      <c r="O41" s="987"/>
      <c r="P41" s="331"/>
      <c r="Q41" s="329"/>
    </row>
    <row r="42" spans="1:17" ht="13.2" customHeight="1" x14ac:dyDescent="0.3">
      <c r="A42" s="877"/>
      <c r="B42" s="918"/>
      <c r="C42" s="868"/>
      <c r="D42" s="880"/>
      <c r="E42" s="215">
        <v>32</v>
      </c>
      <c r="F42" s="215" t="s">
        <v>426</v>
      </c>
      <c r="G42" s="865"/>
      <c r="H42" s="865"/>
      <c r="I42" s="1123"/>
      <c r="J42" s="778"/>
      <c r="K42" s="825"/>
      <c r="L42" s="865"/>
      <c r="M42" s="865"/>
      <c r="N42" s="865"/>
      <c r="O42" s="987"/>
      <c r="P42" s="331"/>
      <c r="Q42" s="329"/>
    </row>
    <row r="43" spans="1:17" ht="10.95" customHeight="1" x14ac:dyDescent="0.3">
      <c r="A43" s="877"/>
      <c r="B43" s="918"/>
      <c r="C43" s="868"/>
      <c r="D43" s="880"/>
      <c r="E43" s="215">
        <v>32</v>
      </c>
      <c r="F43" s="215" t="s">
        <v>426</v>
      </c>
      <c r="G43" s="865"/>
      <c r="H43" s="865"/>
      <c r="I43" s="1123"/>
      <c r="J43" s="778"/>
      <c r="K43" s="825"/>
      <c r="L43" s="865"/>
      <c r="M43" s="865"/>
      <c r="N43" s="865"/>
      <c r="O43" s="987"/>
      <c r="P43" s="331"/>
      <c r="Q43" s="329"/>
    </row>
    <row r="44" spans="1:17" ht="12.6" customHeight="1" x14ac:dyDescent="0.3">
      <c r="A44" s="878"/>
      <c r="B44" s="919"/>
      <c r="C44" s="869"/>
      <c r="D44" s="881"/>
      <c r="E44" s="216">
        <v>32</v>
      </c>
      <c r="F44" s="216" t="s">
        <v>426</v>
      </c>
      <c r="G44" s="866"/>
      <c r="H44" s="866"/>
      <c r="I44" s="1124"/>
      <c r="J44" s="779"/>
      <c r="K44" s="826"/>
      <c r="L44" s="866"/>
      <c r="M44" s="866"/>
      <c r="N44" s="866"/>
      <c r="O44" s="988"/>
      <c r="P44" s="331"/>
      <c r="Q44" s="329"/>
    </row>
    <row r="45" spans="1:17" ht="15.6" x14ac:dyDescent="0.3">
      <c r="A45" s="364"/>
      <c r="B45" s="365"/>
      <c r="C45" s="565" t="s">
        <v>1544</v>
      </c>
      <c r="D45" s="355"/>
      <c r="E45" s="365"/>
      <c r="F45" s="365"/>
      <c r="G45" s="355"/>
      <c r="H45" s="355"/>
      <c r="I45" s="1125"/>
      <c r="J45" s="652"/>
      <c r="K45" s="653"/>
      <c r="L45" s="366"/>
      <c r="M45" s="367"/>
      <c r="N45" s="367"/>
      <c r="O45" s="989"/>
      <c r="P45" s="331"/>
      <c r="Q45" s="329"/>
    </row>
    <row r="46" spans="1:17" ht="14.7" customHeight="1" x14ac:dyDescent="0.3">
      <c r="A46" s="876">
        <v>3</v>
      </c>
      <c r="B46" s="917" t="s">
        <v>507</v>
      </c>
      <c r="C46" s="867" t="s">
        <v>24</v>
      </c>
      <c r="D46" s="879" t="s">
        <v>490</v>
      </c>
      <c r="E46" s="215">
        <v>32</v>
      </c>
      <c r="F46" s="215" t="s">
        <v>426</v>
      </c>
      <c r="G46" s="864" t="s">
        <v>708</v>
      </c>
      <c r="H46" s="864">
        <v>10</v>
      </c>
      <c r="I46" s="1122">
        <v>317</v>
      </c>
      <c r="J46" s="777">
        <v>2021</v>
      </c>
      <c r="K46" s="823" t="s">
        <v>28</v>
      </c>
      <c r="L46" s="876"/>
      <c r="M46" s="891">
        <f>I46*L46</f>
        <v>0</v>
      </c>
      <c r="N46" s="891">
        <f>M46*(100%-L6)</f>
        <v>0</v>
      </c>
      <c r="O46" s="986">
        <v>9785978013733</v>
      </c>
      <c r="P46" s="331"/>
      <c r="Q46" s="329"/>
    </row>
    <row r="47" spans="1:17" ht="14.4" x14ac:dyDescent="0.3">
      <c r="A47" s="877"/>
      <c r="B47" s="918"/>
      <c r="C47" s="868"/>
      <c r="D47" s="880"/>
      <c r="E47" s="215">
        <v>32</v>
      </c>
      <c r="F47" s="215" t="s">
        <v>426</v>
      </c>
      <c r="G47" s="865"/>
      <c r="H47" s="865"/>
      <c r="I47" s="1123"/>
      <c r="J47" s="778"/>
      <c r="K47" s="825"/>
      <c r="L47" s="865"/>
      <c r="M47" s="865"/>
      <c r="N47" s="865"/>
      <c r="O47" s="987"/>
      <c r="P47" s="331"/>
      <c r="Q47" s="329"/>
    </row>
    <row r="48" spans="1:17" ht="14.4" x14ac:dyDescent="0.3">
      <c r="A48" s="877"/>
      <c r="B48" s="918"/>
      <c r="C48" s="868"/>
      <c r="D48" s="880"/>
      <c r="E48" s="215">
        <v>32</v>
      </c>
      <c r="F48" s="215" t="s">
        <v>426</v>
      </c>
      <c r="G48" s="865"/>
      <c r="H48" s="865"/>
      <c r="I48" s="1123"/>
      <c r="J48" s="778"/>
      <c r="K48" s="825"/>
      <c r="L48" s="865"/>
      <c r="M48" s="865"/>
      <c r="N48" s="865"/>
      <c r="O48" s="987"/>
      <c r="P48" s="331"/>
      <c r="Q48" s="329"/>
    </row>
    <row r="49" spans="1:17" ht="14.4" x14ac:dyDescent="0.3">
      <c r="A49" s="877"/>
      <c r="B49" s="918"/>
      <c r="C49" s="868"/>
      <c r="D49" s="880"/>
      <c r="E49" s="215">
        <v>32</v>
      </c>
      <c r="F49" s="215" t="s">
        <v>426</v>
      </c>
      <c r="G49" s="865"/>
      <c r="H49" s="865"/>
      <c r="I49" s="1123"/>
      <c r="J49" s="778"/>
      <c r="K49" s="825"/>
      <c r="L49" s="865"/>
      <c r="M49" s="865"/>
      <c r="N49" s="865"/>
      <c r="O49" s="987"/>
      <c r="P49" s="331"/>
      <c r="Q49" s="329"/>
    </row>
    <row r="50" spans="1:17" ht="11.7" customHeight="1" x14ac:dyDescent="0.3">
      <c r="A50" s="878"/>
      <c r="B50" s="919"/>
      <c r="C50" s="869"/>
      <c r="D50" s="881"/>
      <c r="E50" s="216">
        <v>32</v>
      </c>
      <c r="F50" s="216" t="s">
        <v>426</v>
      </c>
      <c r="G50" s="866"/>
      <c r="H50" s="866"/>
      <c r="I50" s="1124"/>
      <c r="J50" s="779"/>
      <c r="K50" s="826"/>
      <c r="L50" s="866"/>
      <c r="M50" s="866"/>
      <c r="N50" s="866"/>
      <c r="O50" s="988"/>
      <c r="P50" s="331"/>
      <c r="Q50" s="329"/>
    </row>
    <row r="51" spans="1:17" ht="15.6" x14ac:dyDescent="0.3">
      <c r="A51" s="364"/>
      <c r="B51" s="365"/>
      <c r="C51" s="565" t="s">
        <v>1545</v>
      </c>
      <c r="D51" s="355"/>
      <c r="E51" s="365"/>
      <c r="F51" s="365"/>
      <c r="G51" s="355"/>
      <c r="H51" s="355"/>
      <c r="I51" s="1125"/>
      <c r="J51" s="652"/>
      <c r="K51" s="653"/>
      <c r="L51" s="366"/>
      <c r="M51" s="367"/>
      <c r="N51" s="367"/>
      <c r="O51" s="989"/>
      <c r="P51" s="331"/>
      <c r="Q51" s="329"/>
    </row>
    <row r="52" spans="1:17" ht="14.7" customHeight="1" x14ac:dyDescent="0.3">
      <c r="A52" s="876">
        <v>4</v>
      </c>
      <c r="B52" s="917" t="s">
        <v>507</v>
      </c>
      <c r="C52" s="867" t="s">
        <v>25</v>
      </c>
      <c r="D52" s="879" t="s">
        <v>490</v>
      </c>
      <c r="E52" s="215">
        <v>32</v>
      </c>
      <c r="F52" s="215" t="s">
        <v>426</v>
      </c>
      <c r="G52" s="864" t="s">
        <v>708</v>
      </c>
      <c r="H52" s="864">
        <v>10</v>
      </c>
      <c r="I52" s="1122">
        <v>317</v>
      </c>
      <c r="J52" s="777">
        <v>2021</v>
      </c>
      <c r="K52" s="823" t="s">
        <v>29</v>
      </c>
      <c r="L52" s="876"/>
      <c r="M52" s="891">
        <f>I52*L52</f>
        <v>0</v>
      </c>
      <c r="N52" s="891">
        <f>M52*(100%-L6)</f>
        <v>0</v>
      </c>
      <c r="O52" s="986">
        <v>9785978013740</v>
      </c>
      <c r="P52" s="331"/>
      <c r="Q52" s="330"/>
    </row>
    <row r="53" spans="1:17" ht="14.4" x14ac:dyDescent="0.3">
      <c r="A53" s="877"/>
      <c r="B53" s="918"/>
      <c r="C53" s="868"/>
      <c r="D53" s="880"/>
      <c r="E53" s="215">
        <v>32</v>
      </c>
      <c r="F53" s="215" t="s">
        <v>426</v>
      </c>
      <c r="G53" s="865"/>
      <c r="H53" s="865"/>
      <c r="I53" s="1123"/>
      <c r="J53" s="778"/>
      <c r="K53" s="825"/>
      <c r="L53" s="865"/>
      <c r="M53" s="865"/>
      <c r="N53" s="865"/>
      <c r="O53" s="987"/>
      <c r="P53" s="331"/>
      <c r="Q53" s="330"/>
    </row>
    <row r="54" spans="1:17" ht="14.4" x14ac:dyDescent="0.3">
      <c r="A54" s="877"/>
      <c r="B54" s="918"/>
      <c r="C54" s="868"/>
      <c r="D54" s="880"/>
      <c r="E54" s="215">
        <v>32</v>
      </c>
      <c r="F54" s="215" t="s">
        <v>426</v>
      </c>
      <c r="G54" s="865"/>
      <c r="H54" s="865"/>
      <c r="I54" s="1123"/>
      <c r="J54" s="778"/>
      <c r="K54" s="825"/>
      <c r="L54" s="865"/>
      <c r="M54" s="865"/>
      <c r="N54" s="865"/>
      <c r="O54" s="987"/>
      <c r="P54" s="331"/>
      <c r="Q54" s="330"/>
    </row>
    <row r="55" spans="1:17" ht="14.4" x14ac:dyDescent="0.3">
      <c r="A55" s="877"/>
      <c r="B55" s="918"/>
      <c r="C55" s="868"/>
      <c r="D55" s="880"/>
      <c r="E55" s="215">
        <v>32</v>
      </c>
      <c r="F55" s="215" t="s">
        <v>426</v>
      </c>
      <c r="G55" s="865"/>
      <c r="H55" s="865"/>
      <c r="I55" s="1123"/>
      <c r="J55" s="778"/>
      <c r="K55" s="825"/>
      <c r="L55" s="865"/>
      <c r="M55" s="865"/>
      <c r="N55" s="865"/>
      <c r="O55" s="987"/>
      <c r="P55" s="331"/>
      <c r="Q55" s="330"/>
    </row>
    <row r="56" spans="1:17" ht="14.4" x14ac:dyDescent="0.3">
      <c r="A56" s="878"/>
      <c r="B56" s="919"/>
      <c r="C56" s="869"/>
      <c r="D56" s="881"/>
      <c r="E56" s="216">
        <v>32</v>
      </c>
      <c r="F56" s="216" t="s">
        <v>426</v>
      </c>
      <c r="G56" s="866"/>
      <c r="H56" s="866"/>
      <c r="I56" s="1124"/>
      <c r="J56" s="779"/>
      <c r="K56" s="826"/>
      <c r="L56" s="866"/>
      <c r="M56" s="866"/>
      <c r="N56" s="866"/>
      <c r="O56" s="988"/>
      <c r="P56" s="331"/>
      <c r="Q56" s="330"/>
    </row>
    <row r="57" spans="1:17" ht="15.6" x14ac:dyDescent="0.3">
      <c r="A57" s="368"/>
      <c r="B57" s="369"/>
      <c r="C57" s="565" t="s">
        <v>1546</v>
      </c>
      <c r="D57" s="370"/>
      <c r="E57" s="371"/>
      <c r="F57" s="371"/>
      <c r="G57" s="372"/>
      <c r="H57" s="372"/>
      <c r="I57" s="1126"/>
      <c r="J57" s="659"/>
      <c r="K57" s="660"/>
      <c r="L57" s="359"/>
      <c r="M57" s="359"/>
      <c r="N57" s="359"/>
      <c r="O57" s="990"/>
      <c r="P57" s="331"/>
      <c r="Q57" s="330"/>
    </row>
    <row r="58" spans="1:17" ht="22.2" customHeight="1" x14ac:dyDescent="0.3">
      <c r="A58" s="870">
        <v>5</v>
      </c>
      <c r="B58" s="903" t="s">
        <v>100</v>
      </c>
      <c r="C58" s="896" t="s">
        <v>116</v>
      </c>
      <c r="D58" s="879" t="s">
        <v>490</v>
      </c>
      <c r="E58" s="358">
        <v>32</v>
      </c>
      <c r="F58" s="358" t="s">
        <v>426</v>
      </c>
      <c r="G58" s="864" t="s">
        <v>708</v>
      </c>
      <c r="H58" s="864">
        <v>10</v>
      </c>
      <c r="I58" s="1122">
        <v>317</v>
      </c>
      <c r="J58" s="777">
        <v>2021</v>
      </c>
      <c r="K58" s="823" t="s">
        <v>115</v>
      </c>
      <c r="L58" s="876"/>
      <c r="M58" s="891">
        <f>I58*L58</f>
        <v>0</v>
      </c>
      <c r="N58" s="891">
        <f>M58*(100%-L6)</f>
        <v>0</v>
      </c>
      <c r="O58" s="986">
        <v>9785978014310</v>
      </c>
      <c r="P58" s="331"/>
      <c r="Q58" s="330"/>
    </row>
    <row r="59" spans="1:17" ht="27" customHeight="1" x14ac:dyDescent="0.3">
      <c r="A59" s="871"/>
      <c r="B59" s="904"/>
      <c r="C59" s="897"/>
      <c r="D59" s="880"/>
      <c r="E59" s="358">
        <v>32</v>
      </c>
      <c r="F59" s="358" t="s">
        <v>426</v>
      </c>
      <c r="G59" s="865"/>
      <c r="H59" s="865"/>
      <c r="I59" s="1123"/>
      <c r="J59" s="778"/>
      <c r="K59" s="825"/>
      <c r="L59" s="865"/>
      <c r="M59" s="865"/>
      <c r="N59" s="865"/>
      <c r="O59" s="987"/>
      <c r="P59" s="331"/>
      <c r="Q59" s="330"/>
    </row>
    <row r="60" spans="1:17" ht="24.6" customHeight="1" x14ac:dyDescent="0.3">
      <c r="A60" s="871"/>
      <c r="B60" s="904"/>
      <c r="C60" s="897"/>
      <c r="D60" s="880"/>
      <c r="E60" s="358">
        <v>32</v>
      </c>
      <c r="F60" s="358" t="s">
        <v>426</v>
      </c>
      <c r="G60" s="865"/>
      <c r="H60" s="865"/>
      <c r="I60" s="1123"/>
      <c r="J60" s="778"/>
      <c r="K60" s="825"/>
      <c r="L60" s="865"/>
      <c r="M60" s="865"/>
      <c r="N60" s="865"/>
      <c r="O60" s="987"/>
      <c r="P60" s="331"/>
      <c r="Q60" s="330"/>
    </row>
    <row r="61" spans="1:17" ht="23.7" customHeight="1" x14ac:dyDescent="0.3">
      <c r="A61" s="871"/>
      <c r="B61" s="904"/>
      <c r="C61" s="897"/>
      <c r="D61" s="880"/>
      <c r="E61" s="358">
        <v>32</v>
      </c>
      <c r="F61" s="358" t="s">
        <v>426</v>
      </c>
      <c r="G61" s="865"/>
      <c r="H61" s="865"/>
      <c r="I61" s="1123"/>
      <c r="J61" s="778"/>
      <c r="K61" s="825"/>
      <c r="L61" s="865"/>
      <c r="M61" s="865"/>
      <c r="N61" s="865"/>
      <c r="O61" s="987"/>
      <c r="P61" s="331"/>
      <c r="Q61" s="330"/>
    </row>
    <row r="62" spans="1:17" ht="12.6" customHeight="1" x14ac:dyDescent="0.3">
      <c r="A62" s="872"/>
      <c r="B62" s="905"/>
      <c r="C62" s="898"/>
      <c r="D62" s="881"/>
      <c r="E62" s="345">
        <v>32</v>
      </c>
      <c r="F62" s="345" t="s">
        <v>426</v>
      </c>
      <c r="G62" s="866"/>
      <c r="H62" s="866"/>
      <c r="I62" s="1124"/>
      <c r="J62" s="779"/>
      <c r="K62" s="826"/>
      <c r="L62" s="866"/>
      <c r="M62" s="866"/>
      <c r="N62" s="866"/>
      <c r="O62" s="988"/>
      <c r="P62" s="331"/>
      <c r="Q62" s="330"/>
    </row>
    <row r="63" spans="1:17" ht="12.6" customHeight="1" x14ac:dyDescent="0.3">
      <c r="A63" s="400"/>
      <c r="B63" s="399"/>
      <c r="C63" s="565" t="s">
        <v>1547</v>
      </c>
      <c r="D63" s="370"/>
      <c r="E63" s="379"/>
      <c r="F63" s="379"/>
      <c r="G63" s="372"/>
      <c r="H63" s="372"/>
      <c r="I63" s="1127"/>
      <c r="J63" s="661"/>
      <c r="K63" s="662"/>
      <c r="L63" s="359"/>
      <c r="M63" s="359"/>
      <c r="N63" s="359"/>
      <c r="O63" s="991"/>
      <c r="P63" s="331"/>
      <c r="Q63" s="330"/>
    </row>
    <row r="64" spans="1:17" ht="12.6" customHeight="1" x14ac:dyDescent="0.3">
      <c r="A64" s="852">
        <v>6</v>
      </c>
      <c r="B64" s="903" t="s">
        <v>1184</v>
      </c>
      <c r="C64" s="403" t="s">
        <v>1185</v>
      </c>
      <c r="D64" s="842" t="s">
        <v>490</v>
      </c>
      <c r="E64" s="390">
        <v>32</v>
      </c>
      <c r="F64" s="390" t="s">
        <v>426</v>
      </c>
      <c r="G64" s="852" t="s">
        <v>708</v>
      </c>
      <c r="H64" s="852">
        <v>10</v>
      </c>
      <c r="I64" s="1122">
        <v>194</v>
      </c>
      <c r="J64" s="777">
        <v>2022</v>
      </c>
      <c r="K64" s="823" t="s">
        <v>1186</v>
      </c>
      <c r="L64" s="846"/>
      <c r="M64" s="739">
        <f>I64*L64</f>
        <v>0</v>
      </c>
      <c r="N64" s="739">
        <f>M64*(100%-L6)</f>
        <v>0</v>
      </c>
      <c r="O64" s="986">
        <v>9785978013054</v>
      </c>
      <c r="P64" s="331"/>
      <c r="Q64" s="330"/>
    </row>
    <row r="65" spans="1:17" ht="12.6" customHeight="1" x14ac:dyDescent="0.3">
      <c r="A65" s="741"/>
      <c r="B65" s="904"/>
      <c r="C65" s="404" t="s">
        <v>1187</v>
      </c>
      <c r="D65" s="838"/>
      <c r="E65" s="390">
        <v>32</v>
      </c>
      <c r="F65" s="390" t="s">
        <v>426</v>
      </c>
      <c r="G65" s="741"/>
      <c r="H65" s="741"/>
      <c r="I65" s="1128"/>
      <c r="J65" s="778"/>
      <c r="K65" s="825"/>
      <c r="L65" s="952"/>
      <c r="M65" s="741"/>
      <c r="N65" s="741"/>
      <c r="O65" s="987"/>
      <c r="P65" s="331"/>
      <c r="Q65" s="330"/>
    </row>
    <row r="66" spans="1:17" ht="12.6" customHeight="1" x14ac:dyDescent="0.3">
      <c r="A66" s="742"/>
      <c r="B66" s="905"/>
      <c r="C66" s="404" t="s">
        <v>1188</v>
      </c>
      <c r="D66" s="839"/>
      <c r="E66" s="390">
        <v>32</v>
      </c>
      <c r="F66" s="390" t="s">
        <v>426</v>
      </c>
      <c r="G66" s="742"/>
      <c r="H66" s="742"/>
      <c r="I66" s="1129"/>
      <c r="J66" s="779"/>
      <c r="K66" s="826"/>
      <c r="L66" s="953"/>
      <c r="M66" s="742"/>
      <c r="N66" s="742"/>
      <c r="O66" s="988"/>
      <c r="P66" s="331"/>
      <c r="Q66" s="330"/>
    </row>
    <row r="67" spans="1:17" ht="12.6" customHeight="1" x14ac:dyDescent="0.3">
      <c r="A67" s="401"/>
      <c r="B67" s="399"/>
      <c r="C67" s="565" t="s">
        <v>1548</v>
      </c>
      <c r="D67" s="407"/>
      <c r="E67" s="402"/>
      <c r="F67" s="402"/>
      <c r="G67" s="408"/>
      <c r="H67" s="408"/>
      <c r="I67" s="1130"/>
      <c r="J67" s="659"/>
      <c r="K67" s="660"/>
      <c r="L67" s="406"/>
      <c r="M67" s="406"/>
      <c r="N67" s="405"/>
      <c r="O67" s="990"/>
      <c r="P67" s="331"/>
      <c r="Q67" s="330"/>
    </row>
    <row r="68" spans="1:17" ht="12.6" customHeight="1" x14ac:dyDescent="0.3">
      <c r="A68" s="852">
        <v>7</v>
      </c>
      <c r="B68" s="903" t="s">
        <v>877</v>
      </c>
      <c r="C68" s="403" t="s">
        <v>646</v>
      </c>
      <c r="D68" s="842" t="s">
        <v>490</v>
      </c>
      <c r="E68" s="390">
        <v>32</v>
      </c>
      <c r="F68" s="390" t="s">
        <v>426</v>
      </c>
      <c r="G68" s="852" t="s">
        <v>708</v>
      </c>
      <c r="H68" s="852">
        <v>10</v>
      </c>
      <c r="I68" s="1122">
        <v>194</v>
      </c>
      <c r="J68" s="777">
        <v>2022</v>
      </c>
      <c r="K68" s="823" t="s">
        <v>1189</v>
      </c>
      <c r="L68" s="846"/>
      <c r="M68" s="739">
        <f>I68*L68</f>
        <v>0</v>
      </c>
      <c r="N68" s="739">
        <f>M68*(100%-L6)</f>
        <v>0</v>
      </c>
      <c r="O68" s="986">
        <v>9785978013030</v>
      </c>
      <c r="P68" s="331"/>
      <c r="Q68" s="330"/>
    </row>
    <row r="69" spans="1:17" ht="12.6" customHeight="1" x14ac:dyDescent="0.3">
      <c r="A69" s="741"/>
      <c r="B69" s="904"/>
      <c r="C69" s="404" t="s">
        <v>548</v>
      </c>
      <c r="D69" s="838"/>
      <c r="E69" s="390">
        <v>32</v>
      </c>
      <c r="F69" s="390" t="s">
        <v>426</v>
      </c>
      <c r="G69" s="741"/>
      <c r="H69" s="741"/>
      <c r="I69" s="1128"/>
      <c r="J69" s="778"/>
      <c r="K69" s="825"/>
      <c r="L69" s="952"/>
      <c r="M69" s="741"/>
      <c r="N69" s="741"/>
      <c r="O69" s="987"/>
      <c r="P69" s="331"/>
      <c r="Q69" s="330"/>
    </row>
    <row r="70" spans="1:17" ht="12.6" customHeight="1" x14ac:dyDescent="0.3">
      <c r="A70" s="742"/>
      <c r="B70" s="905"/>
      <c r="C70" s="404" t="s">
        <v>554</v>
      </c>
      <c r="D70" s="839"/>
      <c r="E70" s="390">
        <v>32</v>
      </c>
      <c r="F70" s="390" t="s">
        <v>426</v>
      </c>
      <c r="G70" s="742"/>
      <c r="H70" s="742"/>
      <c r="I70" s="1129"/>
      <c r="J70" s="779"/>
      <c r="K70" s="826"/>
      <c r="L70" s="953"/>
      <c r="M70" s="742"/>
      <c r="N70" s="742"/>
      <c r="O70" s="988"/>
      <c r="P70" s="331"/>
      <c r="Q70" s="330"/>
    </row>
    <row r="71" spans="1:17" ht="12.6" customHeight="1" x14ac:dyDescent="0.3">
      <c r="A71" s="519"/>
      <c r="B71" s="399"/>
      <c r="C71" s="566" t="s">
        <v>1549</v>
      </c>
      <c r="D71" s="407"/>
      <c r="E71" s="520"/>
      <c r="F71" s="520"/>
      <c r="G71" s="408"/>
      <c r="H71" s="408"/>
      <c r="I71" s="1130"/>
      <c r="J71" s="659"/>
      <c r="K71" s="660"/>
      <c r="L71" s="514"/>
      <c r="M71" s="513"/>
      <c r="N71" s="513"/>
      <c r="O71" s="990"/>
      <c r="P71" s="331"/>
      <c r="Q71" s="330"/>
    </row>
    <row r="72" spans="1:17" ht="12.6" customHeight="1" x14ac:dyDescent="0.3">
      <c r="A72" s="846">
        <v>8</v>
      </c>
      <c r="B72" s="532" t="s">
        <v>507</v>
      </c>
      <c r="C72" s="938" t="s">
        <v>1390</v>
      </c>
      <c r="D72" s="842" t="s">
        <v>490</v>
      </c>
      <c r="E72" s="390">
        <v>32</v>
      </c>
      <c r="F72" s="390" t="s">
        <v>426</v>
      </c>
      <c r="G72" s="852" t="s">
        <v>708</v>
      </c>
      <c r="H72" s="852">
        <v>10</v>
      </c>
      <c r="I72" s="1122">
        <v>317</v>
      </c>
      <c r="J72" s="777">
        <v>2024</v>
      </c>
      <c r="K72" s="823" t="s">
        <v>1391</v>
      </c>
      <c r="L72" s="846"/>
      <c r="M72" s="739">
        <f>I72*L72</f>
        <v>0</v>
      </c>
      <c r="N72" s="739">
        <f>M72*(100%-L6)</f>
        <v>0</v>
      </c>
      <c r="O72" s="986">
        <v>9785978015928</v>
      </c>
      <c r="P72" s="331"/>
      <c r="Q72" s="330"/>
    </row>
    <row r="73" spans="1:17" ht="12.6" customHeight="1" x14ac:dyDescent="0.3">
      <c r="A73" s="840"/>
      <c r="B73" s="533"/>
      <c r="C73" s="939"/>
      <c r="D73" s="838"/>
      <c r="E73" s="390">
        <v>32</v>
      </c>
      <c r="F73" s="390" t="s">
        <v>426</v>
      </c>
      <c r="G73" s="741"/>
      <c r="H73" s="741"/>
      <c r="I73" s="1123"/>
      <c r="J73" s="778"/>
      <c r="K73" s="825"/>
      <c r="L73" s="741"/>
      <c r="M73" s="741"/>
      <c r="N73" s="741"/>
      <c r="O73" s="987"/>
      <c r="P73" s="331"/>
      <c r="Q73" s="330"/>
    </row>
    <row r="74" spans="1:17" ht="12.6" customHeight="1" x14ac:dyDescent="0.3">
      <c r="A74" s="840"/>
      <c r="B74" s="533"/>
      <c r="C74" s="939"/>
      <c r="D74" s="838"/>
      <c r="E74" s="390">
        <v>32</v>
      </c>
      <c r="F74" s="390" t="s">
        <v>426</v>
      </c>
      <c r="G74" s="741"/>
      <c r="H74" s="741"/>
      <c r="I74" s="1123"/>
      <c r="J74" s="778"/>
      <c r="K74" s="825"/>
      <c r="L74" s="741"/>
      <c r="M74" s="741"/>
      <c r="N74" s="741"/>
      <c r="O74" s="987"/>
      <c r="P74" s="331"/>
      <c r="Q74" s="330"/>
    </row>
    <row r="75" spans="1:17" ht="12.6" customHeight="1" x14ac:dyDescent="0.3">
      <c r="A75" s="840"/>
      <c r="B75" s="532" t="s">
        <v>507</v>
      </c>
      <c r="C75" s="939"/>
      <c r="D75" s="838"/>
      <c r="E75" s="390">
        <v>32</v>
      </c>
      <c r="F75" s="390" t="s">
        <v>426</v>
      </c>
      <c r="G75" s="741"/>
      <c r="H75" s="741"/>
      <c r="I75" s="1123"/>
      <c r="J75" s="778"/>
      <c r="K75" s="825"/>
      <c r="L75" s="741"/>
      <c r="M75" s="741"/>
      <c r="N75" s="741"/>
      <c r="O75" s="987"/>
      <c r="P75" s="331"/>
      <c r="Q75" s="330"/>
    </row>
    <row r="76" spans="1:17" ht="12.6" customHeight="1" x14ac:dyDescent="0.3">
      <c r="A76" s="840"/>
      <c r="B76" s="532" t="s">
        <v>507</v>
      </c>
      <c r="C76" s="940"/>
      <c r="D76" s="839"/>
      <c r="E76" s="411">
        <v>32</v>
      </c>
      <c r="F76" s="411" t="s">
        <v>426</v>
      </c>
      <c r="G76" s="742"/>
      <c r="H76" s="742"/>
      <c r="I76" s="1124"/>
      <c r="J76" s="779"/>
      <c r="K76" s="826"/>
      <c r="L76" s="742"/>
      <c r="M76" s="742"/>
      <c r="N76" s="742"/>
      <c r="O76" s="988"/>
      <c r="P76" s="331"/>
      <c r="Q76" s="330"/>
    </row>
    <row r="77" spans="1:17" ht="12.6" customHeight="1" x14ac:dyDescent="0.3">
      <c r="A77" s="521"/>
      <c r="B77" s="522"/>
      <c r="C77" s="565" t="s">
        <v>1550</v>
      </c>
      <c r="D77" s="407"/>
      <c r="E77" s="520"/>
      <c r="F77" s="520"/>
      <c r="G77" s="408"/>
      <c r="H77" s="408"/>
      <c r="I77" s="1130"/>
      <c r="J77" s="659"/>
      <c r="K77" s="660"/>
      <c r="L77" s="534"/>
      <c r="M77" s="531"/>
      <c r="N77" s="531"/>
      <c r="O77" s="990"/>
      <c r="P77" s="331"/>
      <c r="Q77" s="330"/>
    </row>
    <row r="78" spans="1:17" ht="12.6" customHeight="1" x14ac:dyDescent="0.3">
      <c r="A78" s="849">
        <v>9</v>
      </c>
      <c r="B78" s="934" t="s">
        <v>1394</v>
      </c>
      <c r="C78" s="937" t="s">
        <v>1392</v>
      </c>
      <c r="D78" s="842" t="s">
        <v>490</v>
      </c>
      <c r="E78" s="390">
        <v>32</v>
      </c>
      <c r="F78" s="390" t="s">
        <v>426</v>
      </c>
      <c r="G78" s="852" t="s">
        <v>708</v>
      </c>
      <c r="H78" s="852">
        <v>10</v>
      </c>
      <c r="I78" s="1122">
        <v>195</v>
      </c>
      <c r="J78" s="777">
        <v>2024</v>
      </c>
      <c r="K78" s="823" t="s">
        <v>1393</v>
      </c>
      <c r="L78" s="846"/>
      <c r="M78" s="739">
        <f>I78*L78</f>
        <v>0</v>
      </c>
      <c r="N78" s="847">
        <f>M78*(100%-L6)</f>
        <v>0</v>
      </c>
      <c r="O78" s="986">
        <v>9785978015911</v>
      </c>
      <c r="P78" s="331"/>
      <c r="Q78" s="330"/>
    </row>
    <row r="79" spans="1:17" ht="12.6" customHeight="1" x14ac:dyDescent="0.3">
      <c r="A79" s="850"/>
      <c r="B79" s="935"/>
      <c r="C79" s="904"/>
      <c r="D79" s="838"/>
      <c r="E79" s="390">
        <v>32</v>
      </c>
      <c r="F79" s="390" t="s">
        <v>426</v>
      </c>
      <c r="G79" s="741"/>
      <c r="H79" s="741"/>
      <c r="I79" s="1128"/>
      <c r="J79" s="778"/>
      <c r="K79" s="825"/>
      <c r="L79" s="741"/>
      <c r="M79" s="741"/>
      <c r="N79" s="848"/>
      <c r="O79" s="987"/>
      <c r="P79" s="331"/>
      <c r="Q79" s="330"/>
    </row>
    <row r="80" spans="1:17" ht="12.6" customHeight="1" x14ac:dyDescent="0.3">
      <c r="A80" s="851"/>
      <c r="B80" s="936"/>
      <c r="C80" s="905"/>
      <c r="D80" s="839"/>
      <c r="E80" s="390">
        <v>32</v>
      </c>
      <c r="F80" s="390" t="s">
        <v>426</v>
      </c>
      <c r="G80" s="742"/>
      <c r="H80" s="742"/>
      <c r="I80" s="1129"/>
      <c r="J80" s="779"/>
      <c r="K80" s="826"/>
      <c r="L80" s="742"/>
      <c r="M80" s="742"/>
      <c r="N80" s="848"/>
      <c r="O80" s="988"/>
      <c r="P80" s="331"/>
      <c r="Q80" s="330"/>
    </row>
    <row r="81" spans="1:17" ht="12.6" customHeight="1" x14ac:dyDescent="0.3">
      <c r="A81" s="562"/>
      <c r="B81" s="563"/>
      <c r="C81" s="565" t="s">
        <v>1551</v>
      </c>
      <c r="D81" s="407"/>
      <c r="E81" s="520"/>
      <c r="F81" s="520"/>
      <c r="G81" s="408"/>
      <c r="H81" s="408"/>
      <c r="I81" s="1130"/>
      <c r="J81" s="659"/>
      <c r="K81" s="660"/>
      <c r="L81" s="561"/>
      <c r="M81" s="561"/>
      <c r="N81" s="561"/>
      <c r="O81" s="990"/>
      <c r="P81" s="331"/>
      <c r="Q81" s="330"/>
    </row>
    <row r="82" spans="1:17" ht="12.6" customHeight="1" x14ac:dyDescent="0.3">
      <c r="A82" s="852">
        <v>10</v>
      </c>
      <c r="B82" s="903" t="s">
        <v>1555</v>
      </c>
      <c r="C82" s="564" t="s">
        <v>1552</v>
      </c>
      <c r="D82" s="966" t="s">
        <v>490</v>
      </c>
      <c r="E82" s="390">
        <v>32</v>
      </c>
      <c r="F82" s="390" t="s">
        <v>426</v>
      </c>
      <c r="G82" s="848" t="s">
        <v>708</v>
      </c>
      <c r="H82" s="848">
        <v>10</v>
      </c>
      <c r="I82" s="1122">
        <v>133</v>
      </c>
      <c r="J82" s="777">
        <v>2025</v>
      </c>
      <c r="K82" s="823" t="s">
        <v>1553</v>
      </c>
      <c r="L82" s="957"/>
      <c r="M82" s="847">
        <f>I82*L82</f>
        <v>0</v>
      </c>
      <c r="N82" s="847">
        <f>M82*(100%-L6)</f>
        <v>0</v>
      </c>
      <c r="O82" s="986">
        <v>9785978015102</v>
      </c>
      <c r="P82" s="331"/>
      <c r="Q82" s="330"/>
    </row>
    <row r="83" spans="1:17" ht="12.6" customHeight="1" x14ac:dyDescent="0.3">
      <c r="A83" s="742"/>
      <c r="B83" s="905"/>
      <c r="C83" s="564" t="s">
        <v>1554</v>
      </c>
      <c r="D83" s="966"/>
      <c r="E83" s="390">
        <v>32</v>
      </c>
      <c r="F83" s="390" t="s">
        <v>426</v>
      </c>
      <c r="G83" s="848"/>
      <c r="H83" s="848"/>
      <c r="I83" s="1129"/>
      <c r="J83" s="779"/>
      <c r="K83" s="826"/>
      <c r="L83" s="848"/>
      <c r="M83" s="848"/>
      <c r="N83" s="848"/>
      <c r="O83" s="988"/>
      <c r="P83" s="331"/>
      <c r="Q83" s="330"/>
    </row>
    <row r="84" spans="1:17" ht="12.6" customHeight="1" x14ac:dyDescent="0.3">
      <c r="A84" s="519"/>
      <c r="B84" s="399"/>
      <c r="C84" s="599" t="s">
        <v>1624</v>
      </c>
      <c r="D84" s="407"/>
      <c r="E84" s="520"/>
      <c r="F84" s="520"/>
      <c r="G84" s="408"/>
      <c r="H84" s="408"/>
      <c r="I84" s="1130"/>
      <c r="J84" s="659"/>
      <c r="K84" s="660"/>
      <c r="L84" s="596"/>
      <c r="M84" s="596"/>
      <c r="N84" s="519"/>
      <c r="O84" s="990"/>
      <c r="P84" s="331"/>
      <c r="Q84" s="330"/>
    </row>
    <row r="85" spans="1:17" ht="12.6" customHeight="1" x14ac:dyDescent="0.3">
      <c r="A85" s="973">
        <v>11</v>
      </c>
      <c r="B85" s="600" t="s">
        <v>507</v>
      </c>
      <c r="C85" s="564" t="s">
        <v>148</v>
      </c>
      <c r="D85" s="842" t="s">
        <v>490</v>
      </c>
      <c r="E85" s="390">
        <v>32</v>
      </c>
      <c r="F85" s="390" t="s">
        <v>426</v>
      </c>
      <c r="G85" s="954" t="s">
        <v>708</v>
      </c>
      <c r="H85" s="954">
        <v>10</v>
      </c>
      <c r="I85" s="1131">
        <v>120</v>
      </c>
      <c r="J85" s="777">
        <v>2022</v>
      </c>
      <c r="K85" s="870" t="s">
        <v>1625</v>
      </c>
      <c r="L85" s="852"/>
      <c r="M85" s="967">
        <f>I85*L85</f>
        <v>0</v>
      </c>
      <c r="N85" s="967">
        <f>M85*(100%-L6)</f>
        <v>0</v>
      </c>
      <c r="O85" s="992">
        <v>9785978014518</v>
      </c>
      <c r="P85" s="331"/>
      <c r="Q85" s="330"/>
    </row>
    <row r="86" spans="1:17" ht="12.6" customHeight="1" x14ac:dyDescent="0.3">
      <c r="A86" s="952"/>
      <c r="B86" s="600" t="s">
        <v>507</v>
      </c>
      <c r="C86" s="564" t="s">
        <v>1626</v>
      </c>
      <c r="D86" s="838"/>
      <c r="E86" s="390">
        <v>32</v>
      </c>
      <c r="F86" s="390" t="s">
        <v>426</v>
      </c>
      <c r="G86" s="955"/>
      <c r="H86" s="955"/>
      <c r="I86" s="1132"/>
      <c r="J86" s="778"/>
      <c r="K86" s="871"/>
      <c r="L86" s="741"/>
      <c r="M86" s="968"/>
      <c r="N86" s="968"/>
      <c r="O86" s="993"/>
      <c r="P86" s="331"/>
      <c r="Q86" s="330"/>
    </row>
    <row r="87" spans="1:17" ht="12.6" customHeight="1" x14ac:dyDescent="0.3">
      <c r="A87" s="952"/>
      <c r="B87" s="600" t="s">
        <v>507</v>
      </c>
      <c r="C87" s="564" t="s">
        <v>149</v>
      </c>
      <c r="D87" s="838"/>
      <c r="E87" s="390">
        <v>32</v>
      </c>
      <c r="F87" s="390" t="s">
        <v>426</v>
      </c>
      <c r="G87" s="955"/>
      <c r="H87" s="955"/>
      <c r="I87" s="1132"/>
      <c r="J87" s="778"/>
      <c r="K87" s="871"/>
      <c r="L87" s="741"/>
      <c r="M87" s="968"/>
      <c r="N87" s="968"/>
      <c r="O87" s="993"/>
      <c r="P87" s="331"/>
      <c r="Q87" s="330"/>
    </row>
    <row r="88" spans="1:17" ht="12.6" customHeight="1" x14ac:dyDescent="0.3">
      <c r="A88" s="952"/>
      <c r="B88" s="600" t="s">
        <v>507</v>
      </c>
      <c r="C88" s="564" t="s">
        <v>150</v>
      </c>
      <c r="D88" s="838"/>
      <c r="E88" s="390">
        <v>32</v>
      </c>
      <c r="F88" s="390" t="s">
        <v>426</v>
      </c>
      <c r="G88" s="955"/>
      <c r="H88" s="955"/>
      <c r="I88" s="1132"/>
      <c r="J88" s="778"/>
      <c r="K88" s="871"/>
      <c r="L88" s="741"/>
      <c r="M88" s="968"/>
      <c r="N88" s="968"/>
      <c r="O88" s="993"/>
      <c r="P88" s="331"/>
      <c r="Q88" s="330"/>
    </row>
    <row r="89" spans="1:17" ht="12.6" customHeight="1" x14ac:dyDescent="0.3">
      <c r="A89" s="952"/>
      <c r="B89" s="600" t="s">
        <v>507</v>
      </c>
      <c r="C89" s="564" t="s">
        <v>169</v>
      </c>
      <c r="D89" s="838"/>
      <c r="E89" s="390">
        <v>32</v>
      </c>
      <c r="F89" s="390" t="s">
        <v>426</v>
      </c>
      <c r="G89" s="955"/>
      <c r="H89" s="955"/>
      <c r="I89" s="1132"/>
      <c r="J89" s="778"/>
      <c r="K89" s="871"/>
      <c r="L89" s="741"/>
      <c r="M89" s="968"/>
      <c r="N89" s="968"/>
      <c r="O89" s="993"/>
      <c r="P89" s="331"/>
      <c r="Q89" s="330"/>
    </row>
    <row r="90" spans="1:17" ht="12.6" customHeight="1" x14ac:dyDescent="0.3">
      <c r="A90" s="953"/>
      <c r="B90" s="600" t="s">
        <v>507</v>
      </c>
      <c r="C90" s="564" t="s">
        <v>170</v>
      </c>
      <c r="D90" s="839"/>
      <c r="E90" s="390">
        <v>32</v>
      </c>
      <c r="F90" s="390" t="s">
        <v>426</v>
      </c>
      <c r="G90" s="956"/>
      <c r="H90" s="956"/>
      <c r="I90" s="1133"/>
      <c r="J90" s="779"/>
      <c r="K90" s="872"/>
      <c r="L90" s="742"/>
      <c r="M90" s="969"/>
      <c r="N90" s="969"/>
      <c r="O90" s="994"/>
      <c r="P90" s="331"/>
      <c r="Q90" s="330"/>
    </row>
    <row r="91" spans="1:17" ht="12.6" customHeight="1" x14ac:dyDescent="0.3">
      <c r="A91" s="767">
        <v>12</v>
      </c>
      <c r="B91" s="644"/>
      <c r="C91" s="565" t="s">
        <v>1654</v>
      </c>
      <c r="D91" s="407"/>
      <c r="E91" s="402"/>
      <c r="F91" s="402"/>
      <c r="G91" s="408"/>
      <c r="H91" s="408"/>
      <c r="I91" s="1130"/>
      <c r="J91" s="659"/>
      <c r="K91" s="660"/>
      <c r="L91" s="633"/>
      <c r="M91" s="633"/>
      <c r="N91" s="633"/>
      <c r="O91" s="990"/>
      <c r="P91" s="331"/>
      <c r="Q91" s="330"/>
    </row>
    <row r="92" spans="1:17" ht="12.6" customHeight="1" x14ac:dyDescent="0.3">
      <c r="A92" s="737"/>
      <c r="B92" s="771"/>
      <c r="C92" s="764" t="s">
        <v>1661</v>
      </c>
      <c r="D92" s="780" t="s">
        <v>490</v>
      </c>
      <c r="E92" s="391">
        <v>32</v>
      </c>
      <c r="F92" s="391" t="s">
        <v>426</v>
      </c>
      <c r="G92" s="783" t="s">
        <v>708</v>
      </c>
      <c r="H92" s="783">
        <v>1</v>
      </c>
      <c r="I92" s="1134">
        <v>255</v>
      </c>
      <c r="J92" s="786">
        <v>2025</v>
      </c>
      <c r="K92" s="798" t="s">
        <v>1655</v>
      </c>
      <c r="L92" s="818"/>
      <c r="M92" s="796">
        <f>I92*L92</f>
        <v>0</v>
      </c>
      <c r="N92" s="789">
        <f>M92*(100%-L6)</f>
        <v>0</v>
      </c>
      <c r="O92" s="995">
        <v>9785978017007</v>
      </c>
      <c r="P92" s="331"/>
      <c r="Q92" s="330"/>
    </row>
    <row r="93" spans="1:17" ht="12.6" customHeight="1" x14ac:dyDescent="0.3">
      <c r="A93" s="737"/>
      <c r="B93" s="772"/>
      <c r="C93" s="765"/>
      <c r="D93" s="781"/>
      <c r="E93" s="391">
        <v>33</v>
      </c>
      <c r="F93" s="391" t="s">
        <v>426</v>
      </c>
      <c r="G93" s="784"/>
      <c r="H93" s="784"/>
      <c r="I93" s="1135"/>
      <c r="J93" s="787"/>
      <c r="K93" s="799"/>
      <c r="L93" s="819"/>
      <c r="M93" s="797"/>
      <c r="N93" s="789"/>
      <c r="O93" s="996"/>
      <c r="P93" s="331"/>
      <c r="Q93" s="330"/>
    </row>
    <row r="94" spans="1:17" ht="12.6" customHeight="1" x14ac:dyDescent="0.3">
      <c r="A94" s="737"/>
      <c r="B94" s="772"/>
      <c r="C94" s="765"/>
      <c r="D94" s="781"/>
      <c r="E94" s="391">
        <v>32</v>
      </c>
      <c r="F94" s="391" t="s">
        <v>426</v>
      </c>
      <c r="G94" s="784"/>
      <c r="H94" s="784"/>
      <c r="I94" s="1136"/>
      <c r="J94" s="787"/>
      <c r="K94" s="800"/>
      <c r="L94" s="784"/>
      <c r="M94" s="784"/>
      <c r="N94" s="790"/>
      <c r="O94" s="997"/>
      <c r="P94" s="331"/>
      <c r="Q94" s="330"/>
    </row>
    <row r="95" spans="1:17" ht="12.6" customHeight="1" x14ac:dyDescent="0.3">
      <c r="A95" s="738"/>
      <c r="B95" s="773"/>
      <c r="C95" s="766"/>
      <c r="D95" s="782"/>
      <c r="E95" s="391">
        <v>32</v>
      </c>
      <c r="F95" s="391" t="s">
        <v>426</v>
      </c>
      <c r="G95" s="785"/>
      <c r="H95" s="785"/>
      <c r="I95" s="1137"/>
      <c r="J95" s="788"/>
      <c r="K95" s="801"/>
      <c r="L95" s="785"/>
      <c r="M95" s="785"/>
      <c r="N95" s="790"/>
      <c r="O95" s="998"/>
      <c r="P95" s="331"/>
      <c r="Q95" s="330"/>
    </row>
    <row r="96" spans="1:17" ht="12.6" customHeight="1" x14ac:dyDescent="0.3">
      <c r="A96" s="767">
        <v>13</v>
      </c>
      <c r="B96" s="644"/>
      <c r="C96" s="565" t="s">
        <v>1656</v>
      </c>
      <c r="D96" s="407"/>
      <c r="E96" s="402"/>
      <c r="F96" s="402"/>
      <c r="G96" s="408"/>
      <c r="H96" s="408"/>
      <c r="I96" s="1130"/>
      <c r="J96" s="659"/>
      <c r="K96" s="660"/>
      <c r="L96" s="633"/>
      <c r="M96" s="633"/>
      <c r="N96" s="633"/>
      <c r="O96" s="990"/>
      <c r="P96" s="331"/>
      <c r="Q96" s="330"/>
    </row>
    <row r="97" spans="1:17" ht="12.6" customHeight="1" x14ac:dyDescent="0.3">
      <c r="A97" s="737"/>
      <c r="B97" s="771"/>
      <c r="C97" s="764" t="s">
        <v>1662</v>
      </c>
      <c r="D97" s="780" t="s">
        <v>490</v>
      </c>
      <c r="E97" s="391">
        <v>32</v>
      </c>
      <c r="F97" s="391" t="s">
        <v>426</v>
      </c>
      <c r="G97" s="783" t="s">
        <v>708</v>
      </c>
      <c r="H97" s="783">
        <v>1</v>
      </c>
      <c r="I97" s="1134">
        <v>255</v>
      </c>
      <c r="J97" s="786">
        <v>2025</v>
      </c>
      <c r="K97" s="798" t="s">
        <v>1657</v>
      </c>
      <c r="L97" s="818"/>
      <c r="M97" s="796">
        <f>I97*L97</f>
        <v>0</v>
      </c>
      <c r="N97" s="743">
        <f>M97*(100%-L6)</f>
        <v>0</v>
      </c>
      <c r="O97" s="995">
        <v>9785978017014</v>
      </c>
      <c r="P97" s="331"/>
      <c r="Q97" s="330"/>
    </row>
    <row r="98" spans="1:17" ht="12.6" customHeight="1" x14ac:dyDescent="0.3">
      <c r="A98" s="737"/>
      <c r="B98" s="772"/>
      <c r="C98" s="765"/>
      <c r="D98" s="781"/>
      <c r="E98" s="391">
        <v>33</v>
      </c>
      <c r="F98" s="391" t="s">
        <v>426</v>
      </c>
      <c r="G98" s="784"/>
      <c r="H98" s="784"/>
      <c r="I98" s="1135"/>
      <c r="J98" s="787"/>
      <c r="K98" s="799"/>
      <c r="L98" s="819"/>
      <c r="M98" s="797"/>
      <c r="N98" s="791"/>
      <c r="O98" s="996"/>
      <c r="P98" s="331"/>
      <c r="Q98" s="330"/>
    </row>
    <row r="99" spans="1:17" ht="12.6" customHeight="1" x14ac:dyDescent="0.3">
      <c r="A99" s="737"/>
      <c r="B99" s="772"/>
      <c r="C99" s="765"/>
      <c r="D99" s="781"/>
      <c r="E99" s="391">
        <v>32</v>
      </c>
      <c r="F99" s="391" t="s">
        <v>426</v>
      </c>
      <c r="G99" s="784"/>
      <c r="H99" s="784"/>
      <c r="I99" s="1136"/>
      <c r="J99" s="787"/>
      <c r="K99" s="800"/>
      <c r="L99" s="784"/>
      <c r="M99" s="784"/>
      <c r="N99" s="791"/>
      <c r="O99" s="997"/>
      <c r="P99" s="331"/>
      <c r="Q99" s="330"/>
    </row>
    <row r="100" spans="1:17" ht="12.6" customHeight="1" x14ac:dyDescent="0.3">
      <c r="A100" s="738"/>
      <c r="B100" s="773"/>
      <c r="C100" s="766"/>
      <c r="D100" s="782"/>
      <c r="E100" s="391">
        <v>32</v>
      </c>
      <c r="F100" s="391" t="s">
        <v>426</v>
      </c>
      <c r="G100" s="785"/>
      <c r="H100" s="785"/>
      <c r="I100" s="1137"/>
      <c r="J100" s="788"/>
      <c r="K100" s="801"/>
      <c r="L100" s="785"/>
      <c r="M100" s="785"/>
      <c r="N100" s="792"/>
      <c r="O100" s="998"/>
      <c r="P100" s="331"/>
      <c r="Q100" s="330"/>
    </row>
    <row r="101" spans="1:17" ht="12.6" customHeight="1" x14ac:dyDescent="0.3">
      <c r="A101" s="774">
        <v>14</v>
      </c>
      <c r="B101" s="644"/>
      <c r="C101" s="565" t="s">
        <v>1658</v>
      </c>
      <c r="D101" s="407"/>
      <c r="E101" s="402"/>
      <c r="F101" s="402"/>
      <c r="G101" s="408"/>
      <c r="H101" s="408"/>
      <c r="I101" s="1130"/>
      <c r="J101" s="659"/>
      <c r="K101" s="660"/>
      <c r="L101" s="633"/>
      <c r="M101" s="633"/>
      <c r="N101" s="633"/>
      <c r="O101" s="990"/>
      <c r="P101" s="331"/>
      <c r="Q101" s="330"/>
    </row>
    <row r="102" spans="1:17" ht="12.6" customHeight="1" x14ac:dyDescent="0.3">
      <c r="A102" s="775"/>
      <c r="B102" s="771" t="s">
        <v>795</v>
      </c>
      <c r="C102" s="970" t="s">
        <v>1659</v>
      </c>
      <c r="D102" s="780" t="s">
        <v>490</v>
      </c>
      <c r="E102" s="390">
        <v>32</v>
      </c>
      <c r="F102" s="390" t="s">
        <v>426</v>
      </c>
      <c r="G102" s="852" t="s">
        <v>708</v>
      </c>
      <c r="H102" s="852">
        <v>1</v>
      </c>
      <c r="I102" s="1122">
        <v>255</v>
      </c>
      <c r="J102" s="777">
        <v>2025</v>
      </c>
      <c r="K102" s="823" t="s">
        <v>1660</v>
      </c>
      <c r="L102" s="846"/>
      <c r="M102" s="739">
        <f>I102*L102</f>
        <v>0</v>
      </c>
      <c r="N102" s="793">
        <f>M102*(100%-L6)</f>
        <v>0</v>
      </c>
      <c r="O102" s="986">
        <v>9785978016826</v>
      </c>
      <c r="P102" s="331"/>
      <c r="Q102" s="330"/>
    </row>
    <row r="103" spans="1:17" ht="12.6" customHeight="1" x14ac:dyDescent="0.3">
      <c r="A103" s="775"/>
      <c r="B103" s="772"/>
      <c r="C103" s="971"/>
      <c r="D103" s="781"/>
      <c r="E103" s="390">
        <v>33</v>
      </c>
      <c r="F103" s="390" t="s">
        <v>426</v>
      </c>
      <c r="G103" s="741"/>
      <c r="H103" s="741"/>
      <c r="I103" s="1138"/>
      <c r="J103" s="778"/>
      <c r="K103" s="824"/>
      <c r="L103" s="974"/>
      <c r="M103" s="740"/>
      <c r="N103" s="794"/>
      <c r="O103" s="999"/>
      <c r="P103" s="331"/>
      <c r="Q103" s="330"/>
    </row>
    <row r="104" spans="1:17" ht="12.6" customHeight="1" x14ac:dyDescent="0.3">
      <c r="A104" s="775"/>
      <c r="B104" s="772"/>
      <c r="C104" s="971"/>
      <c r="D104" s="781"/>
      <c r="E104" s="390">
        <v>32</v>
      </c>
      <c r="F104" s="390" t="s">
        <v>426</v>
      </c>
      <c r="G104" s="741"/>
      <c r="H104" s="741"/>
      <c r="I104" s="1128"/>
      <c r="J104" s="778"/>
      <c r="K104" s="825"/>
      <c r="L104" s="741"/>
      <c r="M104" s="741"/>
      <c r="N104" s="794"/>
      <c r="O104" s="987"/>
      <c r="P104" s="331"/>
      <c r="Q104" s="330"/>
    </row>
    <row r="105" spans="1:17" ht="12.6" customHeight="1" x14ac:dyDescent="0.3">
      <c r="A105" s="776"/>
      <c r="B105" s="773"/>
      <c r="C105" s="972"/>
      <c r="D105" s="782"/>
      <c r="E105" s="390">
        <v>32</v>
      </c>
      <c r="F105" s="390" t="s">
        <v>426</v>
      </c>
      <c r="G105" s="742"/>
      <c r="H105" s="742"/>
      <c r="I105" s="1129"/>
      <c r="J105" s="779"/>
      <c r="K105" s="826"/>
      <c r="L105" s="742"/>
      <c r="M105" s="742"/>
      <c r="N105" s="795"/>
      <c r="O105" s="988"/>
      <c r="P105" s="331"/>
      <c r="Q105" s="330"/>
    </row>
    <row r="106" spans="1:17" ht="12.6" customHeight="1" x14ac:dyDescent="0.3">
      <c r="A106" s="724">
        <v>15</v>
      </c>
      <c r="B106" s="695"/>
      <c r="C106" s="682" t="s">
        <v>1699</v>
      </c>
      <c r="D106" s="683"/>
      <c r="E106" s="337"/>
      <c r="F106" s="337"/>
      <c r="G106" s="680"/>
      <c r="H106" s="680"/>
      <c r="I106" s="1139"/>
      <c r="J106" s="684"/>
      <c r="K106" s="685"/>
      <c r="L106" s="680"/>
      <c r="M106" s="680"/>
      <c r="N106" s="678"/>
      <c r="O106" s="1000"/>
      <c r="P106"/>
      <c r="Q106" s="330"/>
    </row>
    <row r="107" spans="1:17" ht="12.6" customHeight="1" x14ac:dyDescent="0.3">
      <c r="A107" s="725"/>
      <c r="B107" s="730"/>
      <c r="C107" s="758" t="s">
        <v>1700</v>
      </c>
      <c r="D107" s="761" t="s">
        <v>490</v>
      </c>
      <c r="E107" s="459">
        <v>32</v>
      </c>
      <c r="F107" s="459" t="s">
        <v>426</v>
      </c>
      <c r="G107" s="767" t="s">
        <v>708</v>
      </c>
      <c r="H107" s="767">
        <v>1</v>
      </c>
      <c r="I107" s="1140">
        <v>255</v>
      </c>
      <c r="J107" s="768">
        <v>2025</v>
      </c>
      <c r="K107" s="732" t="s">
        <v>1701</v>
      </c>
      <c r="L107" s="735"/>
      <c r="M107" s="739">
        <f>I107*L107</f>
        <v>0</v>
      </c>
      <c r="N107" s="743">
        <f>M107*(100%-L6)</f>
        <v>0</v>
      </c>
      <c r="O107" s="1001">
        <v>9785978017243</v>
      </c>
      <c r="P107"/>
      <c r="Q107" s="330"/>
    </row>
    <row r="108" spans="1:17" ht="12.6" customHeight="1" x14ac:dyDescent="0.3">
      <c r="A108" s="725"/>
      <c r="B108" s="730"/>
      <c r="C108" s="759"/>
      <c r="D108" s="762"/>
      <c r="E108" s="459">
        <v>32</v>
      </c>
      <c r="F108" s="459" t="s">
        <v>426</v>
      </c>
      <c r="G108" s="737"/>
      <c r="H108" s="737"/>
      <c r="I108" s="1141"/>
      <c r="J108" s="769"/>
      <c r="K108" s="733"/>
      <c r="L108" s="736"/>
      <c r="M108" s="740"/>
      <c r="N108" s="744"/>
      <c r="O108" s="1002"/>
      <c r="P108"/>
      <c r="Q108" s="330"/>
    </row>
    <row r="109" spans="1:17" ht="12.6" customHeight="1" x14ac:dyDescent="0.3">
      <c r="A109" s="725"/>
      <c r="B109" s="730"/>
      <c r="C109" s="759"/>
      <c r="D109" s="762"/>
      <c r="E109" s="459">
        <v>32</v>
      </c>
      <c r="F109" s="459" t="s">
        <v>426</v>
      </c>
      <c r="G109" s="737"/>
      <c r="H109" s="737"/>
      <c r="I109" s="1142"/>
      <c r="J109" s="769"/>
      <c r="K109" s="733"/>
      <c r="L109" s="737"/>
      <c r="M109" s="741"/>
      <c r="N109" s="744"/>
      <c r="O109" s="1002"/>
      <c r="P109"/>
      <c r="Q109" s="330"/>
    </row>
    <row r="110" spans="1:17" ht="12.6" customHeight="1" x14ac:dyDescent="0.3">
      <c r="A110" s="726"/>
      <c r="B110" s="730"/>
      <c r="C110" s="760"/>
      <c r="D110" s="763"/>
      <c r="E110" s="459">
        <v>32</v>
      </c>
      <c r="F110" s="459" t="s">
        <v>426</v>
      </c>
      <c r="G110" s="738"/>
      <c r="H110" s="738"/>
      <c r="I110" s="1143"/>
      <c r="J110" s="770"/>
      <c r="K110" s="734"/>
      <c r="L110" s="738"/>
      <c r="M110" s="742"/>
      <c r="N110" s="745"/>
      <c r="O110" s="1003"/>
      <c r="P110"/>
      <c r="Q110" s="330"/>
    </row>
    <row r="111" spans="1:17" ht="12.6" customHeight="1" x14ac:dyDescent="0.3">
      <c r="A111" s="694"/>
      <c r="B111" s="696"/>
      <c r="C111" s="682" t="s">
        <v>1702</v>
      </c>
      <c r="D111" s="686"/>
      <c r="E111" s="687"/>
      <c r="F111" s="687"/>
      <c r="G111" s="603"/>
      <c r="H111" s="603"/>
      <c r="I111" s="1144"/>
      <c r="J111" s="688"/>
      <c r="K111" s="604"/>
      <c r="L111" s="514"/>
      <c r="M111" s="514"/>
      <c r="N111" s="689"/>
      <c r="O111" s="1004"/>
      <c r="P111"/>
      <c r="Q111" s="330"/>
    </row>
    <row r="112" spans="1:17" ht="57.75" customHeight="1" x14ac:dyDescent="0.3">
      <c r="A112" s="727">
        <v>16</v>
      </c>
      <c r="B112" s="731"/>
      <c r="C112" s="746" t="s">
        <v>1704</v>
      </c>
      <c r="D112" s="690" t="s">
        <v>490</v>
      </c>
      <c r="E112" s="550">
        <v>32</v>
      </c>
      <c r="F112" s="550" t="s">
        <v>426</v>
      </c>
      <c r="G112" s="691" t="s">
        <v>708</v>
      </c>
      <c r="H112" s="691">
        <v>1</v>
      </c>
      <c r="I112" s="1145">
        <v>250</v>
      </c>
      <c r="J112" s="749">
        <v>2026</v>
      </c>
      <c r="K112" s="752" t="s">
        <v>1703</v>
      </c>
      <c r="L112" s="749"/>
      <c r="M112" s="755">
        <f>I112*L112</f>
        <v>0</v>
      </c>
      <c r="N112" s="721">
        <f>M112*(100%-L6)</f>
        <v>0</v>
      </c>
      <c r="O112" s="1005">
        <v>9785978017250</v>
      </c>
      <c r="P112"/>
      <c r="Q112" s="330"/>
    </row>
    <row r="113" spans="1:17" ht="12.6" customHeight="1" x14ac:dyDescent="0.3">
      <c r="A113" s="728"/>
      <c r="B113" s="730"/>
      <c r="C113" s="747"/>
      <c r="D113" s="690" t="s">
        <v>490</v>
      </c>
      <c r="E113" s="692">
        <v>1</v>
      </c>
      <c r="F113" s="697" t="s">
        <v>445</v>
      </c>
      <c r="G113" s="697" t="s">
        <v>928</v>
      </c>
      <c r="H113" s="692">
        <v>1</v>
      </c>
      <c r="I113" s="1146"/>
      <c r="J113" s="750"/>
      <c r="K113" s="753"/>
      <c r="L113" s="750"/>
      <c r="M113" s="756"/>
      <c r="N113" s="722"/>
      <c r="O113" s="1006"/>
      <c r="P113"/>
      <c r="Q113" s="330"/>
    </row>
    <row r="114" spans="1:17" ht="12.6" customHeight="1" x14ac:dyDescent="0.3">
      <c r="A114" s="728"/>
      <c r="B114" s="730"/>
      <c r="C114" s="747"/>
      <c r="D114" s="690" t="s">
        <v>490</v>
      </c>
      <c r="E114" s="692">
        <v>1</v>
      </c>
      <c r="F114" s="697" t="s">
        <v>445</v>
      </c>
      <c r="G114" s="697" t="s">
        <v>928</v>
      </c>
      <c r="H114" s="692">
        <v>1</v>
      </c>
      <c r="I114" s="1146"/>
      <c r="J114" s="750"/>
      <c r="K114" s="753"/>
      <c r="L114" s="750"/>
      <c r="M114" s="756"/>
      <c r="N114" s="722"/>
      <c r="O114" s="1006"/>
      <c r="P114"/>
      <c r="Q114" s="330"/>
    </row>
    <row r="115" spans="1:17" ht="12.6" customHeight="1" x14ac:dyDescent="0.3">
      <c r="A115" s="728"/>
      <c r="B115" s="730"/>
      <c r="C115" s="747"/>
      <c r="D115" s="690" t="s">
        <v>490</v>
      </c>
      <c r="E115" s="692">
        <v>1</v>
      </c>
      <c r="F115" s="697" t="s">
        <v>445</v>
      </c>
      <c r="G115" s="697" t="s">
        <v>928</v>
      </c>
      <c r="H115" s="692">
        <v>1</v>
      </c>
      <c r="I115" s="1146"/>
      <c r="J115" s="750"/>
      <c r="K115" s="753"/>
      <c r="L115" s="750"/>
      <c r="M115" s="756"/>
      <c r="N115" s="722"/>
      <c r="O115" s="1006"/>
      <c r="P115"/>
      <c r="Q115" s="330"/>
    </row>
    <row r="116" spans="1:17" ht="12.6" customHeight="1" x14ac:dyDescent="0.3">
      <c r="A116" s="728"/>
      <c r="B116" s="730"/>
      <c r="C116" s="747"/>
      <c r="D116" s="690" t="s">
        <v>490</v>
      </c>
      <c r="E116" s="692">
        <v>1</v>
      </c>
      <c r="F116" s="697" t="s">
        <v>445</v>
      </c>
      <c r="G116" s="697" t="s">
        <v>928</v>
      </c>
      <c r="H116" s="692">
        <v>1</v>
      </c>
      <c r="I116" s="1146"/>
      <c r="J116" s="750"/>
      <c r="K116" s="753"/>
      <c r="L116" s="750"/>
      <c r="M116" s="756"/>
      <c r="N116" s="722"/>
      <c r="O116" s="1006"/>
      <c r="P116"/>
      <c r="Q116" s="330"/>
    </row>
    <row r="117" spans="1:17" ht="12.6" customHeight="1" x14ac:dyDescent="0.3">
      <c r="A117" s="728"/>
      <c r="B117" s="730"/>
      <c r="C117" s="747"/>
      <c r="D117" s="690" t="s">
        <v>490</v>
      </c>
      <c r="E117" s="692">
        <v>1</v>
      </c>
      <c r="F117" s="697" t="s">
        <v>445</v>
      </c>
      <c r="G117" s="697" t="s">
        <v>928</v>
      </c>
      <c r="H117" s="692">
        <v>1</v>
      </c>
      <c r="I117" s="1146"/>
      <c r="J117" s="750"/>
      <c r="K117" s="753"/>
      <c r="L117" s="750"/>
      <c r="M117" s="756"/>
      <c r="N117" s="722"/>
      <c r="O117" s="1006"/>
      <c r="P117"/>
      <c r="Q117" s="330"/>
    </row>
    <row r="118" spans="1:17" ht="12.6" customHeight="1" x14ac:dyDescent="0.3">
      <c r="A118" s="728"/>
      <c r="B118" s="730"/>
      <c r="C118" s="747"/>
      <c r="D118" s="690" t="s">
        <v>490</v>
      </c>
      <c r="E118" s="692">
        <v>1</v>
      </c>
      <c r="F118" s="697" t="s">
        <v>445</v>
      </c>
      <c r="G118" s="697" t="s">
        <v>928</v>
      </c>
      <c r="H118" s="692">
        <v>1</v>
      </c>
      <c r="I118" s="1146"/>
      <c r="J118" s="750"/>
      <c r="K118" s="753"/>
      <c r="L118" s="750"/>
      <c r="M118" s="756"/>
      <c r="N118" s="722"/>
      <c r="O118" s="1006"/>
      <c r="P118"/>
      <c r="Q118" s="330"/>
    </row>
    <row r="119" spans="1:17" ht="12.6" customHeight="1" x14ac:dyDescent="0.3">
      <c r="A119" s="728"/>
      <c r="B119" s="730"/>
      <c r="C119" s="747"/>
      <c r="D119" s="690" t="s">
        <v>490</v>
      </c>
      <c r="E119" s="692">
        <v>1</v>
      </c>
      <c r="F119" s="697" t="s">
        <v>445</v>
      </c>
      <c r="G119" s="697" t="s">
        <v>928</v>
      </c>
      <c r="H119" s="692">
        <v>1</v>
      </c>
      <c r="I119" s="1146"/>
      <c r="J119" s="750"/>
      <c r="K119" s="753"/>
      <c r="L119" s="750"/>
      <c r="M119" s="756"/>
      <c r="N119" s="722"/>
      <c r="O119" s="1006"/>
      <c r="P119"/>
      <c r="Q119" s="330"/>
    </row>
    <row r="120" spans="1:17" ht="12.6" customHeight="1" x14ac:dyDescent="0.3">
      <c r="A120" s="728"/>
      <c r="B120" s="730"/>
      <c r="C120" s="747"/>
      <c r="D120" s="690" t="s">
        <v>490</v>
      </c>
      <c r="E120" s="692">
        <v>1</v>
      </c>
      <c r="F120" s="697" t="s">
        <v>445</v>
      </c>
      <c r="G120" s="697" t="s">
        <v>928</v>
      </c>
      <c r="H120" s="692">
        <v>1</v>
      </c>
      <c r="I120" s="1146"/>
      <c r="J120" s="750"/>
      <c r="K120" s="753"/>
      <c r="L120" s="750"/>
      <c r="M120" s="756"/>
      <c r="N120" s="722"/>
      <c r="O120" s="1006"/>
      <c r="P120"/>
      <c r="Q120" s="330"/>
    </row>
    <row r="121" spans="1:17" ht="17.25" customHeight="1" x14ac:dyDescent="0.3">
      <c r="A121" s="729"/>
      <c r="B121" s="730"/>
      <c r="C121" s="748"/>
      <c r="D121" s="690" t="s">
        <v>490</v>
      </c>
      <c r="E121" s="693">
        <v>1</v>
      </c>
      <c r="F121" s="693" t="s">
        <v>445</v>
      </c>
      <c r="G121" s="693" t="s">
        <v>928</v>
      </c>
      <c r="H121" s="693">
        <v>1</v>
      </c>
      <c r="I121" s="1147"/>
      <c r="J121" s="751"/>
      <c r="K121" s="754"/>
      <c r="L121" s="751"/>
      <c r="M121" s="757"/>
      <c r="N121" s="723"/>
      <c r="O121" s="1007"/>
      <c r="P121"/>
      <c r="Q121" s="330"/>
    </row>
    <row r="122" spans="1:17" ht="12.6" customHeight="1" x14ac:dyDescent="0.3">
      <c r="A122" s="681"/>
      <c r="B122" s="643"/>
      <c r="C122" s="598"/>
      <c r="D122" s="407"/>
      <c r="E122" s="520"/>
      <c r="F122" s="520"/>
      <c r="G122" s="408"/>
      <c r="H122" s="408"/>
      <c r="I122" s="1148"/>
      <c r="J122" s="409"/>
      <c r="K122" s="410"/>
      <c r="L122" s="677"/>
      <c r="M122" s="677"/>
      <c r="N122" s="677"/>
      <c r="O122" s="1008"/>
      <c r="P122" s="331"/>
      <c r="Q122" s="330"/>
    </row>
    <row r="123" spans="1:17" ht="14.4" x14ac:dyDescent="0.3">
      <c r="A123" s="809" t="s">
        <v>504</v>
      </c>
      <c r="B123" s="810"/>
      <c r="C123" s="810"/>
      <c r="D123" s="810"/>
      <c r="E123" s="810"/>
      <c r="F123" s="810"/>
      <c r="G123" s="810"/>
      <c r="H123" s="810"/>
      <c r="I123" s="810"/>
      <c r="J123" s="810"/>
      <c r="K123" s="811"/>
      <c r="L123" s="26"/>
      <c r="M123" s="31"/>
      <c r="N123" s="31"/>
      <c r="O123" s="984"/>
      <c r="P123" s="237"/>
      <c r="Q123" s="293"/>
    </row>
    <row r="124" spans="1:17" ht="14.4" x14ac:dyDescent="0.3">
      <c r="A124" s="37">
        <v>1</v>
      </c>
      <c r="B124" s="42" t="s">
        <v>506</v>
      </c>
      <c r="C124" s="143" t="s">
        <v>642</v>
      </c>
      <c r="D124" s="34" t="s">
        <v>490</v>
      </c>
      <c r="E124" s="32">
        <v>24</v>
      </c>
      <c r="F124" s="32" t="s">
        <v>426</v>
      </c>
      <c r="G124" s="32" t="s">
        <v>708</v>
      </c>
      <c r="H124" s="32">
        <v>50</v>
      </c>
      <c r="I124" s="1149">
        <v>60</v>
      </c>
      <c r="J124" s="316">
        <v>2021</v>
      </c>
      <c r="K124" s="38" t="s">
        <v>922</v>
      </c>
      <c r="L124" s="27"/>
      <c r="M124" s="31">
        <f t="shared" ref="M124:M177" si="1">I124*L124</f>
        <v>0</v>
      </c>
      <c r="N124" s="31">
        <f>M124*(100%-L6)</f>
        <v>0</v>
      </c>
      <c r="O124" s="1009">
        <v>9785978001013</v>
      </c>
      <c r="P124" s="238"/>
      <c r="Q124" s="293"/>
    </row>
    <row r="125" spans="1:17" ht="14.4" x14ac:dyDescent="0.3">
      <c r="A125" s="37">
        <v>2</v>
      </c>
      <c r="B125" s="42" t="s">
        <v>505</v>
      </c>
      <c r="C125" s="181" t="s">
        <v>260</v>
      </c>
      <c r="D125" s="34" t="s">
        <v>490</v>
      </c>
      <c r="E125" s="36">
        <v>32</v>
      </c>
      <c r="F125" s="36" t="s">
        <v>426</v>
      </c>
      <c r="G125" s="36" t="s">
        <v>708</v>
      </c>
      <c r="H125" s="32">
        <v>50</v>
      </c>
      <c r="I125" s="1149">
        <v>60</v>
      </c>
      <c r="J125" s="316">
        <v>2021</v>
      </c>
      <c r="K125" s="39" t="s">
        <v>261</v>
      </c>
      <c r="L125" s="26"/>
      <c r="M125" s="31">
        <f t="shared" si="1"/>
        <v>0</v>
      </c>
      <c r="N125" s="31">
        <f>M125*(100%-L6)</f>
        <v>0</v>
      </c>
      <c r="O125" s="1010">
        <v>9785978007336</v>
      </c>
      <c r="P125" s="240"/>
      <c r="Q125" s="293"/>
    </row>
    <row r="126" spans="1:17" ht="24" x14ac:dyDescent="0.3">
      <c r="A126" s="37">
        <v>3</v>
      </c>
      <c r="B126" s="297" t="s">
        <v>505</v>
      </c>
      <c r="C126" s="143" t="s">
        <v>973</v>
      </c>
      <c r="D126" s="35" t="s">
        <v>490</v>
      </c>
      <c r="E126" s="36">
        <v>32</v>
      </c>
      <c r="F126" s="36" t="s">
        <v>426</v>
      </c>
      <c r="G126" s="36" t="s">
        <v>708</v>
      </c>
      <c r="H126" s="32">
        <v>50</v>
      </c>
      <c r="I126" s="1149">
        <v>60</v>
      </c>
      <c r="J126" s="316">
        <v>2021</v>
      </c>
      <c r="K126" s="39" t="s">
        <v>972</v>
      </c>
      <c r="L126" s="26"/>
      <c r="M126" s="31">
        <f t="shared" si="1"/>
        <v>0</v>
      </c>
      <c r="N126" s="31">
        <f>M126*(100%-L6)</f>
        <v>0</v>
      </c>
      <c r="O126" s="1010">
        <v>9785978005400</v>
      </c>
      <c r="P126" s="235"/>
      <c r="Q126" s="293"/>
    </row>
    <row r="127" spans="1:17" ht="24" x14ac:dyDescent="0.3">
      <c r="A127" s="37">
        <v>4</v>
      </c>
      <c r="B127" s="297" t="s">
        <v>505</v>
      </c>
      <c r="C127" s="164" t="s">
        <v>234</v>
      </c>
      <c r="D127" s="27" t="s">
        <v>490</v>
      </c>
      <c r="E127" s="30">
        <v>32</v>
      </c>
      <c r="F127" s="30" t="s">
        <v>426</v>
      </c>
      <c r="G127" s="30" t="s">
        <v>708</v>
      </c>
      <c r="H127" s="40">
        <v>50</v>
      </c>
      <c r="I127" s="1149">
        <v>60</v>
      </c>
      <c r="J127" s="316">
        <v>2021</v>
      </c>
      <c r="K127" s="41" t="s">
        <v>231</v>
      </c>
      <c r="L127" s="26"/>
      <c r="M127" s="31">
        <f t="shared" si="1"/>
        <v>0</v>
      </c>
      <c r="N127" s="31">
        <f>M127*(100%-L6)</f>
        <v>0</v>
      </c>
      <c r="O127" s="1011">
        <v>9785978007343</v>
      </c>
      <c r="P127" s="241"/>
      <c r="Q127" s="293"/>
    </row>
    <row r="128" spans="1:17" ht="14.4" x14ac:dyDescent="0.3">
      <c r="A128" s="37">
        <v>5</v>
      </c>
      <c r="B128" s="297" t="s">
        <v>505</v>
      </c>
      <c r="C128" s="143" t="s">
        <v>644</v>
      </c>
      <c r="D128" s="35" t="s">
        <v>490</v>
      </c>
      <c r="E128" s="36">
        <v>32</v>
      </c>
      <c r="F128" s="36" t="s">
        <v>426</v>
      </c>
      <c r="G128" s="36" t="s">
        <v>708</v>
      </c>
      <c r="H128" s="36">
        <v>50</v>
      </c>
      <c r="I128" s="1149">
        <v>60</v>
      </c>
      <c r="J128" s="316">
        <v>2021</v>
      </c>
      <c r="K128" s="39" t="s">
        <v>639</v>
      </c>
      <c r="L128" s="26"/>
      <c r="M128" s="31">
        <f t="shared" si="1"/>
        <v>0</v>
      </c>
      <c r="N128" s="31">
        <f>M128*(100%-L6)</f>
        <v>0</v>
      </c>
      <c r="O128" s="1010">
        <v>9785978007350</v>
      </c>
      <c r="P128" s="235"/>
      <c r="Q128" s="293"/>
    </row>
    <row r="129" spans="1:17" ht="14.4" x14ac:dyDescent="0.3">
      <c r="A129" s="37">
        <v>6</v>
      </c>
      <c r="B129" s="297" t="s">
        <v>505</v>
      </c>
      <c r="C129" s="172" t="s">
        <v>235</v>
      </c>
      <c r="D129" s="35" t="s">
        <v>490</v>
      </c>
      <c r="E129" s="36">
        <v>32</v>
      </c>
      <c r="F129" s="36" t="s">
        <v>426</v>
      </c>
      <c r="G129" s="36" t="s">
        <v>708</v>
      </c>
      <c r="H129" s="36">
        <v>50</v>
      </c>
      <c r="I129" s="1149">
        <v>60</v>
      </c>
      <c r="J129" s="316">
        <v>2021</v>
      </c>
      <c r="K129" s="39" t="s">
        <v>232</v>
      </c>
      <c r="L129" s="26"/>
      <c r="M129" s="31">
        <f t="shared" si="1"/>
        <v>0</v>
      </c>
      <c r="N129" s="31">
        <f>M129*(100%-L6)</f>
        <v>0</v>
      </c>
      <c r="O129" s="1010">
        <v>9785978005387</v>
      </c>
      <c r="P129" s="241"/>
      <c r="Q129" s="293"/>
    </row>
    <row r="130" spans="1:17" ht="14.4" x14ac:dyDescent="0.3">
      <c r="A130" s="37">
        <v>7</v>
      </c>
      <c r="B130" s="297" t="s">
        <v>505</v>
      </c>
      <c r="C130" s="645" t="s">
        <v>236</v>
      </c>
      <c r="D130" s="127" t="s">
        <v>490</v>
      </c>
      <c r="E130" s="54">
        <v>32</v>
      </c>
      <c r="F130" s="54" t="s">
        <v>426</v>
      </c>
      <c r="G130" s="54" t="s">
        <v>708</v>
      </c>
      <c r="H130" s="54">
        <v>50</v>
      </c>
      <c r="I130" s="1149">
        <v>60</v>
      </c>
      <c r="J130" s="466">
        <v>2021</v>
      </c>
      <c r="K130" s="76" t="s">
        <v>233</v>
      </c>
      <c r="L130" s="467"/>
      <c r="M130" s="190">
        <f t="shared" si="1"/>
        <v>0</v>
      </c>
      <c r="N130" s="190">
        <f>M130*(100%-L6)</f>
        <v>0</v>
      </c>
      <c r="O130" s="1012">
        <v>9785978005394</v>
      </c>
      <c r="P130" s="241"/>
      <c r="Q130" s="293"/>
    </row>
    <row r="131" spans="1:17" ht="24" x14ac:dyDescent="0.3">
      <c r="A131" s="631">
        <v>8</v>
      </c>
      <c r="B131" s="297"/>
      <c r="C131" s="548" t="s">
        <v>1663</v>
      </c>
      <c r="D131" s="392" t="s">
        <v>490</v>
      </c>
      <c r="E131" s="424">
        <v>32</v>
      </c>
      <c r="F131" s="424" t="s">
        <v>426</v>
      </c>
      <c r="G131" s="424" t="s">
        <v>708</v>
      </c>
      <c r="H131" s="424">
        <v>50</v>
      </c>
      <c r="I131" s="1149">
        <v>60</v>
      </c>
      <c r="J131" s="630">
        <v>2025</v>
      </c>
      <c r="K131" s="516" t="s">
        <v>1664</v>
      </c>
      <c r="L131" s="482"/>
      <c r="M131" s="393">
        <f t="shared" si="1"/>
        <v>0</v>
      </c>
      <c r="N131" s="393">
        <f>M131*(100%-L6)</f>
        <v>0</v>
      </c>
      <c r="O131" s="1013">
        <v>9785978016895</v>
      </c>
      <c r="P131" s="241"/>
      <c r="Q131" s="293"/>
    </row>
    <row r="132" spans="1:17" ht="24" x14ac:dyDescent="0.3">
      <c r="A132" s="631">
        <v>9</v>
      </c>
      <c r="B132" s="297"/>
      <c r="C132" s="548" t="s">
        <v>1665</v>
      </c>
      <c r="D132" s="392" t="s">
        <v>490</v>
      </c>
      <c r="E132" s="424">
        <v>32</v>
      </c>
      <c r="F132" s="424" t="s">
        <v>426</v>
      </c>
      <c r="G132" s="424" t="s">
        <v>708</v>
      </c>
      <c r="H132" s="424">
        <v>50</v>
      </c>
      <c r="I132" s="1149">
        <v>60</v>
      </c>
      <c r="J132" s="630">
        <v>2025</v>
      </c>
      <c r="K132" s="516" t="s">
        <v>1666</v>
      </c>
      <c r="L132" s="482"/>
      <c r="M132" s="393">
        <f t="shared" si="1"/>
        <v>0</v>
      </c>
      <c r="N132" s="393">
        <f>M132*(100%-L6)</f>
        <v>0</v>
      </c>
      <c r="O132" s="1013">
        <v>9785978016901</v>
      </c>
      <c r="P132" s="241"/>
      <c r="Q132" s="293"/>
    </row>
    <row r="133" spans="1:17" ht="24" x14ac:dyDescent="0.3">
      <c r="A133" s="631">
        <v>10</v>
      </c>
      <c r="B133" s="297"/>
      <c r="C133" s="548" t="s">
        <v>1667</v>
      </c>
      <c r="D133" s="392" t="s">
        <v>490</v>
      </c>
      <c r="E133" s="424">
        <v>32</v>
      </c>
      <c r="F133" s="424" t="s">
        <v>426</v>
      </c>
      <c r="G133" s="424" t="s">
        <v>708</v>
      </c>
      <c r="H133" s="424">
        <v>50</v>
      </c>
      <c r="I133" s="1149">
        <v>60</v>
      </c>
      <c r="J133" s="630">
        <v>2025</v>
      </c>
      <c r="K133" s="516" t="s">
        <v>1668</v>
      </c>
      <c r="L133" s="482"/>
      <c r="M133" s="393">
        <f t="shared" si="1"/>
        <v>0</v>
      </c>
      <c r="N133" s="393">
        <f>M133*(100%-L6)</f>
        <v>0</v>
      </c>
      <c r="O133" s="1013">
        <v>9785978016918</v>
      </c>
      <c r="P133" s="241"/>
      <c r="Q133" s="293"/>
    </row>
    <row r="134" spans="1:17" ht="24" x14ac:dyDescent="0.3">
      <c r="A134" s="631">
        <v>11</v>
      </c>
      <c r="B134" s="297"/>
      <c r="C134" s="548" t="s">
        <v>1669</v>
      </c>
      <c r="D134" s="392" t="s">
        <v>490</v>
      </c>
      <c r="E134" s="424">
        <v>32</v>
      </c>
      <c r="F134" s="424" t="s">
        <v>426</v>
      </c>
      <c r="G134" s="424" t="s">
        <v>708</v>
      </c>
      <c r="H134" s="424">
        <v>50</v>
      </c>
      <c r="I134" s="1149">
        <v>60</v>
      </c>
      <c r="J134" s="630">
        <v>2025</v>
      </c>
      <c r="K134" s="516" t="s">
        <v>1670</v>
      </c>
      <c r="L134" s="482"/>
      <c r="M134" s="393">
        <f t="shared" si="1"/>
        <v>0</v>
      </c>
      <c r="N134" s="393">
        <f>M134*(100%-L6)</f>
        <v>0</v>
      </c>
      <c r="O134" s="1013">
        <v>9785978016925</v>
      </c>
      <c r="P134" s="241"/>
      <c r="Q134" s="293"/>
    </row>
    <row r="135" spans="1:17" ht="24" x14ac:dyDescent="0.3">
      <c r="A135" s="631">
        <v>12</v>
      </c>
      <c r="B135" s="297"/>
      <c r="C135" s="548" t="s">
        <v>1671</v>
      </c>
      <c r="D135" s="392" t="s">
        <v>490</v>
      </c>
      <c r="E135" s="424">
        <v>32</v>
      </c>
      <c r="F135" s="424" t="s">
        <v>426</v>
      </c>
      <c r="G135" s="424" t="s">
        <v>708</v>
      </c>
      <c r="H135" s="424">
        <v>50</v>
      </c>
      <c r="I135" s="1149">
        <v>60</v>
      </c>
      <c r="J135" s="630">
        <v>2025</v>
      </c>
      <c r="K135" s="516" t="s">
        <v>1672</v>
      </c>
      <c r="L135" s="482"/>
      <c r="M135" s="393">
        <f t="shared" si="1"/>
        <v>0</v>
      </c>
      <c r="N135" s="393">
        <f>M135*(100%-L6)</f>
        <v>0</v>
      </c>
      <c r="O135" s="1013">
        <v>9785978016932</v>
      </c>
      <c r="P135" s="241"/>
      <c r="Q135" s="293"/>
    </row>
    <row r="136" spans="1:17" ht="24" x14ac:dyDescent="0.3">
      <c r="A136" s="631">
        <v>13</v>
      </c>
      <c r="B136" s="297"/>
      <c r="C136" s="548" t="s">
        <v>1673</v>
      </c>
      <c r="D136" s="392" t="s">
        <v>490</v>
      </c>
      <c r="E136" s="424">
        <v>32</v>
      </c>
      <c r="F136" s="424" t="s">
        <v>426</v>
      </c>
      <c r="G136" s="424" t="s">
        <v>708</v>
      </c>
      <c r="H136" s="424">
        <v>50</v>
      </c>
      <c r="I136" s="1149">
        <v>60</v>
      </c>
      <c r="J136" s="630">
        <v>2025</v>
      </c>
      <c r="K136" s="516" t="s">
        <v>1674</v>
      </c>
      <c r="L136" s="482"/>
      <c r="M136" s="393">
        <f t="shared" si="1"/>
        <v>0</v>
      </c>
      <c r="N136" s="393">
        <f>M136*(100%-L6)</f>
        <v>0</v>
      </c>
      <c r="O136" s="1013">
        <v>9785978016949</v>
      </c>
      <c r="P136" s="241"/>
      <c r="Q136" s="293"/>
    </row>
    <row r="137" spans="1:17" ht="24" x14ac:dyDescent="0.3">
      <c r="A137" s="631">
        <v>14</v>
      </c>
      <c r="B137" s="297"/>
      <c r="C137" s="548" t="s">
        <v>1675</v>
      </c>
      <c r="D137" s="392" t="s">
        <v>490</v>
      </c>
      <c r="E137" s="424">
        <v>32</v>
      </c>
      <c r="F137" s="424" t="s">
        <v>426</v>
      </c>
      <c r="G137" s="424" t="s">
        <v>708</v>
      </c>
      <c r="H137" s="424">
        <v>50</v>
      </c>
      <c r="I137" s="1149">
        <v>60</v>
      </c>
      <c r="J137" s="630">
        <v>2025</v>
      </c>
      <c r="K137" s="516" t="s">
        <v>1676</v>
      </c>
      <c r="L137" s="482"/>
      <c r="M137" s="393">
        <f t="shared" si="1"/>
        <v>0</v>
      </c>
      <c r="N137" s="393">
        <f>M137*(100%-L6)</f>
        <v>0</v>
      </c>
      <c r="O137" s="1013">
        <v>9785978016956</v>
      </c>
      <c r="P137" s="241"/>
      <c r="Q137" s="293"/>
    </row>
    <row r="138" spans="1:17" ht="14.4" x14ac:dyDescent="0.3">
      <c r="A138" s="37">
        <v>15</v>
      </c>
      <c r="B138" s="42" t="s">
        <v>507</v>
      </c>
      <c r="C138" s="489" t="s">
        <v>993</v>
      </c>
      <c r="D138" s="100" t="s">
        <v>490</v>
      </c>
      <c r="E138" s="73">
        <v>32</v>
      </c>
      <c r="F138" s="73" t="s">
        <v>426</v>
      </c>
      <c r="G138" s="73" t="s">
        <v>708</v>
      </c>
      <c r="H138" s="73">
        <v>50</v>
      </c>
      <c r="I138" s="1150">
        <v>65</v>
      </c>
      <c r="J138" s="469">
        <v>2022</v>
      </c>
      <c r="K138" s="72" t="s">
        <v>991</v>
      </c>
      <c r="L138" s="544"/>
      <c r="M138" s="398">
        <f t="shared" si="1"/>
        <v>0</v>
      </c>
      <c r="N138" s="398">
        <f>M138*(100%-L6)</f>
        <v>0</v>
      </c>
      <c r="O138" s="1014">
        <v>9785978010688</v>
      </c>
      <c r="P138" s="238"/>
      <c r="Q138" s="293"/>
    </row>
    <row r="139" spans="1:17" ht="14.4" x14ac:dyDescent="0.3">
      <c r="A139" s="37">
        <v>16</v>
      </c>
      <c r="B139" s="42" t="s">
        <v>507</v>
      </c>
      <c r="C139" s="143" t="s">
        <v>994</v>
      </c>
      <c r="D139" s="34" t="s">
        <v>490</v>
      </c>
      <c r="E139" s="32">
        <v>32</v>
      </c>
      <c r="F139" s="32" t="s">
        <v>426</v>
      </c>
      <c r="G139" s="32" t="s">
        <v>708</v>
      </c>
      <c r="H139" s="32">
        <v>50</v>
      </c>
      <c r="I139" s="1150">
        <v>65</v>
      </c>
      <c r="J139" s="316">
        <v>2021</v>
      </c>
      <c r="K139" s="38" t="s">
        <v>992</v>
      </c>
      <c r="L139" s="27"/>
      <c r="M139" s="31">
        <f t="shared" si="1"/>
        <v>0</v>
      </c>
      <c r="N139" s="31">
        <f>M139*(100%-L6)</f>
        <v>0</v>
      </c>
      <c r="O139" s="1009">
        <v>9785978010695</v>
      </c>
      <c r="P139" s="238"/>
      <c r="Q139" s="293"/>
    </row>
    <row r="140" spans="1:17" ht="14.4" x14ac:dyDescent="0.3">
      <c r="A140" s="37">
        <v>17</v>
      </c>
      <c r="B140" s="42" t="s">
        <v>507</v>
      </c>
      <c r="C140" s="143" t="s">
        <v>998</v>
      </c>
      <c r="D140" s="34" t="s">
        <v>490</v>
      </c>
      <c r="E140" s="32">
        <v>32</v>
      </c>
      <c r="F140" s="32" t="s">
        <v>426</v>
      </c>
      <c r="G140" s="32" t="s">
        <v>708</v>
      </c>
      <c r="H140" s="32">
        <v>50</v>
      </c>
      <c r="I140" s="1150">
        <v>65</v>
      </c>
      <c r="J140" s="316">
        <v>2022</v>
      </c>
      <c r="K140" s="38" t="s">
        <v>997</v>
      </c>
      <c r="L140" s="26"/>
      <c r="M140" s="31">
        <f t="shared" si="1"/>
        <v>0</v>
      </c>
      <c r="N140" s="31">
        <f>M140*(100%-L6)</f>
        <v>0</v>
      </c>
      <c r="O140" s="1009">
        <v>9785978010701</v>
      </c>
      <c r="P140" s="238"/>
      <c r="Q140" s="293"/>
    </row>
    <row r="141" spans="1:17" ht="14.4" x14ac:dyDescent="0.3">
      <c r="A141" s="37">
        <v>18</v>
      </c>
      <c r="B141" s="42" t="s">
        <v>507</v>
      </c>
      <c r="C141" s="143" t="s">
        <v>509</v>
      </c>
      <c r="D141" s="34" t="s">
        <v>490</v>
      </c>
      <c r="E141" s="32">
        <v>32</v>
      </c>
      <c r="F141" s="32" t="s">
        <v>426</v>
      </c>
      <c r="G141" s="32" t="s">
        <v>708</v>
      </c>
      <c r="H141" s="32">
        <v>50</v>
      </c>
      <c r="I141" s="1150">
        <v>65</v>
      </c>
      <c r="J141" s="316">
        <v>2021</v>
      </c>
      <c r="K141" s="38" t="s">
        <v>438</v>
      </c>
      <c r="L141" s="27"/>
      <c r="M141" s="31">
        <f t="shared" si="1"/>
        <v>0</v>
      </c>
      <c r="N141" s="31">
        <f>M141*(100%-L6)</f>
        <v>0</v>
      </c>
      <c r="O141" s="1009">
        <v>9785978001983</v>
      </c>
      <c r="P141" s="238"/>
      <c r="Q141" s="293"/>
    </row>
    <row r="142" spans="1:17" ht="14.4" x14ac:dyDescent="0.3">
      <c r="A142" s="37">
        <v>19</v>
      </c>
      <c r="B142" s="42" t="s">
        <v>507</v>
      </c>
      <c r="C142" s="143" t="s">
        <v>970</v>
      </c>
      <c r="D142" s="34" t="s">
        <v>490</v>
      </c>
      <c r="E142" s="32">
        <v>32</v>
      </c>
      <c r="F142" s="32" t="s">
        <v>426</v>
      </c>
      <c r="G142" s="32" t="s">
        <v>708</v>
      </c>
      <c r="H142" s="32">
        <v>50</v>
      </c>
      <c r="I142" s="1150">
        <v>65</v>
      </c>
      <c r="J142" s="316">
        <v>2021</v>
      </c>
      <c r="K142" s="38" t="s">
        <v>716</v>
      </c>
      <c r="L142" s="27"/>
      <c r="M142" s="31">
        <f t="shared" si="1"/>
        <v>0</v>
      </c>
      <c r="N142" s="31">
        <f>M142*(100%-L6)</f>
        <v>0</v>
      </c>
      <c r="O142" s="1009">
        <v>9785978007909</v>
      </c>
      <c r="P142" s="238"/>
      <c r="Q142" s="293"/>
    </row>
    <row r="143" spans="1:17" ht="14.4" x14ac:dyDescent="0.3">
      <c r="A143" s="37">
        <v>20</v>
      </c>
      <c r="B143" s="42" t="s">
        <v>507</v>
      </c>
      <c r="C143" s="143" t="s">
        <v>715</v>
      </c>
      <c r="D143" s="34" t="s">
        <v>490</v>
      </c>
      <c r="E143" s="32">
        <v>32</v>
      </c>
      <c r="F143" s="32" t="s">
        <v>426</v>
      </c>
      <c r="G143" s="32" t="s">
        <v>708</v>
      </c>
      <c r="H143" s="32">
        <v>50</v>
      </c>
      <c r="I143" s="1150">
        <v>65</v>
      </c>
      <c r="J143" s="316">
        <v>2022</v>
      </c>
      <c r="K143" s="38" t="s">
        <v>911</v>
      </c>
      <c r="L143" s="26"/>
      <c r="M143" s="31">
        <f t="shared" si="1"/>
        <v>0</v>
      </c>
      <c r="N143" s="31">
        <f>M143*(100%-L6)</f>
        <v>0</v>
      </c>
      <c r="O143" s="1009">
        <v>9785978008890</v>
      </c>
      <c r="P143" s="238"/>
      <c r="Q143" s="293"/>
    </row>
    <row r="144" spans="1:17" ht="14.4" x14ac:dyDescent="0.3">
      <c r="A144" s="37">
        <v>21</v>
      </c>
      <c r="B144" s="42" t="s">
        <v>507</v>
      </c>
      <c r="C144" s="143" t="s">
        <v>735</v>
      </c>
      <c r="D144" s="34" t="s">
        <v>490</v>
      </c>
      <c r="E144" s="32">
        <v>32</v>
      </c>
      <c r="F144" s="32" t="s">
        <v>426</v>
      </c>
      <c r="G144" s="32" t="s">
        <v>708</v>
      </c>
      <c r="H144" s="32">
        <v>50</v>
      </c>
      <c r="I144" s="1150">
        <v>65</v>
      </c>
      <c r="J144" s="316">
        <v>2021</v>
      </c>
      <c r="K144" s="38" t="s">
        <v>971</v>
      </c>
      <c r="L144" s="27"/>
      <c r="M144" s="31">
        <f t="shared" si="1"/>
        <v>0</v>
      </c>
      <c r="N144" s="31">
        <f>M144*(100%-L6)</f>
        <v>0</v>
      </c>
      <c r="O144" s="1009">
        <v>9785978010558</v>
      </c>
      <c r="P144" s="238"/>
      <c r="Q144" s="293"/>
    </row>
    <row r="145" spans="1:17" ht="14.4" x14ac:dyDescent="0.3">
      <c r="A145" s="37">
        <v>22</v>
      </c>
      <c r="B145" s="43" t="s">
        <v>507</v>
      </c>
      <c r="C145" s="143" t="s">
        <v>983</v>
      </c>
      <c r="D145" s="34" t="s">
        <v>490</v>
      </c>
      <c r="E145" s="32">
        <v>32</v>
      </c>
      <c r="F145" s="32" t="s">
        <v>426</v>
      </c>
      <c r="G145" s="32" t="s">
        <v>708</v>
      </c>
      <c r="H145" s="32">
        <v>50</v>
      </c>
      <c r="I145" s="1150">
        <v>65</v>
      </c>
      <c r="J145" s="316">
        <v>2022</v>
      </c>
      <c r="K145" s="38" t="s">
        <v>984</v>
      </c>
      <c r="L145" s="26"/>
      <c r="M145" s="31">
        <f t="shared" si="1"/>
        <v>0</v>
      </c>
      <c r="N145" s="31">
        <f>M145*(100%-L6)</f>
        <v>0</v>
      </c>
      <c r="O145" s="1009">
        <v>9785978010633</v>
      </c>
      <c r="P145" s="238"/>
      <c r="Q145" s="293"/>
    </row>
    <row r="146" spans="1:17" ht="14.4" x14ac:dyDescent="0.3">
      <c r="A146" s="37">
        <v>23</v>
      </c>
      <c r="B146" s="42" t="s">
        <v>507</v>
      </c>
      <c r="C146" s="465" t="s">
        <v>510</v>
      </c>
      <c r="D146" s="44" t="s">
        <v>490</v>
      </c>
      <c r="E146" s="53">
        <v>32</v>
      </c>
      <c r="F146" s="53" t="s">
        <v>426</v>
      </c>
      <c r="G146" s="53" t="s">
        <v>708</v>
      </c>
      <c r="H146" s="53">
        <v>50</v>
      </c>
      <c r="I146" s="1150">
        <v>65</v>
      </c>
      <c r="J146" s="466">
        <v>2022</v>
      </c>
      <c r="K146" s="55" t="s">
        <v>894</v>
      </c>
      <c r="L146" s="467"/>
      <c r="M146" s="190">
        <f t="shared" ref="M146:M153" si="2">I146*L146</f>
        <v>0</v>
      </c>
      <c r="N146" s="190">
        <f>M146*(100%-L6)</f>
        <v>0</v>
      </c>
      <c r="O146" s="1015">
        <v>9785978008906</v>
      </c>
      <c r="P146" s="238"/>
      <c r="Q146" s="293"/>
    </row>
    <row r="147" spans="1:17" ht="30.6" x14ac:dyDescent="0.3">
      <c r="A147" s="37">
        <v>24</v>
      </c>
      <c r="B147" s="373" t="s">
        <v>100</v>
      </c>
      <c r="C147" s="444" t="s">
        <v>1296</v>
      </c>
      <c r="D147" s="443" t="s">
        <v>490</v>
      </c>
      <c r="E147" s="444">
        <v>32</v>
      </c>
      <c r="F147" s="444" t="s">
        <v>426</v>
      </c>
      <c r="G147" s="444" t="s">
        <v>708</v>
      </c>
      <c r="H147" s="444">
        <v>50</v>
      </c>
      <c r="I147" s="1149">
        <v>60</v>
      </c>
      <c r="J147" s="499">
        <v>2023</v>
      </c>
      <c r="K147" s="444" t="s">
        <v>1297</v>
      </c>
      <c r="L147" s="431"/>
      <c r="M147" s="418">
        <f t="shared" si="2"/>
        <v>0</v>
      </c>
      <c r="N147" s="418">
        <f>M147*(100%-L6)</f>
        <v>0</v>
      </c>
      <c r="O147" s="1016">
        <v>9785978015461</v>
      </c>
      <c r="P147" s="238"/>
      <c r="Q147" s="293"/>
    </row>
    <row r="148" spans="1:17" ht="30.6" x14ac:dyDescent="0.3">
      <c r="A148" s="37">
        <v>25</v>
      </c>
      <c r="B148" s="373" t="s">
        <v>100</v>
      </c>
      <c r="C148" s="444" t="s">
        <v>1298</v>
      </c>
      <c r="D148" s="443" t="s">
        <v>490</v>
      </c>
      <c r="E148" s="444">
        <v>32</v>
      </c>
      <c r="F148" s="444" t="s">
        <v>426</v>
      </c>
      <c r="G148" s="444" t="s">
        <v>708</v>
      </c>
      <c r="H148" s="444">
        <v>50</v>
      </c>
      <c r="I148" s="1149">
        <v>60</v>
      </c>
      <c r="J148" s="499">
        <v>2023</v>
      </c>
      <c r="K148" s="444" t="s">
        <v>1299</v>
      </c>
      <c r="L148" s="431"/>
      <c r="M148" s="418">
        <f t="shared" si="2"/>
        <v>0</v>
      </c>
      <c r="N148" s="418">
        <f>M148*(100%-L6)</f>
        <v>0</v>
      </c>
      <c r="O148" s="1016">
        <v>9785978015478</v>
      </c>
      <c r="P148" s="238"/>
      <c r="Q148" s="293"/>
    </row>
    <row r="149" spans="1:17" ht="30.6" x14ac:dyDescent="0.3">
      <c r="A149" s="37">
        <v>26</v>
      </c>
      <c r="B149" s="373" t="s">
        <v>100</v>
      </c>
      <c r="C149" s="464" t="s">
        <v>101</v>
      </c>
      <c r="D149" s="463" t="s">
        <v>490</v>
      </c>
      <c r="E149" s="468">
        <v>32</v>
      </c>
      <c r="F149" s="468" t="s">
        <v>426</v>
      </c>
      <c r="G149" s="468" t="s">
        <v>708</v>
      </c>
      <c r="H149" s="468">
        <v>50</v>
      </c>
      <c r="I149" s="1149">
        <v>60</v>
      </c>
      <c r="J149" s="469">
        <v>2021</v>
      </c>
      <c r="K149" s="470" t="s">
        <v>102</v>
      </c>
      <c r="L149" s="471"/>
      <c r="M149" s="472">
        <f t="shared" si="2"/>
        <v>0</v>
      </c>
      <c r="N149" s="472">
        <f>M149*(100%-L6)</f>
        <v>0</v>
      </c>
      <c r="O149" s="1017">
        <v>9785978014174</v>
      </c>
      <c r="P149" s="238"/>
      <c r="Q149" s="293"/>
    </row>
    <row r="150" spans="1:17" ht="30.6" x14ac:dyDescent="0.3">
      <c r="A150" s="37">
        <v>27</v>
      </c>
      <c r="B150" s="373" t="s">
        <v>100</v>
      </c>
      <c r="C150" s="374" t="s">
        <v>103</v>
      </c>
      <c r="D150" s="357" t="s">
        <v>490</v>
      </c>
      <c r="E150" s="358">
        <v>32</v>
      </c>
      <c r="F150" s="358" t="s">
        <v>426</v>
      </c>
      <c r="G150" s="358" t="s">
        <v>708</v>
      </c>
      <c r="H150" s="358">
        <v>50</v>
      </c>
      <c r="I150" s="1149">
        <v>60</v>
      </c>
      <c r="J150" s="316">
        <v>2021</v>
      </c>
      <c r="K150" s="375" t="s">
        <v>104</v>
      </c>
      <c r="L150" s="212"/>
      <c r="M150" s="213">
        <f t="shared" si="2"/>
        <v>0</v>
      </c>
      <c r="N150" s="213">
        <f>M150*(100%-L6)</f>
        <v>0</v>
      </c>
      <c r="O150" s="1018">
        <v>9785978014167</v>
      </c>
      <c r="P150" s="238"/>
      <c r="Q150" s="293"/>
    </row>
    <row r="151" spans="1:17" ht="30.6" x14ac:dyDescent="0.3">
      <c r="A151" s="37">
        <v>28</v>
      </c>
      <c r="B151" s="373" t="s">
        <v>100</v>
      </c>
      <c r="C151" s="374" t="s">
        <v>105</v>
      </c>
      <c r="D151" s="357" t="s">
        <v>490</v>
      </c>
      <c r="E151" s="358">
        <v>32</v>
      </c>
      <c r="F151" s="358" t="s">
        <v>426</v>
      </c>
      <c r="G151" s="358" t="s">
        <v>708</v>
      </c>
      <c r="H151" s="358">
        <v>50</v>
      </c>
      <c r="I151" s="1149">
        <v>60</v>
      </c>
      <c r="J151" s="316">
        <v>2021</v>
      </c>
      <c r="K151" s="375" t="s">
        <v>106</v>
      </c>
      <c r="L151" s="212"/>
      <c r="M151" s="213">
        <f t="shared" si="2"/>
        <v>0</v>
      </c>
      <c r="N151" s="213">
        <f>M151*(100%-L6)</f>
        <v>0</v>
      </c>
      <c r="O151" s="1018">
        <v>9785978014143</v>
      </c>
      <c r="P151" s="238"/>
      <c r="Q151" s="293"/>
    </row>
    <row r="152" spans="1:17" ht="30.6" x14ac:dyDescent="0.3">
      <c r="A152" s="37">
        <v>29</v>
      </c>
      <c r="B152" s="373" t="s">
        <v>100</v>
      </c>
      <c r="C152" s="374" t="s">
        <v>107</v>
      </c>
      <c r="D152" s="357" t="s">
        <v>490</v>
      </c>
      <c r="E152" s="358">
        <v>32</v>
      </c>
      <c r="F152" s="358" t="s">
        <v>426</v>
      </c>
      <c r="G152" s="358" t="s">
        <v>708</v>
      </c>
      <c r="H152" s="358">
        <v>50</v>
      </c>
      <c r="I152" s="1149">
        <v>60</v>
      </c>
      <c r="J152" s="316">
        <v>2021</v>
      </c>
      <c r="K152" s="375" t="s">
        <v>108</v>
      </c>
      <c r="L152" s="212"/>
      <c r="M152" s="213">
        <f t="shared" si="2"/>
        <v>0</v>
      </c>
      <c r="N152" s="213">
        <f>M152*(100%-L6)</f>
        <v>0</v>
      </c>
      <c r="O152" s="1018">
        <v>9785978014181</v>
      </c>
      <c r="P152" s="238"/>
      <c r="Q152" s="293"/>
    </row>
    <row r="153" spans="1:17" ht="30.6" x14ac:dyDescent="0.3">
      <c r="A153" s="37">
        <v>30</v>
      </c>
      <c r="B153" s="373" t="s">
        <v>100</v>
      </c>
      <c r="C153" s="374" t="s">
        <v>109</v>
      </c>
      <c r="D153" s="357" t="s">
        <v>490</v>
      </c>
      <c r="E153" s="376">
        <v>32</v>
      </c>
      <c r="F153" s="376" t="s">
        <v>426</v>
      </c>
      <c r="G153" s="376" t="s">
        <v>708</v>
      </c>
      <c r="H153" s="376">
        <v>50</v>
      </c>
      <c r="I153" s="1149">
        <v>60</v>
      </c>
      <c r="J153" s="316">
        <v>2021</v>
      </c>
      <c r="K153" s="377" t="s">
        <v>110</v>
      </c>
      <c r="L153" s="212"/>
      <c r="M153" s="367">
        <f t="shared" si="2"/>
        <v>0</v>
      </c>
      <c r="N153" s="367">
        <f>M153*(100%-L6)</f>
        <v>0</v>
      </c>
      <c r="O153" s="1019">
        <v>9785978014150</v>
      </c>
      <c r="P153" s="238"/>
      <c r="Q153" s="293"/>
    </row>
    <row r="154" spans="1:17" ht="14.4" x14ac:dyDescent="0.3">
      <c r="A154" s="37">
        <v>31</v>
      </c>
      <c r="B154" s="42" t="s">
        <v>507</v>
      </c>
      <c r="C154" s="144" t="s">
        <v>646</v>
      </c>
      <c r="D154" s="34" t="s">
        <v>490</v>
      </c>
      <c r="E154" s="32">
        <v>32</v>
      </c>
      <c r="F154" s="32" t="s">
        <v>426</v>
      </c>
      <c r="G154" s="32" t="s">
        <v>708</v>
      </c>
      <c r="H154" s="32">
        <v>50</v>
      </c>
      <c r="I154" s="1149">
        <v>65</v>
      </c>
      <c r="J154" s="316">
        <v>2021</v>
      </c>
      <c r="K154" s="38" t="s">
        <v>893</v>
      </c>
      <c r="L154" s="27"/>
      <c r="M154" s="31">
        <f t="shared" si="1"/>
        <v>0</v>
      </c>
      <c r="N154" s="31">
        <f>M154*(100%-L6)</f>
        <v>0</v>
      </c>
      <c r="O154" s="1009">
        <v>9785978008913</v>
      </c>
      <c r="P154" s="242"/>
      <c r="Q154" s="293"/>
    </row>
    <row r="155" spans="1:17" ht="14.4" x14ac:dyDescent="0.3">
      <c r="A155" s="37">
        <v>32</v>
      </c>
      <c r="B155" s="42" t="s">
        <v>508</v>
      </c>
      <c r="C155" s="300" t="s">
        <v>219</v>
      </c>
      <c r="D155" s="34" t="s">
        <v>490</v>
      </c>
      <c r="E155" s="53">
        <v>32</v>
      </c>
      <c r="F155" s="53" t="s">
        <v>426</v>
      </c>
      <c r="G155" s="53" t="s">
        <v>708</v>
      </c>
      <c r="H155" s="53">
        <v>50</v>
      </c>
      <c r="I155" s="1149">
        <v>60</v>
      </c>
      <c r="J155" s="316">
        <v>2021</v>
      </c>
      <c r="K155" s="55" t="s">
        <v>221</v>
      </c>
      <c r="L155" s="27"/>
      <c r="M155" s="190">
        <f t="shared" si="1"/>
        <v>0</v>
      </c>
      <c r="N155" s="190">
        <f>M155*(100%-L6)</f>
        <v>0</v>
      </c>
      <c r="O155" s="1015">
        <v>9785978011722</v>
      </c>
      <c r="P155" s="242"/>
      <c r="Q155" s="293"/>
    </row>
    <row r="156" spans="1:17" ht="14.4" x14ac:dyDescent="0.3">
      <c r="A156" s="37">
        <v>33</v>
      </c>
      <c r="B156" s="42" t="s">
        <v>508</v>
      </c>
      <c r="C156" s="300" t="s">
        <v>220</v>
      </c>
      <c r="D156" s="44" t="s">
        <v>490</v>
      </c>
      <c r="E156" s="53">
        <v>32</v>
      </c>
      <c r="F156" s="53" t="s">
        <v>426</v>
      </c>
      <c r="G156" s="53" t="s">
        <v>708</v>
      </c>
      <c r="H156" s="53">
        <v>50</v>
      </c>
      <c r="I156" s="1149">
        <v>60</v>
      </c>
      <c r="J156" s="316">
        <v>2021</v>
      </c>
      <c r="K156" s="55" t="s">
        <v>222</v>
      </c>
      <c r="L156" s="27"/>
      <c r="M156" s="190">
        <f t="shared" si="1"/>
        <v>0</v>
      </c>
      <c r="N156" s="190">
        <f>M156*(100%-L6)</f>
        <v>0</v>
      </c>
      <c r="O156" s="1015">
        <v>9785978011739</v>
      </c>
      <c r="P156" s="242"/>
      <c r="Q156" s="293"/>
    </row>
    <row r="157" spans="1:17" ht="14.4" x14ac:dyDescent="0.3">
      <c r="A157" s="37">
        <v>34</v>
      </c>
      <c r="B157" s="42" t="s">
        <v>507</v>
      </c>
      <c r="C157" s="143" t="s">
        <v>511</v>
      </c>
      <c r="D157" s="34" t="s">
        <v>490</v>
      </c>
      <c r="E157" s="32">
        <v>32</v>
      </c>
      <c r="F157" s="32" t="s">
        <v>426</v>
      </c>
      <c r="G157" s="32" t="s">
        <v>708</v>
      </c>
      <c r="H157" s="32">
        <v>50</v>
      </c>
      <c r="I157" s="1150">
        <v>65</v>
      </c>
      <c r="J157" s="316">
        <v>2023</v>
      </c>
      <c r="K157" s="38" t="s">
        <v>462</v>
      </c>
      <c r="L157" s="27"/>
      <c r="M157" s="31">
        <f t="shared" si="1"/>
        <v>0</v>
      </c>
      <c r="N157" s="31">
        <f>M157*(100%-L6)</f>
        <v>0</v>
      </c>
      <c r="O157" s="1009">
        <v>9785978004298</v>
      </c>
      <c r="P157" s="242"/>
      <c r="Q157" s="293"/>
    </row>
    <row r="158" spans="1:17" ht="14.4" x14ac:dyDescent="0.3">
      <c r="A158" s="37">
        <v>35</v>
      </c>
      <c r="B158" s="42" t="s">
        <v>507</v>
      </c>
      <c r="C158" s="143" t="s">
        <v>512</v>
      </c>
      <c r="D158" s="34" t="s">
        <v>490</v>
      </c>
      <c r="E158" s="32">
        <v>32</v>
      </c>
      <c r="F158" s="32" t="s">
        <v>426</v>
      </c>
      <c r="G158" s="32" t="s">
        <v>708</v>
      </c>
      <c r="H158" s="32">
        <v>50</v>
      </c>
      <c r="I158" s="1150">
        <v>65</v>
      </c>
      <c r="J158" s="316">
        <v>2023</v>
      </c>
      <c r="K158" s="38" t="s">
        <v>328</v>
      </c>
      <c r="L158" s="27"/>
      <c r="M158" s="31">
        <f t="shared" si="1"/>
        <v>0</v>
      </c>
      <c r="N158" s="31">
        <f>M158*(100%-L6)</f>
        <v>0</v>
      </c>
      <c r="O158" s="1009">
        <v>9785978011012</v>
      </c>
      <c r="P158" s="238"/>
      <c r="Q158" s="293"/>
    </row>
    <row r="159" spans="1:17" ht="14.4" x14ac:dyDescent="0.3">
      <c r="A159" s="37">
        <v>36</v>
      </c>
      <c r="B159" s="42" t="s">
        <v>507</v>
      </c>
      <c r="C159" s="143" t="s">
        <v>513</v>
      </c>
      <c r="D159" s="34" t="s">
        <v>490</v>
      </c>
      <c r="E159" s="32">
        <v>32</v>
      </c>
      <c r="F159" s="32" t="s">
        <v>426</v>
      </c>
      <c r="G159" s="32" t="s">
        <v>708</v>
      </c>
      <c r="H159" s="32">
        <v>50</v>
      </c>
      <c r="I159" s="1150">
        <v>65</v>
      </c>
      <c r="J159" s="316">
        <v>2023</v>
      </c>
      <c r="K159" s="38" t="s">
        <v>347</v>
      </c>
      <c r="L159" s="26"/>
      <c r="M159" s="31">
        <f t="shared" si="1"/>
        <v>0</v>
      </c>
      <c r="N159" s="31">
        <f>M159*(100%-L6)</f>
        <v>0</v>
      </c>
      <c r="O159" s="1009">
        <v>9785978011029</v>
      </c>
      <c r="P159" s="238"/>
      <c r="Q159" s="293"/>
    </row>
    <row r="160" spans="1:17" ht="14.4" x14ac:dyDescent="0.3">
      <c r="A160" s="37">
        <v>37</v>
      </c>
      <c r="B160" s="42" t="s">
        <v>507</v>
      </c>
      <c r="C160" s="143" t="s">
        <v>514</v>
      </c>
      <c r="D160" s="34" t="s">
        <v>490</v>
      </c>
      <c r="E160" s="32">
        <v>32</v>
      </c>
      <c r="F160" s="32" t="s">
        <v>426</v>
      </c>
      <c r="G160" s="32" t="s">
        <v>708</v>
      </c>
      <c r="H160" s="32">
        <v>50</v>
      </c>
      <c r="I160" s="1150">
        <v>65</v>
      </c>
      <c r="J160" s="316">
        <v>2022</v>
      </c>
      <c r="K160" s="38" t="s">
        <v>439</v>
      </c>
      <c r="L160" s="27"/>
      <c r="M160" s="31">
        <f t="shared" si="1"/>
        <v>0</v>
      </c>
      <c r="N160" s="31">
        <f>M160*(100%-L6)</f>
        <v>0</v>
      </c>
      <c r="O160" s="1009">
        <v>9785978001259</v>
      </c>
      <c r="P160" s="238"/>
      <c r="Q160" s="293"/>
    </row>
    <row r="161" spans="1:17" ht="14.4" x14ac:dyDescent="0.3">
      <c r="A161" s="37">
        <v>38</v>
      </c>
      <c r="B161" s="42" t="s">
        <v>507</v>
      </c>
      <c r="C161" s="143" t="s">
        <v>515</v>
      </c>
      <c r="D161" s="34" t="s">
        <v>490</v>
      </c>
      <c r="E161" s="36">
        <v>32</v>
      </c>
      <c r="F161" s="36" t="s">
        <v>426</v>
      </c>
      <c r="G161" s="32" t="s">
        <v>708</v>
      </c>
      <c r="H161" s="32">
        <v>50</v>
      </c>
      <c r="I161" s="1150">
        <v>65</v>
      </c>
      <c r="J161" s="316">
        <v>2022</v>
      </c>
      <c r="K161" s="39" t="s">
        <v>468</v>
      </c>
      <c r="L161" s="26"/>
      <c r="M161" s="31">
        <f t="shared" si="1"/>
        <v>0</v>
      </c>
      <c r="N161" s="31">
        <f>M161*(100%-L6)</f>
        <v>0</v>
      </c>
      <c r="O161" s="1010">
        <v>9785978004557</v>
      </c>
      <c r="P161" s="238"/>
      <c r="Q161" s="293"/>
    </row>
    <row r="162" spans="1:17" ht="14.4" x14ac:dyDescent="0.3">
      <c r="A162" s="37">
        <v>39</v>
      </c>
      <c r="B162" s="309" t="s">
        <v>506</v>
      </c>
      <c r="C162" s="465" t="s">
        <v>516</v>
      </c>
      <c r="D162" s="44" t="s">
        <v>490</v>
      </c>
      <c r="E162" s="540">
        <v>24</v>
      </c>
      <c r="F162" s="540" t="s">
        <v>426</v>
      </c>
      <c r="G162" s="540" t="s">
        <v>708</v>
      </c>
      <c r="H162" s="53">
        <v>50</v>
      </c>
      <c r="I162" s="1149">
        <v>60</v>
      </c>
      <c r="J162" s="466">
        <v>2020</v>
      </c>
      <c r="K162" s="541" t="s">
        <v>463</v>
      </c>
      <c r="L162" s="488"/>
      <c r="M162" s="190">
        <f t="shared" si="1"/>
        <v>0</v>
      </c>
      <c r="N162" s="190">
        <f>M162*(100%-L6)</f>
        <v>0</v>
      </c>
      <c r="O162" s="1020">
        <v>9785978004380</v>
      </c>
      <c r="P162" s="238"/>
      <c r="Q162" s="293"/>
    </row>
    <row r="163" spans="1:17" ht="14.4" x14ac:dyDescent="0.3">
      <c r="A163" s="37">
        <v>40</v>
      </c>
      <c r="B163" s="390" t="s">
        <v>1453</v>
      </c>
      <c r="C163" s="610" t="s">
        <v>1628</v>
      </c>
      <c r="D163" s="389" t="s">
        <v>490</v>
      </c>
      <c r="E163" s="411">
        <v>32</v>
      </c>
      <c r="F163" s="411" t="s">
        <v>426</v>
      </c>
      <c r="G163" s="390" t="s">
        <v>708</v>
      </c>
      <c r="H163" s="390">
        <v>50</v>
      </c>
      <c r="I163" s="1149">
        <v>60</v>
      </c>
      <c r="J163" s="611">
        <v>2024</v>
      </c>
      <c r="K163" s="411" t="s">
        <v>1451</v>
      </c>
      <c r="L163" s="417"/>
      <c r="M163" s="608">
        <f t="shared" si="1"/>
        <v>0</v>
      </c>
      <c r="N163" s="608">
        <f>M163*(100%-L6)</f>
        <v>0</v>
      </c>
      <c r="O163" s="1021">
        <v>9785978016055</v>
      </c>
      <c r="P163" s="238"/>
      <c r="Q163" s="293"/>
    </row>
    <row r="164" spans="1:17" ht="14.4" x14ac:dyDescent="0.3">
      <c r="A164" s="37">
        <v>41</v>
      </c>
      <c r="B164" s="390" t="s">
        <v>1453</v>
      </c>
      <c r="C164" s="610" t="s">
        <v>1629</v>
      </c>
      <c r="D164" s="389" t="s">
        <v>490</v>
      </c>
      <c r="E164" s="411">
        <v>32</v>
      </c>
      <c r="F164" s="411" t="s">
        <v>426</v>
      </c>
      <c r="G164" s="390" t="s">
        <v>708</v>
      </c>
      <c r="H164" s="390">
        <v>50</v>
      </c>
      <c r="I164" s="1149">
        <v>60</v>
      </c>
      <c r="J164" s="611">
        <v>2024</v>
      </c>
      <c r="K164" s="411" t="s">
        <v>1452</v>
      </c>
      <c r="L164" s="417"/>
      <c r="M164" s="608">
        <f t="shared" si="1"/>
        <v>0</v>
      </c>
      <c r="N164" s="608">
        <f>M164*(100%-L6)</f>
        <v>0</v>
      </c>
      <c r="O164" s="1021">
        <v>9785978016048</v>
      </c>
      <c r="P164" s="238"/>
      <c r="Q164" s="293"/>
    </row>
    <row r="165" spans="1:17" ht="14.4" x14ac:dyDescent="0.3">
      <c r="A165" s="37">
        <v>42</v>
      </c>
      <c r="B165" s="542" t="s">
        <v>506</v>
      </c>
      <c r="C165" s="489" t="s">
        <v>759</v>
      </c>
      <c r="D165" s="543" t="s">
        <v>490</v>
      </c>
      <c r="E165" s="89">
        <v>24</v>
      </c>
      <c r="F165" s="89" t="s">
        <v>426</v>
      </c>
      <c r="G165" s="89" t="s">
        <v>708</v>
      </c>
      <c r="H165" s="73">
        <v>50</v>
      </c>
      <c r="I165" s="1149">
        <v>60</v>
      </c>
      <c r="J165" s="469">
        <v>2018</v>
      </c>
      <c r="K165" s="310" t="s">
        <v>764</v>
      </c>
      <c r="L165" s="544"/>
      <c r="M165" s="398">
        <f t="shared" si="1"/>
        <v>0</v>
      </c>
      <c r="N165" s="398">
        <f>M165*(100%-L6)</f>
        <v>0</v>
      </c>
      <c r="O165" s="1022">
        <v>9785978008470</v>
      </c>
      <c r="P165" s="238"/>
      <c r="Q165" s="293"/>
    </row>
    <row r="166" spans="1:17" ht="14.4" x14ac:dyDescent="0.3">
      <c r="A166" s="37">
        <v>43</v>
      </c>
      <c r="B166" s="42" t="s">
        <v>506</v>
      </c>
      <c r="C166" s="143" t="s">
        <v>760</v>
      </c>
      <c r="D166" s="33" t="s">
        <v>490</v>
      </c>
      <c r="E166" s="40">
        <v>24</v>
      </c>
      <c r="F166" s="40" t="s">
        <v>426</v>
      </c>
      <c r="G166" s="40" t="s">
        <v>708</v>
      </c>
      <c r="H166" s="32">
        <v>50</v>
      </c>
      <c r="I166" s="1149">
        <v>60</v>
      </c>
      <c r="J166" s="316">
        <v>2023</v>
      </c>
      <c r="K166" s="46" t="s">
        <v>763</v>
      </c>
      <c r="L166" s="27"/>
      <c r="M166" s="31">
        <f t="shared" si="1"/>
        <v>0</v>
      </c>
      <c r="N166" s="31">
        <f>M166*(100%-L6)</f>
        <v>0</v>
      </c>
      <c r="O166" s="1023">
        <v>9785978008487</v>
      </c>
      <c r="P166" s="238"/>
      <c r="Q166" s="293"/>
    </row>
    <row r="167" spans="1:17" ht="14.4" x14ac:dyDescent="0.3">
      <c r="A167" s="37">
        <v>44</v>
      </c>
      <c r="B167" s="42" t="s">
        <v>506</v>
      </c>
      <c r="C167" s="143" t="s">
        <v>761</v>
      </c>
      <c r="D167" s="33" t="s">
        <v>490</v>
      </c>
      <c r="E167" s="40">
        <v>24</v>
      </c>
      <c r="F167" s="40" t="s">
        <v>426</v>
      </c>
      <c r="G167" s="40" t="s">
        <v>708</v>
      </c>
      <c r="H167" s="32">
        <v>50</v>
      </c>
      <c r="I167" s="1149">
        <v>60</v>
      </c>
      <c r="J167" s="316">
        <v>2016</v>
      </c>
      <c r="K167" s="46" t="s">
        <v>762</v>
      </c>
      <c r="L167" s="26"/>
      <c r="M167" s="31">
        <f t="shared" si="1"/>
        <v>0</v>
      </c>
      <c r="N167" s="31">
        <f>M167*(100%-L6)</f>
        <v>0</v>
      </c>
      <c r="O167" s="1023">
        <v>9785978008494</v>
      </c>
      <c r="P167" s="238"/>
      <c r="Q167" s="293"/>
    </row>
    <row r="168" spans="1:17" ht="14.4" x14ac:dyDescent="0.3">
      <c r="A168" s="37">
        <v>45</v>
      </c>
      <c r="B168" s="42" t="s">
        <v>506</v>
      </c>
      <c r="C168" s="143" t="s">
        <v>1566</v>
      </c>
      <c r="D168" s="33" t="s">
        <v>490</v>
      </c>
      <c r="E168" s="40">
        <v>24</v>
      </c>
      <c r="F168" s="40" t="s">
        <v>426</v>
      </c>
      <c r="G168" s="40" t="s">
        <v>708</v>
      </c>
      <c r="H168" s="32">
        <v>50</v>
      </c>
      <c r="I168" s="1149">
        <v>60</v>
      </c>
      <c r="J168" s="316">
        <v>2025</v>
      </c>
      <c r="K168" s="46" t="s">
        <v>1567</v>
      </c>
      <c r="L168" s="26"/>
      <c r="M168" s="31">
        <f>I168*L168</f>
        <v>0</v>
      </c>
      <c r="N168" s="31">
        <f>M168*(100%-L6)</f>
        <v>0</v>
      </c>
      <c r="O168" s="1023">
        <v>9785978008500</v>
      </c>
      <c r="P168" s="238"/>
      <c r="Q168" s="293"/>
    </row>
    <row r="169" spans="1:17" ht="14.4" x14ac:dyDescent="0.3">
      <c r="A169" s="37">
        <v>46</v>
      </c>
      <c r="B169" s="42" t="s">
        <v>507</v>
      </c>
      <c r="C169" s="425" t="s">
        <v>148</v>
      </c>
      <c r="D169" s="33" t="s">
        <v>490</v>
      </c>
      <c r="E169" s="40">
        <v>32</v>
      </c>
      <c r="F169" s="40" t="s">
        <v>426</v>
      </c>
      <c r="G169" s="40" t="s">
        <v>708</v>
      </c>
      <c r="H169" s="40">
        <v>50</v>
      </c>
      <c r="I169" s="1151">
        <v>42</v>
      </c>
      <c r="J169" s="426">
        <v>2022</v>
      </c>
      <c r="K169" s="41" t="s">
        <v>138</v>
      </c>
      <c r="L169" s="27"/>
      <c r="M169" s="31">
        <f t="shared" ref="M169:M174" si="3">I169*L169</f>
        <v>0</v>
      </c>
      <c r="N169" s="31">
        <f>M169*(100%-L6)</f>
        <v>0</v>
      </c>
      <c r="O169" s="1011">
        <v>9785978014389</v>
      </c>
      <c r="P169" s="238"/>
      <c r="Q169" s="293"/>
    </row>
    <row r="170" spans="1:17" ht="14.4" x14ac:dyDescent="0.3">
      <c r="A170" s="37">
        <v>47</v>
      </c>
      <c r="B170" s="42" t="s">
        <v>507</v>
      </c>
      <c r="C170" s="425" t="s">
        <v>1222</v>
      </c>
      <c r="D170" s="33" t="s">
        <v>490</v>
      </c>
      <c r="E170" s="40">
        <v>32</v>
      </c>
      <c r="F170" s="40" t="s">
        <v>426</v>
      </c>
      <c r="G170" s="40" t="s">
        <v>708</v>
      </c>
      <c r="H170" s="40">
        <v>50</v>
      </c>
      <c r="I170" s="1151">
        <v>42</v>
      </c>
      <c r="J170" s="426">
        <v>2022</v>
      </c>
      <c r="K170" s="41" t="s">
        <v>139</v>
      </c>
      <c r="L170" s="27"/>
      <c r="M170" s="31">
        <f t="shared" si="3"/>
        <v>0</v>
      </c>
      <c r="N170" s="31">
        <f>M170*(100%-L6)</f>
        <v>0</v>
      </c>
      <c r="O170" s="1011">
        <v>9785978014396</v>
      </c>
      <c r="P170" s="238"/>
      <c r="Q170" s="293"/>
    </row>
    <row r="171" spans="1:17" ht="14.4" x14ac:dyDescent="0.3">
      <c r="A171" s="37">
        <v>48</v>
      </c>
      <c r="B171" s="42" t="s">
        <v>507</v>
      </c>
      <c r="C171" s="425" t="s">
        <v>149</v>
      </c>
      <c r="D171" s="33" t="s">
        <v>490</v>
      </c>
      <c r="E171" s="40">
        <v>32</v>
      </c>
      <c r="F171" s="40" t="s">
        <v>426</v>
      </c>
      <c r="G171" s="40" t="s">
        <v>708</v>
      </c>
      <c r="H171" s="40">
        <v>50</v>
      </c>
      <c r="I171" s="1151">
        <v>42</v>
      </c>
      <c r="J171" s="426">
        <v>2022</v>
      </c>
      <c r="K171" s="41" t="s">
        <v>140</v>
      </c>
      <c r="L171" s="27"/>
      <c r="M171" s="31">
        <f t="shared" si="3"/>
        <v>0</v>
      </c>
      <c r="N171" s="31">
        <f>M171*(100%-L6)</f>
        <v>0</v>
      </c>
      <c r="O171" s="1011">
        <v>9785978014402</v>
      </c>
      <c r="P171" s="238"/>
      <c r="Q171" s="293"/>
    </row>
    <row r="172" spans="1:17" ht="14.4" x14ac:dyDescent="0.3">
      <c r="A172" s="37">
        <v>49</v>
      </c>
      <c r="B172" s="42" t="s">
        <v>507</v>
      </c>
      <c r="C172" s="425" t="s">
        <v>150</v>
      </c>
      <c r="D172" s="33" t="s">
        <v>490</v>
      </c>
      <c r="E172" s="40">
        <v>32</v>
      </c>
      <c r="F172" s="40" t="s">
        <v>426</v>
      </c>
      <c r="G172" s="40" t="s">
        <v>708</v>
      </c>
      <c r="H172" s="40">
        <v>50</v>
      </c>
      <c r="I172" s="1151">
        <v>42</v>
      </c>
      <c r="J172" s="426">
        <v>2022</v>
      </c>
      <c r="K172" s="41" t="s">
        <v>141</v>
      </c>
      <c r="L172" s="27"/>
      <c r="M172" s="31">
        <f t="shared" si="3"/>
        <v>0</v>
      </c>
      <c r="N172" s="31">
        <f>M172*(100%-L6)</f>
        <v>0</v>
      </c>
      <c r="O172" s="1011">
        <v>9785978014419</v>
      </c>
      <c r="P172" s="238"/>
      <c r="Q172" s="293"/>
    </row>
    <row r="173" spans="1:17" ht="14.4" x14ac:dyDescent="0.3">
      <c r="A173" s="37">
        <v>50</v>
      </c>
      <c r="B173" s="42" t="s">
        <v>507</v>
      </c>
      <c r="C173" s="425" t="s">
        <v>169</v>
      </c>
      <c r="D173" s="33" t="s">
        <v>490</v>
      </c>
      <c r="E173" s="40">
        <v>32</v>
      </c>
      <c r="F173" s="40" t="s">
        <v>426</v>
      </c>
      <c r="G173" s="40" t="s">
        <v>708</v>
      </c>
      <c r="H173" s="40">
        <v>50</v>
      </c>
      <c r="I173" s="1151">
        <v>42</v>
      </c>
      <c r="J173" s="426">
        <v>2022</v>
      </c>
      <c r="K173" s="41" t="s">
        <v>142</v>
      </c>
      <c r="L173" s="27"/>
      <c r="M173" s="31">
        <f t="shared" si="3"/>
        <v>0</v>
      </c>
      <c r="N173" s="31">
        <f>M173*(100%-L6)</f>
        <v>0</v>
      </c>
      <c r="O173" s="1011">
        <v>9785978014426</v>
      </c>
      <c r="P173" s="238"/>
      <c r="Q173" s="293"/>
    </row>
    <row r="174" spans="1:17" ht="14.4" x14ac:dyDescent="0.3">
      <c r="A174" s="37">
        <v>51</v>
      </c>
      <c r="B174" s="42" t="s">
        <v>507</v>
      </c>
      <c r="C174" s="425" t="s">
        <v>170</v>
      </c>
      <c r="D174" s="33" t="s">
        <v>490</v>
      </c>
      <c r="E174" s="40">
        <v>32</v>
      </c>
      <c r="F174" s="40" t="s">
        <v>426</v>
      </c>
      <c r="G174" s="40" t="s">
        <v>708</v>
      </c>
      <c r="H174" s="40">
        <v>50</v>
      </c>
      <c r="I174" s="1151">
        <v>42</v>
      </c>
      <c r="J174" s="426">
        <v>2022</v>
      </c>
      <c r="K174" s="41" t="s">
        <v>143</v>
      </c>
      <c r="L174" s="27"/>
      <c r="M174" s="31">
        <f t="shared" si="3"/>
        <v>0</v>
      </c>
      <c r="N174" s="31">
        <f>M174*(100%-L6)</f>
        <v>0</v>
      </c>
      <c r="O174" s="1011">
        <v>9785978014433</v>
      </c>
      <c r="P174" s="238"/>
      <c r="Q174" s="293"/>
    </row>
    <row r="175" spans="1:17" ht="24" x14ac:dyDescent="0.3">
      <c r="A175" s="37">
        <v>52</v>
      </c>
      <c r="B175" s="42" t="s">
        <v>507</v>
      </c>
      <c r="C175" s="143" t="s">
        <v>517</v>
      </c>
      <c r="D175" s="34" t="s">
        <v>490</v>
      </c>
      <c r="E175" s="32">
        <v>32</v>
      </c>
      <c r="F175" s="32" t="s">
        <v>426</v>
      </c>
      <c r="G175" s="32" t="s">
        <v>708</v>
      </c>
      <c r="H175" s="32">
        <v>50</v>
      </c>
      <c r="I175" s="1150">
        <v>65</v>
      </c>
      <c r="J175" s="316">
        <v>2021</v>
      </c>
      <c r="K175" s="46" t="s">
        <v>443</v>
      </c>
      <c r="L175" s="26"/>
      <c r="M175" s="31">
        <f t="shared" si="1"/>
        <v>0</v>
      </c>
      <c r="N175" s="31">
        <f>M175*(100%-L6)</f>
        <v>0</v>
      </c>
      <c r="O175" s="1023">
        <v>9785978002157</v>
      </c>
      <c r="P175" s="238"/>
      <c r="Q175" s="293"/>
    </row>
    <row r="176" spans="1:17" ht="24" x14ac:dyDescent="0.3">
      <c r="A176" s="37">
        <v>53</v>
      </c>
      <c r="B176" s="42" t="s">
        <v>507</v>
      </c>
      <c r="C176" s="143" t="s">
        <v>518</v>
      </c>
      <c r="D176" s="34" t="s">
        <v>490</v>
      </c>
      <c r="E176" s="32">
        <v>32</v>
      </c>
      <c r="F176" s="32" t="s">
        <v>426</v>
      </c>
      <c r="G176" s="32" t="s">
        <v>708</v>
      </c>
      <c r="H176" s="32">
        <v>50</v>
      </c>
      <c r="I176" s="1150">
        <v>65</v>
      </c>
      <c r="J176" s="316">
        <v>2022</v>
      </c>
      <c r="K176" s="46" t="s">
        <v>444</v>
      </c>
      <c r="L176" s="27"/>
      <c r="M176" s="31">
        <f t="shared" si="1"/>
        <v>0</v>
      </c>
      <c r="N176" s="31">
        <f>M176*(100%-L6)</f>
        <v>0</v>
      </c>
      <c r="O176" s="1023">
        <v>9785978002164</v>
      </c>
      <c r="P176" s="238"/>
      <c r="Q176" s="293"/>
    </row>
    <row r="177" spans="1:17" ht="24" x14ac:dyDescent="0.3">
      <c r="A177" s="37">
        <v>54</v>
      </c>
      <c r="B177" s="42" t="s">
        <v>507</v>
      </c>
      <c r="C177" s="143" t="s">
        <v>519</v>
      </c>
      <c r="D177" s="34" t="s">
        <v>490</v>
      </c>
      <c r="E177" s="32">
        <v>32</v>
      </c>
      <c r="F177" s="32" t="s">
        <v>426</v>
      </c>
      <c r="G177" s="32" t="s">
        <v>708</v>
      </c>
      <c r="H177" s="32">
        <v>50</v>
      </c>
      <c r="I177" s="1150">
        <v>65</v>
      </c>
      <c r="J177" s="316">
        <v>2023</v>
      </c>
      <c r="K177" s="46" t="s">
        <v>311</v>
      </c>
      <c r="L177" s="26"/>
      <c r="M177" s="31">
        <f t="shared" si="1"/>
        <v>0</v>
      </c>
      <c r="N177" s="31">
        <f>M177*(100%-L6)</f>
        <v>0</v>
      </c>
      <c r="O177" s="1023">
        <v>9785978010848</v>
      </c>
      <c r="P177" s="238"/>
      <c r="Q177" s="293"/>
    </row>
    <row r="178" spans="1:17" ht="24" x14ac:dyDescent="0.3">
      <c r="A178" s="37">
        <v>55</v>
      </c>
      <c r="B178" s="42" t="s">
        <v>507</v>
      </c>
      <c r="C178" s="143" t="s">
        <v>520</v>
      </c>
      <c r="D178" s="34" t="s">
        <v>490</v>
      </c>
      <c r="E178" s="32">
        <v>32</v>
      </c>
      <c r="F178" s="32" t="s">
        <v>426</v>
      </c>
      <c r="G178" s="32" t="s">
        <v>708</v>
      </c>
      <c r="H178" s="32">
        <v>50</v>
      </c>
      <c r="I178" s="1150">
        <v>65</v>
      </c>
      <c r="J178" s="316">
        <v>2021</v>
      </c>
      <c r="K178" s="46" t="s">
        <v>912</v>
      </c>
      <c r="L178" s="27"/>
      <c r="M178" s="31">
        <f t="shared" ref="M178:M239" si="4">I178*L178</f>
        <v>0</v>
      </c>
      <c r="N178" s="31">
        <f>M178*(100%-L6)</f>
        <v>0</v>
      </c>
      <c r="O178" s="1023">
        <v>9785978008876</v>
      </c>
      <c r="P178" s="238"/>
      <c r="Q178" s="293"/>
    </row>
    <row r="179" spans="1:17" ht="24" x14ac:dyDescent="0.3">
      <c r="A179" s="37">
        <v>56</v>
      </c>
      <c r="B179" s="42" t="s">
        <v>507</v>
      </c>
      <c r="C179" s="143" t="s">
        <v>521</v>
      </c>
      <c r="D179" s="34" t="s">
        <v>490</v>
      </c>
      <c r="E179" s="32">
        <v>32</v>
      </c>
      <c r="F179" s="32" t="s">
        <v>426</v>
      </c>
      <c r="G179" s="32" t="s">
        <v>708</v>
      </c>
      <c r="H179" s="32">
        <v>50</v>
      </c>
      <c r="I179" s="1150">
        <v>65</v>
      </c>
      <c r="J179" s="316">
        <v>2023</v>
      </c>
      <c r="K179" s="46" t="s">
        <v>1120</v>
      </c>
      <c r="L179" s="26"/>
      <c r="M179" s="31">
        <f t="shared" si="4"/>
        <v>0</v>
      </c>
      <c r="N179" s="31">
        <f>M179*(100%-L6)</f>
        <v>0</v>
      </c>
      <c r="O179" s="1023">
        <v>9785978010886</v>
      </c>
      <c r="P179" s="238"/>
      <c r="Q179" s="293"/>
    </row>
    <row r="180" spans="1:17" ht="24" x14ac:dyDescent="0.3">
      <c r="A180" s="37">
        <v>57</v>
      </c>
      <c r="B180" s="42" t="s">
        <v>507</v>
      </c>
      <c r="C180" s="143" t="s">
        <v>1441</v>
      </c>
      <c r="D180" s="34" t="s">
        <v>490</v>
      </c>
      <c r="E180" s="32">
        <v>32</v>
      </c>
      <c r="F180" s="32" t="s">
        <v>426</v>
      </c>
      <c r="G180" s="32" t="s">
        <v>708</v>
      </c>
      <c r="H180" s="32">
        <v>50</v>
      </c>
      <c r="I180" s="1150">
        <v>65</v>
      </c>
      <c r="J180" s="426">
        <v>2024</v>
      </c>
      <c r="K180" s="46" t="s">
        <v>1442</v>
      </c>
      <c r="L180" s="27"/>
      <c r="M180" s="31">
        <f>I180*L180</f>
        <v>0</v>
      </c>
      <c r="N180" s="31">
        <f>M180*(100%-L6)</f>
        <v>0</v>
      </c>
      <c r="O180" s="1023">
        <v>9785978015980</v>
      </c>
      <c r="P180" s="238"/>
      <c r="Q180" s="293"/>
    </row>
    <row r="181" spans="1:17" ht="14.4" x14ac:dyDescent="0.3">
      <c r="A181" s="37">
        <v>58</v>
      </c>
      <c r="B181" s="42" t="s">
        <v>507</v>
      </c>
      <c r="C181" s="143" t="s">
        <v>522</v>
      </c>
      <c r="D181" s="34" t="s">
        <v>490</v>
      </c>
      <c r="E181" s="32">
        <v>32</v>
      </c>
      <c r="F181" s="32" t="s">
        <v>426</v>
      </c>
      <c r="G181" s="32" t="s">
        <v>708</v>
      </c>
      <c r="H181" s="32">
        <v>50</v>
      </c>
      <c r="I181" s="1150">
        <v>65</v>
      </c>
      <c r="J181" s="316">
        <v>2019</v>
      </c>
      <c r="K181" s="46" t="s">
        <v>435</v>
      </c>
      <c r="L181" s="27"/>
      <c r="M181" s="31">
        <f t="shared" si="4"/>
        <v>0</v>
      </c>
      <c r="N181" s="31">
        <f>M181*(100%-L6)</f>
        <v>0</v>
      </c>
      <c r="O181" s="1023">
        <v>9785978001044</v>
      </c>
      <c r="P181" s="238"/>
      <c r="Q181" s="293"/>
    </row>
    <row r="182" spans="1:17" ht="14.4" x14ac:dyDescent="0.3">
      <c r="A182" s="37">
        <v>59</v>
      </c>
      <c r="B182" s="42" t="s">
        <v>507</v>
      </c>
      <c r="C182" s="143" t="s">
        <v>523</v>
      </c>
      <c r="D182" s="34" t="s">
        <v>490</v>
      </c>
      <c r="E182" s="32">
        <v>32</v>
      </c>
      <c r="F182" s="32" t="s">
        <v>426</v>
      </c>
      <c r="G182" s="32" t="s">
        <v>708</v>
      </c>
      <c r="H182" s="32">
        <v>50</v>
      </c>
      <c r="I182" s="1150">
        <v>65</v>
      </c>
      <c r="J182" s="316">
        <v>2021</v>
      </c>
      <c r="K182" s="46" t="s">
        <v>434</v>
      </c>
      <c r="L182" s="26"/>
      <c r="M182" s="31">
        <f t="shared" si="4"/>
        <v>0</v>
      </c>
      <c r="N182" s="31">
        <f>M182*(100%-L6)</f>
        <v>0</v>
      </c>
      <c r="O182" s="1023">
        <v>9785978001884</v>
      </c>
      <c r="P182" s="238"/>
      <c r="Q182" s="293"/>
    </row>
    <row r="183" spans="1:17" ht="24" x14ac:dyDescent="0.3">
      <c r="A183" s="37">
        <v>60</v>
      </c>
      <c r="B183" s="42" t="s">
        <v>507</v>
      </c>
      <c r="C183" s="143" t="s">
        <v>524</v>
      </c>
      <c r="D183" s="34" t="s">
        <v>490</v>
      </c>
      <c r="E183" s="32">
        <v>32</v>
      </c>
      <c r="F183" s="32" t="s">
        <v>426</v>
      </c>
      <c r="G183" s="32" t="s">
        <v>708</v>
      </c>
      <c r="H183" s="32">
        <v>50</v>
      </c>
      <c r="I183" s="1150">
        <v>65</v>
      </c>
      <c r="J183" s="316">
        <v>2023</v>
      </c>
      <c r="K183" s="46" t="s">
        <v>433</v>
      </c>
      <c r="L183" s="27"/>
      <c r="M183" s="31">
        <f t="shared" si="4"/>
        <v>0</v>
      </c>
      <c r="N183" s="501">
        <f>M183*(100%-L6)</f>
        <v>0</v>
      </c>
      <c r="O183" s="1023">
        <v>9785978000566</v>
      </c>
      <c r="P183" s="238"/>
      <c r="Q183" s="293"/>
    </row>
    <row r="184" spans="1:17" ht="24" x14ac:dyDescent="0.3">
      <c r="A184" s="37">
        <v>61</v>
      </c>
      <c r="B184" s="42" t="s">
        <v>507</v>
      </c>
      <c r="C184" s="143" t="s">
        <v>1101</v>
      </c>
      <c r="D184" s="34" t="s">
        <v>490</v>
      </c>
      <c r="E184" s="32">
        <v>32</v>
      </c>
      <c r="F184" s="32" t="s">
        <v>426</v>
      </c>
      <c r="G184" s="32" t="s">
        <v>708</v>
      </c>
      <c r="H184" s="32">
        <v>50</v>
      </c>
      <c r="I184" s="1150">
        <v>65</v>
      </c>
      <c r="J184" s="316">
        <v>2021</v>
      </c>
      <c r="K184" s="46" t="s">
        <v>432</v>
      </c>
      <c r="L184" s="26"/>
      <c r="M184" s="31">
        <f t="shared" si="4"/>
        <v>0</v>
      </c>
      <c r="N184" s="501">
        <f>M184*(100%-L6)</f>
        <v>0</v>
      </c>
      <c r="O184" s="1023">
        <v>9785978000603</v>
      </c>
      <c r="P184" s="238"/>
      <c r="Q184" s="293"/>
    </row>
    <row r="185" spans="1:17" ht="14.4" x14ac:dyDescent="0.3">
      <c r="A185" s="37">
        <v>62</v>
      </c>
      <c r="B185" s="42" t="s">
        <v>507</v>
      </c>
      <c r="C185" s="390" t="s">
        <v>1366</v>
      </c>
      <c r="D185" s="389" t="s">
        <v>490</v>
      </c>
      <c r="E185" s="390">
        <v>32</v>
      </c>
      <c r="F185" s="390" t="s">
        <v>426</v>
      </c>
      <c r="G185" s="390" t="s">
        <v>708</v>
      </c>
      <c r="H185" s="390">
        <v>50</v>
      </c>
      <c r="I185" s="1150">
        <v>65</v>
      </c>
      <c r="J185" s="483">
        <v>2024</v>
      </c>
      <c r="K185" s="503" t="s">
        <v>1365</v>
      </c>
      <c r="L185" s="431"/>
      <c r="M185" s="608">
        <f t="shared" si="4"/>
        <v>0</v>
      </c>
      <c r="N185" s="612">
        <f>M185*(100%-L6)</f>
        <v>0</v>
      </c>
      <c r="O185" s="1024">
        <v>9785978015706</v>
      </c>
      <c r="P185" s="238"/>
      <c r="Q185" s="293"/>
    </row>
    <row r="186" spans="1:17" ht="14.4" x14ac:dyDescent="0.3">
      <c r="A186" s="37">
        <v>63</v>
      </c>
      <c r="B186" s="42" t="s">
        <v>507</v>
      </c>
      <c r="C186" s="143" t="s">
        <v>1100</v>
      </c>
      <c r="D186" s="34" t="s">
        <v>490</v>
      </c>
      <c r="E186" s="32">
        <v>32</v>
      </c>
      <c r="F186" s="32" t="s">
        <v>426</v>
      </c>
      <c r="G186" s="32" t="s">
        <v>708</v>
      </c>
      <c r="H186" s="32">
        <v>50</v>
      </c>
      <c r="I186" s="1150">
        <v>65</v>
      </c>
      <c r="J186" s="316">
        <v>2019</v>
      </c>
      <c r="K186" s="46" t="s">
        <v>1054</v>
      </c>
      <c r="L186" s="27"/>
      <c r="M186" s="31">
        <f t="shared" si="4"/>
        <v>0</v>
      </c>
      <c r="N186" s="501">
        <f>M186*(100%-L6)</f>
        <v>0</v>
      </c>
      <c r="O186" s="1023">
        <v>9785978011715</v>
      </c>
      <c r="P186" s="242"/>
      <c r="Q186" s="293"/>
    </row>
    <row r="187" spans="1:17" ht="24" x14ac:dyDescent="0.3">
      <c r="A187" s="37">
        <v>64</v>
      </c>
      <c r="B187" s="42" t="s">
        <v>507</v>
      </c>
      <c r="C187" s="143" t="s">
        <v>525</v>
      </c>
      <c r="D187" s="34" t="s">
        <v>490</v>
      </c>
      <c r="E187" s="32">
        <v>32</v>
      </c>
      <c r="F187" s="32" t="s">
        <v>426</v>
      </c>
      <c r="G187" s="32" t="s">
        <v>708</v>
      </c>
      <c r="H187" s="32">
        <v>50</v>
      </c>
      <c r="I187" s="1150">
        <v>65</v>
      </c>
      <c r="J187" s="316">
        <v>2021</v>
      </c>
      <c r="K187" s="46" t="s">
        <v>436</v>
      </c>
      <c r="L187" s="26"/>
      <c r="M187" s="31">
        <f t="shared" si="4"/>
        <v>0</v>
      </c>
      <c r="N187" s="501">
        <f>M187*(100%-L6)</f>
        <v>0</v>
      </c>
      <c r="O187" s="1023">
        <v>9785978001112</v>
      </c>
      <c r="P187" s="238"/>
      <c r="Q187" s="293"/>
    </row>
    <row r="188" spans="1:17" ht="24" x14ac:dyDescent="0.3">
      <c r="A188" s="37">
        <v>65</v>
      </c>
      <c r="B188" s="42" t="s">
        <v>507</v>
      </c>
      <c r="C188" s="143" t="s">
        <v>546</v>
      </c>
      <c r="D188" s="34" t="s">
        <v>490</v>
      </c>
      <c r="E188" s="32">
        <v>32</v>
      </c>
      <c r="F188" s="32" t="s">
        <v>426</v>
      </c>
      <c r="G188" s="32" t="s">
        <v>708</v>
      </c>
      <c r="H188" s="32">
        <v>50</v>
      </c>
      <c r="I188" s="1150">
        <v>65</v>
      </c>
      <c r="J188" s="316">
        <v>2022</v>
      </c>
      <c r="K188" s="46" t="s">
        <v>310</v>
      </c>
      <c r="L188" s="27"/>
      <c r="M188" s="31">
        <f t="shared" si="4"/>
        <v>0</v>
      </c>
      <c r="N188" s="31">
        <f>M188*(100%-L6)</f>
        <v>0</v>
      </c>
      <c r="O188" s="1023">
        <v>9785978011005</v>
      </c>
      <c r="P188" s="238"/>
      <c r="Q188" s="293"/>
    </row>
    <row r="189" spans="1:17" ht="14.4" x14ac:dyDescent="0.3">
      <c r="A189" s="37">
        <v>66</v>
      </c>
      <c r="B189" s="42" t="s">
        <v>507</v>
      </c>
      <c r="C189" s="143" t="s">
        <v>547</v>
      </c>
      <c r="D189" s="34" t="s">
        <v>490</v>
      </c>
      <c r="E189" s="32">
        <v>32</v>
      </c>
      <c r="F189" s="32" t="s">
        <v>426</v>
      </c>
      <c r="G189" s="32" t="s">
        <v>708</v>
      </c>
      <c r="H189" s="32">
        <v>50</v>
      </c>
      <c r="I189" s="1150">
        <v>65</v>
      </c>
      <c r="J189" s="316">
        <v>2021</v>
      </c>
      <c r="K189" s="46" t="s">
        <v>437</v>
      </c>
      <c r="L189" s="26"/>
      <c r="M189" s="31">
        <f t="shared" si="4"/>
        <v>0</v>
      </c>
      <c r="N189" s="31">
        <f>M189*(100%-L6)</f>
        <v>0</v>
      </c>
      <c r="O189" s="1023">
        <v>9785978001877</v>
      </c>
      <c r="P189" s="238"/>
      <c r="Q189" s="293"/>
    </row>
    <row r="190" spans="1:17" ht="14.4" x14ac:dyDescent="0.3">
      <c r="A190" s="37">
        <v>67</v>
      </c>
      <c r="B190" s="390" t="s">
        <v>1572</v>
      </c>
      <c r="C190" s="144" t="s">
        <v>710</v>
      </c>
      <c r="D190" s="34" t="s">
        <v>490</v>
      </c>
      <c r="E190" s="32">
        <v>32</v>
      </c>
      <c r="F190" s="32" t="s">
        <v>426</v>
      </c>
      <c r="G190" s="32" t="s">
        <v>708</v>
      </c>
      <c r="H190" s="32">
        <v>50</v>
      </c>
      <c r="I190" s="1149">
        <v>60</v>
      </c>
      <c r="J190" s="316">
        <v>2021</v>
      </c>
      <c r="K190" s="46" t="s">
        <v>936</v>
      </c>
      <c r="L190" s="27"/>
      <c r="M190" s="31">
        <f t="shared" si="4"/>
        <v>0</v>
      </c>
      <c r="N190" s="31">
        <f>M190*(100%-L6)</f>
        <v>0</v>
      </c>
      <c r="O190" s="1023">
        <v>9785978008951</v>
      </c>
      <c r="P190" s="238"/>
      <c r="Q190" s="293"/>
    </row>
    <row r="191" spans="1:17" ht="14.4" x14ac:dyDescent="0.3">
      <c r="A191" s="37">
        <v>68</v>
      </c>
      <c r="B191" s="390" t="s">
        <v>1572</v>
      </c>
      <c r="C191" s="484" t="s">
        <v>1331</v>
      </c>
      <c r="D191" s="389" t="s">
        <v>490</v>
      </c>
      <c r="E191" s="390">
        <v>32</v>
      </c>
      <c r="F191" s="390" t="s">
        <v>426</v>
      </c>
      <c r="G191" s="390" t="s">
        <v>708</v>
      </c>
      <c r="H191" s="390">
        <v>50</v>
      </c>
      <c r="I191" s="1149">
        <v>60</v>
      </c>
      <c r="J191" s="483">
        <v>2023</v>
      </c>
      <c r="K191" s="474" t="s">
        <v>1332</v>
      </c>
      <c r="L191" s="482"/>
      <c r="M191" s="418">
        <f>I191*L191</f>
        <v>0</v>
      </c>
      <c r="N191" s="418">
        <f>M191*(100%-L6)</f>
        <v>0</v>
      </c>
      <c r="O191" s="1025">
        <v>9785978005547</v>
      </c>
      <c r="P191" s="238"/>
      <c r="Q191" s="293"/>
    </row>
    <row r="192" spans="1:17" ht="14.4" x14ac:dyDescent="0.3">
      <c r="A192" s="37">
        <v>69</v>
      </c>
      <c r="B192" s="390" t="s">
        <v>1572</v>
      </c>
      <c r="C192" s="484" t="s">
        <v>1333</v>
      </c>
      <c r="D192" s="389" t="s">
        <v>490</v>
      </c>
      <c r="E192" s="390">
        <v>32</v>
      </c>
      <c r="F192" s="390" t="s">
        <v>426</v>
      </c>
      <c r="G192" s="390" t="s">
        <v>708</v>
      </c>
      <c r="H192" s="390">
        <v>50</v>
      </c>
      <c r="I192" s="1149">
        <v>60</v>
      </c>
      <c r="J192" s="483">
        <v>2023</v>
      </c>
      <c r="K192" s="474" t="s">
        <v>1334</v>
      </c>
      <c r="L192" s="482"/>
      <c r="M192" s="418">
        <f>I192*L192</f>
        <v>0</v>
      </c>
      <c r="N192" s="418">
        <f>M192*(100%-L6)</f>
        <v>0</v>
      </c>
      <c r="O192" s="1025">
        <v>9785978005530</v>
      </c>
      <c r="P192" s="238"/>
      <c r="Q192" s="293"/>
    </row>
    <row r="193" spans="1:17" ht="14.4" x14ac:dyDescent="0.3">
      <c r="A193" s="37">
        <v>70</v>
      </c>
      <c r="B193" s="390" t="s">
        <v>1572</v>
      </c>
      <c r="C193" s="484" t="s">
        <v>1335</v>
      </c>
      <c r="D193" s="389" t="s">
        <v>490</v>
      </c>
      <c r="E193" s="390">
        <v>32</v>
      </c>
      <c r="F193" s="390" t="s">
        <v>426</v>
      </c>
      <c r="G193" s="390" t="s">
        <v>708</v>
      </c>
      <c r="H193" s="390">
        <v>50</v>
      </c>
      <c r="I193" s="1149">
        <v>60</v>
      </c>
      <c r="J193" s="483">
        <v>2023</v>
      </c>
      <c r="K193" s="474" t="s">
        <v>1336</v>
      </c>
      <c r="L193" s="482"/>
      <c r="M193" s="418">
        <f>I193*L193</f>
        <v>0</v>
      </c>
      <c r="N193" s="567">
        <f>M193*(100%-L6)</f>
        <v>0</v>
      </c>
      <c r="O193" s="1025">
        <v>9785978005554</v>
      </c>
      <c r="P193" s="238"/>
      <c r="Q193" s="293"/>
    </row>
    <row r="194" spans="1:17" ht="14.4" x14ac:dyDescent="0.3">
      <c r="A194" s="37">
        <v>71</v>
      </c>
      <c r="B194" s="390" t="s">
        <v>1572</v>
      </c>
      <c r="C194" s="663" t="s">
        <v>1568</v>
      </c>
      <c r="D194" s="658" t="s">
        <v>490</v>
      </c>
      <c r="E194" s="444">
        <v>32</v>
      </c>
      <c r="F194" s="444" t="s">
        <v>426</v>
      </c>
      <c r="G194" s="444" t="s">
        <v>708</v>
      </c>
      <c r="H194" s="444">
        <v>50</v>
      </c>
      <c r="I194" s="1149">
        <v>60</v>
      </c>
      <c r="J194" s="483">
        <v>2025</v>
      </c>
      <c r="K194" s="503" t="s">
        <v>1569</v>
      </c>
      <c r="L194" s="431"/>
      <c r="M194" s="655">
        <f>I194*L194</f>
        <v>0</v>
      </c>
      <c r="N194" s="655">
        <f>M194*(100%-L6)</f>
        <v>0</v>
      </c>
      <c r="O194" s="1024">
        <v>9785978016536</v>
      </c>
      <c r="P194" s="238"/>
      <c r="Q194" s="293"/>
    </row>
    <row r="195" spans="1:17" ht="14.4" x14ac:dyDescent="0.3">
      <c r="A195" s="37">
        <v>72</v>
      </c>
      <c r="B195" s="390" t="s">
        <v>1572</v>
      </c>
      <c r="C195" s="663" t="s">
        <v>1570</v>
      </c>
      <c r="D195" s="658" t="s">
        <v>490</v>
      </c>
      <c r="E195" s="444">
        <v>32</v>
      </c>
      <c r="F195" s="444" t="s">
        <v>426</v>
      </c>
      <c r="G195" s="444" t="s">
        <v>708</v>
      </c>
      <c r="H195" s="444">
        <v>50</v>
      </c>
      <c r="I195" s="1149">
        <v>60</v>
      </c>
      <c r="J195" s="483">
        <v>2025</v>
      </c>
      <c r="K195" s="503" t="s">
        <v>1571</v>
      </c>
      <c r="L195" s="431"/>
      <c r="M195" s="655">
        <f>I195*L195</f>
        <v>0</v>
      </c>
      <c r="N195" s="655">
        <f>M195*(100%-L6)</f>
        <v>0</v>
      </c>
      <c r="O195" s="1024">
        <v>9785978016543</v>
      </c>
      <c r="P195" s="238"/>
      <c r="Q195" s="293"/>
    </row>
    <row r="196" spans="1:17" ht="14.4" x14ac:dyDescent="0.3">
      <c r="A196" s="37">
        <v>73</v>
      </c>
      <c r="B196" s="297" t="s">
        <v>507</v>
      </c>
      <c r="C196" s="143" t="s">
        <v>548</v>
      </c>
      <c r="D196" s="35" t="s">
        <v>490</v>
      </c>
      <c r="E196" s="36">
        <v>32</v>
      </c>
      <c r="F196" s="36" t="s">
        <v>426</v>
      </c>
      <c r="G196" s="32" t="s">
        <v>708</v>
      </c>
      <c r="H196" s="32">
        <v>50</v>
      </c>
      <c r="I196" s="1150">
        <v>65</v>
      </c>
      <c r="J196" s="316">
        <v>2020</v>
      </c>
      <c r="K196" s="41" t="s">
        <v>913</v>
      </c>
      <c r="L196" s="27"/>
      <c r="M196" s="31">
        <f t="shared" si="4"/>
        <v>0</v>
      </c>
      <c r="N196" s="31">
        <f>M196*(100%-L6)</f>
        <v>0</v>
      </c>
      <c r="O196" s="1011">
        <v>9785978008920</v>
      </c>
      <c r="P196" s="235"/>
      <c r="Q196" s="293"/>
    </row>
    <row r="197" spans="1:17" ht="14.4" x14ac:dyDescent="0.3">
      <c r="A197" s="37">
        <v>74</v>
      </c>
      <c r="B197" s="297" t="s">
        <v>507</v>
      </c>
      <c r="C197" s="143" t="s">
        <v>549</v>
      </c>
      <c r="D197" s="35" t="s">
        <v>490</v>
      </c>
      <c r="E197" s="36">
        <v>32</v>
      </c>
      <c r="F197" s="36" t="s">
        <v>426</v>
      </c>
      <c r="G197" s="32" t="s">
        <v>708</v>
      </c>
      <c r="H197" s="36">
        <v>50</v>
      </c>
      <c r="I197" s="1150">
        <v>65</v>
      </c>
      <c r="J197" s="316">
        <v>2020</v>
      </c>
      <c r="K197" s="41" t="s">
        <v>480</v>
      </c>
      <c r="L197" s="26"/>
      <c r="M197" s="31">
        <f t="shared" si="4"/>
        <v>0</v>
      </c>
      <c r="N197" s="31">
        <f>M197*(100%-L6)</f>
        <v>0</v>
      </c>
      <c r="O197" s="1011">
        <v>9785978006407</v>
      </c>
      <c r="P197" s="235"/>
      <c r="Q197" s="293"/>
    </row>
    <row r="198" spans="1:17" ht="14.4" x14ac:dyDescent="0.3">
      <c r="A198" s="37">
        <v>75</v>
      </c>
      <c r="B198" s="297" t="s">
        <v>507</v>
      </c>
      <c r="C198" s="143" t="s">
        <v>550</v>
      </c>
      <c r="D198" s="35" t="s">
        <v>490</v>
      </c>
      <c r="E198" s="36">
        <v>32</v>
      </c>
      <c r="F198" s="36" t="s">
        <v>426</v>
      </c>
      <c r="G198" s="32" t="s">
        <v>708</v>
      </c>
      <c r="H198" s="32">
        <v>50</v>
      </c>
      <c r="I198" s="1149">
        <v>60</v>
      </c>
      <c r="J198" s="316">
        <v>2023</v>
      </c>
      <c r="K198" s="41" t="s">
        <v>1026</v>
      </c>
      <c r="L198" s="27"/>
      <c r="M198" s="31">
        <f t="shared" si="4"/>
        <v>0</v>
      </c>
      <c r="N198" s="31">
        <f>M198*(100%-L6)</f>
        <v>0</v>
      </c>
      <c r="O198" s="1011">
        <v>9785978010855</v>
      </c>
      <c r="P198" s="235"/>
      <c r="Q198" s="293"/>
    </row>
    <row r="199" spans="1:17" ht="14.4" x14ac:dyDescent="0.3">
      <c r="A199" s="37">
        <v>76</v>
      </c>
      <c r="B199" s="297" t="s">
        <v>508</v>
      </c>
      <c r="C199" s="143" t="s">
        <v>343</v>
      </c>
      <c r="D199" s="35" t="s">
        <v>490</v>
      </c>
      <c r="E199" s="36">
        <v>32</v>
      </c>
      <c r="F199" s="36" t="s">
        <v>426</v>
      </c>
      <c r="G199" s="32" t="s">
        <v>708</v>
      </c>
      <c r="H199" s="32">
        <v>50</v>
      </c>
      <c r="I199" s="1149">
        <v>60</v>
      </c>
      <c r="J199" s="316">
        <v>2021</v>
      </c>
      <c r="K199" s="41" t="s">
        <v>344</v>
      </c>
      <c r="L199" s="27"/>
      <c r="M199" s="31">
        <f t="shared" si="4"/>
        <v>0</v>
      </c>
      <c r="N199" s="31">
        <f>M199*(100%-L6)</f>
        <v>0</v>
      </c>
      <c r="O199" s="1011">
        <v>9785978011241</v>
      </c>
      <c r="P199" s="243"/>
      <c r="Q199" s="293"/>
    </row>
    <row r="200" spans="1:17" ht="14.4" x14ac:dyDescent="0.3">
      <c r="A200" s="37">
        <v>77</v>
      </c>
      <c r="B200" s="304" t="s">
        <v>528</v>
      </c>
      <c r="C200" s="181" t="s">
        <v>529</v>
      </c>
      <c r="D200" s="127" t="s">
        <v>490</v>
      </c>
      <c r="E200" s="54">
        <v>32</v>
      </c>
      <c r="F200" s="54" t="s">
        <v>426</v>
      </c>
      <c r="G200" s="53" t="s">
        <v>708</v>
      </c>
      <c r="H200" s="53">
        <v>50</v>
      </c>
      <c r="I200" s="1149">
        <v>60</v>
      </c>
      <c r="J200" s="466">
        <v>2019</v>
      </c>
      <c r="K200" s="63" t="s">
        <v>530</v>
      </c>
      <c r="L200" s="488"/>
      <c r="M200" s="190">
        <f t="shared" si="4"/>
        <v>0</v>
      </c>
      <c r="N200" s="190">
        <f>M200*(100%-L6)</f>
        <v>0</v>
      </c>
      <c r="O200" s="1026">
        <v>9785978013207</v>
      </c>
      <c r="P200" s="244"/>
      <c r="Q200" s="293"/>
    </row>
    <row r="201" spans="1:17" ht="24.6" x14ac:dyDescent="0.3">
      <c r="A201" s="37">
        <v>78</v>
      </c>
      <c r="B201" s="304"/>
      <c r="C201" s="498" t="s">
        <v>1647</v>
      </c>
      <c r="D201" s="431" t="s">
        <v>490</v>
      </c>
      <c r="E201" s="422">
        <v>32</v>
      </c>
      <c r="F201" s="422" t="s">
        <v>426</v>
      </c>
      <c r="G201" s="444" t="s">
        <v>708</v>
      </c>
      <c r="H201" s="444">
        <v>50</v>
      </c>
      <c r="I201" s="1151">
        <v>60</v>
      </c>
      <c r="J201" s="657">
        <v>2025</v>
      </c>
      <c r="K201" s="422" t="s">
        <v>1643</v>
      </c>
      <c r="L201" s="431"/>
      <c r="M201" s="655">
        <f t="shared" si="4"/>
        <v>0</v>
      </c>
      <c r="N201" s="655">
        <f>M201*(100%-L6)</f>
        <v>0</v>
      </c>
      <c r="O201" s="1027">
        <v>9785978016840</v>
      </c>
      <c r="P201" s="244"/>
      <c r="Q201" s="293"/>
    </row>
    <row r="202" spans="1:17" ht="24.6" x14ac:dyDescent="0.3">
      <c r="A202" s="37">
        <v>79</v>
      </c>
      <c r="B202" s="304"/>
      <c r="C202" s="498" t="s">
        <v>1648</v>
      </c>
      <c r="D202" s="431" t="s">
        <v>490</v>
      </c>
      <c r="E202" s="422">
        <v>32</v>
      </c>
      <c r="F202" s="422" t="s">
        <v>426</v>
      </c>
      <c r="G202" s="444" t="s">
        <v>708</v>
      </c>
      <c r="H202" s="444">
        <v>50</v>
      </c>
      <c r="I202" s="1151">
        <v>60</v>
      </c>
      <c r="J202" s="657">
        <v>2025</v>
      </c>
      <c r="K202" s="422" t="s">
        <v>1645</v>
      </c>
      <c r="L202" s="431"/>
      <c r="M202" s="655">
        <f>I202*L202</f>
        <v>0</v>
      </c>
      <c r="N202" s="655">
        <f>M202*(100%-L6)</f>
        <v>0</v>
      </c>
      <c r="O202" s="1027">
        <v>9785978016864</v>
      </c>
      <c r="P202" s="244"/>
      <c r="Q202" s="293"/>
    </row>
    <row r="203" spans="1:17" ht="24.6" x14ac:dyDescent="0.3">
      <c r="A203" s="37">
        <v>80</v>
      </c>
      <c r="B203" s="304"/>
      <c r="C203" s="498" t="s">
        <v>1649</v>
      </c>
      <c r="D203" s="431" t="s">
        <v>490</v>
      </c>
      <c r="E203" s="422">
        <v>32</v>
      </c>
      <c r="F203" s="422" t="s">
        <v>426</v>
      </c>
      <c r="G203" s="444" t="s">
        <v>708</v>
      </c>
      <c r="H203" s="444">
        <v>50</v>
      </c>
      <c r="I203" s="1151">
        <v>60</v>
      </c>
      <c r="J203" s="657">
        <v>2025</v>
      </c>
      <c r="K203" s="422" t="s">
        <v>1644</v>
      </c>
      <c r="L203" s="431"/>
      <c r="M203" s="655">
        <f t="shared" si="4"/>
        <v>0</v>
      </c>
      <c r="N203" s="655">
        <f>M203*(100%-L6)</f>
        <v>0</v>
      </c>
      <c r="O203" s="1027">
        <v>9785978016857</v>
      </c>
      <c r="P203" s="244"/>
      <c r="Q203" s="293"/>
    </row>
    <row r="204" spans="1:17" ht="24.6" x14ac:dyDescent="0.3">
      <c r="A204" s="37">
        <v>81</v>
      </c>
      <c r="B204" s="304"/>
      <c r="C204" s="498" t="s">
        <v>1641</v>
      </c>
      <c r="D204" s="431" t="s">
        <v>490</v>
      </c>
      <c r="E204" s="422">
        <v>32</v>
      </c>
      <c r="F204" s="422" t="s">
        <v>426</v>
      </c>
      <c r="G204" s="444" t="s">
        <v>708</v>
      </c>
      <c r="H204" s="444">
        <v>50</v>
      </c>
      <c r="I204" s="1151">
        <v>60</v>
      </c>
      <c r="J204" s="657">
        <v>2025</v>
      </c>
      <c r="K204" s="422" t="s">
        <v>1642</v>
      </c>
      <c r="L204" s="431"/>
      <c r="M204" s="655">
        <f>I204*L204</f>
        <v>0</v>
      </c>
      <c r="N204" s="655">
        <f>M204*(100%-L6)</f>
        <v>0</v>
      </c>
      <c r="O204" s="1027">
        <v>9785978016871</v>
      </c>
      <c r="P204" s="244"/>
      <c r="Q204" s="293"/>
    </row>
    <row r="205" spans="1:17" ht="14.4" x14ac:dyDescent="0.3">
      <c r="A205" s="37">
        <v>82</v>
      </c>
      <c r="B205" s="549"/>
      <c r="C205" s="651" t="s">
        <v>1345</v>
      </c>
      <c r="D205" s="551" t="s">
        <v>490</v>
      </c>
      <c r="E205" s="552">
        <v>32</v>
      </c>
      <c r="F205" s="552" t="s">
        <v>426</v>
      </c>
      <c r="G205" s="651" t="s">
        <v>708</v>
      </c>
      <c r="H205" s="651">
        <v>50</v>
      </c>
      <c r="I205" s="1151">
        <v>60</v>
      </c>
      <c r="J205" s="553">
        <v>2023</v>
      </c>
      <c r="K205" s="554" t="s">
        <v>1330</v>
      </c>
      <c r="L205" s="551"/>
      <c r="M205" s="555">
        <f t="shared" si="4"/>
        <v>0</v>
      </c>
      <c r="N205" s="555">
        <f>M205*(100%-L6)</f>
        <v>0</v>
      </c>
      <c r="O205" s="1028">
        <v>9785978015560</v>
      </c>
      <c r="P205" s="244"/>
      <c r="Q205" s="293"/>
    </row>
    <row r="206" spans="1:17" ht="24.6" x14ac:dyDescent="0.3">
      <c r="A206" s="37">
        <v>83</v>
      </c>
      <c r="B206" s="304"/>
      <c r="C206" s="435" t="s">
        <v>1229</v>
      </c>
      <c r="D206" s="35" t="s">
        <v>490</v>
      </c>
      <c r="E206" s="36">
        <v>32</v>
      </c>
      <c r="F206" s="36" t="s">
        <v>426</v>
      </c>
      <c r="G206" s="32" t="s">
        <v>708</v>
      </c>
      <c r="H206" s="32">
        <v>50</v>
      </c>
      <c r="I206" s="1151">
        <v>60</v>
      </c>
      <c r="J206" s="426">
        <v>2023</v>
      </c>
      <c r="K206" s="441" t="s">
        <v>1223</v>
      </c>
      <c r="L206" s="27"/>
      <c r="M206" s="31">
        <f t="shared" ref="M206:M220" si="5">I206*L206</f>
        <v>0</v>
      </c>
      <c r="N206" s="31">
        <f>M206*(100%-L6)</f>
        <v>0</v>
      </c>
      <c r="O206" s="1029">
        <v>9785978015041</v>
      </c>
      <c r="P206" s="244"/>
      <c r="Q206" s="293"/>
    </row>
    <row r="207" spans="1:17" ht="24.6" x14ac:dyDescent="0.3">
      <c r="A207" s="37">
        <v>84</v>
      </c>
      <c r="B207" s="304"/>
      <c r="C207" s="435" t="s">
        <v>1230</v>
      </c>
      <c r="D207" s="35" t="s">
        <v>490</v>
      </c>
      <c r="E207" s="36">
        <v>32</v>
      </c>
      <c r="F207" s="36" t="s">
        <v>426</v>
      </c>
      <c r="G207" s="32" t="s">
        <v>708</v>
      </c>
      <c r="H207" s="32">
        <v>50</v>
      </c>
      <c r="I207" s="1151">
        <v>60</v>
      </c>
      <c r="J207" s="426">
        <v>2023</v>
      </c>
      <c r="K207" s="441" t="s">
        <v>1224</v>
      </c>
      <c r="L207" s="27"/>
      <c r="M207" s="31">
        <f t="shared" si="5"/>
        <v>0</v>
      </c>
      <c r="N207" s="31">
        <f>M207*(100%-L6)</f>
        <v>0</v>
      </c>
      <c r="O207" s="1029">
        <v>9785978015058</v>
      </c>
      <c r="P207" s="244"/>
      <c r="Q207" s="293"/>
    </row>
    <row r="208" spans="1:17" ht="24.6" x14ac:dyDescent="0.3">
      <c r="A208" s="37">
        <v>85</v>
      </c>
      <c r="B208" s="304"/>
      <c r="C208" s="435" t="s">
        <v>1231</v>
      </c>
      <c r="D208" s="35" t="s">
        <v>490</v>
      </c>
      <c r="E208" s="36">
        <v>32</v>
      </c>
      <c r="F208" s="36" t="s">
        <v>426</v>
      </c>
      <c r="G208" s="32" t="s">
        <v>708</v>
      </c>
      <c r="H208" s="32">
        <v>50</v>
      </c>
      <c r="I208" s="1151">
        <v>60</v>
      </c>
      <c r="J208" s="426">
        <v>2023</v>
      </c>
      <c r="K208" s="441" t="s">
        <v>1225</v>
      </c>
      <c r="L208" s="27"/>
      <c r="M208" s="31">
        <f t="shared" si="5"/>
        <v>0</v>
      </c>
      <c r="N208" s="31">
        <f>M208*(100%-L6)</f>
        <v>0</v>
      </c>
      <c r="O208" s="1029">
        <v>9785978015065</v>
      </c>
      <c r="P208" s="244"/>
      <c r="Q208" s="293"/>
    </row>
    <row r="209" spans="1:17" ht="24.6" x14ac:dyDescent="0.3">
      <c r="A209" s="37">
        <v>86</v>
      </c>
      <c r="B209" s="304"/>
      <c r="C209" s="435" t="s">
        <v>1232</v>
      </c>
      <c r="D209" s="35" t="s">
        <v>490</v>
      </c>
      <c r="E209" s="36">
        <v>32</v>
      </c>
      <c r="F209" s="36" t="s">
        <v>426</v>
      </c>
      <c r="G209" s="32" t="s">
        <v>708</v>
      </c>
      <c r="H209" s="32">
        <v>50</v>
      </c>
      <c r="I209" s="1151">
        <v>60</v>
      </c>
      <c r="J209" s="426">
        <v>2023</v>
      </c>
      <c r="K209" s="441" t="s">
        <v>1226</v>
      </c>
      <c r="L209" s="27"/>
      <c r="M209" s="31">
        <f t="shared" si="5"/>
        <v>0</v>
      </c>
      <c r="N209" s="31">
        <f>M209*(100%-L6)</f>
        <v>0</v>
      </c>
      <c r="O209" s="1029">
        <v>9785978015072</v>
      </c>
      <c r="P209" s="244"/>
      <c r="Q209" s="293"/>
    </row>
    <row r="210" spans="1:17" ht="24.6" x14ac:dyDescent="0.3">
      <c r="A210" s="37">
        <v>87</v>
      </c>
      <c r="B210" s="304"/>
      <c r="C210" s="435" t="s">
        <v>1233</v>
      </c>
      <c r="D210" s="35" t="s">
        <v>490</v>
      </c>
      <c r="E210" s="36">
        <v>32</v>
      </c>
      <c r="F210" s="36" t="s">
        <v>426</v>
      </c>
      <c r="G210" s="32" t="s">
        <v>708</v>
      </c>
      <c r="H210" s="32">
        <v>50</v>
      </c>
      <c r="I210" s="1151">
        <v>60</v>
      </c>
      <c r="J210" s="426">
        <v>2023</v>
      </c>
      <c r="K210" s="441" t="s">
        <v>1227</v>
      </c>
      <c r="L210" s="27"/>
      <c r="M210" s="31">
        <f t="shared" si="5"/>
        <v>0</v>
      </c>
      <c r="N210" s="31">
        <f>M210*(100%-L6)</f>
        <v>0</v>
      </c>
      <c r="O210" s="1029">
        <v>9785978015096</v>
      </c>
      <c r="P210" s="244"/>
      <c r="Q210" s="293"/>
    </row>
    <row r="211" spans="1:17" ht="24.6" x14ac:dyDescent="0.3">
      <c r="A211" s="37">
        <v>88</v>
      </c>
      <c r="B211" s="304"/>
      <c r="C211" s="485" t="s">
        <v>1234</v>
      </c>
      <c r="D211" s="127" t="s">
        <v>490</v>
      </c>
      <c r="E211" s="54">
        <v>32</v>
      </c>
      <c r="F211" s="54" t="s">
        <v>426</v>
      </c>
      <c r="G211" s="53" t="s">
        <v>708</v>
      </c>
      <c r="H211" s="53">
        <v>50</v>
      </c>
      <c r="I211" s="1151">
        <v>60</v>
      </c>
      <c r="J211" s="486">
        <v>2023</v>
      </c>
      <c r="K211" s="487" t="s">
        <v>1228</v>
      </c>
      <c r="L211" s="488"/>
      <c r="M211" s="190">
        <f t="shared" si="5"/>
        <v>0</v>
      </c>
      <c r="N211" s="190">
        <f>M211*(100%-L6)</f>
        <v>0</v>
      </c>
      <c r="O211" s="1030">
        <v>9785978015089</v>
      </c>
      <c r="P211" s="244"/>
      <c r="Q211" s="293"/>
    </row>
    <row r="212" spans="1:17" ht="24.6" x14ac:dyDescent="0.3">
      <c r="A212" s="37">
        <v>89</v>
      </c>
      <c r="B212" s="304"/>
      <c r="C212" s="498" t="s">
        <v>1350</v>
      </c>
      <c r="D212" s="431" t="s">
        <v>490</v>
      </c>
      <c r="E212" s="422">
        <v>32</v>
      </c>
      <c r="F212" s="422" t="s">
        <v>426</v>
      </c>
      <c r="G212" s="444" t="s">
        <v>708</v>
      </c>
      <c r="H212" s="444">
        <v>50</v>
      </c>
      <c r="I212" s="1151">
        <v>60</v>
      </c>
      <c r="J212" s="499">
        <v>2023</v>
      </c>
      <c r="K212" s="422" t="s">
        <v>1346</v>
      </c>
      <c r="L212" s="431"/>
      <c r="M212" s="418">
        <f t="shared" si="5"/>
        <v>0</v>
      </c>
      <c r="N212" s="418">
        <f>M212*(100%-L6)</f>
        <v>0</v>
      </c>
      <c r="O212" s="1027">
        <v>9785978015645</v>
      </c>
      <c r="P212" s="244"/>
      <c r="Q212" s="293"/>
    </row>
    <row r="213" spans="1:17" ht="24.6" x14ac:dyDescent="0.3">
      <c r="A213" s="37">
        <v>90</v>
      </c>
      <c r="B213" s="304"/>
      <c r="C213" s="498" t="s">
        <v>1351</v>
      </c>
      <c r="D213" s="431" t="s">
        <v>490</v>
      </c>
      <c r="E213" s="422">
        <v>32</v>
      </c>
      <c r="F213" s="422" t="s">
        <v>426</v>
      </c>
      <c r="G213" s="444" t="s">
        <v>708</v>
      </c>
      <c r="H213" s="444">
        <v>50</v>
      </c>
      <c r="I213" s="1151">
        <v>60</v>
      </c>
      <c r="J213" s="499">
        <v>2023</v>
      </c>
      <c r="K213" s="422" t="s">
        <v>1347</v>
      </c>
      <c r="L213" s="431"/>
      <c r="M213" s="418">
        <f t="shared" si="5"/>
        <v>0</v>
      </c>
      <c r="N213" s="418">
        <f>M213*(100%-L6)</f>
        <v>0</v>
      </c>
      <c r="O213" s="1027">
        <v>9785978015652</v>
      </c>
      <c r="P213" s="244"/>
      <c r="Q213" s="293"/>
    </row>
    <row r="214" spans="1:17" ht="24.6" x14ac:dyDescent="0.3">
      <c r="A214" s="37">
        <v>91</v>
      </c>
      <c r="B214" s="304"/>
      <c r="C214" s="498" t="s">
        <v>1352</v>
      </c>
      <c r="D214" s="431" t="s">
        <v>490</v>
      </c>
      <c r="E214" s="422">
        <v>32</v>
      </c>
      <c r="F214" s="422" t="s">
        <v>426</v>
      </c>
      <c r="G214" s="444" t="s">
        <v>708</v>
      </c>
      <c r="H214" s="444">
        <v>50</v>
      </c>
      <c r="I214" s="1151">
        <v>60</v>
      </c>
      <c r="J214" s="499">
        <v>2023</v>
      </c>
      <c r="K214" s="422" t="s">
        <v>1348</v>
      </c>
      <c r="L214" s="431"/>
      <c r="M214" s="418">
        <f t="shared" si="5"/>
        <v>0</v>
      </c>
      <c r="N214" s="418">
        <f>M214*(100%-L6)</f>
        <v>0</v>
      </c>
      <c r="O214" s="1027">
        <v>9785978015676</v>
      </c>
      <c r="P214" s="244"/>
      <c r="Q214" s="293"/>
    </row>
    <row r="215" spans="1:17" ht="30" customHeight="1" x14ac:dyDescent="0.3">
      <c r="A215" s="37">
        <v>92</v>
      </c>
      <c r="B215" s="304"/>
      <c r="C215" s="498" t="s">
        <v>1353</v>
      </c>
      <c r="D215" s="431" t="s">
        <v>490</v>
      </c>
      <c r="E215" s="422">
        <v>32</v>
      </c>
      <c r="F215" s="422" t="s">
        <v>426</v>
      </c>
      <c r="G215" s="444" t="s">
        <v>708</v>
      </c>
      <c r="H215" s="444">
        <v>50</v>
      </c>
      <c r="I215" s="1151">
        <v>60</v>
      </c>
      <c r="J215" s="499">
        <v>2023</v>
      </c>
      <c r="K215" s="422" t="s">
        <v>1349</v>
      </c>
      <c r="L215" s="431"/>
      <c r="M215" s="418">
        <f t="shared" si="5"/>
        <v>0</v>
      </c>
      <c r="N215" s="671">
        <f>M215*(100%-L6)</f>
        <v>0</v>
      </c>
      <c r="O215" s="1027">
        <v>9785978015669</v>
      </c>
      <c r="P215" s="244"/>
      <c r="Q215" s="293"/>
    </row>
    <row r="216" spans="1:17" ht="30" customHeight="1" x14ac:dyDescent="0.3">
      <c r="A216" s="650">
        <v>93</v>
      </c>
      <c r="B216" s="304"/>
      <c r="C216" s="649" t="s">
        <v>1693</v>
      </c>
      <c r="D216" s="392" t="s">
        <v>490</v>
      </c>
      <c r="E216" s="424">
        <v>32</v>
      </c>
      <c r="F216" s="424" t="s">
        <v>426</v>
      </c>
      <c r="G216" s="516" t="s">
        <v>708</v>
      </c>
      <c r="H216" s="516">
        <v>50</v>
      </c>
      <c r="I216" s="1151">
        <v>60</v>
      </c>
      <c r="J216" s="630">
        <v>2025</v>
      </c>
      <c r="K216" s="424" t="s">
        <v>1694</v>
      </c>
      <c r="L216" s="392"/>
      <c r="M216" s="393">
        <f t="shared" si="5"/>
        <v>0</v>
      </c>
      <c r="N216" s="393">
        <f>M216*(100%-L6)</f>
        <v>0</v>
      </c>
      <c r="O216" s="1031">
        <v>9785978017052</v>
      </c>
      <c r="P216" s="244"/>
      <c r="Q216" s="293"/>
    </row>
    <row r="217" spans="1:17" ht="30" customHeight="1" x14ac:dyDescent="0.3">
      <c r="A217" s="650">
        <v>94</v>
      </c>
      <c r="B217" s="304"/>
      <c r="C217" s="629" t="s">
        <v>1698</v>
      </c>
      <c r="D217" s="673" t="s">
        <v>490</v>
      </c>
      <c r="E217" s="674">
        <v>32</v>
      </c>
      <c r="F217" s="674" t="s">
        <v>426</v>
      </c>
      <c r="G217" s="550" t="s">
        <v>708</v>
      </c>
      <c r="H217" s="550">
        <v>50</v>
      </c>
      <c r="I217" s="1152">
        <v>60</v>
      </c>
      <c r="J217" s="675">
        <v>2026</v>
      </c>
      <c r="K217" s="676" t="s">
        <v>1695</v>
      </c>
      <c r="L217" s="460"/>
      <c r="M217" s="672">
        <f>I217*L217</f>
        <v>0</v>
      </c>
      <c r="N217" s="393">
        <f>M217*(100%-L6)</f>
        <v>0</v>
      </c>
      <c r="O217" s="1032">
        <v>9785978017120</v>
      </c>
      <c r="P217" s="244"/>
      <c r="Q217" s="293"/>
    </row>
    <row r="218" spans="1:17" ht="30" customHeight="1" x14ac:dyDescent="0.3">
      <c r="A218" s="631">
        <v>95</v>
      </c>
      <c r="B218" s="186"/>
      <c r="C218" s="632" t="s">
        <v>1638</v>
      </c>
      <c r="D218" s="392" t="s">
        <v>490</v>
      </c>
      <c r="E218" s="424">
        <v>32</v>
      </c>
      <c r="F218" s="424" t="s">
        <v>426</v>
      </c>
      <c r="G218" s="516" t="s">
        <v>708</v>
      </c>
      <c r="H218" s="516">
        <v>50</v>
      </c>
      <c r="I218" s="1151">
        <v>60</v>
      </c>
      <c r="J218" s="630">
        <v>2025</v>
      </c>
      <c r="K218" s="424" t="s">
        <v>1646</v>
      </c>
      <c r="L218" s="392"/>
      <c r="M218" s="393">
        <f t="shared" si="5"/>
        <v>0</v>
      </c>
      <c r="N218" s="393">
        <f>M218*(100%-L6)</f>
        <v>0</v>
      </c>
      <c r="O218" s="1031">
        <v>9785978016963</v>
      </c>
      <c r="P218" s="244"/>
      <c r="Q218" s="293"/>
    </row>
    <row r="219" spans="1:17" ht="30" customHeight="1" x14ac:dyDescent="0.3">
      <c r="A219" s="631">
        <v>96</v>
      </c>
      <c r="B219" s="186"/>
      <c r="C219" s="629" t="s">
        <v>1696</v>
      </c>
      <c r="D219" s="673" t="s">
        <v>490</v>
      </c>
      <c r="E219" s="674">
        <v>32</v>
      </c>
      <c r="F219" s="674" t="s">
        <v>426</v>
      </c>
      <c r="G219" s="550" t="s">
        <v>708</v>
      </c>
      <c r="H219" s="550">
        <v>50</v>
      </c>
      <c r="I219" s="1152">
        <v>60</v>
      </c>
      <c r="J219" s="675">
        <v>2026</v>
      </c>
      <c r="K219" s="676" t="s">
        <v>1697</v>
      </c>
      <c r="L219" s="460"/>
      <c r="M219" s="672">
        <f>I219*L219</f>
        <v>0</v>
      </c>
      <c r="N219" s="393">
        <f>M219*(100%-L6)</f>
        <v>0</v>
      </c>
      <c r="O219" s="1032">
        <v>9785978017083</v>
      </c>
      <c r="P219" s="244"/>
      <c r="Q219" s="293"/>
    </row>
    <row r="220" spans="1:17" ht="30" customHeight="1" x14ac:dyDescent="0.3">
      <c r="A220" s="631">
        <v>97</v>
      </c>
      <c r="B220" s="186"/>
      <c r="C220" s="632" t="s">
        <v>1639</v>
      </c>
      <c r="D220" s="392" t="s">
        <v>490</v>
      </c>
      <c r="E220" s="424">
        <v>32</v>
      </c>
      <c r="F220" s="424" t="s">
        <v>426</v>
      </c>
      <c r="G220" s="516" t="s">
        <v>708</v>
      </c>
      <c r="H220" s="516">
        <v>50</v>
      </c>
      <c r="I220" s="1151">
        <v>60</v>
      </c>
      <c r="J220" s="630">
        <v>2025</v>
      </c>
      <c r="K220" s="424" t="s">
        <v>1640</v>
      </c>
      <c r="L220" s="392"/>
      <c r="M220" s="393">
        <f t="shared" si="5"/>
        <v>0</v>
      </c>
      <c r="N220" s="393">
        <f>M220*(100%-L6)</f>
        <v>0</v>
      </c>
      <c r="O220" s="1031">
        <v>9785978016888</v>
      </c>
      <c r="P220" s="244"/>
      <c r="Q220" s="293"/>
    </row>
    <row r="221" spans="1:17" ht="30" customHeight="1" x14ac:dyDescent="0.3">
      <c r="A221" s="37">
        <v>98</v>
      </c>
      <c r="B221" s="304"/>
      <c r="C221" s="435" t="s">
        <v>1509</v>
      </c>
      <c r="D221" s="431" t="s">
        <v>490</v>
      </c>
      <c r="E221" s="422">
        <v>32</v>
      </c>
      <c r="F221" s="422" t="s">
        <v>426</v>
      </c>
      <c r="G221" s="444" t="s">
        <v>708</v>
      </c>
      <c r="H221" s="444">
        <v>50</v>
      </c>
      <c r="I221" s="1151">
        <v>60</v>
      </c>
      <c r="J221" s="609">
        <v>2024</v>
      </c>
      <c r="K221" s="422" t="s">
        <v>1510</v>
      </c>
      <c r="L221" s="431"/>
      <c r="M221" s="608">
        <f>I221*L221</f>
        <v>0</v>
      </c>
      <c r="N221" s="671">
        <f>M221*(100%-L6)</f>
        <v>0</v>
      </c>
      <c r="O221" s="1027">
        <v>9785978016383</v>
      </c>
      <c r="P221" s="244"/>
      <c r="Q221" s="293"/>
    </row>
    <row r="222" spans="1:17" ht="30" customHeight="1" x14ac:dyDescent="0.3">
      <c r="A222" s="37">
        <v>99</v>
      </c>
      <c r="B222" s="304"/>
      <c r="C222" s="435" t="s">
        <v>1511</v>
      </c>
      <c r="D222" s="431" t="s">
        <v>490</v>
      </c>
      <c r="E222" s="422">
        <v>32</v>
      </c>
      <c r="F222" s="422" t="s">
        <v>426</v>
      </c>
      <c r="G222" s="444" t="s">
        <v>708</v>
      </c>
      <c r="H222" s="444">
        <v>50</v>
      </c>
      <c r="I222" s="1151">
        <v>60</v>
      </c>
      <c r="J222" s="609">
        <v>2024</v>
      </c>
      <c r="K222" s="422" t="s">
        <v>1512</v>
      </c>
      <c r="L222" s="431"/>
      <c r="M222" s="608">
        <f>I222*L222</f>
        <v>0</v>
      </c>
      <c r="N222" s="671">
        <f>M222*(100%-L6)</f>
        <v>0</v>
      </c>
      <c r="O222" s="1027">
        <v>9785978016390</v>
      </c>
      <c r="P222" s="244"/>
      <c r="Q222" s="293"/>
    </row>
    <row r="223" spans="1:17" ht="30" customHeight="1" x14ac:dyDescent="0.3">
      <c r="A223" s="37">
        <v>100</v>
      </c>
      <c r="B223" s="304"/>
      <c r="C223" s="435" t="s">
        <v>1513</v>
      </c>
      <c r="D223" s="431" t="s">
        <v>490</v>
      </c>
      <c r="E223" s="422">
        <v>32</v>
      </c>
      <c r="F223" s="422" t="s">
        <v>426</v>
      </c>
      <c r="G223" s="444" t="s">
        <v>708</v>
      </c>
      <c r="H223" s="444">
        <v>50</v>
      </c>
      <c r="I223" s="1151">
        <v>60</v>
      </c>
      <c r="J223" s="609">
        <v>2024</v>
      </c>
      <c r="K223" s="422" t="s">
        <v>1514</v>
      </c>
      <c r="L223" s="431"/>
      <c r="M223" s="608">
        <f>I223*L223</f>
        <v>0</v>
      </c>
      <c r="N223" s="608">
        <f>M223*(100%-L6)</f>
        <v>0</v>
      </c>
      <c r="O223" s="1027">
        <v>9785978016406</v>
      </c>
      <c r="P223" s="244"/>
      <c r="Q223" s="293"/>
    </row>
    <row r="224" spans="1:17" ht="30" customHeight="1" x14ac:dyDescent="0.3">
      <c r="A224" s="37">
        <v>101</v>
      </c>
      <c r="B224" s="304"/>
      <c r="C224" s="435" t="s">
        <v>1515</v>
      </c>
      <c r="D224" s="431" t="s">
        <v>490</v>
      </c>
      <c r="E224" s="422">
        <v>32</v>
      </c>
      <c r="F224" s="422" t="s">
        <v>426</v>
      </c>
      <c r="G224" s="444" t="s">
        <v>708</v>
      </c>
      <c r="H224" s="444">
        <v>50</v>
      </c>
      <c r="I224" s="1151">
        <v>60</v>
      </c>
      <c r="J224" s="609">
        <v>2024</v>
      </c>
      <c r="K224" s="422" t="s">
        <v>1516</v>
      </c>
      <c r="L224" s="431"/>
      <c r="M224" s="608">
        <f>I224*L224</f>
        <v>0</v>
      </c>
      <c r="N224" s="608">
        <f>M224*(100%-L6)</f>
        <v>0</v>
      </c>
      <c r="O224" s="1027">
        <v>9785978016413</v>
      </c>
      <c r="P224" s="244"/>
      <c r="Q224" s="293"/>
    </row>
    <row r="225" spans="1:17" ht="14.4" x14ac:dyDescent="0.3">
      <c r="A225" s="37">
        <v>102</v>
      </c>
      <c r="B225" s="297" t="s">
        <v>507</v>
      </c>
      <c r="C225" s="489" t="s">
        <v>551</v>
      </c>
      <c r="D225" s="115" t="s">
        <v>490</v>
      </c>
      <c r="E225" s="85">
        <v>32</v>
      </c>
      <c r="F225" s="85" t="s">
        <v>426</v>
      </c>
      <c r="G225" s="73" t="s">
        <v>708</v>
      </c>
      <c r="H225" s="73">
        <v>50</v>
      </c>
      <c r="I225" s="1150">
        <v>65</v>
      </c>
      <c r="J225" s="500">
        <v>2021</v>
      </c>
      <c r="K225" s="97" t="s">
        <v>464</v>
      </c>
      <c r="L225" s="397"/>
      <c r="M225" s="398">
        <f t="shared" si="4"/>
        <v>0</v>
      </c>
      <c r="N225" s="398">
        <f>M225*(100%-L6)</f>
        <v>0</v>
      </c>
      <c r="O225" s="1033">
        <v>9785978004342</v>
      </c>
      <c r="P225" s="235"/>
      <c r="Q225" s="293"/>
    </row>
    <row r="226" spans="1:17" ht="14.4" x14ac:dyDescent="0.3">
      <c r="A226" s="37">
        <v>103</v>
      </c>
      <c r="B226" s="42" t="s">
        <v>507</v>
      </c>
      <c r="C226" s="143" t="s">
        <v>1102</v>
      </c>
      <c r="D226" s="34" t="s">
        <v>490</v>
      </c>
      <c r="E226" s="32">
        <v>32</v>
      </c>
      <c r="F226" s="32" t="s">
        <v>426</v>
      </c>
      <c r="G226" s="32" t="s">
        <v>708</v>
      </c>
      <c r="H226" s="32">
        <v>50</v>
      </c>
      <c r="I226" s="1150">
        <v>65</v>
      </c>
      <c r="J226" s="316">
        <v>2021</v>
      </c>
      <c r="K226" s="46" t="s">
        <v>465</v>
      </c>
      <c r="L226" s="26"/>
      <c r="M226" s="31">
        <f t="shared" si="4"/>
        <v>0</v>
      </c>
      <c r="N226" s="31">
        <f>M226*(100%-L6)</f>
        <v>0</v>
      </c>
      <c r="O226" s="1023">
        <v>9785978004359</v>
      </c>
      <c r="P226" s="238"/>
      <c r="Q226" s="293"/>
    </row>
    <row r="227" spans="1:17" ht="24" x14ac:dyDescent="0.3">
      <c r="A227" s="37">
        <v>104</v>
      </c>
      <c r="B227" s="299" t="s">
        <v>508</v>
      </c>
      <c r="C227" s="298" t="s">
        <v>963</v>
      </c>
      <c r="D227" s="34" t="s">
        <v>490</v>
      </c>
      <c r="E227" s="32">
        <v>33</v>
      </c>
      <c r="F227" s="32" t="s">
        <v>426</v>
      </c>
      <c r="G227" s="32" t="s">
        <v>708</v>
      </c>
      <c r="H227" s="32">
        <v>50</v>
      </c>
      <c r="I227" s="1151">
        <v>60</v>
      </c>
      <c r="J227" s="316">
        <v>2023</v>
      </c>
      <c r="K227" s="46" t="s">
        <v>1025</v>
      </c>
      <c r="L227" s="27"/>
      <c r="M227" s="31">
        <f t="shared" si="4"/>
        <v>0</v>
      </c>
      <c r="N227" s="31">
        <f>M227*(100%-L6)</f>
        <v>0</v>
      </c>
      <c r="O227" s="1023">
        <v>9785978010794</v>
      </c>
      <c r="P227" s="238"/>
      <c r="Q227" s="293"/>
    </row>
    <row r="228" spans="1:17" ht="14.4" x14ac:dyDescent="0.3">
      <c r="A228" s="37">
        <v>105</v>
      </c>
      <c r="B228" s="42" t="s">
        <v>507</v>
      </c>
      <c r="C228" s="215" t="s">
        <v>132</v>
      </c>
      <c r="D228" s="34" t="s">
        <v>490</v>
      </c>
      <c r="E228" s="32">
        <v>32</v>
      </c>
      <c r="F228" s="32" t="s">
        <v>426</v>
      </c>
      <c r="G228" s="32" t="s">
        <v>708</v>
      </c>
      <c r="H228" s="32">
        <v>50</v>
      </c>
      <c r="I228" s="1150">
        <v>65</v>
      </c>
      <c r="J228" s="316">
        <v>2021</v>
      </c>
      <c r="K228" s="46" t="s">
        <v>130</v>
      </c>
      <c r="L228" s="27"/>
      <c r="M228" s="31">
        <f>I228*L228</f>
        <v>0</v>
      </c>
      <c r="N228" s="31">
        <f>M228*(100%-L6)</f>
        <v>0</v>
      </c>
      <c r="O228" s="1023">
        <v>9785978014365</v>
      </c>
      <c r="P228" s="238"/>
      <c r="Q228" s="293"/>
    </row>
    <row r="229" spans="1:17" ht="14.4" x14ac:dyDescent="0.3">
      <c r="A229" s="37">
        <v>106</v>
      </c>
      <c r="B229" s="42" t="s">
        <v>507</v>
      </c>
      <c r="C229" s="215" t="s">
        <v>133</v>
      </c>
      <c r="D229" s="34" t="s">
        <v>490</v>
      </c>
      <c r="E229" s="32">
        <v>32</v>
      </c>
      <c r="F229" s="32" t="s">
        <v>426</v>
      </c>
      <c r="G229" s="32" t="s">
        <v>708</v>
      </c>
      <c r="H229" s="32">
        <v>50</v>
      </c>
      <c r="I229" s="1150">
        <v>65</v>
      </c>
      <c r="J229" s="316">
        <v>2021</v>
      </c>
      <c r="K229" s="46" t="s">
        <v>131</v>
      </c>
      <c r="L229" s="27"/>
      <c r="M229" s="31">
        <f>I229*L229</f>
        <v>0</v>
      </c>
      <c r="N229" s="31">
        <f>M229*(100%-L6)</f>
        <v>0</v>
      </c>
      <c r="O229" s="1023">
        <v>9785978014372</v>
      </c>
      <c r="P229" s="238"/>
      <c r="Q229" s="293"/>
    </row>
    <row r="230" spans="1:17" ht="14.4" x14ac:dyDescent="0.3">
      <c r="A230" s="37">
        <v>107</v>
      </c>
      <c r="B230" s="42" t="s">
        <v>507</v>
      </c>
      <c r="C230" s="143" t="s">
        <v>552</v>
      </c>
      <c r="D230" s="34" t="s">
        <v>490</v>
      </c>
      <c r="E230" s="36">
        <v>32</v>
      </c>
      <c r="F230" s="36" t="s">
        <v>426</v>
      </c>
      <c r="G230" s="32" t="s">
        <v>708</v>
      </c>
      <c r="H230" s="32">
        <v>50</v>
      </c>
      <c r="I230" s="1150">
        <v>65</v>
      </c>
      <c r="J230" s="316">
        <v>2023</v>
      </c>
      <c r="K230" s="41" t="s">
        <v>1029</v>
      </c>
      <c r="L230" s="26"/>
      <c r="M230" s="31">
        <f t="shared" si="4"/>
        <v>0</v>
      </c>
      <c r="N230" s="31">
        <f>M230*(100%-L6)</f>
        <v>0</v>
      </c>
      <c r="O230" s="1011">
        <v>9785978010862</v>
      </c>
      <c r="P230" s="238"/>
      <c r="Q230" s="293"/>
    </row>
    <row r="231" spans="1:17" ht="14.4" x14ac:dyDescent="0.3">
      <c r="A231" s="37">
        <v>108</v>
      </c>
      <c r="B231" s="42" t="s">
        <v>507</v>
      </c>
      <c r="C231" s="143" t="s">
        <v>553</v>
      </c>
      <c r="D231" s="34" t="s">
        <v>490</v>
      </c>
      <c r="E231" s="36">
        <v>32</v>
      </c>
      <c r="F231" s="36" t="s">
        <v>426</v>
      </c>
      <c r="G231" s="32" t="s">
        <v>708</v>
      </c>
      <c r="H231" s="32">
        <v>50</v>
      </c>
      <c r="I231" s="1150">
        <v>65</v>
      </c>
      <c r="J231" s="316">
        <v>2021</v>
      </c>
      <c r="K231" s="39" t="s">
        <v>1048</v>
      </c>
      <c r="L231" s="27"/>
      <c r="M231" s="31">
        <f t="shared" si="4"/>
        <v>0</v>
      </c>
      <c r="N231" s="31">
        <f>M231*(100%-L6)</f>
        <v>0</v>
      </c>
      <c r="O231" s="1010">
        <v>9785978010879</v>
      </c>
      <c r="P231" s="238"/>
      <c r="Q231" s="293"/>
    </row>
    <row r="232" spans="1:17" ht="14.4" x14ac:dyDescent="0.3">
      <c r="A232" s="37">
        <v>109</v>
      </c>
      <c r="B232" s="42" t="s">
        <v>507</v>
      </c>
      <c r="C232" s="143" t="s">
        <v>554</v>
      </c>
      <c r="D232" s="34" t="s">
        <v>490</v>
      </c>
      <c r="E232" s="32">
        <v>32</v>
      </c>
      <c r="F232" s="32" t="s">
        <v>426</v>
      </c>
      <c r="G232" s="32" t="s">
        <v>708</v>
      </c>
      <c r="H232" s="32">
        <v>50</v>
      </c>
      <c r="I232" s="1150">
        <v>65</v>
      </c>
      <c r="J232" s="426">
        <v>2022</v>
      </c>
      <c r="K232" s="38" t="s">
        <v>895</v>
      </c>
      <c r="L232" s="27"/>
      <c r="M232" s="31">
        <f t="shared" si="4"/>
        <v>0</v>
      </c>
      <c r="N232" s="31">
        <f>M232*(100%-L6)</f>
        <v>0</v>
      </c>
      <c r="O232" s="1009">
        <v>9785978008937</v>
      </c>
      <c r="P232" s="238"/>
      <c r="Q232" s="293"/>
    </row>
    <row r="233" spans="1:17" ht="14.4" x14ac:dyDescent="0.3">
      <c r="A233" s="37">
        <v>110</v>
      </c>
      <c r="B233" s="42" t="s">
        <v>507</v>
      </c>
      <c r="C233" s="143" t="s">
        <v>555</v>
      </c>
      <c r="D233" s="34" t="s">
        <v>490</v>
      </c>
      <c r="E233" s="32">
        <v>32</v>
      </c>
      <c r="F233" s="32" t="s">
        <v>426</v>
      </c>
      <c r="G233" s="32" t="s">
        <v>708</v>
      </c>
      <c r="H233" s="32">
        <v>50</v>
      </c>
      <c r="I233" s="1150">
        <v>65</v>
      </c>
      <c r="J233" s="426">
        <v>2021</v>
      </c>
      <c r="K233" s="38" t="s">
        <v>924</v>
      </c>
      <c r="L233" s="27"/>
      <c r="M233" s="31">
        <f t="shared" si="4"/>
        <v>0</v>
      </c>
      <c r="N233" s="31">
        <f>M233*(100%-L6)</f>
        <v>0</v>
      </c>
      <c r="O233" s="1009">
        <v>9785978008944</v>
      </c>
      <c r="P233" s="238"/>
      <c r="Q233" s="293"/>
    </row>
    <row r="234" spans="1:17" ht="14.4" x14ac:dyDescent="0.3">
      <c r="A234" s="37">
        <v>111</v>
      </c>
      <c r="B234" s="42" t="s">
        <v>507</v>
      </c>
      <c r="C234" s="143" t="s">
        <v>556</v>
      </c>
      <c r="D234" s="34" t="s">
        <v>490</v>
      </c>
      <c r="E234" s="32">
        <v>32</v>
      </c>
      <c r="F234" s="32" t="s">
        <v>426</v>
      </c>
      <c r="G234" s="32" t="s">
        <v>708</v>
      </c>
      <c r="H234" s="32">
        <v>50</v>
      </c>
      <c r="I234" s="1150">
        <v>65</v>
      </c>
      <c r="J234" s="426">
        <v>2022</v>
      </c>
      <c r="K234" s="38" t="s">
        <v>466</v>
      </c>
      <c r="L234" s="27"/>
      <c r="M234" s="31">
        <f t="shared" si="4"/>
        <v>0</v>
      </c>
      <c r="N234" s="31">
        <f>M234*(100%-L6)</f>
        <v>0</v>
      </c>
      <c r="O234" s="1009">
        <v>9785978004366</v>
      </c>
      <c r="P234" s="238"/>
      <c r="Q234" s="293"/>
    </row>
    <row r="235" spans="1:17" ht="14.4" x14ac:dyDescent="0.3">
      <c r="A235" s="37">
        <v>112</v>
      </c>
      <c r="B235" s="42" t="s">
        <v>507</v>
      </c>
      <c r="C235" s="143" t="s">
        <v>1103</v>
      </c>
      <c r="D235" s="34" t="s">
        <v>490</v>
      </c>
      <c r="E235" s="32">
        <v>32</v>
      </c>
      <c r="F235" s="32" t="s">
        <v>426</v>
      </c>
      <c r="G235" s="32" t="s">
        <v>708</v>
      </c>
      <c r="H235" s="32">
        <v>50</v>
      </c>
      <c r="I235" s="1150">
        <v>65</v>
      </c>
      <c r="J235" s="426">
        <v>2021</v>
      </c>
      <c r="K235" s="38" t="s">
        <v>467</v>
      </c>
      <c r="L235" s="27"/>
      <c r="M235" s="31">
        <f t="shared" si="4"/>
        <v>0</v>
      </c>
      <c r="N235" s="31">
        <f>M235*(100%-L6)</f>
        <v>0</v>
      </c>
      <c r="O235" s="1009">
        <v>9785978004373</v>
      </c>
      <c r="P235" s="238"/>
      <c r="Q235" s="293"/>
    </row>
    <row r="236" spans="1:17" ht="24" x14ac:dyDescent="0.3">
      <c r="A236" s="37">
        <v>113</v>
      </c>
      <c r="B236" s="299" t="s">
        <v>508</v>
      </c>
      <c r="C236" s="143" t="s">
        <v>557</v>
      </c>
      <c r="D236" s="34" t="s">
        <v>490</v>
      </c>
      <c r="E236" s="32">
        <v>32</v>
      </c>
      <c r="F236" s="32" t="s">
        <v>426</v>
      </c>
      <c r="G236" s="32" t="s">
        <v>708</v>
      </c>
      <c r="H236" s="32">
        <v>50</v>
      </c>
      <c r="I236" s="1151">
        <v>60</v>
      </c>
      <c r="J236" s="316">
        <v>2022</v>
      </c>
      <c r="K236" s="38" t="s">
        <v>440</v>
      </c>
      <c r="L236" s="26"/>
      <c r="M236" s="31">
        <f t="shared" si="4"/>
        <v>0</v>
      </c>
      <c r="N236" s="31">
        <f>M236*(100%-L6)</f>
        <v>0</v>
      </c>
      <c r="O236" s="1009">
        <v>9785978002096</v>
      </c>
      <c r="P236" s="235"/>
      <c r="Q236" s="293"/>
    </row>
    <row r="237" spans="1:17" ht="24" x14ac:dyDescent="0.3">
      <c r="A237" s="37">
        <v>114</v>
      </c>
      <c r="B237" s="299" t="s">
        <v>508</v>
      </c>
      <c r="C237" s="143" t="s">
        <v>558</v>
      </c>
      <c r="D237" s="34" t="s">
        <v>490</v>
      </c>
      <c r="E237" s="32">
        <v>32</v>
      </c>
      <c r="F237" s="32" t="s">
        <v>426</v>
      </c>
      <c r="G237" s="32" t="s">
        <v>708</v>
      </c>
      <c r="H237" s="32">
        <v>50</v>
      </c>
      <c r="I237" s="1151">
        <v>60</v>
      </c>
      <c r="J237" s="316">
        <v>2022</v>
      </c>
      <c r="K237" s="38" t="s">
        <v>441</v>
      </c>
      <c r="L237" s="27"/>
      <c r="M237" s="31">
        <f t="shared" si="4"/>
        <v>0</v>
      </c>
      <c r="N237" s="31">
        <f>M237*(100%-L6)</f>
        <v>0</v>
      </c>
      <c r="O237" s="1009">
        <v>9785978002133</v>
      </c>
      <c r="P237" s="235"/>
      <c r="Q237" s="293"/>
    </row>
    <row r="238" spans="1:17" ht="24" x14ac:dyDescent="0.3">
      <c r="A238" s="37">
        <v>115</v>
      </c>
      <c r="B238" s="299" t="s">
        <v>508</v>
      </c>
      <c r="C238" s="143" t="s">
        <v>559</v>
      </c>
      <c r="D238" s="34" t="s">
        <v>490</v>
      </c>
      <c r="E238" s="32">
        <v>32</v>
      </c>
      <c r="F238" s="32" t="s">
        <v>426</v>
      </c>
      <c r="G238" s="32" t="s">
        <v>708</v>
      </c>
      <c r="H238" s="32">
        <v>50</v>
      </c>
      <c r="I238" s="1151">
        <v>60</v>
      </c>
      <c r="J238" s="316">
        <v>2022</v>
      </c>
      <c r="K238" s="38" t="s">
        <v>442</v>
      </c>
      <c r="L238" s="26"/>
      <c r="M238" s="31">
        <f t="shared" si="4"/>
        <v>0</v>
      </c>
      <c r="N238" s="31">
        <f>M238*(100%-L6)</f>
        <v>0</v>
      </c>
      <c r="O238" s="1009">
        <v>9785978002140</v>
      </c>
      <c r="P238" s="235"/>
      <c r="Q238" s="293"/>
    </row>
    <row r="239" spans="1:17" ht="14.4" x14ac:dyDescent="0.3">
      <c r="A239" s="37">
        <v>116</v>
      </c>
      <c r="B239" s="42" t="s">
        <v>507</v>
      </c>
      <c r="C239" s="143" t="s">
        <v>560</v>
      </c>
      <c r="D239" s="34" t="s">
        <v>490</v>
      </c>
      <c r="E239" s="32">
        <v>32</v>
      </c>
      <c r="F239" s="32" t="s">
        <v>426</v>
      </c>
      <c r="G239" s="32" t="s">
        <v>708</v>
      </c>
      <c r="H239" s="32">
        <v>50</v>
      </c>
      <c r="I239" s="1150">
        <v>65</v>
      </c>
      <c r="J239" s="316">
        <v>2021</v>
      </c>
      <c r="K239" s="38" t="s">
        <v>473</v>
      </c>
      <c r="L239" s="27"/>
      <c r="M239" s="31">
        <f t="shared" si="4"/>
        <v>0</v>
      </c>
      <c r="N239" s="31">
        <f>M239*(100%-L6)</f>
        <v>0</v>
      </c>
      <c r="O239" s="1009">
        <v>9785978005042</v>
      </c>
      <c r="P239" s="238"/>
      <c r="Q239" s="293"/>
    </row>
    <row r="240" spans="1:17" ht="14.4" x14ac:dyDescent="0.3">
      <c r="A240" s="53"/>
      <c r="B240" s="38"/>
      <c r="C240" s="143"/>
      <c r="D240" s="34"/>
      <c r="E240" s="32"/>
      <c r="F240" s="32"/>
      <c r="G240" s="32"/>
      <c r="H240" s="32"/>
      <c r="I240" s="1153"/>
      <c r="J240" s="32"/>
      <c r="K240" s="38"/>
      <c r="L240" s="26"/>
      <c r="M240" s="31"/>
      <c r="N240" s="31"/>
      <c r="O240" s="1009"/>
      <c r="P240" s="245"/>
      <c r="Q240" s="293"/>
    </row>
    <row r="241" spans="1:17" ht="14.4" x14ac:dyDescent="0.3">
      <c r="A241" s="958" t="s">
        <v>1292</v>
      </c>
      <c r="B241" s="959"/>
      <c r="C241" s="959"/>
      <c r="D241" s="959"/>
      <c r="E241" s="959"/>
      <c r="F241" s="959"/>
      <c r="G241" s="959"/>
      <c r="H241" s="959"/>
      <c r="I241" s="959"/>
      <c r="J241" s="959"/>
      <c r="K241" s="960"/>
      <c r="L241" s="26"/>
      <c r="M241" s="31"/>
      <c r="N241" s="31"/>
      <c r="O241" s="984"/>
      <c r="P241" s="245"/>
      <c r="Q241" s="293"/>
    </row>
    <row r="242" spans="1:17" ht="14.4" x14ac:dyDescent="0.3">
      <c r="A242" s="459">
        <v>1</v>
      </c>
      <c r="B242" s="459" t="s">
        <v>1295</v>
      </c>
      <c r="C242" s="457" t="s">
        <v>1293</v>
      </c>
      <c r="D242" s="458" t="s">
        <v>490</v>
      </c>
      <c r="E242" s="459">
        <v>36</v>
      </c>
      <c r="F242" s="459" t="s">
        <v>426</v>
      </c>
      <c r="G242" s="459" t="s">
        <v>684</v>
      </c>
      <c r="H242" s="459">
        <v>50</v>
      </c>
      <c r="I242" s="1154">
        <v>150</v>
      </c>
      <c r="J242" s="459">
        <v>2023</v>
      </c>
      <c r="K242" s="459" t="s">
        <v>1294</v>
      </c>
      <c r="L242" s="460"/>
      <c r="M242" s="461">
        <f>I242*L242</f>
        <v>0</v>
      </c>
      <c r="N242" s="462">
        <f>M242*(100%-L6)</f>
        <v>0</v>
      </c>
      <c r="O242" s="1034">
        <v>978978015348</v>
      </c>
      <c r="P242" s="245"/>
      <c r="Q242" s="293"/>
    </row>
    <row r="243" spans="1:17" ht="14.4" x14ac:dyDescent="0.3">
      <c r="A243" s="55"/>
      <c r="B243" s="57"/>
      <c r="C243" s="147"/>
      <c r="D243" s="56"/>
      <c r="E243" s="57"/>
      <c r="F243" s="57"/>
      <c r="G243" s="57"/>
      <c r="H243" s="57"/>
      <c r="I243" s="1155"/>
      <c r="J243" s="57"/>
      <c r="K243" s="57"/>
      <c r="L243" s="26"/>
      <c r="M243" s="31"/>
      <c r="N243" s="31"/>
      <c r="O243" s="1035"/>
      <c r="P243" s="245"/>
      <c r="Q243" s="293"/>
    </row>
    <row r="244" spans="1:17" ht="14.4" x14ac:dyDescent="0.3">
      <c r="A244" s="809" t="s">
        <v>711</v>
      </c>
      <c r="B244" s="810"/>
      <c r="C244" s="810"/>
      <c r="D244" s="810"/>
      <c r="E244" s="810"/>
      <c r="F244" s="810"/>
      <c r="G244" s="810"/>
      <c r="H244" s="810"/>
      <c r="I244" s="810"/>
      <c r="J244" s="810"/>
      <c r="K244" s="811"/>
      <c r="L244" s="27"/>
      <c r="M244" s="31"/>
      <c r="N244" s="31"/>
      <c r="O244" s="984"/>
      <c r="P244" s="237"/>
      <c r="Q244" s="293"/>
    </row>
    <row r="245" spans="1:17" ht="24" x14ac:dyDescent="0.3">
      <c r="A245" s="53">
        <v>1</v>
      </c>
      <c r="B245" s="47" t="s">
        <v>712</v>
      </c>
      <c r="C245" s="142" t="s">
        <v>713</v>
      </c>
      <c r="D245" s="34" t="s">
        <v>490</v>
      </c>
      <c r="E245" s="32">
        <v>32</v>
      </c>
      <c r="F245" s="32" t="s">
        <v>426</v>
      </c>
      <c r="G245" s="32" t="s">
        <v>708</v>
      </c>
      <c r="H245" s="32">
        <v>80</v>
      </c>
      <c r="I245" s="1156">
        <v>27</v>
      </c>
      <c r="J245" s="32">
        <v>2015</v>
      </c>
      <c r="K245" s="38" t="s">
        <v>714</v>
      </c>
      <c r="L245" s="27"/>
      <c r="M245" s="31">
        <f>I245*L245</f>
        <v>0</v>
      </c>
      <c r="N245" s="31">
        <f>M245*(100%-L6)</f>
        <v>0</v>
      </c>
      <c r="O245" s="1009">
        <v>9785978005905</v>
      </c>
      <c r="P245" s="238"/>
      <c r="Q245" s="293"/>
    </row>
    <row r="246" spans="1:17" ht="14.4" x14ac:dyDescent="0.3">
      <c r="A246" s="53"/>
      <c r="B246" s="22"/>
      <c r="C246" s="142"/>
      <c r="D246" s="34"/>
      <c r="E246" s="32"/>
      <c r="F246" s="32"/>
      <c r="G246" s="32"/>
      <c r="H246" s="32"/>
      <c r="I246" s="1153"/>
      <c r="J246" s="32"/>
      <c r="K246" s="38"/>
      <c r="L246" s="26"/>
      <c r="M246" s="31"/>
      <c r="N246" s="31"/>
      <c r="O246" s="1009"/>
      <c r="P246" s="246"/>
      <c r="Q246" s="293"/>
    </row>
    <row r="247" spans="1:17" ht="14.4" x14ac:dyDescent="0.3">
      <c r="A247" s="809" t="s">
        <v>563</v>
      </c>
      <c r="B247" s="810"/>
      <c r="C247" s="810"/>
      <c r="D247" s="810"/>
      <c r="E247" s="810"/>
      <c r="F247" s="810"/>
      <c r="G247" s="810"/>
      <c r="H247" s="810"/>
      <c r="I247" s="810"/>
      <c r="J247" s="810"/>
      <c r="K247" s="811"/>
      <c r="L247" s="26"/>
      <c r="M247" s="31"/>
      <c r="N247" s="31"/>
      <c r="O247" s="984"/>
      <c r="P247" s="237"/>
      <c r="Q247" s="293"/>
    </row>
    <row r="248" spans="1:17" ht="14.4" x14ac:dyDescent="0.3">
      <c r="A248" s="478">
        <v>1</v>
      </c>
      <c r="B248" s="503" t="s">
        <v>507</v>
      </c>
      <c r="C248" s="390" t="s">
        <v>1314</v>
      </c>
      <c r="D248" s="431" t="s">
        <v>490</v>
      </c>
      <c r="E248" s="422">
        <v>80</v>
      </c>
      <c r="F248" s="422" t="s">
        <v>426</v>
      </c>
      <c r="G248" s="422" t="s">
        <v>708</v>
      </c>
      <c r="H248" s="422">
        <v>30</v>
      </c>
      <c r="I248" s="1118">
        <v>150</v>
      </c>
      <c r="J248" s="664">
        <v>2023</v>
      </c>
      <c r="K248" s="422" t="s">
        <v>1315</v>
      </c>
      <c r="L248" s="431"/>
      <c r="M248" s="418">
        <f>I248*L248</f>
        <v>0</v>
      </c>
      <c r="N248" s="539">
        <f>M248*(100%-L6)</f>
        <v>0</v>
      </c>
      <c r="O248" s="1027">
        <v>9785978015522</v>
      </c>
      <c r="P248" s="237"/>
      <c r="Q248" s="293"/>
    </row>
    <row r="249" spans="1:17" ht="14.4" x14ac:dyDescent="0.3">
      <c r="A249" s="59">
        <v>2</v>
      </c>
      <c r="B249" s="46" t="s">
        <v>507</v>
      </c>
      <c r="C249" s="172" t="s">
        <v>428</v>
      </c>
      <c r="D249" s="27" t="s">
        <v>490</v>
      </c>
      <c r="E249" s="30">
        <v>96</v>
      </c>
      <c r="F249" s="30" t="s">
        <v>426</v>
      </c>
      <c r="G249" s="30" t="s">
        <v>708</v>
      </c>
      <c r="H249" s="30">
        <v>20</v>
      </c>
      <c r="I249" s="1118">
        <v>202</v>
      </c>
      <c r="J249" s="664">
        <v>2022</v>
      </c>
      <c r="K249" s="422" t="s">
        <v>429</v>
      </c>
      <c r="L249" s="27"/>
      <c r="M249" s="31">
        <f t="shared" ref="M249:M288" si="6">I249*L249</f>
        <v>0</v>
      </c>
      <c r="N249" s="31">
        <f>M249*(100%-L6)</f>
        <v>0</v>
      </c>
      <c r="O249" s="1027">
        <v>9785978012309</v>
      </c>
      <c r="P249" s="247"/>
      <c r="Q249" s="293"/>
    </row>
    <row r="250" spans="1:17" ht="34.200000000000003" x14ac:dyDescent="0.3">
      <c r="A250" s="478">
        <v>3</v>
      </c>
      <c r="B250" s="504" t="s">
        <v>1243</v>
      </c>
      <c r="C250" s="505" t="s">
        <v>1242</v>
      </c>
      <c r="D250" s="431" t="s">
        <v>490</v>
      </c>
      <c r="E250" s="422">
        <v>80</v>
      </c>
      <c r="F250" s="422" t="s">
        <v>426</v>
      </c>
      <c r="G250" s="422" t="s">
        <v>708</v>
      </c>
      <c r="H250" s="422">
        <v>30</v>
      </c>
      <c r="I250" s="1118">
        <v>124</v>
      </c>
      <c r="J250" s="664">
        <v>2023</v>
      </c>
      <c r="K250" s="422" t="s">
        <v>1244</v>
      </c>
      <c r="L250" s="431"/>
      <c r="M250" s="418">
        <f t="shared" si="6"/>
        <v>0</v>
      </c>
      <c r="N250" s="418">
        <f>M250*(100%-L6)</f>
        <v>0</v>
      </c>
      <c r="O250" s="1027">
        <v>9785978015133</v>
      </c>
      <c r="P250" s="247"/>
      <c r="Q250" s="293"/>
    </row>
    <row r="251" spans="1:17" ht="14.4" x14ac:dyDescent="0.3">
      <c r="A251" s="59">
        <v>4</v>
      </c>
      <c r="B251" s="46" t="s">
        <v>626</v>
      </c>
      <c r="C251" s="215" t="s">
        <v>715</v>
      </c>
      <c r="D251" s="27" t="s">
        <v>490</v>
      </c>
      <c r="E251" s="30">
        <v>48</v>
      </c>
      <c r="F251" s="30" t="s">
        <v>426</v>
      </c>
      <c r="G251" s="30" t="s">
        <v>708</v>
      </c>
      <c r="H251" s="30">
        <v>50</v>
      </c>
      <c r="I251" s="1118">
        <v>121</v>
      </c>
      <c r="J251" s="664">
        <v>2021</v>
      </c>
      <c r="K251" s="422" t="s">
        <v>118</v>
      </c>
      <c r="L251" s="27"/>
      <c r="M251" s="31">
        <f>I251*L251</f>
        <v>0</v>
      </c>
      <c r="N251" s="31">
        <f>M251*(100%-L6)</f>
        <v>0</v>
      </c>
      <c r="O251" s="1027">
        <v>9785978008852</v>
      </c>
      <c r="P251" s="247"/>
      <c r="Q251" s="293"/>
    </row>
    <row r="252" spans="1:17" ht="14.4" x14ac:dyDescent="0.3">
      <c r="A252" s="478">
        <v>5</v>
      </c>
      <c r="B252" s="40" t="s">
        <v>626</v>
      </c>
      <c r="C252" s="141" t="s">
        <v>735</v>
      </c>
      <c r="D252" s="27" t="s">
        <v>490</v>
      </c>
      <c r="E252" s="60">
        <v>32</v>
      </c>
      <c r="F252" s="30" t="s">
        <v>426</v>
      </c>
      <c r="G252" s="30" t="s">
        <v>708</v>
      </c>
      <c r="H252" s="30">
        <v>50</v>
      </c>
      <c r="I252" s="1118">
        <v>95</v>
      </c>
      <c r="J252" s="656">
        <v>2024</v>
      </c>
      <c r="K252" s="654" t="s">
        <v>1468</v>
      </c>
      <c r="L252" s="27"/>
      <c r="M252" s="31">
        <f>I252*L252</f>
        <v>0</v>
      </c>
      <c r="N252" s="31">
        <f>M252*(100%-L6)</f>
        <v>0</v>
      </c>
      <c r="O252" s="1036">
        <v>9785978008258</v>
      </c>
      <c r="P252" s="247"/>
      <c r="Q252" s="293"/>
    </row>
    <row r="253" spans="1:17" ht="14.4" x14ac:dyDescent="0.3">
      <c r="A253" s="59">
        <v>6</v>
      </c>
      <c r="B253" s="41" t="s">
        <v>507</v>
      </c>
      <c r="C253" s="164" t="s">
        <v>561</v>
      </c>
      <c r="D253" s="27" t="s">
        <v>490</v>
      </c>
      <c r="E253" s="61">
        <v>48</v>
      </c>
      <c r="F253" s="62" t="s">
        <v>426</v>
      </c>
      <c r="G253" s="30" t="s">
        <v>708</v>
      </c>
      <c r="H253" s="30">
        <v>50</v>
      </c>
      <c r="I253" s="1118">
        <v>121</v>
      </c>
      <c r="J253" s="664">
        <v>2020</v>
      </c>
      <c r="K253" s="422" t="s">
        <v>749</v>
      </c>
      <c r="L253" s="26"/>
      <c r="M253" s="31">
        <f t="shared" si="6"/>
        <v>0</v>
      </c>
      <c r="N253" s="31">
        <f>M253*(100%-L6)</f>
        <v>0</v>
      </c>
      <c r="O253" s="1027">
        <v>9785978008401</v>
      </c>
      <c r="P253" s="247"/>
      <c r="Q253" s="293"/>
    </row>
    <row r="254" spans="1:17" ht="14.4" x14ac:dyDescent="0.3">
      <c r="A254" s="478">
        <v>7</v>
      </c>
      <c r="B254" s="41" t="s">
        <v>507</v>
      </c>
      <c r="C254" s="390" t="s">
        <v>1443</v>
      </c>
      <c r="D254" s="431" t="s">
        <v>490</v>
      </c>
      <c r="E254" s="557">
        <v>32</v>
      </c>
      <c r="F254" s="422" t="s">
        <v>426</v>
      </c>
      <c r="G254" s="422" t="s">
        <v>708</v>
      </c>
      <c r="H254" s="422">
        <v>50</v>
      </c>
      <c r="I254" s="1118">
        <v>104</v>
      </c>
      <c r="J254" s="664">
        <v>2024</v>
      </c>
      <c r="K254" s="422" t="s">
        <v>1444</v>
      </c>
      <c r="L254" s="431"/>
      <c r="M254" s="556">
        <f t="shared" si="6"/>
        <v>0</v>
      </c>
      <c r="N254" s="556">
        <f>M254*(100%-L6)</f>
        <v>0</v>
      </c>
      <c r="O254" s="1027">
        <v>9785978015997</v>
      </c>
      <c r="P254" s="247"/>
      <c r="Q254" s="293"/>
    </row>
    <row r="255" spans="1:17" ht="14.4" x14ac:dyDescent="0.3">
      <c r="A255" s="59">
        <v>8</v>
      </c>
      <c r="B255" s="41" t="s">
        <v>507</v>
      </c>
      <c r="C255" s="390" t="s">
        <v>1445</v>
      </c>
      <c r="D255" s="431" t="s">
        <v>490</v>
      </c>
      <c r="E255" s="557">
        <v>32</v>
      </c>
      <c r="F255" s="422" t="s">
        <v>426</v>
      </c>
      <c r="G255" s="422" t="s">
        <v>708</v>
      </c>
      <c r="H255" s="422">
        <v>50</v>
      </c>
      <c r="I255" s="1118">
        <v>104</v>
      </c>
      <c r="J255" s="664">
        <v>2024</v>
      </c>
      <c r="K255" s="422" t="s">
        <v>1446</v>
      </c>
      <c r="L255" s="431"/>
      <c r="M255" s="556">
        <f t="shared" si="6"/>
        <v>0</v>
      </c>
      <c r="N255" s="556">
        <f>M255*(100%-L6)</f>
        <v>0</v>
      </c>
      <c r="O255" s="1027">
        <v>9785978016000</v>
      </c>
      <c r="P255" s="247"/>
      <c r="Q255" s="293"/>
    </row>
    <row r="256" spans="1:17" ht="14.4" x14ac:dyDescent="0.3">
      <c r="A256" s="478">
        <v>9</v>
      </c>
      <c r="B256" s="41" t="s">
        <v>507</v>
      </c>
      <c r="C256" s="390" t="s">
        <v>1447</v>
      </c>
      <c r="D256" s="431" t="s">
        <v>490</v>
      </c>
      <c r="E256" s="557">
        <v>32</v>
      </c>
      <c r="F256" s="422" t="s">
        <v>426</v>
      </c>
      <c r="G256" s="422" t="s">
        <v>708</v>
      </c>
      <c r="H256" s="422">
        <v>50</v>
      </c>
      <c r="I256" s="1118">
        <v>104</v>
      </c>
      <c r="J256" s="664">
        <v>2024</v>
      </c>
      <c r="K256" s="422" t="s">
        <v>1448</v>
      </c>
      <c r="L256" s="431"/>
      <c r="M256" s="556">
        <f t="shared" si="6"/>
        <v>0</v>
      </c>
      <c r="N256" s="556">
        <f>M256*(100%-L6)</f>
        <v>0</v>
      </c>
      <c r="O256" s="1027">
        <v>9785978016017</v>
      </c>
      <c r="P256" s="247"/>
      <c r="Q256" s="293"/>
    </row>
    <row r="257" spans="1:17" ht="14.4" x14ac:dyDescent="0.3">
      <c r="A257" s="59">
        <v>10</v>
      </c>
      <c r="B257" s="41" t="s">
        <v>507</v>
      </c>
      <c r="C257" s="390" t="s">
        <v>1449</v>
      </c>
      <c r="D257" s="431" t="s">
        <v>490</v>
      </c>
      <c r="E257" s="557">
        <v>32</v>
      </c>
      <c r="F257" s="422" t="s">
        <v>426</v>
      </c>
      <c r="G257" s="422" t="s">
        <v>708</v>
      </c>
      <c r="H257" s="422">
        <v>50</v>
      </c>
      <c r="I257" s="1118">
        <v>104</v>
      </c>
      <c r="J257" s="664">
        <v>2024</v>
      </c>
      <c r="K257" s="422" t="s">
        <v>1450</v>
      </c>
      <c r="L257" s="431"/>
      <c r="M257" s="556">
        <f t="shared" si="6"/>
        <v>0</v>
      </c>
      <c r="N257" s="556">
        <f>M257*(100%-L6)</f>
        <v>0</v>
      </c>
      <c r="O257" s="1027">
        <v>9785978016024</v>
      </c>
      <c r="P257" s="247"/>
      <c r="Q257" s="293"/>
    </row>
    <row r="258" spans="1:17" ht="24" x14ac:dyDescent="0.3">
      <c r="A258" s="478">
        <v>11</v>
      </c>
      <c r="B258" s="558" t="s">
        <v>1531</v>
      </c>
      <c r="C258" s="559" t="s">
        <v>1565</v>
      </c>
      <c r="D258" s="431" t="s">
        <v>490</v>
      </c>
      <c r="E258" s="557">
        <v>32</v>
      </c>
      <c r="F258" s="422" t="s">
        <v>426</v>
      </c>
      <c r="G258" s="422" t="s">
        <v>708</v>
      </c>
      <c r="H258" s="422">
        <v>50</v>
      </c>
      <c r="I258" s="1118">
        <v>95</v>
      </c>
      <c r="J258" s="664">
        <v>2024</v>
      </c>
      <c r="K258" s="422" t="s">
        <v>1526</v>
      </c>
      <c r="L258" s="431"/>
      <c r="M258" s="556">
        <f>I258*L258</f>
        <v>0</v>
      </c>
      <c r="N258" s="556">
        <f>M258*(100%-L6)</f>
        <v>0</v>
      </c>
      <c r="O258" s="1027">
        <v>9785978016352</v>
      </c>
      <c r="P258" s="247"/>
      <c r="Q258" s="293"/>
    </row>
    <row r="259" spans="1:17" ht="24" x14ac:dyDescent="0.3">
      <c r="A259" s="59">
        <v>12</v>
      </c>
      <c r="B259" s="558" t="s">
        <v>1531</v>
      </c>
      <c r="C259" s="559" t="s">
        <v>1527</v>
      </c>
      <c r="D259" s="431" t="s">
        <v>490</v>
      </c>
      <c r="E259" s="557">
        <v>32</v>
      </c>
      <c r="F259" s="422" t="s">
        <v>426</v>
      </c>
      <c r="G259" s="422" t="s">
        <v>708</v>
      </c>
      <c r="H259" s="422">
        <v>50</v>
      </c>
      <c r="I259" s="1118">
        <v>95</v>
      </c>
      <c r="J259" s="664">
        <v>2024</v>
      </c>
      <c r="K259" s="422" t="s">
        <v>1528</v>
      </c>
      <c r="L259" s="431"/>
      <c r="M259" s="556">
        <f>I259*L259</f>
        <v>0</v>
      </c>
      <c r="N259" s="556">
        <f>M259*(100%-L6)</f>
        <v>0</v>
      </c>
      <c r="O259" s="1027">
        <v>9785978016369</v>
      </c>
      <c r="P259" s="247"/>
      <c r="Q259" s="293"/>
    </row>
    <row r="260" spans="1:17" ht="24" x14ac:dyDescent="0.3">
      <c r="A260" s="478">
        <v>13</v>
      </c>
      <c r="B260" s="558" t="s">
        <v>1531</v>
      </c>
      <c r="C260" s="559" t="s">
        <v>1529</v>
      </c>
      <c r="D260" s="431" t="s">
        <v>490</v>
      </c>
      <c r="E260" s="557">
        <v>32</v>
      </c>
      <c r="F260" s="422" t="s">
        <v>426</v>
      </c>
      <c r="G260" s="422" t="s">
        <v>708</v>
      </c>
      <c r="H260" s="422">
        <v>50</v>
      </c>
      <c r="I260" s="1118">
        <v>95</v>
      </c>
      <c r="J260" s="664">
        <v>2024</v>
      </c>
      <c r="K260" s="422" t="s">
        <v>1530</v>
      </c>
      <c r="L260" s="431"/>
      <c r="M260" s="556">
        <f>I260*L260</f>
        <v>0</v>
      </c>
      <c r="N260" s="556">
        <f>M260*(100%-L6)</f>
        <v>0</v>
      </c>
      <c r="O260" s="1027">
        <v>9785978016376</v>
      </c>
      <c r="P260" s="247"/>
      <c r="Q260" s="293"/>
    </row>
    <row r="261" spans="1:17" ht="14.4" x14ac:dyDescent="0.3">
      <c r="A261" s="478">
        <v>14</v>
      </c>
      <c r="B261" s="46" t="s">
        <v>507</v>
      </c>
      <c r="C261" s="164" t="s">
        <v>879</v>
      </c>
      <c r="D261" s="27" t="s">
        <v>490</v>
      </c>
      <c r="E261" s="30">
        <v>80</v>
      </c>
      <c r="F261" s="30" t="s">
        <v>426</v>
      </c>
      <c r="G261" s="30" t="s">
        <v>708</v>
      </c>
      <c r="H261" s="30">
        <v>30</v>
      </c>
      <c r="I261" s="1118">
        <v>188</v>
      </c>
      <c r="J261" s="664">
        <v>2022</v>
      </c>
      <c r="K261" s="422" t="s">
        <v>880</v>
      </c>
      <c r="L261" s="27"/>
      <c r="M261" s="31">
        <f t="shared" si="6"/>
        <v>0</v>
      </c>
      <c r="N261" s="31">
        <f>M261*(100%-L6)</f>
        <v>0</v>
      </c>
      <c r="O261" s="1027">
        <v>9785978009361</v>
      </c>
      <c r="P261" s="247"/>
      <c r="Q261" s="293"/>
    </row>
    <row r="262" spans="1:17" ht="14.4" x14ac:dyDescent="0.3">
      <c r="A262" s="59">
        <v>15</v>
      </c>
      <c r="B262" s="41" t="s">
        <v>507</v>
      </c>
      <c r="C262" s="164" t="s">
        <v>853</v>
      </c>
      <c r="D262" s="27" t="s">
        <v>490</v>
      </c>
      <c r="E262" s="30">
        <v>64</v>
      </c>
      <c r="F262" s="30" t="s">
        <v>426</v>
      </c>
      <c r="G262" s="30" t="s">
        <v>708</v>
      </c>
      <c r="H262" s="30">
        <v>40</v>
      </c>
      <c r="I262" s="1118">
        <v>123</v>
      </c>
      <c r="J262" s="664">
        <v>2021</v>
      </c>
      <c r="K262" s="422" t="s">
        <v>852</v>
      </c>
      <c r="L262" s="26"/>
      <c r="M262" s="31">
        <f t="shared" si="6"/>
        <v>0</v>
      </c>
      <c r="N262" s="31">
        <f>M262*(100%-L6)</f>
        <v>0</v>
      </c>
      <c r="O262" s="1027">
        <v>9785978009095</v>
      </c>
      <c r="P262" s="247"/>
      <c r="Q262" s="293"/>
    </row>
    <row r="263" spans="1:17" ht="24" x14ac:dyDescent="0.3">
      <c r="A263" s="478">
        <v>16</v>
      </c>
      <c r="B263" s="41" t="s">
        <v>507</v>
      </c>
      <c r="C263" s="164" t="s">
        <v>820</v>
      </c>
      <c r="D263" s="27" t="s">
        <v>490</v>
      </c>
      <c r="E263" s="30">
        <v>40</v>
      </c>
      <c r="F263" s="30" t="s">
        <v>426</v>
      </c>
      <c r="G263" s="30" t="s">
        <v>708</v>
      </c>
      <c r="H263" s="30">
        <v>50</v>
      </c>
      <c r="I263" s="1118">
        <v>104</v>
      </c>
      <c r="J263" s="664">
        <v>2021</v>
      </c>
      <c r="K263" s="422" t="s">
        <v>819</v>
      </c>
      <c r="L263" s="27"/>
      <c r="M263" s="31">
        <f t="shared" si="6"/>
        <v>0</v>
      </c>
      <c r="N263" s="31">
        <f>M263*(100%-L6)</f>
        <v>0</v>
      </c>
      <c r="O263" s="1027">
        <v>9785978009088</v>
      </c>
      <c r="P263" s="247"/>
      <c r="Q263" s="293"/>
    </row>
    <row r="264" spans="1:17" ht="14.4" x14ac:dyDescent="0.3">
      <c r="A264" s="59">
        <v>17</v>
      </c>
      <c r="B264" s="41" t="s">
        <v>795</v>
      </c>
      <c r="C264" s="164" t="s">
        <v>804</v>
      </c>
      <c r="D264" s="27" t="s">
        <v>490</v>
      </c>
      <c r="E264" s="61">
        <v>48</v>
      </c>
      <c r="F264" s="62" t="s">
        <v>426</v>
      </c>
      <c r="G264" s="30" t="s">
        <v>708</v>
      </c>
      <c r="H264" s="30">
        <v>50</v>
      </c>
      <c r="I264" s="1118">
        <v>121</v>
      </c>
      <c r="J264" s="664">
        <v>2021</v>
      </c>
      <c r="K264" s="422" t="s">
        <v>797</v>
      </c>
      <c r="L264" s="26"/>
      <c r="M264" s="31">
        <f t="shared" si="6"/>
        <v>0</v>
      </c>
      <c r="N264" s="31">
        <f>M264*(100%-L6)</f>
        <v>0</v>
      </c>
      <c r="O264" s="1027">
        <v>9785978008760</v>
      </c>
      <c r="P264" s="247"/>
      <c r="Q264" s="293"/>
    </row>
    <row r="265" spans="1:17" ht="24" x14ac:dyDescent="0.3">
      <c r="A265" s="478">
        <v>18</v>
      </c>
      <c r="B265" s="41" t="s">
        <v>507</v>
      </c>
      <c r="C265" s="164" t="s">
        <v>753</v>
      </c>
      <c r="D265" s="27" t="s">
        <v>490</v>
      </c>
      <c r="E265" s="61">
        <v>80</v>
      </c>
      <c r="F265" s="62" t="s">
        <v>426</v>
      </c>
      <c r="G265" s="30" t="s">
        <v>708</v>
      </c>
      <c r="H265" s="61">
        <v>30</v>
      </c>
      <c r="I265" s="1118">
        <v>181</v>
      </c>
      <c r="J265" s="664">
        <v>2021</v>
      </c>
      <c r="K265" s="422" t="s">
        <v>750</v>
      </c>
      <c r="L265" s="27"/>
      <c r="M265" s="31">
        <f t="shared" si="6"/>
        <v>0</v>
      </c>
      <c r="N265" s="31">
        <f>M265*(100%-L6)</f>
        <v>0</v>
      </c>
      <c r="O265" s="1027">
        <v>9785978008449</v>
      </c>
      <c r="P265" s="247"/>
      <c r="Q265" s="293"/>
    </row>
    <row r="266" spans="1:17" ht="14.4" x14ac:dyDescent="0.3">
      <c r="A266" s="59">
        <v>19</v>
      </c>
      <c r="B266" s="46" t="s">
        <v>507</v>
      </c>
      <c r="C266" s="164" t="s">
        <v>821</v>
      </c>
      <c r="D266" s="27" t="s">
        <v>490</v>
      </c>
      <c r="E266" s="30">
        <v>80</v>
      </c>
      <c r="F266" s="30" t="s">
        <v>426</v>
      </c>
      <c r="G266" s="30" t="s">
        <v>708</v>
      </c>
      <c r="H266" s="30">
        <v>30</v>
      </c>
      <c r="I266" s="1118">
        <v>181</v>
      </c>
      <c r="J266" s="664">
        <v>2021</v>
      </c>
      <c r="K266" s="422" t="s">
        <v>817</v>
      </c>
      <c r="L266" s="26"/>
      <c r="M266" s="31">
        <f t="shared" si="6"/>
        <v>0</v>
      </c>
      <c r="N266" s="31">
        <f>M266*(100%-L6)</f>
        <v>0</v>
      </c>
      <c r="O266" s="1027">
        <v>9785978009064</v>
      </c>
      <c r="P266" s="247"/>
      <c r="Q266" s="293"/>
    </row>
    <row r="267" spans="1:17" ht="14.4" x14ac:dyDescent="0.3">
      <c r="A267" s="478">
        <v>20</v>
      </c>
      <c r="B267" s="41" t="s">
        <v>507</v>
      </c>
      <c r="C267" s="164" t="s">
        <v>1118</v>
      </c>
      <c r="D267" s="27" t="s">
        <v>490</v>
      </c>
      <c r="E267" s="61">
        <v>48</v>
      </c>
      <c r="F267" s="62" t="s">
        <v>426</v>
      </c>
      <c r="G267" s="30" t="s">
        <v>708</v>
      </c>
      <c r="H267" s="30">
        <v>50</v>
      </c>
      <c r="I267" s="1118">
        <v>133</v>
      </c>
      <c r="J267" s="664">
        <v>2021</v>
      </c>
      <c r="K267" s="422" t="s">
        <v>946</v>
      </c>
      <c r="L267" s="27"/>
      <c r="M267" s="31">
        <f t="shared" si="6"/>
        <v>0</v>
      </c>
      <c r="N267" s="31">
        <f>M267*(100%-L6)</f>
        <v>0</v>
      </c>
      <c r="O267" s="1027">
        <v>9785978008807</v>
      </c>
      <c r="P267" s="247"/>
      <c r="Q267" s="293"/>
    </row>
    <row r="268" spans="1:17" ht="14.4" x14ac:dyDescent="0.3">
      <c r="A268" s="59">
        <v>21</v>
      </c>
      <c r="B268" s="41" t="s">
        <v>507</v>
      </c>
      <c r="C268" s="164" t="s">
        <v>754</v>
      </c>
      <c r="D268" s="27" t="s">
        <v>490</v>
      </c>
      <c r="E268" s="61">
        <v>48</v>
      </c>
      <c r="F268" s="62" t="s">
        <v>426</v>
      </c>
      <c r="G268" s="30" t="s">
        <v>708</v>
      </c>
      <c r="H268" s="30">
        <v>50</v>
      </c>
      <c r="I268" s="1118">
        <v>133</v>
      </c>
      <c r="J268" s="664">
        <v>2020</v>
      </c>
      <c r="K268" s="422" t="s">
        <v>914</v>
      </c>
      <c r="L268" s="26"/>
      <c r="M268" s="31">
        <f t="shared" si="6"/>
        <v>0</v>
      </c>
      <c r="N268" s="31">
        <f>M268*(100%-L6)</f>
        <v>0</v>
      </c>
      <c r="O268" s="1027">
        <v>9785978008814</v>
      </c>
      <c r="P268" s="247"/>
      <c r="Q268" s="293"/>
    </row>
    <row r="269" spans="1:17" ht="14.4" x14ac:dyDescent="0.3">
      <c r="A269" s="478">
        <v>22</v>
      </c>
      <c r="B269" s="41" t="s">
        <v>507</v>
      </c>
      <c r="C269" s="164" t="s">
        <v>917</v>
      </c>
      <c r="D269" s="27" t="s">
        <v>490</v>
      </c>
      <c r="E269" s="30">
        <v>40</v>
      </c>
      <c r="F269" s="30" t="s">
        <v>426</v>
      </c>
      <c r="G269" s="30" t="s">
        <v>708</v>
      </c>
      <c r="H269" s="30">
        <v>50</v>
      </c>
      <c r="I269" s="1118">
        <v>104</v>
      </c>
      <c r="J269" s="664">
        <v>2021</v>
      </c>
      <c r="K269" s="422" t="s">
        <v>818</v>
      </c>
      <c r="L269" s="27"/>
      <c r="M269" s="31">
        <f t="shared" si="6"/>
        <v>0</v>
      </c>
      <c r="N269" s="31">
        <f>M269*(100%-L6)</f>
        <v>0</v>
      </c>
      <c r="O269" s="1027">
        <v>9785978009071</v>
      </c>
      <c r="P269" s="247"/>
      <c r="Q269" s="293"/>
    </row>
    <row r="270" spans="1:17" ht="14.4" x14ac:dyDescent="0.3">
      <c r="A270" s="59">
        <v>23</v>
      </c>
      <c r="B270" s="41" t="s">
        <v>507</v>
      </c>
      <c r="C270" s="164" t="s">
        <v>755</v>
      </c>
      <c r="D270" s="27" t="s">
        <v>490</v>
      </c>
      <c r="E270" s="61">
        <v>64</v>
      </c>
      <c r="F270" s="62" t="s">
        <v>426</v>
      </c>
      <c r="G270" s="30" t="s">
        <v>708</v>
      </c>
      <c r="H270" s="61">
        <v>40</v>
      </c>
      <c r="I270" s="1118">
        <v>166</v>
      </c>
      <c r="J270" s="664">
        <v>2025</v>
      </c>
      <c r="K270" s="422" t="s">
        <v>751</v>
      </c>
      <c r="L270" s="26"/>
      <c r="M270" s="31">
        <f t="shared" si="6"/>
        <v>0</v>
      </c>
      <c r="N270" s="31">
        <f>M270*(100%-L6)</f>
        <v>0</v>
      </c>
      <c r="O270" s="1027">
        <v>9785978008418</v>
      </c>
      <c r="P270" s="247"/>
      <c r="Q270" s="293"/>
    </row>
    <row r="271" spans="1:17" ht="14.4" x14ac:dyDescent="0.3">
      <c r="A271" s="478">
        <v>24</v>
      </c>
      <c r="B271" s="46" t="s">
        <v>507</v>
      </c>
      <c r="C271" s="164" t="s">
        <v>919</v>
      </c>
      <c r="D271" s="27" t="s">
        <v>490</v>
      </c>
      <c r="E271" s="30">
        <v>40</v>
      </c>
      <c r="F271" s="30" t="s">
        <v>426</v>
      </c>
      <c r="G271" s="30" t="s">
        <v>708</v>
      </c>
      <c r="H271" s="30">
        <v>50</v>
      </c>
      <c r="I271" s="1118">
        <v>111</v>
      </c>
      <c r="J271" s="664">
        <v>2021</v>
      </c>
      <c r="K271" s="422" t="s">
        <v>918</v>
      </c>
      <c r="L271" s="27"/>
      <c r="M271" s="31">
        <f t="shared" si="6"/>
        <v>0</v>
      </c>
      <c r="N271" s="31">
        <f>M271*(100%-L6)</f>
        <v>0</v>
      </c>
      <c r="O271" s="1027">
        <v>9785978010138</v>
      </c>
      <c r="P271" s="247"/>
      <c r="Q271" s="293"/>
    </row>
    <row r="272" spans="1:17" ht="14.4" x14ac:dyDescent="0.3">
      <c r="A272" s="59">
        <v>25</v>
      </c>
      <c r="B272" s="46" t="s">
        <v>507</v>
      </c>
      <c r="C272" s="164" t="s">
        <v>669</v>
      </c>
      <c r="D272" s="27" t="s">
        <v>490</v>
      </c>
      <c r="E272" s="30">
        <v>40</v>
      </c>
      <c r="F272" s="30" t="s">
        <v>426</v>
      </c>
      <c r="G272" s="30" t="s">
        <v>708</v>
      </c>
      <c r="H272" s="30">
        <v>50</v>
      </c>
      <c r="I272" s="1118">
        <v>111</v>
      </c>
      <c r="J272" s="665">
        <v>2021</v>
      </c>
      <c r="K272" s="422" t="s">
        <v>948</v>
      </c>
      <c r="L272" s="26"/>
      <c r="M272" s="31">
        <f t="shared" si="6"/>
        <v>0</v>
      </c>
      <c r="N272" s="31">
        <f>M272*(100%-L6)</f>
        <v>0</v>
      </c>
      <c r="O272" s="1027">
        <v>9785978008838</v>
      </c>
      <c r="P272" s="247"/>
      <c r="Q272" s="293"/>
    </row>
    <row r="273" spans="1:17" ht="24" x14ac:dyDescent="0.3">
      <c r="A273" s="478">
        <v>26</v>
      </c>
      <c r="B273" s="46" t="s">
        <v>507</v>
      </c>
      <c r="C273" s="164" t="s">
        <v>730</v>
      </c>
      <c r="D273" s="27" t="s">
        <v>490</v>
      </c>
      <c r="E273" s="30">
        <v>40</v>
      </c>
      <c r="F273" s="30" t="s">
        <v>426</v>
      </c>
      <c r="G273" s="30" t="s">
        <v>708</v>
      </c>
      <c r="H273" s="30">
        <v>50</v>
      </c>
      <c r="I273" s="1118">
        <v>111</v>
      </c>
      <c r="J273" s="665">
        <v>2020</v>
      </c>
      <c r="K273" s="422" t="s">
        <v>958</v>
      </c>
      <c r="L273" s="27"/>
      <c r="M273" s="31">
        <f t="shared" si="6"/>
        <v>0</v>
      </c>
      <c r="N273" s="31">
        <f>M273*(100%-L6)</f>
        <v>0</v>
      </c>
      <c r="O273" s="1027">
        <v>9785978008821</v>
      </c>
      <c r="P273" s="247"/>
      <c r="Q273" s="293"/>
    </row>
    <row r="274" spans="1:17" ht="14.4" x14ac:dyDescent="0.3">
      <c r="A274" s="59">
        <v>27</v>
      </c>
      <c r="B274" s="40" t="s">
        <v>626</v>
      </c>
      <c r="C274" s="141" t="s">
        <v>1464</v>
      </c>
      <c r="D274" s="27" t="s">
        <v>490</v>
      </c>
      <c r="E274" s="30">
        <v>32</v>
      </c>
      <c r="F274" s="30" t="s">
        <v>426</v>
      </c>
      <c r="G274" s="30" t="s">
        <v>708</v>
      </c>
      <c r="H274" s="30">
        <v>50</v>
      </c>
      <c r="I274" s="1118">
        <v>95</v>
      </c>
      <c r="J274" s="656">
        <v>2024</v>
      </c>
      <c r="K274" s="422" t="s">
        <v>1465</v>
      </c>
      <c r="L274" s="26"/>
      <c r="M274" s="31">
        <f t="shared" si="6"/>
        <v>0</v>
      </c>
      <c r="N274" s="31">
        <f>M274*(100%-L6)</f>
        <v>0</v>
      </c>
      <c r="O274" s="1027">
        <v>9785978008203</v>
      </c>
      <c r="P274" s="247"/>
      <c r="Q274" s="293"/>
    </row>
    <row r="275" spans="1:17" ht="14.4" x14ac:dyDescent="0.3">
      <c r="A275" s="478">
        <v>28</v>
      </c>
      <c r="B275" s="40" t="s">
        <v>626</v>
      </c>
      <c r="C275" s="141" t="s">
        <v>1466</v>
      </c>
      <c r="D275" s="27" t="s">
        <v>490</v>
      </c>
      <c r="E275" s="30">
        <v>32</v>
      </c>
      <c r="F275" s="30" t="s">
        <v>426</v>
      </c>
      <c r="G275" s="30" t="s">
        <v>708</v>
      </c>
      <c r="H275" s="30">
        <v>50</v>
      </c>
      <c r="I275" s="1118">
        <v>95</v>
      </c>
      <c r="J275" s="656">
        <v>2024</v>
      </c>
      <c r="K275" s="422" t="s">
        <v>1467</v>
      </c>
      <c r="L275" s="27"/>
      <c r="M275" s="31">
        <f t="shared" si="6"/>
        <v>0</v>
      </c>
      <c r="N275" s="31">
        <f>M275*(100%-L6)</f>
        <v>0</v>
      </c>
      <c r="O275" s="1027">
        <v>9785978007916</v>
      </c>
      <c r="P275" s="247"/>
      <c r="Q275" s="293"/>
    </row>
    <row r="276" spans="1:17" ht="14.4" x14ac:dyDescent="0.3">
      <c r="A276" s="59">
        <v>29</v>
      </c>
      <c r="B276" s="46" t="s">
        <v>795</v>
      </c>
      <c r="C276" s="164" t="s">
        <v>805</v>
      </c>
      <c r="D276" s="27" t="s">
        <v>490</v>
      </c>
      <c r="E276" s="61">
        <v>48</v>
      </c>
      <c r="F276" s="62" t="s">
        <v>426</v>
      </c>
      <c r="G276" s="30" t="s">
        <v>708</v>
      </c>
      <c r="H276" s="30">
        <v>50</v>
      </c>
      <c r="I276" s="1118">
        <v>121</v>
      </c>
      <c r="J276" s="664">
        <v>2017</v>
      </c>
      <c r="K276" s="422" t="s">
        <v>796</v>
      </c>
      <c r="L276" s="27"/>
      <c r="M276" s="31">
        <f t="shared" si="6"/>
        <v>0</v>
      </c>
      <c r="N276" s="31">
        <f>M276*(100%-L6)</f>
        <v>0</v>
      </c>
      <c r="O276" s="1027">
        <v>9785978008777</v>
      </c>
      <c r="P276" s="247"/>
      <c r="Q276" s="293"/>
    </row>
    <row r="277" spans="1:17" ht="14.4" x14ac:dyDescent="0.3">
      <c r="A277" s="478">
        <v>30</v>
      </c>
      <c r="B277" s="41" t="s">
        <v>507</v>
      </c>
      <c r="C277" s="164" t="s">
        <v>898</v>
      </c>
      <c r="D277" s="27" t="s">
        <v>490</v>
      </c>
      <c r="E277" s="30">
        <v>40</v>
      </c>
      <c r="F277" s="30" t="s">
        <v>426</v>
      </c>
      <c r="G277" s="30" t="s">
        <v>708</v>
      </c>
      <c r="H277" s="30">
        <v>50</v>
      </c>
      <c r="I277" s="1118">
        <v>111</v>
      </c>
      <c r="J277" s="665">
        <v>2020</v>
      </c>
      <c r="K277" s="422" t="s">
        <v>896</v>
      </c>
      <c r="L277" s="26"/>
      <c r="M277" s="31">
        <f t="shared" si="6"/>
        <v>0</v>
      </c>
      <c r="N277" s="31">
        <f>M277*(100%-L6)</f>
        <v>0</v>
      </c>
      <c r="O277" s="1027">
        <v>9785978010121</v>
      </c>
      <c r="P277" s="247"/>
      <c r="Q277" s="293"/>
    </row>
    <row r="278" spans="1:17" ht="14.4" x14ac:dyDescent="0.3">
      <c r="A278" s="59">
        <v>31</v>
      </c>
      <c r="B278" s="41" t="s">
        <v>507</v>
      </c>
      <c r="C278" s="164" t="s">
        <v>899</v>
      </c>
      <c r="D278" s="27" t="s">
        <v>490</v>
      </c>
      <c r="E278" s="30">
        <v>48</v>
      </c>
      <c r="F278" s="30" t="s">
        <v>426</v>
      </c>
      <c r="G278" s="30" t="s">
        <v>708</v>
      </c>
      <c r="H278" s="30">
        <v>50</v>
      </c>
      <c r="I278" s="1118">
        <v>133</v>
      </c>
      <c r="J278" s="665">
        <v>2021</v>
      </c>
      <c r="K278" s="422" t="s">
        <v>897</v>
      </c>
      <c r="L278" s="27"/>
      <c r="M278" s="31">
        <f t="shared" si="6"/>
        <v>0</v>
      </c>
      <c r="N278" s="31">
        <f>M278*(100%-L6)</f>
        <v>0</v>
      </c>
      <c r="O278" s="1027">
        <v>9785978010114</v>
      </c>
      <c r="P278" s="247"/>
      <c r="Q278" s="293"/>
    </row>
    <row r="279" spans="1:17" ht="14.4" x14ac:dyDescent="0.3">
      <c r="A279" s="478">
        <v>32</v>
      </c>
      <c r="B279" s="41" t="s">
        <v>508</v>
      </c>
      <c r="C279" s="164" t="s">
        <v>564</v>
      </c>
      <c r="D279" s="27" t="s">
        <v>490</v>
      </c>
      <c r="E279" s="30">
        <v>80</v>
      </c>
      <c r="F279" s="30" t="s">
        <v>426</v>
      </c>
      <c r="G279" s="30" t="s">
        <v>708</v>
      </c>
      <c r="H279" s="30">
        <v>30</v>
      </c>
      <c r="I279" s="1118">
        <v>184</v>
      </c>
      <c r="J279" s="664">
        <v>2025</v>
      </c>
      <c r="K279" s="422" t="s">
        <v>485</v>
      </c>
      <c r="L279" s="27"/>
      <c r="M279" s="31">
        <f t="shared" si="6"/>
        <v>0</v>
      </c>
      <c r="N279" s="31">
        <f>M279*(100%-L6)</f>
        <v>0</v>
      </c>
      <c r="O279" s="1027">
        <v>9785978006612</v>
      </c>
      <c r="P279" s="247"/>
      <c r="Q279" s="293"/>
    </row>
    <row r="280" spans="1:17" ht="14.4" x14ac:dyDescent="0.3">
      <c r="A280" s="59">
        <v>33</v>
      </c>
      <c r="B280" s="41" t="s">
        <v>508</v>
      </c>
      <c r="C280" s="164" t="s">
        <v>565</v>
      </c>
      <c r="D280" s="27" t="s">
        <v>490</v>
      </c>
      <c r="E280" s="41">
        <v>80</v>
      </c>
      <c r="F280" s="62" t="s">
        <v>426</v>
      </c>
      <c r="G280" s="30" t="s">
        <v>708</v>
      </c>
      <c r="H280" s="63">
        <v>30</v>
      </c>
      <c r="I280" s="1118">
        <v>176</v>
      </c>
      <c r="J280" s="666">
        <v>2025</v>
      </c>
      <c r="K280" s="422" t="s">
        <v>484</v>
      </c>
      <c r="L280" s="26"/>
      <c r="M280" s="31">
        <f t="shared" si="6"/>
        <v>0</v>
      </c>
      <c r="N280" s="597">
        <f>M280*(100%-L6)</f>
        <v>0</v>
      </c>
      <c r="O280" s="1027">
        <v>9785978006605</v>
      </c>
      <c r="P280" s="247"/>
      <c r="Q280" s="293"/>
    </row>
    <row r="281" spans="1:17" ht="14.4" x14ac:dyDescent="0.3">
      <c r="A281" s="478">
        <v>34</v>
      </c>
      <c r="B281" s="41" t="s">
        <v>111</v>
      </c>
      <c r="C281" s="391" t="s">
        <v>1622</v>
      </c>
      <c r="D281" s="431" t="s">
        <v>490</v>
      </c>
      <c r="E281" s="422">
        <v>48</v>
      </c>
      <c r="F281" s="422" t="s">
        <v>426</v>
      </c>
      <c r="G281" s="422" t="s">
        <v>708</v>
      </c>
      <c r="H281" s="422">
        <v>50</v>
      </c>
      <c r="I281" s="1118">
        <v>121</v>
      </c>
      <c r="J281" s="666">
        <v>2025</v>
      </c>
      <c r="K281" s="422" t="s">
        <v>1623</v>
      </c>
      <c r="L281" s="431"/>
      <c r="M281" s="679">
        <f t="shared" si="6"/>
        <v>0</v>
      </c>
      <c r="N281" s="708">
        <f>M281*(100%-L6)</f>
        <v>0</v>
      </c>
      <c r="O281" s="1027">
        <v>9785978016819</v>
      </c>
      <c r="P281" s="247"/>
      <c r="Q281" s="293"/>
    </row>
    <row r="282" spans="1:17" ht="14.4" x14ac:dyDescent="0.3">
      <c r="A282" s="59">
        <v>35</v>
      </c>
      <c r="B282" s="41" t="s">
        <v>507</v>
      </c>
      <c r="C282" s="164" t="s">
        <v>643</v>
      </c>
      <c r="D282" s="27" t="s">
        <v>490</v>
      </c>
      <c r="E282" s="41">
        <v>48</v>
      </c>
      <c r="F282" s="62" t="s">
        <v>426</v>
      </c>
      <c r="G282" s="30" t="s">
        <v>708</v>
      </c>
      <c r="H282" s="63">
        <v>50</v>
      </c>
      <c r="I282" s="1118">
        <v>133</v>
      </c>
      <c r="J282" s="666">
        <v>2021</v>
      </c>
      <c r="K282" s="422" t="s">
        <v>902</v>
      </c>
      <c r="L282" s="27"/>
      <c r="M282" s="31">
        <f t="shared" si="6"/>
        <v>0</v>
      </c>
      <c r="N282" s="597">
        <f>M282*(100%-L6)</f>
        <v>0</v>
      </c>
      <c r="O282" s="1027">
        <v>9785978008791</v>
      </c>
      <c r="P282" s="247"/>
      <c r="Q282" s="293"/>
    </row>
    <row r="283" spans="1:17" ht="14.4" x14ac:dyDescent="0.3">
      <c r="A283" s="478">
        <v>36</v>
      </c>
      <c r="B283" s="41" t="s">
        <v>508</v>
      </c>
      <c r="C283" s="168" t="s">
        <v>316</v>
      </c>
      <c r="D283" s="27" t="s">
        <v>490</v>
      </c>
      <c r="E283" s="41">
        <v>80</v>
      </c>
      <c r="F283" s="62" t="s">
        <v>426</v>
      </c>
      <c r="G283" s="30" t="s">
        <v>708</v>
      </c>
      <c r="H283" s="63">
        <v>30</v>
      </c>
      <c r="I283" s="1118">
        <v>176</v>
      </c>
      <c r="J283" s="666">
        <v>2025</v>
      </c>
      <c r="K283" s="422" t="s">
        <v>317</v>
      </c>
      <c r="L283" s="26"/>
      <c r="M283" s="31">
        <f t="shared" si="6"/>
        <v>0</v>
      </c>
      <c r="N283" s="31">
        <f>M283*(100%-L6)</f>
        <v>0</v>
      </c>
      <c r="O283" s="1027">
        <v>9785978011128</v>
      </c>
      <c r="P283" s="247"/>
      <c r="Q283" s="293"/>
    </row>
    <row r="284" spans="1:17" ht="14.4" x14ac:dyDescent="0.3">
      <c r="A284" s="59">
        <v>37</v>
      </c>
      <c r="B284" s="41" t="s">
        <v>507</v>
      </c>
      <c r="C284" s="164" t="s">
        <v>756</v>
      </c>
      <c r="D284" s="27" t="s">
        <v>490</v>
      </c>
      <c r="E284" s="64">
        <v>32</v>
      </c>
      <c r="F284" s="62" t="s">
        <v>426</v>
      </c>
      <c r="G284" s="30" t="s">
        <v>708</v>
      </c>
      <c r="H284" s="63">
        <v>50</v>
      </c>
      <c r="I284" s="1118">
        <v>104</v>
      </c>
      <c r="J284" s="664">
        <v>2020</v>
      </c>
      <c r="K284" s="422" t="s">
        <v>752</v>
      </c>
      <c r="L284" s="27"/>
      <c r="M284" s="31">
        <f t="shared" si="6"/>
        <v>0</v>
      </c>
      <c r="N284" s="31">
        <f>M284*(100%-L6)</f>
        <v>0</v>
      </c>
      <c r="O284" s="1027">
        <v>9785978008456</v>
      </c>
      <c r="P284" s="247"/>
      <c r="Q284" s="293"/>
    </row>
    <row r="285" spans="1:17" ht="14.4" x14ac:dyDescent="0.3">
      <c r="A285" s="478">
        <v>38</v>
      </c>
      <c r="B285" s="41" t="s">
        <v>507</v>
      </c>
      <c r="C285" s="164" t="s">
        <v>801</v>
      </c>
      <c r="D285" s="27" t="s">
        <v>490</v>
      </c>
      <c r="E285" s="64">
        <v>32</v>
      </c>
      <c r="F285" s="62" t="s">
        <v>426</v>
      </c>
      <c r="G285" s="30" t="s">
        <v>708</v>
      </c>
      <c r="H285" s="63">
        <v>50</v>
      </c>
      <c r="I285" s="1118">
        <v>104</v>
      </c>
      <c r="J285" s="664">
        <v>2023</v>
      </c>
      <c r="K285" s="422" t="s">
        <v>800</v>
      </c>
      <c r="L285" s="27"/>
      <c r="M285" s="31">
        <f t="shared" si="6"/>
        <v>0</v>
      </c>
      <c r="N285" s="31">
        <f>M285*(100%-L6)</f>
        <v>0</v>
      </c>
      <c r="O285" s="1027">
        <v>9785978009002</v>
      </c>
      <c r="P285" s="247"/>
      <c r="Q285" s="293"/>
    </row>
    <row r="286" spans="1:17" ht="14.4" x14ac:dyDescent="0.3">
      <c r="A286" s="59">
        <v>39</v>
      </c>
      <c r="B286" s="41" t="s">
        <v>507</v>
      </c>
      <c r="C286" s="164" t="s">
        <v>802</v>
      </c>
      <c r="D286" s="27" t="s">
        <v>490</v>
      </c>
      <c r="E286" s="64">
        <v>32</v>
      </c>
      <c r="F286" s="62" t="s">
        <v>426</v>
      </c>
      <c r="G286" s="30" t="s">
        <v>708</v>
      </c>
      <c r="H286" s="63">
        <v>50</v>
      </c>
      <c r="I286" s="1118">
        <v>104</v>
      </c>
      <c r="J286" s="664">
        <v>2021</v>
      </c>
      <c r="K286" s="422" t="s">
        <v>798</v>
      </c>
      <c r="L286" s="26"/>
      <c r="M286" s="31">
        <f t="shared" si="6"/>
        <v>0</v>
      </c>
      <c r="N286" s="31">
        <f>M286*(100%-L6)</f>
        <v>0</v>
      </c>
      <c r="O286" s="1027">
        <v>9785978008982</v>
      </c>
      <c r="P286" s="247"/>
      <c r="Q286" s="293"/>
    </row>
    <row r="287" spans="1:17" ht="14.4" x14ac:dyDescent="0.3">
      <c r="A287" s="478">
        <v>40</v>
      </c>
      <c r="B287" s="41" t="s">
        <v>507</v>
      </c>
      <c r="C287" s="164" t="s">
        <v>803</v>
      </c>
      <c r="D287" s="27" t="s">
        <v>490</v>
      </c>
      <c r="E287" s="64">
        <v>32</v>
      </c>
      <c r="F287" s="62" t="s">
        <v>426</v>
      </c>
      <c r="G287" s="30" t="s">
        <v>708</v>
      </c>
      <c r="H287" s="64">
        <v>50</v>
      </c>
      <c r="I287" s="1118">
        <v>104</v>
      </c>
      <c r="J287" s="664">
        <v>2021</v>
      </c>
      <c r="K287" s="422" t="s">
        <v>799</v>
      </c>
      <c r="L287" s="27"/>
      <c r="M287" s="31">
        <f t="shared" si="6"/>
        <v>0</v>
      </c>
      <c r="N287" s="31">
        <f>M287*(100%-L6)</f>
        <v>0</v>
      </c>
      <c r="O287" s="1027">
        <v>9785978008999</v>
      </c>
      <c r="P287" s="247"/>
      <c r="Q287" s="293"/>
    </row>
    <row r="288" spans="1:17" ht="14.4" x14ac:dyDescent="0.3">
      <c r="A288" s="59">
        <v>41</v>
      </c>
      <c r="B288" s="67" t="s">
        <v>507</v>
      </c>
      <c r="C288" s="301" t="s">
        <v>242</v>
      </c>
      <c r="D288" s="27" t="s">
        <v>490</v>
      </c>
      <c r="E288" s="64">
        <v>80</v>
      </c>
      <c r="F288" s="62" t="s">
        <v>426</v>
      </c>
      <c r="G288" s="30" t="s">
        <v>708</v>
      </c>
      <c r="H288" s="64">
        <v>30</v>
      </c>
      <c r="I288" s="1118">
        <v>181</v>
      </c>
      <c r="J288" s="664">
        <v>2026</v>
      </c>
      <c r="K288" s="422" t="s">
        <v>243</v>
      </c>
      <c r="L288" s="27"/>
      <c r="M288" s="31">
        <f t="shared" si="6"/>
        <v>0</v>
      </c>
      <c r="N288" s="31">
        <f>M288*(100%-L6)</f>
        <v>0</v>
      </c>
      <c r="O288" s="1027">
        <v>9785978011876</v>
      </c>
      <c r="P288" s="247"/>
      <c r="Q288" s="293"/>
    </row>
    <row r="289" spans="1:17" ht="14.4" x14ac:dyDescent="0.3">
      <c r="A289" s="55"/>
      <c r="B289" s="57"/>
      <c r="C289" s="147"/>
      <c r="D289" s="66"/>
      <c r="E289" s="66"/>
      <c r="F289" s="66"/>
      <c r="G289" s="66"/>
      <c r="H289" s="66"/>
      <c r="I289" s="1155"/>
      <c r="J289" s="66"/>
      <c r="K289" s="66"/>
      <c r="L289" s="26"/>
      <c r="M289" s="31"/>
      <c r="N289" s="31"/>
      <c r="O289" s="1037"/>
      <c r="P289" s="247"/>
      <c r="Q289" s="293"/>
    </row>
    <row r="290" spans="1:17" ht="14.4" x14ac:dyDescent="0.3">
      <c r="A290" s="820" t="s">
        <v>1596</v>
      </c>
      <c r="B290" s="821"/>
      <c r="C290" s="821"/>
      <c r="D290" s="821"/>
      <c r="E290" s="821"/>
      <c r="F290" s="821"/>
      <c r="G290" s="821"/>
      <c r="H290" s="821"/>
      <c r="I290" s="821"/>
      <c r="J290" s="822"/>
      <c r="K290" s="66"/>
      <c r="L290" s="26"/>
      <c r="M290" s="31"/>
      <c r="N290" s="31"/>
      <c r="O290" s="1037"/>
      <c r="P290" s="247"/>
      <c r="Q290" s="293"/>
    </row>
    <row r="291" spans="1:17" ht="24" x14ac:dyDescent="0.3">
      <c r="A291" s="40">
        <v>1</v>
      </c>
      <c r="B291" s="592" t="s">
        <v>507</v>
      </c>
      <c r="C291" s="590" t="s">
        <v>1597</v>
      </c>
      <c r="D291" s="576" t="s">
        <v>490</v>
      </c>
      <c r="E291" s="579">
        <v>16</v>
      </c>
      <c r="F291" s="573" t="s">
        <v>426</v>
      </c>
      <c r="G291" s="573" t="s">
        <v>675</v>
      </c>
      <c r="H291" s="579">
        <v>10</v>
      </c>
      <c r="I291" s="1157">
        <v>77</v>
      </c>
      <c r="J291" s="667">
        <v>2024</v>
      </c>
      <c r="K291" s="580" t="s">
        <v>1685</v>
      </c>
      <c r="L291" s="581"/>
      <c r="M291" s="574">
        <f t="shared" ref="M291:M298" si="7">I291*L291</f>
        <v>0</v>
      </c>
      <c r="N291" s="574">
        <f>M291*(100%-L6)</f>
        <v>0</v>
      </c>
      <c r="O291" s="1038">
        <v>9785978016725</v>
      </c>
      <c r="P291" s="247"/>
      <c r="Q291" s="293"/>
    </row>
    <row r="292" spans="1:17" ht="24" x14ac:dyDescent="0.3">
      <c r="A292" s="40">
        <v>2</v>
      </c>
      <c r="B292" s="593" t="s">
        <v>507</v>
      </c>
      <c r="C292" s="591" t="s">
        <v>1598</v>
      </c>
      <c r="D292" s="431" t="s">
        <v>490</v>
      </c>
      <c r="E292" s="582">
        <v>16</v>
      </c>
      <c r="F292" s="422" t="s">
        <v>426</v>
      </c>
      <c r="G292" s="422" t="s">
        <v>675</v>
      </c>
      <c r="H292" s="582">
        <v>10</v>
      </c>
      <c r="I292" s="1158">
        <v>77</v>
      </c>
      <c r="J292" s="668">
        <v>2024</v>
      </c>
      <c r="K292" s="583" t="s">
        <v>1686</v>
      </c>
      <c r="L292" s="584"/>
      <c r="M292" s="585">
        <f t="shared" si="7"/>
        <v>0</v>
      </c>
      <c r="N292" s="575">
        <f>M292*(100%-L6)</f>
        <v>0</v>
      </c>
      <c r="O292" s="1016">
        <v>9785978016732</v>
      </c>
      <c r="P292" s="247"/>
      <c r="Q292" s="293"/>
    </row>
    <row r="293" spans="1:17" ht="24" x14ac:dyDescent="0.3">
      <c r="A293" s="40">
        <v>3</v>
      </c>
      <c r="B293" s="593" t="s">
        <v>507</v>
      </c>
      <c r="C293" s="591" t="s">
        <v>1599</v>
      </c>
      <c r="D293" s="431" t="s">
        <v>490</v>
      </c>
      <c r="E293" s="582">
        <v>16</v>
      </c>
      <c r="F293" s="422" t="s">
        <v>426</v>
      </c>
      <c r="G293" s="422" t="s">
        <v>675</v>
      </c>
      <c r="H293" s="582">
        <v>10</v>
      </c>
      <c r="I293" s="1157">
        <v>77</v>
      </c>
      <c r="J293" s="668">
        <v>2024</v>
      </c>
      <c r="K293" s="583" t="s">
        <v>1687</v>
      </c>
      <c r="L293" s="584"/>
      <c r="M293" s="585">
        <f t="shared" si="7"/>
        <v>0</v>
      </c>
      <c r="N293" s="575">
        <f>M293*(100%-L6)</f>
        <v>0</v>
      </c>
      <c r="O293" s="1016">
        <v>9785978016749</v>
      </c>
      <c r="P293" s="247"/>
      <c r="Q293" s="293"/>
    </row>
    <row r="294" spans="1:17" ht="24" x14ac:dyDescent="0.3">
      <c r="A294" s="40">
        <v>4</v>
      </c>
      <c r="B294" s="593" t="s">
        <v>507</v>
      </c>
      <c r="C294" s="591" t="s">
        <v>1600</v>
      </c>
      <c r="D294" s="431" t="s">
        <v>490</v>
      </c>
      <c r="E294" s="582">
        <v>16</v>
      </c>
      <c r="F294" s="422" t="s">
        <v>426</v>
      </c>
      <c r="G294" s="422" t="s">
        <v>675</v>
      </c>
      <c r="H294" s="582">
        <v>10</v>
      </c>
      <c r="I294" s="1158">
        <v>77</v>
      </c>
      <c r="J294" s="668">
        <v>2024</v>
      </c>
      <c r="K294" s="583" t="s">
        <v>1688</v>
      </c>
      <c r="L294" s="584"/>
      <c r="M294" s="585">
        <f t="shared" si="7"/>
        <v>0</v>
      </c>
      <c r="N294" s="575">
        <f>M294*(100%-L6)</f>
        <v>0</v>
      </c>
      <c r="O294" s="1016">
        <v>9785978016756</v>
      </c>
      <c r="P294" s="245"/>
      <c r="Q294" s="293"/>
    </row>
    <row r="295" spans="1:17" ht="24" x14ac:dyDescent="0.3">
      <c r="A295" s="40">
        <v>5</v>
      </c>
      <c r="B295" s="593" t="s">
        <v>505</v>
      </c>
      <c r="C295" s="591" t="s">
        <v>1601</v>
      </c>
      <c r="D295" s="431" t="s">
        <v>490</v>
      </c>
      <c r="E295" s="582">
        <v>16</v>
      </c>
      <c r="F295" s="422" t="s">
        <v>426</v>
      </c>
      <c r="G295" s="422" t="s">
        <v>675</v>
      </c>
      <c r="H295" s="582">
        <v>10</v>
      </c>
      <c r="I295" s="1158">
        <v>110</v>
      </c>
      <c r="J295" s="668">
        <v>2024</v>
      </c>
      <c r="K295" s="583" t="s">
        <v>1689</v>
      </c>
      <c r="L295" s="584"/>
      <c r="M295" s="585">
        <f t="shared" si="7"/>
        <v>0</v>
      </c>
      <c r="N295" s="575">
        <f>M295*(100%-L6)</f>
        <v>0</v>
      </c>
      <c r="O295" s="1016">
        <v>9785978016688</v>
      </c>
      <c r="P295" s="245"/>
      <c r="Q295" s="293"/>
    </row>
    <row r="296" spans="1:17" ht="24" x14ac:dyDescent="0.3">
      <c r="A296" s="40">
        <v>6</v>
      </c>
      <c r="B296" s="593" t="s">
        <v>505</v>
      </c>
      <c r="C296" s="591" t="s">
        <v>1602</v>
      </c>
      <c r="D296" s="431" t="s">
        <v>490</v>
      </c>
      <c r="E296" s="582">
        <v>16</v>
      </c>
      <c r="F296" s="422" t="s">
        <v>426</v>
      </c>
      <c r="G296" s="422" t="s">
        <v>675</v>
      </c>
      <c r="H296" s="582">
        <v>10</v>
      </c>
      <c r="I296" s="1158">
        <v>77</v>
      </c>
      <c r="J296" s="668">
        <v>2025</v>
      </c>
      <c r="K296" s="583" t="s">
        <v>1690</v>
      </c>
      <c r="L296" s="584"/>
      <c r="M296" s="585">
        <f t="shared" si="7"/>
        <v>0</v>
      </c>
      <c r="N296" s="575">
        <f>M296*(100%-L6)</f>
        <v>0</v>
      </c>
      <c r="O296" s="1016">
        <v>9785978016695</v>
      </c>
      <c r="P296" s="245"/>
      <c r="Q296" s="293"/>
    </row>
    <row r="297" spans="1:17" ht="24" x14ac:dyDescent="0.3">
      <c r="A297" s="40">
        <v>7</v>
      </c>
      <c r="B297" s="593" t="s">
        <v>505</v>
      </c>
      <c r="C297" s="591" t="s">
        <v>1603</v>
      </c>
      <c r="D297" s="431" t="s">
        <v>490</v>
      </c>
      <c r="E297" s="582">
        <v>16</v>
      </c>
      <c r="F297" s="422" t="s">
        <v>426</v>
      </c>
      <c r="G297" s="422" t="s">
        <v>675</v>
      </c>
      <c r="H297" s="582">
        <v>10</v>
      </c>
      <c r="I297" s="1158">
        <v>77</v>
      </c>
      <c r="J297" s="668">
        <v>2022</v>
      </c>
      <c r="K297" s="583" t="s">
        <v>1691</v>
      </c>
      <c r="L297" s="584"/>
      <c r="M297" s="586">
        <f t="shared" si="7"/>
        <v>0</v>
      </c>
      <c r="N297" s="574">
        <f>M297*(100%-L6)</f>
        <v>0</v>
      </c>
      <c r="O297" s="1016">
        <v>9785978016701</v>
      </c>
      <c r="P297" s="245"/>
      <c r="Q297" s="293"/>
    </row>
    <row r="298" spans="1:17" ht="24" x14ac:dyDescent="0.3">
      <c r="A298" s="40">
        <v>8</v>
      </c>
      <c r="B298" s="594" t="s">
        <v>505</v>
      </c>
      <c r="C298" s="577" t="s">
        <v>1604</v>
      </c>
      <c r="D298" s="551" t="s">
        <v>490</v>
      </c>
      <c r="E298" s="587">
        <v>16</v>
      </c>
      <c r="F298" s="552" t="s">
        <v>426</v>
      </c>
      <c r="G298" s="552" t="s">
        <v>675</v>
      </c>
      <c r="H298" s="587">
        <v>10</v>
      </c>
      <c r="I298" s="1159">
        <v>77</v>
      </c>
      <c r="J298" s="669">
        <v>2019</v>
      </c>
      <c r="K298" s="588" t="s">
        <v>1692</v>
      </c>
      <c r="L298" s="589"/>
      <c r="M298" s="585">
        <f t="shared" si="7"/>
        <v>0</v>
      </c>
      <c r="N298" s="575">
        <f>M298*(100%-L6)</f>
        <v>0</v>
      </c>
      <c r="O298" s="1039">
        <v>9785978016718</v>
      </c>
      <c r="P298" s="245"/>
      <c r="Q298" s="293"/>
    </row>
    <row r="299" spans="1:17" ht="14.4" x14ac:dyDescent="0.3">
      <c r="A299" s="55"/>
      <c r="B299" s="57"/>
      <c r="C299" s="147"/>
      <c r="D299" s="66"/>
      <c r="E299" s="66"/>
      <c r="F299" s="66"/>
      <c r="G299" s="66"/>
      <c r="H299" s="66"/>
      <c r="I299" s="1155"/>
      <c r="J299" s="66"/>
      <c r="K299" s="66"/>
      <c r="L299" s="26"/>
      <c r="M299" s="31"/>
      <c r="N299" s="31"/>
      <c r="O299" s="1037"/>
      <c r="P299" s="245"/>
      <c r="Q299" s="293"/>
    </row>
    <row r="300" spans="1:17" ht="14.4" x14ac:dyDescent="0.3">
      <c r="A300" s="809" t="s">
        <v>882</v>
      </c>
      <c r="B300" s="810"/>
      <c r="C300" s="810"/>
      <c r="D300" s="810"/>
      <c r="E300" s="810"/>
      <c r="F300" s="810"/>
      <c r="G300" s="810"/>
      <c r="H300" s="810"/>
      <c r="I300" s="810"/>
      <c r="J300" s="810"/>
      <c r="K300" s="811"/>
      <c r="L300" s="27"/>
      <c r="M300" s="31"/>
      <c r="N300" s="31"/>
      <c r="O300" s="984"/>
      <c r="P300" s="237"/>
      <c r="Q300" s="293"/>
    </row>
    <row r="301" spans="1:17" ht="14.4" x14ac:dyDescent="0.3">
      <c r="A301" s="60">
        <v>1</v>
      </c>
      <c r="B301" s="297" t="s">
        <v>507</v>
      </c>
      <c r="C301" s="143" t="s">
        <v>397</v>
      </c>
      <c r="D301" s="27" t="s">
        <v>490</v>
      </c>
      <c r="E301" s="64">
        <v>16</v>
      </c>
      <c r="F301" s="62" t="s">
        <v>426</v>
      </c>
      <c r="G301" s="30" t="s">
        <v>675</v>
      </c>
      <c r="H301" s="64">
        <v>50</v>
      </c>
      <c r="I301" s="1160">
        <v>33</v>
      </c>
      <c r="J301" s="30">
        <v>2021</v>
      </c>
      <c r="K301" s="65" t="s">
        <v>883</v>
      </c>
      <c r="L301" s="26"/>
      <c r="M301" s="31">
        <f t="shared" ref="M301:M317" si="8">I301*L301</f>
        <v>0</v>
      </c>
      <c r="N301" s="31">
        <f>M301*(100%-L6)</f>
        <v>0</v>
      </c>
      <c r="O301" s="1040">
        <v>9785978009774</v>
      </c>
      <c r="P301" s="235"/>
      <c r="Q301" s="293"/>
    </row>
    <row r="302" spans="1:17" ht="14.4" x14ac:dyDescent="0.3">
      <c r="A302" s="60">
        <v>2</v>
      </c>
      <c r="B302" s="297" t="s">
        <v>507</v>
      </c>
      <c r="C302" s="143" t="s">
        <v>398</v>
      </c>
      <c r="D302" s="27" t="s">
        <v>490</v>
      </c>
      <c r="E302" s="64">
        <v>16</v>
      </c>
      <c r="F302" s="62" t="s">
        <v>426</v>
      </c>
      <c r="G302" s="30" t="s">
        <v>675</v>
      </c>
      <c r="H302" s="64">
        <v>50</v>
      </c>
      <c r="I302" s="1160">
        <v>33</v>
      </c>
      <c r="J302" s="30">
        <v>2021</v>
      </c>
      <c r="K302" s="65" t="s">
        <v>884</v>
      </c>
      <c r="L302" s="27"/>
      <c r="M302" s="31">
        <f t="shared" si="8"/>
        <v>0</v>
      </c>
      <c r="N302" s="31">
        <f>M302*(100%-L6)</f>
        <v>0</v>
      </c>
      <c r="O302" s="1040">
        <v>9785978009781</v>
      </c>
      <c r="P302" s="235"/>
      <c r="Q302" s="293"/>
    </row>
    <row r="303" spans="1:17" ht="14.4" x14ac:dyDescent="0.3">
      <c r="A303" s="60">
        <v>3</v>
      </c>
      <c r="B303" s="297" t="s">
        <v>507</v>
      </c>
      <c r="C303" s="143" t="s">
        <v>399</v>
      </c>
      <c r="D303" s="27" t="s">
        <v>490</v>
      </c>
      <c r="E303" s="64">
        <v>16</v>
      </c>
      <c r="F303" s="62" t="s">
        <v>426</v>
      </c>
      <c r="G303" s="30" t="s">
        <v>675</v>
      </c>
      <c r="H303" s="64">
        <v>50</v>
      </c>
      <c r="I303" s="1160">
        <v>33</v>
      </c>
      <c r="J303" s="30">
        <v>2021</v>
      </c>
      <c r="K303" s="65" t="s">
        <v>885</v>
      </c>
      <c r="L303" s="26"/>
      <c r="M303" s="31">
        <f t="shared" si="8"/>
        <v>0</v>
      </c>
      <c r="N303" s="31">
        <f>M303*(100%-L6)</f>
        <v>0</v>
      </c>
      <c r="O303" s="1040">
        <v>9785978009798</v>
      </c>
      <c r="P303" s="235"/>
      <c r="Q303" s="293"/>
    </row>
    <row r="304" spans="1:17" ht="14.4" x14ac:dyDescent="0.3">
      <c r="A304" s="60">
        <v>4</v>
      </c>
      <c r="B304" s="297" t="s">
        <v>507</v>
      </c>
      <c r="C304" s="143" t="s">
        <v>1119</v>
      </c>
      <c r="D304" s="27" t="s">
        <v>490</v>
      </c>
      <c r="E304" s="64">
        <v>16</v>
      </c>
      <c r="F304" s="62" t="s">
        <v>426</v>
      </c>
      <c r="G304" s="30" t="s">
        <v>675</v>
      </c>
      <c r="H304" s="64">
        <v>50</v>
      </c>
      <c r="I304" s="1160">
        <v>33</v>
      </c>
      <c r="J304" s="30">
        <v>2021</v>
      </c>
      <c r="K304" s="65" t="s">
        <v>886</v>
      </c>
      <c r="L304" s="27"/>
      <c r="M304" s="31">
        <f t="shared" si="8"/>
        <v>0</v>
      </c>
      <c r="N304" s="31">
        <f>M304*(100%-L6)</f>
        <v>0</v>
      </c>
      <c r="O304" s="1040">
        <v>9785978009804</v>
      </c>
      <c r="P304" s="235"/>
      <c r="Q304" s="293"/>
    </row>
    <row r="305" spans="1:17" ht="14.4" x14ac:dyDescent="0.3">
      <c r="A305" s="60">
        <v>5</v>
      </c>
      <c r="B305" s="297" t="s">
        <v>507</v>
      </c>
      <c r="C305" s="143" t="s">
        <v>400</v>
      </c>
      <c r="D305" s="27" t="s">
        <v>490</v>
      </c>
      <c r="E305" s="64">
        <v>16</v>
      </c>
      <c r="F305" s="62" t="s">
        <v>426</v>
      </c>
      <c r="G305" s="30" t="s">
        <v>675</v>
      </c>
      <c r="H305" s="64">
        <v>50</v>
      </c>
      <c r="I305" s="1160">
        <v>33</v>
      </c>
      <c r="J305" s="30">
        <v>2021</v>
      </c>
      <c r="K305" s="65" t="s">
        <v>887</v>
      </c>
      <c r="L305" s="26"/>
      <c r="M305" s="31">
        <f t="shared" si="8"/>
        <v>0</v>
      </c>
      <c r="N305" s="31">
        <f>M305*(100%-L6)</f>
        <v>0</v>
      </c>
      <c r="O305" s="1040">
        <v>9785978009811</v>
      </c>
      <c r="P305" s="234"/>
      <c r="Q305" s="293"/>
    </row>
    <row r="306" spans="1:17" ht="14.4" x14ac:dyDescent="0.3">
      <c r="A306" s="60">
        <v>6</v>
      </c>
      <c r="B306" s="297" t="s">
        <v>507</v>
      </c>
      <c r="C306" s="143" t="s">
        <v>401</v>
      </c>
      <c r="D306" s="27" t="s">
        <v>490</v>
      </c>
      <c r="E306" s="64">
        <v>16</v>
      </c>
      <c r="F306" s="62" t="s">
        <v>426</v>
      </c>
      <c r="G306" s="30" t="s">
        <v>675</v>
      </c>
      <c r="H306" s="64">
        <v>50</v>
      </c>
      <c r="I306" s="1160">
        <v>33</v>
      </c>
      <c r="J306" s="30">
        <v>2024</v>
      </c>
      <c r="K306" s="65" t="s">
        <v>967</v>
      </c>
      <c r="L306" s="27"/>
      <c r="M306" s="31">
        <f t="shared" si="8"/>
        <v>0</v>
      </c>
      <c r="N306" s="31">
        <f>M306*(100%-L6)</f>
        <v>0</v>
      </c>
      <c r="O306" s="1040">
        <v>9785978009828</v>
      </c>
      <c r="P306" s="234"/>
      <c r="Q306" s="293"/>
    </row>
    <row r="307" spans="1:17" ht="14.4" x14ac:dyDescent="0.3">
      <c r="A307" s="60">
        <v>7</v>
      </c>
      <c r="B307" s="297" t="s">
        <v>507</v>
      </c>
      <c r="C307" s="143" t="s">
        <v>402</v>
      </c>
      <c r="D307" s="27" t="s">
        <v>490</v>
      </c>
      <c r="E307" s="64">
        <v>16</v>
      </c>
      <c r="F307" s="62" t="s">
        <v>426</v>
      </c>
      <c r="G307" s="30" t="s">
        <v>675</v>
      </c>
      <c r="H307" s="64">
        <v>50</v>
      </c>
      <c r="I307" s="1160">
        <v>33</v>
      </c>
      <c r="J307" s="30">
        <v>2021</v>
      </c>
      <c r="K307" s="65" t="s">
        <v>888</v>
      </c>
      <c r="L307" s="26"/>
      <c r="M307" s="31">
        <f t="shared" si="8"/>
        <v>0</v>
      </c>
      <c r="N307" s="31">
        <f>M307*(100%-L6)</f>
        <v>0</v>
      </c>
      <c r="O307" s="1040">
        <v>9785978009835</v>
      </c>
      <c r="P307" s="235"/>
      <c r="Q307" s="293"/>
    </row>
    <row r="308" spans="1:17" ht="14.4" x14ac:dyDescent="0.3">
      <c r="A308" s="60">
        <v>8</v>
      </c>
      <c r="B308" s="297" t="s">
        <v>507</v>
      </c>
      <c r="C308" s="143" t="s">
        <v>403</v>
      </c>
      <c r="D308" s="27" t="s">
        <v>490</v>
      </c>
      <c r="E308" s="64">
        <v>16</v>
      </c>
      <c r="F308" s="62" t="s">
        <v>426</v>
      </c>
      <c r="G308" s="30" t="s">
        <v>675</v>
      </c>
      <c r="H308" s="64">
        <v>50</v>
      </c>
      <c r="I308" s="1160">
        <v>33</v>
      </c>
      <c r="J308" s="30">
        <v>2021</v>
      </c>
      <c r="K308" s="65" t="s">
        <v>889</v>
      </c>
      <c r="L308" s="27"/>
      <c r="M308" s="31">
        <f t="shared" si="8"/>
        <v>0</v>
      </c>
      <c r="N308" s="31">
        <f>M308*(100%-L6)</f>
        <v>0</v>
      </c>
      <c r="O308" s="1040">
        <v>9785978009842</v>
      </c>
      <c r="P308" s="235"/>
      <c r="Q308" s="293"/>
    </row>
    <row r="309" spans="1:17" ht="14.4" x14ac:dyDescent="0.3">
      <c r="A309" s="60">
        <v>9</v>
      </c>
      <c r="B309" s="297" t="s">
        <v>906</v>
      </c>
      <c r="C309" s="143" t="s">
        <v>404</v>
      </c>
      <c r="D309" s="27" t="s">
        <v>490</v>
      </c>
      <c r="E309" s="64">
        <v>16</v>
      </c>
      <c r="F309" s="62" t="s">
        <v>426</v>
      </c>
      <c r="G309" s="30" t="s">
        <v>675</v>
      </c>
      <c r="H309" s="64">
        <v>50</v>
      </c>
      <c r="I309" s="1160">
        <v>33</v>
      </c>
      <c r="J309" s="30">
        <v>2019</v>
      </c>
      <c r="K309" s="65" t="s">
        <v>907</v>
      </c>
      <c r="L309" s="26"/>
      <c r="M309" s="31">
        <f t="shared" si="8"/>
        <v>0</v>
      </c>
      <c r="N309" s="31">
        <f>M309*(100%-L6)</f>
        <v>0</v>
      </c>
      <c r="O309" s="1040">
        <v>9785978010176</v>
      </c>
      <c r="P309" s="235"/>
      <c r="Q309" s="293"/>
    </row>
    <row r="310" spans="1:17" ht="14.4" x14ac:dyDescent="0.3">
      <c r="A310" s="60">
        <v>10</v>
      </c>
      <c r="B310" s="297" t="s">
        <v>906</v>
      </c>
      <c r="C310" s="143" t="s">
        <v>405</v>
      </c>
      <c r="D310" s="27" t="s">
        <v>490</v>
      </c>
      <c r="E310" s="64">
        <v>16</v>
      </c>
      <c r="F310" s="62" t="s">
        <v>426</v>
      </c>
      <c r="G310" s="30" t="s">
        <v>675</v>
      </c>
      <c r="H310" s="64">
        <v>50</v>
      </c>
      <c r="I310" s="1160">
        <v>33</v>
      </c>
      <c r="J310" s="30">
        <v>2021</v>
      </c>
      <c r="K310" s="65" t="s">
        <v>908</v>
      </c>
      <c r="L310" s="27"/>
      <c r="M310" s="31">
        <f t="shared" si="8"/>
        <v>0</v>
      </c>
      <c r="N310" s="31">
        <f>M310*(100%-L6)</f>
        <v>0</v>
      </c>
      <c r="O310" s="1040">
        <v>9785978010183</v>
      </c>
      <c r="P310" s="235"/>
      <c r="Q310" s="293"/>
    </row>
    <row r="311" spans="1:17" ht="14.4" x14ac:dyDescent="0.3">
      <c r="A311" s="60">
        <v>11</v>
      </c>
      <c r="B311" s="297" t="s">
        <v>906</v>
      </c>
      <c r="C311" s="298" t="s">
        <v>406</v>
      </c>
      <c r="D311" s="27" t="s">
        <v>490</v>
      </c>
      <c r="E311" s="64">
        <v>16</v>
      </c>
      <c r="F311" s="62" t="s">
        <v>426</v>
      </c>
      <c r="G311" s="30" t="s">
        <v>675</v>
      </c>
      <c r="H311" s="64">
        <v>50</v>
      </c>
      <c r="I311" s="1160">
        <v>33</v>
      </c>
      <c r="J311" s="30">
        <v>2025</v>
      </c>
      <c r="K311" s="65" t="s">
        <v>931</v>
      </c>
      <c r="L311" s="27"/>
      <c r="M311" s="31">
        <f t="shared" si="8"/>
        <v>0</v>
      </c>
      <c r="N311" s="31">
        <f>M311*(100%-L6)</f>
        <v>0</v>
      </c>
      <c r="O311" s="1040">
        <v>9785978010251</v>
      </c>
      <c r="P311" s="235"/>
      <c r="Q311" s="293"/>
    </row>
    <row r="312" spans="1:17" ht="14.4" x14ac:dyDescent="0.3">
      <c r="A312" s="60">
        <v>12</v>
      </c>
      <c r="B312" s="297" t="s">
        <v>906</v>
      </c>
      <c r="C312" s="143" t="s">
        <v>407</v>
      </c>
      <c r="D312" s="27" t="s">
        <v>490</v>
      </c>
      <c r="E312" s="64">
        <v>16</v>
      </c>
      <c r="F312" s="62" t="s">
        <v>426</v>
      </c>
      <c r="G312" s="30" t="s">
        <v>675</v>
      </c>
      <c r="H312" s="64">
        <v>50</v>
      </c>
      <c r="I312" s="1160">
        <v>33</v>
      </c>
      <c r="J312" s="30">
        <v>2025</v>
      </c>
      <c r="K312" s="30" t="s">
        <v>909</v>
      </c>
      <c r="L312" s="26"/>
      <c r="M312" s="31">
        <f t="shared" si="8"/>
        <v>0</v>
      </c>
      <c r="N312" s="31">
        <f>M312*(100%-L6)</f>
        <v>0</v>
      </c>
      <c r="O312" s="1041">
        <v>9785978010152</v>
      </c>
      <c r="P312" s="235"/>
      <c r="Q312" s="293"/>
    </row>
    <row r="313" spans="1:17" ht="14.4" x14ac:dyDescent="0.3">
      <c r="A313" s="60">
        <v>13</v>
      </c>
      <c r="B313" s="297" t="s">
        <v>906</v>
      </c>
      <c r="C313" s="143" t="s">
        <v>408</v>
      </c>
      <c r="D313" s="27" t="s">
        <v>490</v>
      </c>
      <c r="E313" s="64">
        <v>16</v>
      </c>
      <c r="F313" s="62" t="s">
        <v>426</v>
      </c>
      <c r="G313" s="30" t="s">
        <v>675</v>
      </c>
      <c r="H313" s="64">
        <v>100</v>
      </c>
      <c r="I313" s="1160">
        <v>33</v>
      </c>
      <c r="J313" s="30">
        <v>2020</v>
      </c>
      <c r="K313" s="30" t="s">
        <v>932</v>
      </c>
      <c r="L313" s="27"/>
      <c r="M313" s="31">
        <f t="shared" si="8"/>
        <v>0</v>
      </c>
      <c r="N313" s="31">
        <f>M313*(100%-L6)</f>
        <v>0</v>
      </c>
      <c r="O313" s="1041">
        <v>9785978010268</v>
      </c>
      <c r="P313" s="235"/>
      <c r="Q313" s="293"/>
    </row>
    <row r="314" spans="1:17" ht="14.4" x14ac:dyDescent="0.3">
      <c r="A314" s="60">
        <v>14</v>
      </c>
      <c r="B314" s="297" t="s">
        <v>906</v>
      </c>
      <c r="C314" s="143" t="s">
        <v>409</v>
      </c>
      <c r="D314" s="27" t="s">
        <v>490</v>
      </c>
      <c r="E314" s="64">
        <v>16</v>
      </c>
      <c r="F314" s="62" t="s">
        <v>426</v>
      </c>
      <c r="G314" s="30" t="s">
        <v>675</v>
      </c>
      <c r="H314" s="64">
        <v>50</v>
      </c>
      <c r="I314" s="1160">
        <v>33</v>
      </c>
      <c r="J314" s="30">
        <v>2020</v>
      </c>
      <c r="K314" s="30" t="s">
        <v>933</v>
      </c>
      <c r="L314" s="26"/>
      <c r="M314" s="31">
        <f t="shared" si="8"/>
        <v>0</v>
      </c>
      <c r="N314" s="31">
        <f>M314*(100%-L6)</f>
        <v>0</v>
      </c>
      <c r="O314" s="1041">
        <v>9785978010275</v>
      </c>
      <c r="P314" s="235"/>
      <c r="Q314" s="293"/>
    </row>
    <row r="315" spans="1:17" ht="14.4" x14ac:dyDescent="0.3">
      <c r="A315" s="60">
        <v>15</v>
      </c>
      <c r="B315" s="297" t="s">
        <v>906</v>
      </c>
      <c r="C315" s="143" t="s">
        <v>410</v>
      </c>
      <c r="D315" s="27" t="s">
        <v>490</v>
      </c>
      <c r="E315" s="64">
        <v>16</v>
      </c>
      <c r="F315" s="62" t="s">
        <v>426</v>
      </c>
      <c r="G315" s="30" t="s">
        <v>675</v>
      </c>
      <c r="H315" s="64">
        <v>50</v>
      </c>
      <c r="I315" s="1160">
        <v>33</v>
      </c>
      <c r="J315" s="30">
        <v>2019</v>
      </c>
      <c r="K315" s="30" t="s">
        <v>910</v>
      </c>
      <c r="L315" s="26"/>
      <c r="M315" s="31">
        <f t="shared" si="8"/>
        <v>0</v>
      </c>
      <c r="N315" s="31">
        <f>M315*(100%-L6)</f>
        <v>0</v>
      </c>
      <c r="O315" s="1041">
        <v>9785978010169</v>
      </c>
      <c r="P315" s="235"/>
      <c r="Q315" s="293"/>
    </row>
    <row r="316" spans="1:17" ht="14.4" x14ac:dyDescent="0.3">
      <c r="A316" s="60">
        <v>16</v>
      </c>
      <c r="B316" s="297" t="s">
        <v>906</v>
      </c>
      <c r="C316" s="143" t="s">
        <v>411</v>
      </c>
      <c r="D316" s="27" t="s">
        <v>490</v>
      </c>
      <c r="E316" s="64">
        <v>16</v>
      </c>
      <c r="F316" s="62" t="s">
        <v>426</v>
      </c>
      <c r="G316" s="30" t="s">
        <v>675</v>
      </c>
      <c r="H316" s="64">
        <v>100</v>
      </c>
      <c r="I316" s="1160">
        <v>33</v>
      </c>
      <c r="J316" s="30">
        <v>2025</v>
      </c>
      <c r="K316" s="30" t="s">
        <v>934</v>
      </c>
      <c r="L316" s="27"/>
      <c r="M316" s="31">
        <f t="shared" si="8"/>
        <v>0</v>
      </c>
      <c r="N316" s="31">
        <f>M316*(100%-L6)</f>
        <v>0</v>
      </c>
      <c r="O316" s="1041">
        <v>9785978010299</v>
      </c>
      <c r="P316" s="235"/>
      <c r="Q316" s="293"/>
    </row>
    <row r="317" spans="1:17" ht="14.4" x14ac:dyDescent="0.3">
      <c r="A317" s="60">
        <v>17</v>
      </c>
      <c r="B317" s="297" t="s">
        <v>906</v>
      </c>
      <c r="C317" s="143" t="s">
        <v>412</v>
      </c>
      <c r="D317" s="27" t="s">
        <v>490</v>
      </c>
      <c r="E317" s="64">
        <v>16</v>
      </c>
      <c r="F317" s="62" t="s">
        <v>426</v>
      </c>
      <c r="G317" s="30" t="s">
        <v>675</v>
      </c>
      <c r="H317" s="64">
        <v>50</v>
      </c>
      <c r="I317" s="1160">
        <v>33</v>
      </c>
      <c r="J317" s="30">
        <v>2019</v>
      </c>
      <c r="K317" s="30" t="s">
        <v>935</v>
      </c>
      <c r="L317" s="26"/>
      <c r="M317" s="31">
        <f t="shared" si="8"/>
        <v>0</v>
      </c>
      <c r="N317" s="31">
        <f>M317*(100%-L6)</f>
        <v>0</v>
      </c>
      <c r="O317" s="1041">
        <v>9785978010305</v>
      </c>
      <c r="P317" s="235"/>
      <c r="Q317" s="293"/>
    </row>
    <row r="318" spans="1:17" ht="14.4" x14ac:dyDescent="0.3">
      <c r="A318" s="332"/>
      <c r="B318" s="333"/>
      <c r="C318" s="147"/>
      <c r="D318" s="67"/>
      <c r="E318" s="68"/>
      <c r="F318" s="69"/>
      <c r="G318" s="65"/>
      <c r="H318" s="68"/>
      <c r="I318" s="1161"/>
      <c r="J318" s="65"/>
      <c r="K318" s="65"/>
      <c r="L318" s="26"/>
      <c r="M318" s="31"/>
      <c r="N318" s="31"/>
      <c r="O318" s="1040"/>
      <c r="P318" s="235"/>
      <c r="Q318" s="293"/>
    </row>
    <row r="319" spans="1:17" ht="14.4" x14ac:dyDescent="0.3">
      <c r="A319" s="332"/>
      <c r="B319" s="28"/>
      <c r="C319" s="601"/>
      <c r="D319" s="602"/>
      <c r="E319" s="602"/>
      <c r="F319" s="606"/>
      <c r="G319" s="603"/>
      <c r="H319" s="603"/>
      <c r="I319" s="1162"/>
      <c r="J319" s="604"/>
      <c r="K319" s="514"/>
      <c r="L319" s="514"/>
      <c r="M319" s="605"/>
      <c r="N319" s="31"/>
      <c r="O319" s="1042"/>
      <c r="P319" s="235"/>
      <c r="Q319" s="293"/>
    </row>
    <row r="320" spans="1:17" ht="15" customHeight="1" x14ac:dyDescent="0.3">
      <c r="A320" s="852"/>
      <c r="B320" s="607" t="s">
        <v>507</v>
      </c>
      <c r="C320" s="378" t="s">
        <v>125</v>
      </c>
      <c r="D320" s="27" t="s">
        <v>490</v>
      </c>
      <c r="E320" s="390">
        <v>16</v>
      </c>
      <c r="F320" s="390" t="s">
        <v>426</v>
      </c>
      <c r="G320" s="954" t="s">
        <v>675</v>
      </c>
      <c r="H320" s="954">
        <v>10</v>
      </c>
      <c r="I320" s="1131">
        <v>154</v>
      </c>
      <c r="J320" s="870">
        <v>2021</v>
      </c>
      <c r="K320" s="963" t="s">
        <v>1627</v>
      </c>
      <c r="L320" s="852"/>
      <c r="M320" s="967">
        <f>I320*L320</f>
        <v>0</v>
      </c>
      <c r="N320" s="967">
        <f>M320*(100%-L6)</f>
        <v>0</v>
      </c>
      <c r="O320" s="1043">
        <v>9785978014488</v>
      </c>
      <c r="P320" s="235"/>
      <c r="Q320" s="293"/>
    </row>
    <row r="321" spans="1:17" ht="14.4" x14ac:dyDescent="0.3">
      <c r="A321" s="741"/>
      <c r="B321" s="607" t="s">
        <v>507</v>
      </c>
      <c r="C321" s="378" t="s">
        <v>175</v>
      </c>
      <c r="D321" s="27" t="s">
        <v>490</v>
      </c>
      <c r="E321" s="390">
        <v>16</v>
      </c>
      <c r="F321" s="390" t="s">
        <v>426</v>
      </c>
      <c r="G321" s="955"/>
      <c r="H321" s="955"/>
      <c r="I321" s="1132"/>
      <c r="J321" s="871"/>
      <c r="K321" s="964"/>
      <c r="L321" s="741"/>
      <c r="M321" s="968"/>
      <c r="N321" s="968"/>
      <c r="O321" s="1044"/>
      <c r="P321" s="235"/>
      <c r="Q321" s="293"/>
    </row>
    <row r="322" spans="1:17" ht="14.4" x14ac:dyDescent="0.3">
      <c r="A322" s="741"/>
      <c r="B322" s="607" t="s">
        <v>507</v>
      </c>
      <c r="C322" s="378" t="s">
        <v>126</v>
      </c>
      <c r="D322" s="27" t="s">
        <v>490</v>
      </c>
      <c r="E322" s="390">
        <v>16</v>
      </c>
      <c r="F322" s="390" t="s">
        <v>426</v>
      </c>
      <c r="G322" s="955"/>
      <c r="H322" s="955"/>
      <c r="I322" s="1132"/>
      <c r="J322" s="871"/>
      <c r="K322" s="964"/>
      <c r="L322" s="741"/>
      <c r="M322" s="968"/>
      <c r="N322" s="968"/>
      <c r="O322" s="1044"/>
      <c r="P322" s="235"/>
      <c r="Q322" s="293"/>
    </row>
    <row r="323" spans="1:17" ht="14.4" x14ac:dyDescent="0.3">
      <c r="A323" s="741"/>
      <c r="B323" s="607" t="s">
        <v>507</v>
      </c>
      <c r="C323" s="378" t="s">
        <v>127</v>
      </c>
      <c r="D323" s="27" t="s">
        <v>490</v>
      </c>
      <c r="E323" s="390">
        <v>16</v>
      </c>
      <c r="F323" s="390" t="s">
        <v>426</v>
      </c>
      <c r="G323" s="955"/>
      <c r="H323" s="955"/>
      <c r="I323" s="1132"/>
      <c r="J323" s="871"/>
      <c r="K323" s="964"/>
      <c r="L323" s="741"/>
      <c r="M323" s="968"/>
      <c r="N323" s="968"/>
      <c r="O323" s="1044"/>
      <c r="P323" s="235"/>
      <c r="Q323" s="293"/>
    </row>
    <row r="324" spans="1:17" ht="14.4" x14ac:dyDescent="0.3">
      <c r="A324" s="741"/>
      <c r="B324" s="607" t="s">
        <v>507</v>
      </c>
      <c r="C324" s="378" t="s">
        <v>128</v>
      </c>
      <c r="D324" s="27" t="s">
        <v>490</v>
      </c>
      <c r="E324" s="390">
        <v>16</v>
      </c>
      <c r="F324" s="390" t="s">
        <v>426</v>
      </c>
      <c r="G324" s="955"/>
      <c r="H324" s="955"/>
      <c r="I324" s="1132"/>
      <c r="J324" s="871"/>
      <c r="K324" s="964"/>
      <c r="L324" s="741"/>
      <c r="M324" s="968"/>
      <c r="N324" s="968"/>
      <c r="O324" s="1044"/>
      <c r="P324" s="235"/>
      <c r="Q324" s="293"/>
    </row>
    <row r="325" spans="1:17" ht="14.4" x14ac:dyDescent="0.3">
      <c r="A325" s="742"/>
      <c r="B325" s="607" t="s">
        <v>507</v>
      </c>
      <c r="C325" s="380" t="s">
        <v>129</v>
      </c>
      <c r="D325" s="27" t="s">
        <v>490</v>
      </c>
      <c r="E325" s="390">
        <v>16</v>
      </c>
      <c r="F325" s="390" t="s">
        <v>426</v>
      </c>
      <c r="G325" s="956"/>
      <c r="H325" s="956"/>
      <c r="I325" s="1133"/>
      <c r="J325" s="872"/>
      <c r="K325" s="965"/>
      <c r="L325" s="742"/>
      <c r="M325" s="969"/>
      <c r="N325" s="969"/>
      <c r="O325" s="1045"/>
      <c r="P325" s="235"/>
      <c r="Q325" s="293"/>
    </row>
    <row r="326" spans="1:17" ht="14.4" x14ac:dyDescent="0.3">
      <c r="A326" s="332"/>
      <c r="B326" s="333"/>
      <c r="C326" s="147"/>
      <c r="D326" s="67"/>
      <c r="E326" s="68"/>
      <c r="F326" s="69"/>
      <c r="G326" s="65"/>
      <c r="H326" s="68"/>
      <c r="I326" s="1161"/>
      <c r="J326" s="65"/>
      <c r="K326" s="65"/>
      <c r="L326" s="26"/>
      <c r="M326" s="31"/>
      <c r="N326" s="31"/>
      <c r="O326" s="1040"/>
      <c r="P326" s="235"/>
      <c r="Q326" s="293"/>
    </row>
    <row r="327" spans="1:17" ht="14.4" x14ac:dyDescent="0.3">
      <c r="A327" s="809" t="s">
        <v>34</v>
      </c>
      <c r="B327" s="810"/>
      <c r="C327" s="810"/>
      <c r="D327" s="810"/>
      <c r="E327" s="810"/>
      <c r="F327" s="810"/>
      <c r="G327" s="810"/>
      <c r="H327" s="810"/>
      <c r="I327" s="810"/>
      <c r="J327" s="810"/>
      <c r="K327" s="811"/>
      <c r="L327" s="26"/>
      <c r="M327" s="31"/>
      <c r="N327" s="31"/>
      <c r="O327" s="984"/>
      <c r="P327" s="235"/>
      <c r="Q327" s="293"/>
    </row>
    <row r="328" spans="1:17" ht="14.4" x14ac:dyDescent="0.3">
      <c r="A328" s="60">
        <v>1</v>
      </c>
      <c r="B328" s="297" t="s">
        <v>507</v>
      </c>
      <c r="C328" s="215" t="s">
        <v>35</v>
      </c>
      <c r="D328" s="27" t="s">
        <v>490</v>
      </c>
      <c r="E328" s="64">
        <v>16</v>
      </c>
      <c r="F328" s="62" t="s">
        <v>426</v>
      </c>
      <c r="G328" s="30" t="s">
        <v>675</v>
      </c>
      <c r="H328" s="64">
        <v>50</v>
      </c>
      <c r="I328" s="1160">
        <v>24</v>
      </c>
      <c r="J328" s="30">
        <v>2021</v>
      </c>
      <c r="K328" s="345" t="s">
        <v>38</v>
      </c>
      <c r="L328" s="350"/>
      <c r="M328" s="213">
        <f>I328*L328</f>
        <v>0</v>
      </c>
      <c r="N328" s="213">
        <f>M328*(100%-L6)</f>
        <v>0</v>
      </c>
      <c r="O328" s="1046">
        <v>9785978013764</v>
      </c>
      <c r="P328" s="334"/>
      <c r="Q328" s="293"/>
    </row>
    <row r="329" spans="1:17" ht="14.4" x14ac:dyDescent="0.3">
      <c r="A329" s="60">
        <v>2</v>
      </c>
      <c r="B329" s="297" t="s">
        <v>507</v>
      </c>
      <c r="C329" s="215" t="s">
        <v>36</v>
      </c>
      <c r="D329" s="27" t="s">
        <v>490</v>
      </c>
      <c r="E329" s="64">
        <v>16</v>
      </c>
      <c r="F329" s="62" t="s">
        <v>426</v>
      </c>
      <c r="G329" s="30" t="s">
        <v>675</v>
      </c>
      <c r="H329" s="64">
        <v>50</v>
      </c>
      <c r="I329" s="1160">
        <v>24</v>
      </c>
      <c r="J329" s="30">
        <v>2021</v>
      </c>
      <c r="K329" s="345" t="s">
        <v>39</v>
      </c>
      <c r="L329" s="350"/>
      <c r="M329" s="213">
        <f>I329*L329</f>
        <v>0</v>
      </c>
      <c r="N329" s="213">
        <f>M329*(100%-L6)</f>
        <v>0</v>
      </c>
      <c r="O329" s="1046">
        <v>9785978013771</v>
      </c>
      <c r="P329" s="334"/>
      <c r="Q329" s="293"/>
    </row>
    <row r="330" spans="1:17" ht="14.4" x14ac:dyDescent="0.3">
      <c r="A330" s="60">
        <v>3</v>
      </c>
      <c r="B330" s="297" t="s">
        <v>507</v>
      </c>
      <c r="C330" s="215" t="s">
        <v>37</v>
      </c>
      <c r="D330" s="27" t="s">
        <v>490</v>
      </c>
      <c r="E330" s="64">
        <v>16</v>
      </c>
      <c r="F330" s="62" t="s">
        <v>426</v>
      </c>
      <c r="G330" s="30" t="s">
        <v>675</v>
      </c>
      <c r="H330" s="64">
        <v>50</v>
      </c>
      <c r="I330" s="1160">
        <v>24</v>
      </c>
      <c r="J330" s="30">
        <v>2021</v>
      </c>
      <c r="K330" s="345" t="s">
        <v>40</v>
      </c>
      <c r="L330" s="350"/>
      <c r="M330" s="213">
        <f>I330*L330</f>
        <v>0</v>
      </c>
      <c r="N330" s="213">
        <f>M330*(100%-L6)</f>
        <v>0</v>
      </c>
      <c r="O330" s="1046">
        <v>9785978013788</v>
      </c>
      <c r="P330" s="334"/>
      <c r="Q330" s="293"/>
    </row>
    <row r="331" spans="1:17" ht="24" x14ac:dyDescent="0.3">
      <c r="A331" s="60">
        <v>4</v>
      </c>
      <c r="B331" s="297" t="s">
        <v>507</v>
      </c>
      <c r="C331" s="378" t="s">
        <v>125</v>
      </c>
      <c r="D331" s="27" t="s">
        <v>490</v>
      </c>
      <c r="E331" s="64">
        <v>16</v>
      </c>
      <c r="F331" s="62" t="s">
        <v>426</v>
      </c>
      <c r="G331" s="30" t="s">
        <v>675</v>
      </c>
      <c r="H331" s="64">
        <v>50</v>
      </c>
      <c r="I331" s="1160">
        <v>24</v>
      </c>
      <c r="J331" s="30">
        <v>2021</v>
      </c>
      <c r="K331" s="379" t="s">
        <v>119</v>
      </c>
      <c r="L331" s="350"/>
      <c r="M331" s="213">
        <f t="shared" ref="M331:M336" si="9">I331*L331</f>
        <v>0</v>
      </c>
      <c r="N331" s="213">
        <f>M331*(100%-L6)</f>
        <v>0</v>
      </c>
      <c r="O331" s="1047">
        <v>9785978014259</v>
      </c>
      <c r="P331" s="334"/>
      <c r="Q331" s="293"/>
    </row>
    <row r="332" spans="1:17" ht="14.4" x14ac:dyDescent="0.3">
      <c r="A332" s="60">
        <v>5</v>
      </c>
      <c r="B332" s="297" t="s">
        <v>507</v>
      </c>
      <c r="C332" s="378" t="s">
        <v>175</v>
      </c>
      <c r="D332" s="27" t="s">
        <v>490</v>
      </c>
      <c r="E332" s="64">
        <v>16</v>
      </c>
      <c r="F332" s="62" t="s">
        <v>426</v>
      </c>
      <c r="G332" s="30" t="s">
        <v>675</v>
      </c>
      <c r="H332" s="64">
        <v>50</v>
      </c>
      <c r="I332" s="1160">
        <v>24</v>
      </c>
      <c r="J332" s="30">
        <v>2021</v>
      </c>
      <c r="K332" s="379" t="s">
        <v>120</v>
      </c>
      <c r="L332" s="350"/>
      <c r="M332" s="213">
        <f t="shared" si="9"/>
        <v>0</v>
      </c>
      <c r="N332" s="213">
        <f>M332*(100%-L6)</f>
        <v>0</v>
      </c>
      <c r="O332" s="1047">
        <v>9785978014266</v>
      </c>
      <c r="P332" s="334"/>
      <c r="Q332" s="293"/>
    </row>
    <row r="333" spans="1:17" ht="14.4" x14ac:dyDescent="0.3">
      <c r="A333" s="60">
        <v>6</v>
      </c>
      <c r="B333" s="297" t="s">
        <v>507</v>
      </c>
      <c r="C333" s="378" t="s">
        <v>126</v>
      </c>
      <c r="D333" s="27" t="s">
        <v>490</v>
      </c>
      <c r="E333" s="64">
        <v>16</v>
      </c>
      <c r="F333" s="62" t="s">
        <v>426</v>
      </c>
      <c r="G333" s="30" t="s">
        <v>675</v>
      </c>
      <c r="H333" s="64">
        <v>50</v>
      </c>
      <c r="I333" s="1160">
        <v>24</v>
      </c>
      <c r="J333" s="30">
        <v>2021</v>
      </c>
      <c r="K333" s="379" t="s">
        <v>121</v>
      </c>
      <c r="L333" s="350"/>
      <c r="M333" s="213">
        <f t="shared" si="9"/>
        <v>0</v>
      </c>
      <c r="N333" s="213">
        <f>M333*(100%-L6)</f>
        <v>0</v>
      </c>
      <c r="O333" s="1047">
        <v>9785978014273</v>
      </c>
      <c r="P333" s="334"/>
      <c r="Q333" s="293"/>
    </row>
    <row r="334" spans="1:17" ht="14.4" x14ac:dyDescent="0.3">
      <c r="A334" s="60">
        <v>7</v>
      </c>
      <c r="B334" s="297" t="s">
        <v>507</v>
      </c>
      <c r="C334" s="378" t="s">
        <v>127</v>
      </c>
      <c r="D334" s="27" t="s">
        <v>490</v>
      </c>
      <c r="E334" s="64">
        <v>16</v>
      </c>
      <c r="F334" s="62" t="s">
        <v>426</v>
      </c>
      <c r="G334" s="30" t="s">
        <v>675</v>
      </c>
      <c r="H334" s="64">
        <v>50</v>
      </c>
      <c r="I334" s="1160">
        <v>24</v>
      </c>
      <c r="J334" s="30">
        <v>2021</v>
      </c>
      <c r="K334" s="379" t="s">
        <v>122</v>
      </c>
      <c r="L334" s="350"/>
      <c r="M334" s="213">
        <f t="shared" si="9"/>
        <v>0</v>
      </c>
      <c r="N334" s="213">
        <f>M334*(100%-L6)</f>
        <v>0</v>
      </c>
      <c r="O334" s="1047">
        <v>9785978014280</v>
      </c>
      <c r="P334" s="334"/>
      <c r="Q334" s="293"/>
    </row>
    <row r="335" spans="1:17" ht="14.4" x14ac:dyDescent="0.3">
      <c r="A335" s="60">
        <v>8</v>
      </c>
      <c r="B335" s="297" t="s">
        <v>507</v>
      </c>
      <c r="C335" s="378" t="s">
        <v>128</v>
      </c>
      <c r="D335" s="27" t="s">
        <v>490</v>
      </c>
      <c r="E335" s="64">
        <v>16</v>
      </c>
      <c r="F335" s="62" t="s">
        <v>426</v>
      </c>
      <c r="G335" s="30" t="s">
        <v>675</v>
      </c>
      <c r="H335" s="64">
        <v>50</v>
      </c>
      <c r="I335" s="1160">
        <v>24</v>
      </c>
      <c r="J335" s="30">
        <v>2021</v>
      </c>
      <c r="K335" s="379" t="s">
        <v>123</v>
      </c>
      <c r="L335" s="350"/>
      <c r="M335" s="213">
        <f t="shared" si="9"/>
        <v>0</v>
      </c>
      <c r="N335" s="213">
        <f>M335*(100%-L6)</f>
        <v>0</v>
      </c>
      <c r="O335" s="1047">
        <v>9785978014297</v>
      </c>
      <c r="P335" s="334"/>
      <c r="Q335" s="293"/>
    </row>
    <row r="336" spans="1:17" ht="14.4" x14ac:dyDescent="0.3">
      <c r="A336" s="60">
        <v>9</v>
      </c>
      <c r="B336" s="297" t="s">
        <v>507</v>
      </c>
      <c r="C336" s="380" t="s">
        <v>129</v>
      </c>
      <c r="D336" s="27" t="s">
        <v>490</v>
      </c>
      <c r="E336" s="64">
        <v>16</v>
      </c>
      <c r="F336" s="62" t="s">
        <v>426</v>
      </c>
      <c r="G336" s="30" t="s">
        <v>675</v>
      </c>
      <c r="H336" s="64">
        <v>50</v>
      </c>
      <c r="I336" s="1160">
        <v>24</v>
      </c>
      <c r="J336" s="30">
        <v>2021</v>
      </c>
      <c r="K336" s="379" t="s">
        <v>124</v>
      </c>
      <c r="L336" s="350"/>
      <c r="M336" s="213">
        <f t="shared" si="9"/>
        <v>0</v>
      </c>
      <c r="N336" s="213">
        <f>M336*(100%-L6)</f>
        <v>0</v>
      </c>
      <c r="O336" s="1047">
        <v>9785978014303</v>
      </c>
      <c r="P336" s="334"/>
      <c r="Q336" s="293"/>
    </row>
    <row r="337" spans="1:17" ht="14.4" x14ac:dyDescent="0.3">
      <c r="A337" s="332"/>
      <c r="B337" s="333"/>
      <c r="C337" s="388"/>
      <c r="D337" s="67"/>
      <c r="E337" s="68"/>
      <c r="F337" s="69"/>
      <c r="G337" s="65"/>
      <c r="H337" s="68"/>
      <c r="I337" s="1163"/>
      <c r="J337" s="65"/>
      <c r="K337" s="379"/>
      <c r="L337" s="350"/>
      <c r="M337" s="213"/>
      <c r="N337" s="213"/>
      <c r="O337" s="1047"/>
      <c r="P337" s="334"/>
      <c r="Q337" s="293"/>
    </row>
    <row r="338" spans="1:17" ht="14.4" x14ac:dyDescent="0.3">
      <c r="A338" s="809" t="s">
        <v>179</v>
      </c>
      <c r="B338" s="810"/>
      <c r="C338" s="810"/>
      <c r="D338" s="810"/>
      <c r="E338" s="810"/>
      <c r="F338" s="810"/>
      <c r="G338" s="810"/>
      <c r="H338" s="810"/>
      <c r="I338" s="810"/>
      <c r="J338" s="810"/>
      <c r="K338" s="811"/>
      <c r="L338" s="208"/>
      <c r="M338" s="31"/>
      <c r="N338" s="31"/>
      <c r="O338" s="1048"/>
      <c r="P338" s="334"/>
      <c r="Q338" s="293"/>
    </row>
    <row r="339" spans="1:17" ht="14.4" x14ac:dyDescent="0.3">
      <c r="A339" s="60">
        <v>1</v>
      </c>
      <c r="B339" s="297" t="s">
        <v>507</v>
      </c>
      <c r="C339" s="428" t="s">
        <v>180</v>
      </c>
      <c r="D339" s="27" t="s">
        <v>490</v>
      </c>
      <c r="E339" s="64">
        <v>24</v>
      </c>
      <c r="F339" s="30" t="s">
        <v>426</v>
      </c>
      <c r="G339" s="30" t="s">
        <v>181</v>
      </c>
      <c r="H339" s="64">
        <v>50</v>
      </c>
      <c r="I339" s="1164">
        <v>75</v>
      </c>
      <c r="J339" s="30">
        <v>2022</v>
      </c>
      <c r="K339" s="65" t="s">
        <v>182</v>
      </c>
      <c r="L339" s="208"/>
      <c r="M339" s="31">
        <f t="shared" ref="M339:M344" si="10">I339*L339</f>
        <v>0</v>
      </c>
      <c r="N339" s="31">
        <f>M339*(100%-L6)</f>
        <v>0</v>
      </c>
      <c r="O339" s="1040">
        <v>9785978014532</v>
      </c>
      <c r="P339" s="334"/>
      <c r="Q339" s="293"/>
    </row>
    <row r="340" spans="1:17" ht="14.4" x14ac:dyDescent="0.3">
      <c r="A340" s="60">
        <v>2</v>
      </c>
      <c r="B340" s="297" t="s">
        <v>507</v>
      </c>
      <c r="C340" s="428" t="s">
        <v>183</v>
      </c>
      <c r="D340" s="27" t="s">
        <v>490</v>
      </c>
      <c r="E340" s="64">
        <v>24</v>
      </c>
      <c r="F340" s="30" t="s">
        <v>426</v>
      </c>
      <c r="G340" s="30" t="s">
        <v>181</v>
      </c>
      <c r="H340" s="64">
        <v>50</v>
      </c>
      <c r="I340" s="1164">
        <v>75</v>
      </c>
      <c r="J340" s="30">
        <v>2022</v>
      </c>
      <c r="K340" s="65" t="s">
        <v>184</v>
      </c>
      <c r="L340" s="208"/>
      <c r="M340" s="31">
        <f t="shared" si="10"/>
        <v>0</v>
      </c>
      <c r="N340" s="31">
        <f>M340*(100%-L6)</f>
        <v>0</v>
      </c>
      <c r="O340" s="1040">
        <v>9785978014549</v>
      </c>
      <c r="P340" s="334"/>
      <c r="Q340" s="293"/>
    </row>
    <row r="341" spans="1:17" ht="14.4" x14ac:dyDescent="0.3">
      <c r="A341" s="60">
        <v>3</v>
      </c>
      <c r="B341" s="297" t="s">
        <v>507</v>
      </c>
      <c r="C341" s="428" t="s">
        <v>185</v>
      </c>
      <c r="D341" s="27" t="s">
        <v>490</v>
      </c>
      <c r="E341" s="64">
        <v>24</v>
      </c>
      <c r="F341" s="30" t="s">
        <v>426</v>
      </c>
      <c r="G341" s="30" t="s">
        <v>181</v>
      </c>
      <c r="H341" s="64">
        <v>50</v>
      </c>
      <c r="I341" s="1164">
        <v>75</v>
      </c>
      <c r="J341" s="30">
        <v>2022</v>
      </c>
      <c r="K341" s="65" t="s">
        <v>186</v>
      </c>
      <c r="L341" s="208"/>
      <c r="M341" s="31">
        <f t="shared" si="10"/>
        <v>0</v>
      </c>
      <c r="N341" s="31">
        <f>M341*(100%-L6)</f>
        <v>0</v>
      </c>
      <c r="O341" s="1040">
        <v>9785978014556</v>
      </c>
      <c r="P341" s="334"/>
      <c r="Q341" s="293"/>
    </row>
    <row r="342" spans="1:17" ht="14.4" x14ac:dyDescent="0.3">
      <c r="A342" s="60">
        <v>4</v>
      </c>
      <c r="B342" s="297" t="s">
        <v>507</v>
      </c>
      <c r="C342" s="428" t="s">
        <v>187</v>
      </c>
      <c r="D342" s="27" t="s">
        <v>490</v>
      </c>
      <c r="E342" s="64">
        <v>24</v>
      </c>
      <c r="F342" s="30" t="s">
        <v>426</v>
      </c>
      <c r="G342" s="30" t="s">
        <v>181</v>
      </c>
      <c r="H342" s="64">
        <v>50</v>
      </c>
      <c r="I342" s="1164">
        <v>75</v>
      </c>
      <c r="J342" s="30">
        <v>2022</v>
      </c>
      <c r="K342" s="65" t="s">
        <v>188</v>
      </c>
      <c r="L342" s="208"/>
      <c r="M342" s="31">
        <f t="shared" si="10"/>
        <v>0</v>
      </c>
      <c r="N342" s="31">
        <f>M342*(100%-L6)</f>
        <v>0</v>
      </c>
      <c r="O342" s="1040">
        <v>9785978014563</v>
      </c>
      <c r="P342" s="334"/>
      <c r="Q342" s="293"/>
    </row>
    <row r="343" spans="1:17" ht="14.4" x14ac:dyDescent="0.3">
      <c r="A343" s="60">
        <v>5</v>
      </c>
      <c r="B343" s="297" t="s">
        <v>507</v>
      </c>
      <c r="C343" s="428" t="s">
        <v>189</v>
      </c>
      <c r="D343" s="27" t="s">
        <v>490</v>
      </c>
      <c r="E343" s="64">
        <v>24</v>
      </c>
      <c r="F343" s="30" t="s">
        <v>426</v>
      </c>
      <c r="G343" s="30" t="s">
        <v>181</v>
      </c>
      <c r="H343" s="64">
        <v>50</v>
      </c>
      <c r="I343" s="1164">
        <v>75</v>
      </c>
      <c r="J343" s="30">
        <v>2022</v>
      </c>
      <c r="K343" s="65" t="s">
        <v>190</v>
      </c>
      <c r="L343" s="208"/>
      <c r="M343" s="31">
        <f t="shared" si="10"/>
        <v>0</v>
      </c>
      <c r="N343" s="31">
        <f>M343*(100%-L6)</f>
        <v>0</v>
      </c>
      <c r="O343" s="1040">
        <v>9785978014570</v>
      </c>
      <c r="P343" s="334"/>
      <c r="Q343" s="293"/>
    </row>
    <row r="344" spans="1:17" ht="14.4" x14ac:dyDescent="0.3">
      <c r="A344" s="60">
        <v>6</v>
      </c>
      <c r="B344" s="297" t="s">
        <v>507</v>
      </c>
      <c r="C344" s="428" t="s">
        <v>191</v>
      </c>
      <c r="D344" s="27" t="s">
        <v>490</v>
      </c>
      <c r="E344" s="64">
        <v>24</v>
      </c>
      <c r="F344" s="30" t="s">
        <v>426</v>
      </c>
      <c r="G344" s="30" t="s">
        <v>181</v>
      </c>
      <c r="H344" s="64">
        <v>50</v>
      </c>
      <c r="I344" s="1164">
        <v>75</v>
      </c>
      <c r="J344" s="30">
        <v>2022</v>
      </c>
      <c r="K344" s="65" t="s">
        <v>192</v>
      </c>
      <c r="L344" s="208"/>
      <c r="M344" s="31">
        <f t="shared" si="10"/>
        <v>0</v>
      </c>
      <c r="N344" s="31">
        <f>M344*(100%-L6)</f>
        <v>0</v>
      </c>
      <c r="O344" s="1040">
        <v>9785978014587</v>
      </c>
      <c r="P344" s="334"/>
      <c r="Q344" s="293"/>
    </row>
    <row r="345" spans="1:17" ht="14.4" x14ac:dyDescent="0.3">
      <c r="A345" s="332"/>
      <c r="B345" s="333"/>
      <c r="C345" s="530"/>
      <c r="D345" s="67"/>
      <c r="E345" s="68"/>
      <c r="F345" s="69"/>
      <c r="G345" s="65"/>
      <c r="H345" s="68"/>
      <c r="I345" s="1165"/>
      <c r="J345" s="65"/>
      <c r="K345" s="65"/>
      <c r="L345" s="208"/>
      <c r="M345" s="31"/>
      <c r="N345" s="31"/>
      <c r="O345" s="1040"/>
      <c r="P345" s="334"/>
      <c r="Q345" s="293"/>
    </row>
    <row r="346" spans="1:17" ht="14.4" x14ac:dyDescent="0.3">
      <c r="A346" s="832" t="s">
        <v>1418</v>
      </c>
      <c r="B346" s="961"/>
      <c r="C346" s="961"/>
      <c r="D346" s="961"/>
      <c r="E346" s="961"/>
      <c r="F346" s="961"/>
      <c r="G346" s="961"/>
      <c r="H346" s="961"/>
      <c r="I346" s="961"/>
      <c r="J346" s="962"/>
      <c r="K346" s="65"/>
      <c r="L346" s="208"/>
      <c r="M346" s="31"/>
      <c r="N346" s="31"/>
      <c r="O346" s="1040"/>
      <c r="P346" s="334"/>
      <c r="Q346" s="293"/>
    </row>
    <row r="347" spans="1:17" ht="46.8" x14ac:dyDescent="0.3">
      <c r="A347" s="444">
        <v>1</v>
      </c>
      <c r="B347" s="704" t="s">
        <v>1523</v>
      </c>
      <c r="C347" s="705" t="s">
        <v>1517</v>
      </c>
      <c r="D347" s="706" t="s">
        <v>490</v>
      </c>
      <c r="E347" s="505">
        <v>16</v>
      </c>
      <c r="F347" s="505" t="s">
        <v>426</v>
      </c>
      <c r="G347" s="505" t="s">
        <v>675</v>
      </c>
      <c r="H347" s="505">
        <v>50</v>
      </c>
      <c r="I347" s="1166">
        <v>128</v>
      </c>
      <c r="J347" s="505">
        <v>2024</v>
      </c>
      <c r="K347" s="505" t="s">
        <v>1518</v>
      </c>
      <c r="L347" s="4"/>
      <c r="M347" s="11">
        <f>I347*L347</f>
        <v>0</v>
      </c>
      <c r="N347" s="11">
        <f>M347*(100%-L6)</f>
        <v>0</v>
      </c>
      <c r="O347" s="1049">
        <v>9785978016420</v>
      </c>
      <c r="P347" s="334"/>
      <c r="Q347" s="293"/>
    </row>
    <row r="348" spans="1:17" ht="35.4" x14ac:dyDescent="0.3">
      <c r="A348" s="444">
        <v>2</v>
      </c>
      <c r="B348" s="704" t="s">
        <v>1523</v>
      </c>
      <c r="C348" s="705" t="s">
        <v>1519</v>
      </c>
      <c r="D348" s="706" t="s">
        <v>490</v>
      </c>
      <c r="E348" s="505">
        <v>16</v>
      </c>
      <c r="F348" s="505" t="s">
        <v>426</v>
      </c>
      <c r="G348" s="505" t="s">
        <v>675</v>
      </c>
      <c r="H348" s="505">
        <v>50</v>
      </c>
      <c r="I348" s="1166">
        <v>97</v>
      </c>
      <c r="J348" s="505">
        <v>2024</v>
      </c>
      <c r="K348" s="505" t="s">
        <v>1520</v>
      </c>
      <c r="L348" s="4"/>
      <c r="M348" s="11">
        <f>I348*L348</f>
        <v>0</v>
      </c>
      <c r="N348" s="11">
        <f>M348*(100%-L6)</f>
        <v>0</v>
      </c>
      <c r="O348" s="1049">
        <v>9785978016437</v>
      </c>
      <c r="P348" s="334"/>
      <c r="Q348" s="293"/>
    </row>
    <row r="349" spans="1:17" ht="58.2" x14ac:dyDescent="0.3">
      <c r="A349" s="444">
        <v>3</v>
      </c>
      <c r="B349" s="704" t="s">
        <v>1523</v>
      </c>
      <c r="C349" s="705" t="s">
        <v>1521</v>
      </c>
      <c r="D349" s="706" t="s">
        <v>490</v>
      </c>
      <c r="E349" s="505">
        <v>16</v>
      </c>
      <c r="F349" s="505" t="s">
        <v>426</v>
      </c>
      <c r="G349" s="505" t="s">
        <v>675</v>
      </c>
      <c r="H349" s="505">
        <v>50</v>
      </c>
      <c r="I349" s="1166">
        <v>128</v>
      </c>
      <c r="J349" s="505">
        <v>2024</v>
      </c>
      <c r="K349" s="505" t="s">
        <v>1522</v>
      </c>
      <c r="L349" s="4"/>
      <c r="M349" s="11">
        <f>I349*L349</f>
        <v>0</v>
      </c>
      <c r="N349" s="11">
        <f>M349*(100%-L6)</f>
        <v>0</v>
      </c>
      <c r="O349" s="1049">
        <v>9785978016444</v>
      </c>
      <c r="P349" s="334"/>
      <c r="Q349" s="293"/>
    </row>
    <row r="350" spans="1:17" ht="24" x14ac:dyDescent="0.3">
      <c r="A350" s="444">
        <v>4</v>
      </c>
      <c r="B350" s="558" t="s">
        <v>1415</v>
      </c>
      <c r="C350" s="705" t="s">
        <v>1715</v>
      </c>
      <c r="D350" s="706" t="s">
        <v>490</v>
      </c>
      <c r="E350" s="505">
        <v>16</v>
      </c>
      <c r="F350" s="505" t="s">
        <v>426</v>
      </c>
      <c r="G350" s="505" t="s">
        <v>675</v>
      </c>
      <c r="H350" s="505">
        <v>50</v>
      </c>
      <c r="I350" s="1166">
        <v>155</v>
      </c>
      <c r="J350" s="505">
        <v>2024</v>
      </c>
      <c r="K350" s="505" t="s">
        <v>1419</v>
      </c>
      <c r="L350" s="4"/>
      <c r="M350" s="11">
        <f>I350*L350</f>
        <v>0</v>
      </c>
      <c r="N350" s="11">
        <f>M350*(100%-L6)</f>
        <v>0</v>
      </c>
      <c r="O350" s="1049">
        <v>9785978015935</v>
      </c>
      <c r="P350" s="334"/>
      <c r="Q350" s="293"/>
    </row>
    <row r="351" spans="1:17" ht="14.4" x14ac:dyDescent="0.3">
      <c r="A351" s="332"/>
      <c r="B351" s="333"/>
      <c r="C351" s="530"/>
      <c r="D351" s="67"/>
      <c r="E351" s="68"/>
      <c r="F351" s="69"/>
      <c r="G351" s="65"/>
      <c r="H351" s="68"/>
      <c r="I351" s="1165"/>
      <c r="J351" s="65"/>
      <c r="K351" s="65"/>
      <c r="L351" s="208"/>
      <c r="M351" s="31"/>
      <c r="N351" s="31"/>
      <c r="O351" s="1040"/>
      <c r="P351" s="334"/>
      <c r="Q351" s="293"/>
    </row>
    <row r="352" spans="1:17" ht="14.4" x14ac:dyDescent="0.3">
      <c r="A352" s="832" t="s">
        <v>1404</v>
      </c>
      <c r="B352" s="833"/>
      <c r="C352" s="833"/>
      <c r="D352" s="833"/>
      <c r="E352" s="833"/>
      <c r="F352" s="833"/>
      <c r="G352" s="833"/>
      <c r="H352" s="833"/>
      <c r="I352" s="833"/>
      <c r="J352" s="833"/>
      <c r="K352" s="834"/>
      <c r="L352" s="208"/>
      <c r="M352" s="31"/>
      <c r="N352" s="31"/>
      <c r="O352" s="1048"/>
      <c r="P352" s="334"/>
      <c r="Q352" s="293"/>
    </row>
    <row r="353" spans="1:17" ht="14.4" x14ac:dyDescent="0.3">
      <c r="A353" s="390">
        <v>1</v>
      </c>
      <c r="B353" s="437" t="s">
        <v>1453</v>
      </c>
      <c r="C353" s="437" t="s">
        <v>1454</v>
      </c>
      <c r="D353" s="547" t="s">
        <v>490</v>
      </c>
      <c r="E353" s="390">
        <v>16</v>
      </c>
      <c r="F353" s="390" t="s">
        <v>426</v>
      </c>
      <c r="G353" s="390" t="s">
        <v>675</v>
      </c>
      <c r="H353" s="390">
        <v>50</v>
      </c>
      <c r="I353" s="1149">
        <v>30</v>
      </c>
      <c r="J353" s="390">
        <v>2024</v>
      </c>
      <c r="K353" s="390" t="s">
        <v>1455</v>
      </c>
      <c r="L353" s="431"/>
      <c r="M353" s="546">
        <f>I353*L353</f>
        <v>0</v>
      </c>
      <c r="N353" s="546">
        <f>M353*(100%-L6)</f>
        <v>0</v>
      </c>
      <c r="O353" s="1050">
        <v>9785978016062</v>
      </c>
      <c r="P353" s="334"/>
      <c r="Q353" s="293"/>
    </row>
    <row r="354" spans="1:17" ht="14.4" x14ac:dyDescent="0.3">
      <c r="A354" s="390">
        <v>2</v>
      </c>
      <c r="B354" s="437" t="s">
        <v>1453</v>
      </c>
      <c r="C354" s="437" t="s">
        <v>1456</v>
      </c>
      <c r="D354" s="547" t="s">
        <v>490</v>
      </c>
      <c r="E354" s="390">
        <v>16</v>
      </c>
      <c r="F354" s="390" t="s">
        <v>426</v>
      </c>
      <c r="G354" s="390" t="s">
        <v>675</v>
      </c>
      <c r="H354" s="390">
        <v>50</v>
      </c>
      <c r="I354" s="1149">
        <v>30</v>
      </c>
      <c r="J354" s="390">
        <v>2024</v>
      </c>
      <c r="K354" s="390" t="s">
        <v>1457</v>
      </c>
      <c r="L354" s="431"/>
      <c r="M354" s="546">
        <f>I354*L354</f>
        <v>0</v>
      </c>
      <c r="N354" s="546">
        <f>M354*(100%-L6)</f>
        <v>0</v>
      </c>
      <c r="O354" s="1050">
        <v>9785978016079</v>
      </c>
      <c r="P354" s="334"/>
      <c r="Q354" s="293"/>
    </row>
    <row r="355" spans="1:17" ht="14.4" x14ac:dyDescent="0.3">
      <c r="A355" s="390">
        <v>3</v>
      </c>
      <c r="B355" s="437" t="s">
        <v>1453</v>
      </c>
      <c r="C355" s="437" t="s">
        <v>1458</v>
      </c>
      <c r="D355" s="547" t="s">
        <v>490</v>
      </c>
      <c r="E355" s="390">
        <v>16</v>
      </c>
      <c r="F355" s="390" t="s">
        <v>426</v>
      </c>
      <c r="G355" s="390" t="s">
        <v>675</v>
      </c>
      <c r="H355" s="390">
        <v>50</v>
      </c>
      <c r="I355" s="1149">
        <v>30</v>
      </c>
      <c r="J355" s="390">
        <v>2024</v>
      </c>
      <c r="K355" s="390" t="s">
        <v>1459</v>
      </c>
      <c r="L355" s="431"/>
      <c r="M355" s="546">
        <f>I355*L355</f>
        <v>0</v>
      </c>
      <c r="N355" s="546">
        <f>M355*(100%-L6)</f>
        <v>0</v>
      </c>
      <c r="O355" s="1050">
        <v>9785978016086</v>
      </c>
      <c r="P355" s="334"/>
      <c r="Q355" s="293"/>
    </row>
    <row r="356" spans="1:17" ht="14.4" x14ac:dyDescent="0.3">
      <c r="A356" s="390">
        <v>4</v>
      </c>
      <c r="B356" s="437" t="s">
        <v>1453</v>
      </c>
      <c r="C356" s="437" t="s">
        <v>1460</v>
      </c>
      <c r="D356" s="547" t="s">
        <v>490</v>
      </c>
      <c r="E356" s="390">
        <v>16</v>
      </c>
      <c r="F356" s="390" t="s">
        <v>426</v>
      </c>
      <c r="G356" s="390" t="s">
        <v>675</v>
      </c>
      <c r="H356" s="390">
        <v>50</v>
      </c>
      <c r="I356" s="1149">
        <v>30</v>
      </c>
      <c r="J356" s="390">
        <v>2024</v>
      </c>
      <c r="K356" s="390" t="s">
        <v>1461</v>
      </c>
      <c r="L356" s="431"/>
      <c r="M356" s="546">
        <f>I356*L356</f>
        <v>0</v>
      </c>
      <c r="N356" s="546">
        <f>M356*(100%-L6)</f>
        <v>0</v>
      </c>
      <c r="O356" s="1050">
        <v>9785978016093</v>
      </c>
      <c r="P356" s="334"/>
      <c r="Q356" s="293"/>
    </row>
    <row r="357" spans="1:17" ht="14.4" x14ac:dyDescent="0.3">
      <c r="A357" s="390">
        <v>5</v>
      </c>
      <c r="B357" s="437" t="s">
        <v>1453</v>
      </c>
      <c r="C357" s="437" t="s">
        <v>1462</v>
      </c>
      <c r="D357" s="547" t="s">
        <v>490</v>
      </c>
      <c r="E357" s="390">
        <v>16</v>
      </c>
      <c r="F357" s="390" t="s">
        <v>426</v>
      </c>
      <c r="G357" s="390" t="s">
        <v>675</v>
      </c>
      <c r="H357" s="390">
        <v>50</v>
      </c>
      <c r="I357" s="1149">
        <v>30</v>
      </c>
      <c r="J357" s="390">
        <v>2024</v>
      </c>
      <c r="K357" s="390" t="s">
        <v>1463</v>
      </c>
      <c r="L357" s="431"/>
      <c r="M357" s="546">
        <f>I357*L357</f>
        <v>0</v>
      </c>
      <c r="N357" s="546">
        <f>M357*(100%-L6)</f>
        <v>0</v>
      </c>
      <c r="O357" s="1050">
        <v>9785978016109</v>
      </c>
      <c r="P357" s="334"/>
      <c r="Q357" s="293"/>
    </row>
    <row r="358" spans="1:17" ht="14.4" x14ac:dyDescent="0.3">
      <c r="A358" s="390">
        <v>6</v>
      </c>
      <c r="B358" s="525" t="s">
        <v>1415</v>
      </c>
      <c r="C358" s="47" t="s">
        <v>1424</v>
      </c>
      <c r="D358" s="545" t="s">
        <v>490</v>
      </c>
      <c r="E358" s="32">
        <v>16</v>
      </c>
      <c r="F358" s="32" t="s">
        <v>426</v>
      </c>
      <c r="G358" s="32" t="s">
        <v>675</v>
      </c>
      <c r="H358" s="32">
        <v>50</v>
      </c>
      <c r="I358" s="1156">
        <v>30</v>
      </c>
      <c r="J358" s="32">
        <v>2024</v>
      </c>
      <c r="K358" s="32" t="s">
        <v>1405</v>
      </c>
      <c r="L358" s="27"/>
      <c r="M358" s="31">
        <f t="shared" ref="M358:M373" si="11">I358*L358</f>
        <v>0</v>
      </c>
      <c r="N358" s="31">
        <f>M358*(100%-L6)</f>
        <v>0</v>
      </c>
      <c r="O358" s="1051">
        <v>9785978015867</v>
      </c>
      <c r="P358" s="334"/>
      <c r="Q358" s="293"/>
    </row>
    <row r="359" spans="1:17" ht="24" x14ac:dyDescent="0.3">
      <c r="A359" s="390">
        <v>7</v>
      </c>
      <c r="B359" s="525" t="s">
        <v>1415</v>
      </c>
      <c r="C359" s="47" t="s">
        <v>1425</v>
      </c>
      <c r="D359" s="545" t="s">
        <v>490</v>
      </c>
      <c r="E359" s="32">
        <v>16</v>
      </c>
      <c r="F359" s="32" t="s">
        <v>426</v>
      </c>
      <c r="G359" s="32" t="s">
        <v>675</v>
      </c>
      <c r="H359" s="32">
        <v>50</v>
      </c>
      <c r="I359" s="1156">
        <v>30</v>
      </c>
      <c r="J359" s="32">
        <v>2024</v>
      </c>
      <c r="K359" s="32" t="s">
        <v>1406</v>
      </c>
      <c r="L359" s="27"/>
      <c r="M359" s="31">
        <f t="shared" si="11"/>
        <v>0</v>
      </c>
      <c r="N359" s="31">
        <f>M359*(100%-L6)</f>
        <v>0</v>
      </c>
      <c r="O359" s="1051">
        <v>9785978015874</v>
      </c>
      <c r="P359" s="334"/>
      <c r="Q359" s="293"/>
    </row>
    <row r="360" spans="1:17" ht="14.4" x14ac:dyDescent="0.3">
      <c r="A360" s="390">
        <v>8</v>
      </c>
      <c r="B360" s="525" t="s">
        <v>1415</v>
      </c>
      <c r="C360" s="47" t="s">
        <v>1426</v>
      </c>
      <c r="D360" s="545" t="s">
        <v>490</v>
      </c>
      <c r="E360" s="32">
        <v>16</v>
      </c>
      <c r="F360" s="32" t="s">
        <v>426</v>
      </c>
      <c r="G360" s="32" t="s">
        <v>675</v>
      </c>
      <c r="H360" s="32">
        <v>50</v>
      </c>
      <c r="I360" s="1156">
        <v>30</v>
      </c>
      <c r="J360" s="32">
        <v>2024</v>
      </c>
      <c r="K360" s="32" t="s">
        <v>1407</v>
      </c>
      <c r="L360" s="27"/>
      <c r="M360" s="31">
        <f t="shared" si="11"/>
        <v>0</v>
      </c>
      <c r="N360" s="31">
        <f>M360*(100%-L6)</f>
        <v>0</v>
      </c>
      <c r="O360" s="1051">
        <v>9785978015881</v>
      </c>
      <c r="P360" s="334"/>
      <c r="Q360" s="293"/>
    </row>
    <row r="361" spans="1:17" ht="14.4" x14ac:dyDescent="0.3">
      <c r="A361" s="390">
        <v>9</v>
      </c>
      <c r="B361" s="525" t="s">
        <v>1415</v>
      </c>
      <c r="C361" s="47" t="s">
        <v>1427</v>
      </c>
      <c r="D361" s="545" t="s">
        <v>490</v>
      </c>
      <c r="E361" s="32">
        <v>16</v>
      </c>
      <c r="F361" s="32" t="s">
        <v>426</v>
      </c>
      <c r="G361" s="32" t="s">
        <v>675</v>
      </c>
      <c r="H361" s="32">
        <v>50</v>
      </c>
      <c r="I361" s="1156">
        <v>30</v>
      </c>
      <c r="J361" s="32">
        <v>2024</v>
      </c>
      <c r="K361" s="32" t="s">
        <v>1408</v>
      </c>
      <c r="L361" s="27"/>
      <c r="M361" s="31">
        <f t="shared" si="11"/>
        <v>0</v>
      </c>
      <c r="N361" s="31">
        <f>M361*(100%-L6)</f>
        <v>0</v>
      </c>
      <c r="O361" s="1051">
        <v>9785978015898</v>
      </c>
      <c r="P361" s="334"/>
      <c r="Q361" s="293"/>
    </row>
    <row r="362" spans="1:17" ht="24" x14ac:dyDescent="0.3">
      <c r="A362" s="390">
        <v>10</v>
      </c>
      <c r="B362" s="525" t="s">
        <v>1415</v>
      </c>
      <c r="C362" s="47" t="s">
        <v>1428</v>
      </c>
      <c r="D362" s="545" t="s">
        <v>490</v>
      </c>
      <c r="E362" s="32">
        <v>16</v>
      </c>
      <c r="F362" s="32" t="s">
        <v>426</v>
      </c>
      <c r="G362" s="32" t="s">
        <v>675</v>
      </c>
      <c r="H362" s="32">
        <v>50</v>
      </c>
      <c r="I362" s="1156">
        <v>30</v>
      </c>
      <c r="J362" s="32">
        <v>2024</v>
      </c>
      <c r="K362" s="32" t="s">
        <v>1409</v>
      </c>
      <c r="L362" s="27"/>
      <c r="M362" s="31">
        <f t="shared" si="11"/>
        <v>0</v>
      </c>
      <c r="N362" s="31">
        <f>M362*(100%-L6)</f>
        <v>0</v>
      </c>
      <c r="O362" s="1051">
        <v>9785978015904</v>
      </c>
      <c r="P362" s="334"/>
      <c r="Q362" s="293"/>
    </row>
    <row r="363" spans="1:17" ht="24" x14ac:dyDescent="0.3">
      <c r="A363" s="390">
        <v>11</v>
      </c>
      <c r="B363" s="525" t="s">
        <v>1414</v>
      </c>
      <c r="C363" s="621" t="s">
        <v>1469</v>
      </c>
      <c r="D363" s="707" t="s">
        <v>490</v>
      </c>
      <c r="E363" s="390">
        <v>16</v>
      </c>
      <c r="F363" s="390" t="s">
        <v>426</v>
      </c>
      <c r="G363" s="390" t="s">
        <v>675</v>
      </c>
      <c r="H363" s="390">
        <v>50</v>
      </c>
      <c r="I363" s="1149">
        <v>30</v>
      </c>
      <c r="J363" s="390">
        <v>2024</v>
      </c>
      <c r="K363" s="390" t="s">
        <v>1470</v>
      </c>
      <c r="L363" s="431"/>
      <c r="M363" s="679">
        <f>I363*L363</f>
        <v>0</v>
      </c>
      <c r="N363" s="31">
        <f>M363*(100%-L6)</f>
        <v>0</v>
      </c>
      <c r="O363" s="1050">
        <v>9785978016116</v>
      </c>
      <c r="P363" s="334"/>
      <c r="Q363" s="293"/>
    </row>
    <row r="364" spans="1:17" ht="24" x14ac:dyDescent="0.3">
      <c r="A364" s="390">
        <v>12</v>
      </c>
      <c r="B364" s="525" t="s">
        <v>1417</v>
      </c>
      <c r="C364" s="47" t="s">
        <v>1429</v>
      </c>
      <c r="D364" s="545" t="s">
        <v>490</v>
      </c>
      <c r="E364" s="32">
        <v>16</v>
      </c>
      <c r="F364" s="32" t="s">
        <v>426</v>
      </c>
      <c r="G364" s="32" t="s">
        <v>675</v>
      </c>
      <c r="H364" s="32">
        <v>50</v>
      </c>
      <c r="I364" s="1156">
        <v>30</v>
      </c>
      <c r="J364" s="32">
        <v>2024</v>
      </c>
      <c r="K364" s="32" t="s">
        <v>1410</v>
      </c>
      <c r="L364" s="27"/>
      <c r="M364" s="31">
        <f t="shared" si="11"/>
        <v>0</v>
      </c>
      <c r="N364" s="31">
        <f>M364*(100%-L6)</f>
        <v>0</v>
      </c>
      <c r="O364" s="1051">
        <v>9785978015829</v>
      </c>
      <c r="P364" s="334"/>
      <c r="Q364" s="293"/>
    </row>
    <row r="365" spans="1:17" ht="24" x14ac:dyDescent="0.3">
      <c r="A365" s="390">
        <v>13</v>
      </c>
      <c r="B365" s="525" t="s">
        <v>1414</v>
      </c>
      <c r="C365" s="621" t="s">
        <v>1471</v>
      </c>
      <c r="D365" s="707" t="s">
        <v>490</v>
      </c>
      <c r="E365" s="390">
        <v>16</v>
      </c>
      <c r="F365" s="390" t="s">
        <v>426</v>
      </c>
      <c r="G365" s="390" t="s">
        <v>675</v>
      </c>
      <c r="H365" s="390">
        <v>50</v>
      </c>
      <c r="I365" s="1149">
        <v>30</v>
      </c>
      <c r="J365" s="390">
        <v>2024</v>
      </c>
      <c r="K365" s="390" t="s">
        <v>1472</v>
      </c>
      <c r="L365" s="431"/>
      <c r="M365" s="679">
        <f>I365*L365</f>
        <v>0</v>
      </c>
      <c r="N365" s="31">
        <f>M365*(100%-L6)</f>
        <v>0</v>
      </c>
      <c r="O365" s="1050">
        <v>9785978016123</v>
      </c>
      <c r="P365" s="334"/>
      <c r="Q365" s="293"/>
    </row>
    <row r="366" spans="1:17" ht="24" x14ac:dyDescent="0.3">
      <c r="A366" s="390">
        <v>14</v>
      </c>
      <c r="B366" s="525" t="s">
        <v>1414</v>
      </c>
      <c r="C366" s="621" t="s">
        <v>1473</v>
      </c>
      <c r="D366" s="707" t="s">
        <v>490</v>
      </c>
      <c r="E366" s="390">
        <v>16</v>
      </c>
      <c r="F366" s="390" t="s">
        <v>426</v>
      </c>
      <c r="G366" s="390" t="s">
        <v>675</v>
      </c>
      <c r="H366" s="390">
        <v>50</v>
      </c>
      <c r="I366" s="1149">
        <v>30</v>
      </c>
      <c r="J366" s="390">
        <v>2024</v>
      </c>
      <c r="K366" s="390" t="s">
        <v>1474</v>
      </c>
      <c r="L366" s="431"/>
      <c r="M366" s="679">
        <f>I366*L366</f>
        <v>0</v>
      </c>
      <c r="N366" s="31">
        <f>M366*(100%-L6)</f>
        <v>0</v>
      </c>
      <c r="O366" s="1050">
        <v>9785978016130</v>
      </c>
      <c r="P366" s="334"/>
      <c r="Q366" s="293"/>
    </row>
    <row r="367" spans="1:17" ht="36" x14ac:dyDescent="0.3">
      <c r="A367" s="390">
        <v>15</v>
      </c>
      <c r="B367" s="525" t="s">
        <v>1417</v>
      </c>
      <c r="C367" s="621" t="s">
        <v>1525</v>
      </c>
      <c r="D367" s="707" t="s">
        <v>490</v>
      </c>
      <c r="E367" s="390">
        <v>16</v>
      </c>
      <c r="F367" s="390" t="s">
        <v>426</v>
      </c>
      <c r="G367" s="390" t="s">
        <v>675</v>
      </c>
      <c r="H367" s="390">
        <v>50</v>
      </c>
      <c r="I367" s="1149">
        <v>30</v>
      </c>
      <c r="J367" s="390">
        <v>2024</v>
      </c>
      <c r="K367" s="390" t="s">
        <v>1475</v>
      </c>
      <c r="L367" s="431"/>
      <c r="M367" s="679">
        <f>I367*L367</f>
        <v>0</v>
      </c>
      <c r="N367" s="31">
        <f>M367*(100%-L6)</f>
        <v>0</v>
      </c>
      <c r="O367" s="1050">
        <v>9785978016147</v>
      </c>
      <c r="P367" s="334"/>
      <c r="Q367" s="293"/>
    </row>
    <row r="368" spans="1:17" ht="36" x14ac:dyDescent="0.3">
      <c r="A368" s="390">
        <v>16</v>
      </c>
      <c r="B368" s="525" t="s">
        <v>1417</v>
      </c>
      <c r="C368" s="621" t="s">
        <v>1524</v>
      </c>
      <c r="D368" s="707" t="s">
        <v>490</v>
      </c>
      <c r="E368" s="390">
        <v>16</v>
      </c>
      <c r="F368" s="390" t="s">
        <v>426</v>
      </c>
      <c r="G368" s="390" t="s">
        <v>675</v>
      </c>
      <c r="H368" s="390">
        <v>50</v>
      </c>
      <c r="I368" s="1149">
        <v>30</v>
      </c>
      <c r="J368" s="390">
        <v>2024</v>
      </c>
      <c r="K368" s="390" t="s">
        <v>1476</v>
      </c>
      <c r="L368" s="431"/>
      <c r="M368" s="679">
        <f>I368*L368</f>
        <v>0</v>
      </c>
      <c r="N368" s="31">
        <f>M368*(100%-L6)</f>
        <v>0</v>
      </c>
      <c r="O368" s="1050">
        <v>9785978016154</v>
      </c>
      <c r="P368" s="334"/>
      <c r="Q368" s="293"/>
    </row>
    <row r="369" spans="1:17" ht="24" x14ac:dyDescent="0.3">
      <c r="A369" s="390">
        <v>17</v>
      </c>
      <c r="B369" s="525" t="s">
        <v>1414</v>
      </c>
      <c r="C369" s="47" t="s">
        <v>1430</v>
      </c>
      <c r="D369" s="545" t="s">
        <v>490</v>
      </c>
      <c r="E369" s="32">
        <v>16</v>
      </c>
      <c r="F369" s="32" t="s">
        <v>426</v>
      </c>
      <c r="G369" s="32" t="s">
        <v>675</v>
      </c>
      <c r="H369" s="32">
        <v>50</v>
      </c>
      <c r="I369" s="1156">
        <v>30</v>
      </c>
      <c r="J369" s="32">
        <v>2024</v>
      </c>
      <c r="K369" s="32" t="s">
        <v>1411</v>
      </c>
      <c r="L369" s="27"/>
      <c r="M369" s="31">
        <f t="shared" si="11"/>
        <v>0</v>
      </c>
      <c r="N369" s="31">
        <f>M369*(100%-L6)</f>
        <v>0</v>
      </c>
      <c r="O369" s="1051">
        <v>9785978015843</v>
      </c>
      <c r="P369" s="334"/>
      <c r="Q369" s="293"/>
    </row>
    <row r="370" spans="1:17" ht="24" x14ac:dyDescent="0.3">
      <c r="A370" s="390">
        <v>18</v>
      </c>
      <c r="B370" s="525" t="s">
        <v>1417</v>
      </c>
      <c r="C370" s="47" t="s">
        <v>1431</v>
      </c>
      <c r="D370" s="545" t="s">
        <v>490</v>
      </c>
      <c r="E370" s="32">
        <v>16</v>
      </c>
      <c r="F370" s="32" t="s">
        <v>426</v>
      </c>
      <c r="G370" s="32" t="s">
        <v>675</v>
      </c>
      <c r="H370" s="32">
        <v>50</v>
      </c>
      <c r="I370" s="1156">
        <v>30</v>
      </c>
      <c r="J370" s="32">
        <v>2024</v>
      </c>
      <c r="K370" s="32" t="s">
        <v>1412</v>
      </c>
      <c r="L370" s="27"/>
      <c r="M370" s="31">
        <f t="shared" si="11"/>
        <v>0</v>
      </c>
      <c r="N370" s="31">
        <f>M370*(100%-L6)</f>
        <v>0</v>
      </c>
      <c r="O370" s="1051">
        <v>9785978015850</v>
      </c>
      <c r="P370" s="334"/>
      <c r="Q370" s="293"/>
    </row>
    <row r="371" spans="1:17" ht="24" x14ac:dyDescent="0.3">
      <c r="A371" s="390">
        <v>19</v>
      </c>
      <c r="B371" s="525" t="s">
        <v>1417</v>
      </c>
      <c r="C371" s="621" t="s">
        <v>1477</v>
      </c>
      <c r="D371" s="707" t="s">
        <v>490</v>
      </c>
      <c r="E371" s="390">
        <v>16</v>
      </c>
      <c r="F371" s="390" t="s">
        <v>426</v>
      </c>
      <c r="G371" s="390" t="s">
        <v>675</v>
      </c>
      <c r="H371" s="390">
        <v>50</v>
      </c>
      <c r="I371" s="1149">
        <v>30</v>
      </c>
      <c r="J371" s="390">
        <v>2024</v>
      </c>
      <c r="K371" s="390" t="s">
        <v>1480</v>
      </c>
      <c r="L371" s="431"/>
      <c r="M371" s="679">
        <f>I371*L371</f>
        <v>0</v>
      </c>
      <c r="N371" s="31">
        <f>M371*(100%-L6)</f>
        <v>0</v>
      </c>
      <c r="O371" s="1050">
        <v>9785978016178</v>
      </c>
      <c r="P371" s="334"/>
      <c r="Q371" s="293"/>
    </row>
    <row r="372" spans="1:17" ht="24" x14ac:dyDescent="0.3">
      <c r="A372" s="390">
        <v>20</v>
      </c>
      <c r="B372" s="525" t="s">
        <v>1417</v>
      </c>
      <c r="C372" s="621" t="s">
        <v>1479</v>
      </c>
      <c r="D372" s="707" t="s">
        <v>490</v>
      </c>
      <c r="E372" s="390">
        <v>16</v>
      </c>
      <c r="F372" s="390" t="s">
        <v>426</v>
      </c>
      <c r="G372" s="390" t="s">
        <v>675</v>
      </c>
      <c r="H372" s="390">
        <v>50</v>
      </c>
      <c r="I372" s="1149">
        <v>30</v>
      </c>
      <c r="J372" s="390">
        <v>2024</v>
      </c>
      <c r="K372" s="390" t="s">
        <v>1478</v>
      </c>
      <c r="L372" s="431"/>
      <c r="M372" s="679">
        <f>I372*L372</f>
        <v>0</v>
      </c>
      <c r="N372" s="31">
        <f>M372*(100%-L6)</f>
        <v>0</v>
      </c>
      <c r="O372" s="1050">
        <v>9785978016161</v>
      </c>
      <c r="P372" s="334"/>
      <c r="Q372" s="293"/>
    </row>
    <row r="373" spans="1:17" ht="24" x14ac:dyDescent="0.3">
      <c r="A373" s="390">
        <v>21</v>
      </c>
      <c r="B373" s="525" t="s">
        <v>1417</v>
      </c>
      <c r="C373" s="47" t="s">
        <v>1432</v>
      </c>
      <c r="D373" s="545" t="s">
        <v>490</v>
      </c>
      <c r="E373" s="32">
        <v>16</v>
      </c>
      <c r="F373" s="32" t="s">
        <v>426</v>
      </c>
      <c r="G373" s="32" t="s">
        <v>675</v>
      </c>
      <c r="H373" s="32">
        <v>50</v>
      </c>
      <c r="I373" s="1156">
        <v>30</v>
      </c>
      <c r="J373" s="32">
        <v>2024</v>
      </c>
      <c r="K373" s="32" t="s">
        <v>1413</v>
      </c>
      <c r="L373" s="27"/>
      <c r="M373" s="31">
        <f t="shared" si="11"/>
        <v>0</v>
      </c>
      <c r="N373" s="31">
        <f>M373*(100%-L6)</f>
        <v>0</v>
      </c>
      <c r="O373" s="1051">
        <v>9785978015836</v>
      </c>
      <c r="P373" s="334"/>
      <c r="Q373" s="293"/>
    </row>
    <row r="374" spans="1:17" ht="14.4" x14ac:dyDescent="0.3">
      <c r="A374" s="332"/>
      <c r="B374" s="333"/>
      <c r="C374" s="530"/>
      <c r="D374" s="67"/>
      <c r="E374" s="68"/>
      <c r="F374" s="69"/>
      <c r="G374" s="65"/>
      <c r="H374" s="68"/>
      <c r="I374" s="1165"/>
      <c r="J374" s="65"/>
      <c r="K374" s="65"/>
      <c r="L374" s="208"/>
      <c r="M374" s="31"/>
      <c r="N374" s="31"/>
      <c r="O374" s="1040"/>
      <c r="P374" s="334"/>
      <c r="Q374" s="293"/>
    </row>
    <row r="375" spans="1:17" ht="14.4" x14ac:dyDescent="0.3">
      <c r="A375" s="843" t="s">
        <v>1605</v>
      </c>
      <c r="B375" s="844"/>
      <c r="C375" s="844"/>
      <c r="D375" s="844"/>
      <c r="E375" s="844"/>
      <c r="F375" s="844"/>
      <c r="G375" s="844"/>
      <c r="H375" s="844"/>
      <c r="I375" s="844"/>
      <c r="J375" s="845"/>
      <c r="K375" s="30"/>
      <c r="L375" s="208"/>
      <c r="M375" s="31"/>
      <c r="N375" s="31"/>
      <c r="O375" s="1041"/>
      <c r="P375" s="334"/>
      <c r="Q375" s="293"/>
    </row>
    <row r="376" spans="1:17" ht="24" x14ac:dyDescent="0.3">
      <c r="A376" s="332">
        <v>1</v>
      </c>
      <c r="B376" s="411"/>
      <c r="C376" s="595" t="s">
        <v>1606</v>
      </c>
      <c r="D376" s="578" t="s">
        <v>490</v>
      </c>
      <c r="E376" s="444">
        <v>16</v>
      </c>
      <c r="F376" s="444" t="s">
        <v>426</v>
      </c>
      <c r="G376" s="444" t="s">
        <v>675</v>
      </c>
      <c r="H376" s="444">
        <v>10</v>
      </c>
      <c r="I376" s="1151">
        <v>77</v>
      </c>
      <c r="J376" s="444">
        <v>2023</v>
      </c>
      <c r="K376" s="422" t="s">
        <v>1607</v>
      </c>
      <c r="L376" s="431"/>
      <c r="M376" s="575">
        <f>I376*L376</f>
        <v>0</v>
      </c>
      <c r="N376" s="575">
        <f>M376*(100%-L6)</f>
        <v>0</v>
      </c>
      <c r="O376" s="1027">
        <v>9785978016602</v>
      </c>
      <c r="P376" s="334"/>
      <c r="Q376" s="293"/>
    </row>
    <row r="377" spans="1:17" ht="24" x14ac:dyDescent="0.3">
      <c r="A377" s="332">
        <v>2</v>
      </c>
      <c r="B377" s="411"/>
      <c r="C377" s="595" t="s">
        <v>1608</v>
      </c>
      <c r="D377" s="578" t="s">
        <v>490</v>
      </c>
      <c r="E377" s="444">
        <v>16</v>
      </c>
      <c r="F377" s="444" t="s">
        <v>426</v>
      </c>
      <c r="G377" s="444" t="s">
        <v>675</v>
      </c>
      <c r="H377" s="444">
        <v>10</v>
      </c>
      <c r="I377" s="1151">
        <v>77</v>
      </c>
      <c r="J377" s="422">
        <v>2023</v>
      </c>
      <c r="K377" s="422" t="s">
        <v>1609</v>
      </c>
      <c r="L377" s="431"/>
      <c r="M377" s="575">
        <f>I377*L377</f>
        <v>0</v>
      </c>
      <c r="N377" s="575">
        <f>M377*(100%-L6)</f>
        <v>0</v>
      </c>
      <c r="O377" s="1027">
        <v>9785978016619</v>
      </c>
      <c r="P377" s="334"/>
      <c r="Q377" s="293"/>
    </row>
    <row r="378" spans="1:17" ht="24" x14ac:dyDescent="0.3">
      <c r="A378" s="332">
        <v>3</v>
      </c>
      <c r="B378" s="434" t="s">
        <v>507</v>
      </c>
      <c r="C378" s="595" t="s">
        <v>1610</v>
      </c>
      <c r="D378" s="578" t="s">
        <v>490</v>
      </c>
      <c r="E378" s="444">
        <v>16</v>
      </c>
      <c r="F378" s="444" t="s">
        <v>426</v>
      </c>
      <c r="G378" s="444" t="s">
        <v>675</v>
      </c>
      <c r="H378" s="444">
        <v>10</v>
      </c>
      <c r="I378" s="1151">
        <v>77</v>
      </c>
      <c r="J378" s="422">
        <v>2023</v>
      </c>
      <c r="K378" s="422" t="s">
        <v>1611</v>
      </c>
      <c r="L378" s="431"/>
      <c r="M378" s="575">
        <f t="shared" ref="M378:M383" si="12">I378*L378</f>
        <v>0</v>
      </c>
      <c r="N378" s="575">
        <f>M378*(100%-L6)</f>
        <v>0</v>
      </c>
      <c r="O378" s="1027">
        <v>9785978016626</v>
      </c>
      <c r="P378" s="334"/>
      <c r="Q378" s="293"/>
    </row>
    <row r="379" spans="1:17" ht="29.4" customHeight="1" x14ac:dyDescent="0.3">
      <c r="A379" s="332">
        <v>4</v>
      </c>
      <c r="B379" s="411"/>
      <c r="C379" s="595" t="s">
        <v>1612</v>
      </c>
      <c r="D379" s="578" t="s">
        <v>490</v>
      </c>
      <c r="E379" s="444">
        <v>16</v>
      </c>
      <c r="F379" s="444" t="s">
        <v>426</v>
      </c>
      <c r="G379" s="444" t="s">
        <v>675</v>
      </c>
      <c r="H379" s="444">
        <v>10</v>
      </c>
      <c r="I379" s="1151">
        <v>110</v>
      </c>
      <c r="J379" s="422">
        <v>2023</v>
      </c>
      <c r="K379" s="422" t="s">
        <v>1613</v>
      </c>
      <c r="L379" s="431"/>
      <c r="M379" s="575">
        <f t="shared" si="12"/>
        <v>0</v>
      </c>
      <c r="N379" s="575">
        <f>M379*(100%-L6)</f>
        <v>0</v>
      </c>
      <c r="O379" s="1027">
        <v>9785978016633</v>
      </c>
      <c r="P379" s="334"/>
      <c r="Q379" s="293"/>
    </row>
    <row r="380" spans="1:17" ht="36" x14ac:dyDescent="0.3">
      <c r="A380" s="332">
        <v>5</v>
      </c>
      <c r="B380" s="434" t="s">
        <v>507</v>
      </c>
      <c r="C380" s="595" t="s">
        <v>1614</v>
      </c>
      <c r="D380" s="578" t="s">
        <v>490</v>
      </c>
      <c r="E380" s="444">
        <v>16</v>
      </c>
      <c r="F380" s="444" t="s">
        <v>426</v>
      </c>
      <c r="G380" s="444" t="s">
        <v>675</v>
      </c>
      <c r="H380" s="444">
        <v>10</v>
      </c>
      <c r="I380" s="1151">
        <v>110</v>
      </c>
      <c r="J380" s="422">
        <v>2023</v>
      </c>
      <c r="K380" s="422" t="s">
        <v>1615</v>
      </c>
      <c r="L380" s="431"/>
      <c r="M380" s="575">
        <f t="shared" si="12"/>
        <v>0</v>
      </c>
      <c r="N380" s="575">
        <f>M380*(100%-L6)</f>
        <v>0</v>
      </c>
      <c r="O380" s="1027">
        <v>9785978016640</v>
      </c>
      <c r="P380" s="334"/>
      <c r="Q380" s="293"/>
    </row>
    <row r="381" spans="1:17" ht="36" x14ac:dyDescent="0.3">
      <c r="A381" s="332">
        <v>6</v>
      </c>
      <c r="B381" s="411"/>
      <c r="C381" s="595" t="s">
        <v>1616</v>
      </c>
      <c r="D381" s="578" t="s">
        <v>490</v>
      </c>
      <c r="E381" s="444">
        <v>16</v>
      </c>
      <c r="F381" s="444" t="s">
        <v>426</v>
      </c>
      <c r="G381" s="444" t="s">
        <v>675</v>
      </c>
      <c r="H381" s="444">
        <v>10</v>
      </c>
      <c r="I381" s="1151">
        <v>110</v>
      </c>
      <c r="J381" s="422">
        <v>2023</v>
      </c>
      <c r="K381" s="422" t="s">
        <v>1617</v>
      </c>
      <c r="L381" s="431"/>
      <c r="M381" s="575">
        <f t="shared" si="12"/>
        <v>0</v>
      </c>
      <c r="N381" s="575">
        <f>M381*(100%-L6)</f>
        <v>0</v>
      </c>
      <c r="O381" s="1027">
        <v>9785978016657</v>
      </c>
      <c r="P381" s="334"/>
      <c r="Q381" s="293"/>
    </row>
    <row r="382" spans="1:17" ht="24" x14ac:dyDescent="0.3">
      <c r="A382" s="332">
        <v>7</v>
      </c>
      <c r="B382" s="434" t="s">
        <v>507</v>
      </c>
      <c r="C382" s="595" t="s">
        <v>1618</v>
      </c>
      <c r="D382" s="578" t="s">
        <v>490</v>
      </c>
      <c r="E382" s="444">
        <v>16</v>
      </c>
      <c r="F382" s="444" t="s">
        <v>426</v>
      </c>
      <c r="G382" s="444" t="s">
        <v>675</v>
      </c>
      <c r="H382" s="444">
        <v>10</v>
      </c>
      <c r="I382" s="1151">
        <v>77</v>
      </c>
      <c r="J382" s="422">
        <v>2022</v>
      </c>
      <c r="K382" s="422" t="s">
        <v>1619</v>
      </c>
      <c r="L382" s="431"/>
      <c r="M382" s="575">
        <f t="shared" si="12"/>
        <v>0</v>
      </c>
      <c r="N382" s="575">
        <f>M382*(100%-L6)</f>
        <v>0</v>
      </c>
      <c r="O382" s="1027">
        <v>9785978016664</v>
      </c>
      <c r="P382" s="334"/>
      <c r="Q382" s="293"/>
    </row>
    <row r="383" spans="1:17" ht="36" x14ac:dyDescent="0.3">
      <c r="A383" s="332">
        <v>8</v>
      </c>
      <c r="B383" s="411"/>
      <c r="C383" s="595" t="s">
        <v>1620</v>
      </c>
      <c r="D383" s="578" t="s">
        <v>490</v>
      </c>
      <c r="E383" s="444">
        <v>16</v>
      </c>
      <c r="F383" s="444" t="s">
        <v>426</v>
      </c>
      <c r="G383" s="444" t="s">
        <v>675</v>
      </c>
      <c r="H383" s="444">
        <v>10</v>
      </c>
      <c r="I383" s="1151">
        <v>110</v>
      </c>
      <c r="J383" s="422">
        <v>2023</v>
      </c>
      <c r="K383" s="422" t="s">
        <v>1621</v>
      </c>
      <c r="L383" s="431"/>
      <c r="M383" s="575">
        <f t="shared" si="12"/>
        <v>0</v>
      </c>
      <c r="N383" s="575">
        <f>M383*(100%-L6)</f>
        <v>0</v>
      </c>
      <c r="O383" s="1027">
        <v>9785978016671</v>
      </c>
      <c r="P383" s="334"/>
      <c r="Q383" s="293"/>
    </row>
    <row r="384" spans="1:17" ht="14.4" x14ac:dyDescent="0.3">
      <c r="A384" s="332"/>
      <c r="B384" s="333"/>
      <c r="C384" s="530"/>
      <c r="D384" s="67"/>
      <c r="E384" s="68"/>
      <c r="F384" s="69"/>
      <c r="G384" s="65"/>
      <c r="H384" s="68"/>
      <c r="I384" s="1165"/>
      <c r="J384" s="65"/>
      <c r="K384" s="65"/>
      <c r="L384" s="208"/>
      <c r="M384" s="31"/>
      <c r="N384" s="31"/>
      <c r="O384" s="1040"/>
      <c r="P384" s="334"/>
      <c r="Q384" s="293"/>
    </row>
    <row r="385" spans="1:17" ht="14.4" x14ac:dyDescent="0.3">
      <c r="A385" s="809" t="s">
        <v>999</v>
      </c>
      <c r="B385" s="810"/>
      <c r="C385" s="810"/>
      <c r="D385" s="810"/>
      <c r="E385" s="810"/>
      <c r="F385" s="810"/>
      <c r="G385" s="810"/>
      <c r="H385" s="810"/>
      <c r="I385" s="810"/>
      <c r="J385" s="810"/>
      <c r="K385" s="811"/>
      <c r="L385" s="26"/>
      <c r="M385" s="31"/>
      <c r="N385" s="31"/>
      <c r="O385" s="984"/>
      <c r="P385" s="237"/>
      <c r="Q385" s="293"/>
    </row>
    <row r="386" spans="1:17" ht="14.4" x14ac:dyDescent="0.3">
      <c r="A386" s="53">
        <v>1</v>
      </c>
      <c r="B386" s="42" t="s">
        <v>507</v>
      </c>
      <c r="C386" s="143" t="s">
        <v>1000</v>
      </c>
      <c r="D386" s="34" t="s">
        <v>490</v>
      </c>
      <c r="E386" s="32">
        <v>16</v>
      </c>
      <c r="F386" s="32" t="s">
        <v>426</v>
      </c>
      <c r="G386" s="32" t="s">
        <v>675</v>
      </c>
      <c r="H386" s="32">
        <v>50</v>
      </c>
      <c r="I386" s="1167">
        <v>33</v>
      </c>
      <c r="J386" s="32">
        <v>2020</v>
      </c>
      <c r="K386" s="38" t="s">
        <v>1005</v>
      </c>
      <c r="L386" s="27"/>
      <c r="M386" s="31">
        <f t="shared" ref="M386:M405" si="13">I386*L386</f>
        <v>0</v>
      </c>
      <c r="N386" s="31">
        <f>M386*(100%-L6)</f>
        <v>0</v>
      </c>
      <c r="O386" s="1009">
        <v>9785978010718</v>
      </c>
      <c r="P386" s="238"/>
      <c r="Q386" s="293"/>
    </row>
    <row r="387" spans="1:17" ht="14.4" x14ac:dyDescent="0.3">
      <c r="A387" s="53">
        <v>2</v>
      </c>
      <c r="B387" s="42" t="s">
        <v>507</v>
      </c>
      <c r="C387" s="143" t="s">
        <v>1001</v>
      </c>
      <c r="D387" s="34" t="s">
        <v>490</v>
      </c>
      <c r="E387" s="32">
        <v>16</v>
      </c>
      <c r="F387" s="32" t="s">
        <v>426</v>
      </c>
      <c r="G387" s="32" t="s">
        <v>675</v>
      </c>
      <c r="H387" s="32">
        <v>50</v>
      </c>
      <c r="I387" s="1167">
        <v>33</v>
      </c>
      <c r="J387" s="32">
        <v>2021</v>
      </c>
      <c r="K387" s="38" t="s">
        <v>1006</v>
      </c>
      <c r="L387" s="26"/>
      <c r="M387" s="31">
        <f t="shared" si="13"/>
        <v>0</v>
      </c>
      <c r="N387" s="31">
        <f>M387*(100%-L6)</f>
        <v>0</v>
      </c>
      <c r="O387" s="1009">
        <v>9785978010725</v>
      </c>
      <c r="P387" s="238"/>
      <c r="Q387" s="293"/>
    </row>
    <row r="388" spans="1:17" ht="14.4" x14ac:dyDescent="0.3">
      <c r="A388" s="53">
        <v>3</v>
      </c>
      <c r="B388" s="42" t="s">
        <v>507</v>
      </c>
      <c r="C388" s="143" t="s">
        <v>1003</v>
      </c>
      <c r="D388" s="34" t="s">
        <v>490</v>
      </c>
      <c r="E388" s="32">
        <v>16</v>
      </c>
      <c r="F388" s="32" t="s">
        <v>426</v>
      </c>
      <c r="G388" s="32" t="s">
        <v>675</v>
      </c>
      <c r="H388" s="32">
        <v>50</v>
      </c>
      <c r="I388" s="1167">
        <v>33</v>
      </c>
      <c r="J388" s="32">
        <v>2020</v>
      </c>
      <c r="K388" s="38" t="s">
        <v>1009</v>
      </c>
      <c r="L388" s="27"/>
      <c r="M388" s="31">
        <f t="shared" si="13"/>
        <v>0</v>
      </c>
      <c r="N388" s="31">
        <f>M388*(100%-L6)</f>
        <v>0</v>
      </c>
      <c r="O388" s="1009">
        <v>9785978010732</v>
      </c>
      <c r="P388" s="238"/>
      <c r="Q388" s="293"/>
    </row>
    <row r="389" spans="1:17" ht="14.4" x14ac:dyDescent="0.3">
      <c r="A389" s="53">
        <v>4</v>
      </c>
      <c r="B389" s="42" t="s">
        <v>507</v>
      </c>
      <c r="C389" s="143" t="s">
        <v>1002</v>
      </c>
      <c r="D389" s="34" t="s">
        <v>490</v>
      </c>
      <c r="E389" s="32">
        <v>16</v>
      </c>
      <c r="F389" s="32" t="s">
        <v>426</v>
      </c>
      <c r="G389" s="32" t="s">
        <v>675</v>
      </c>
      <c r="H389" s="32">
        <v>50</v>
      </c>
      <c r="I389" s="1167">
        <v>33</v>
      </c>
      <c r="J389" s="32">
        <v>2020</v>
      </c>
      <c r="K389" s="38" t="s">
        <v>1007</v>
      </c>
      <c r="L389" s="26"/>
      <c r="M389" s="31">
        <f t="shared" si="13"/>
        <v>0</v>
      </c>
      <c r="N389" s="31">
        <f>M389*(100%-L6)</f>
        <v>0</v>
      </c>
      <c r="O389" s="1009">
        <v>9785978010749</v>
      </c>
      <c r="P389" s="238"/>
      <c r="Q389" s="293"/>
    </row>
    <row r="390" spans="1:17" ht="14.4" x14ac:dyDescent="0.3">
      <c r="A390" s="53">
        <v>5</v>
      </c>
      <c r="B390" s="42" t="s">
        <v>507</v>
      </c>
      <c r="C390" s="143" t="s">
        <v>1011</v>
      </c>
      <c r="D390" s="34" t="s">
        <v>490</v>
      </c>
      <c r="E390" s="32">
        <v>16</v>
      </c>
      <c r="F390" s="32" t="s">
        <v>426</v>
      </c>
      <c r="G390" s="32" t="s">
        <v>675</v>
      </c>
      <c r="H390" s="32">
        <v>50</v>
      </c>
      <c r="I390" s="1167">
        <v>33</v>
      </c>
      <c r="J390" s="32">
        <v>2020</v>
      </c>
      <c r="K390" s="38" t="s">
        <v>1008</v>
      </c>
      <c r="L390" s="27"/>
      <c r="M390" s="31">
        <f t="shared" si="13"/>
        <v>0</v>
      </c>
      <c r="N390" s="31">
        <f>M390*(100%-L6)</f>
        <v>0</v>
      </c>
      <c r="O390" s="1009">
        <v>9785978010763</v>
      </c>
      <c r="P390" s="238"/>
      <c r="Q390" s="293"/>
    </row>
    <row r="391" spans="1:17" ht="14.4" x14ac:dyDescent="0.3">
      <c r="A391" s="53">
        <v>6</v>
      </c>
      <c r="B391" s="42" t="s">
        <v>507</v>
      </c>
      <c r="C391" s="143" t="s">
        <v>1004</v>
      </c>
      <c r="D391" s="34" t="s">
        <v>490</v>
      </c>
      <c r="E391" s="32">
        <v>16</v>
      </c>
      <c r="F391" s="32" t="s">
        <v>426</v>
      </c>
      <c r="G391" s="32" t="s">
        <v>675</v>
      </c>
      <c r="H391" s="32">
        <v>50</v>
      </c>
      <c r="I391" s="1167">
        <v>33</v>
      </c>
      <c r="J391" s="32">
        <v>2020</v>
      </c>
      <c r="K391" s="38" t="s">
        <v>1010</v>
      </c>
      <c r="L391" s="26"/>
      <c r="M391" s="31">
        <f t="shared" si="13"/>
        <v>0</v>
      </c>
      <c r="N391" s="31">
        <f>M391*(100%-L6)</f>
        <v>0</v>
      </c>
      <c r="O391" s="1009">
        <v>9785978010756</v>
      </c>
      <c r="P391" s="238"/>
      <c r="Q391" s="293"/>
    </row>
    <row r="392" spans="1:17" ht="14.4" x14ac:dyDescent="0.3">
      <c r="A392" s="53">
        <v>7</v>
      </c>
      <c r="B392" s="42" t="s">
        <v>482</v>
      </c>
      <c r="C392" s="143" t="s">
        <v>322</v>
      </c>
      <c r="D392" s="34" t="s">
        <v>490</v>
      </c>
      <c r="E392" s="32">
        <v>16</v>
      </c>
      <c r="F392" s="32" t="s">
        <v>426</v>
      </c>
      <c r="G392" s="32" t="s">
        <v>675</v>
      </c>
      <c r="H392" s="32">
        <v>50</v>
      </c>
      <c r="I392" s="1167">
        <v>33</v>
      </c>
      <c r="J392" s="32">
        <v>2019</v>
      </c>
      <c r="K392" s="38" t="s">
        <v>320</v>
      </c>
      <c r="L392" s="27"/>
      <c r="M392" s="31">
        <f t="shared" si="13"/>
        <v>0</v>
      </c>
      <c r="N392" s="31">
        <f>M392*(100%-L6)</f>
        <v>0</v>
      </c>
      <c r="O392" s="1009">
        <v>9785978011135</v>
      </c>
      <c r="P392" s="242"/>
      <c r="Q392" s="293"/>
    </row>
    <row r="393" spans="1:17" ht="14.4" x14ac:dyDescent="0.3">
      <c r="A393" s="53">
        <v>8</v>
      </c>
      <c r="B393" s="42" t="s">
        <v>482</v>
      </c>
      <c r="C393" s="143" t="s">
        <v>323</v>
      </c>
      <c r="D393" s="34" t="s">
        <v>490</v>
      </c>
      <c r="E393" s="32">
        <v>16</v>
      </c>
      <c r="F393" s="32" t="s">
        <v>426</v>
      </c>
      <c r="G393" s="32" t="s">
        <v>675</v>
      </c>
      <c r="H393" s="32">
        <v>50</v>
      </c>
      <c r="I393" s="1167">
        <v>33</v>
      </c>
      <c r="J393" s="32">
        <v>2019</v>
      </c>
      <c r="K393" s="38" t="s">
        <v>321</v>
      </c>
      <c r="L393" s="27"/>
      <c r="M393" s="31">
        <f t="shared" si="13"/>
        <v>0</v>
      </c>
      <c r="N393" s="31">
        <f>M393*(100%-L6)</f>
        <v>0</v>
      </c>
      <c r="O393" s="1009">
        <v>9785978011142</v>
      </c>
      <c r="P393" s="242"/>
      <c r="Q393" s="293"/>
    </row>
    <row r="394" spans="1:17" ht="14.4" x14ac:dyDescent="0.3">
      <c r="A394" s="53">
        <v>9</v>
      </c>
      <c r="B394" s="42"/>
      <c r="C394" s="390" t="s">
        <v>1257</v>
      </c>
      <c r="D394" s="389" t="s">
        <v>490</v>
      </c>
      <c r="E394" s="390">
        <v>16</v>
      </c>
      <c r="F394" s="390" t="s">
        <v>426</v>
      </c>
      <c r="G394" s="390" t="s">
        <v>675</v>
      </c>
      <c r="H394" s="390">
        <v>50</v>
      </c>
      <c r="I394" s="1167">
        <v>33</v>
      </c>
      <c r="J394" s="390">
        <v>2023</v>
      </c>
      <c r="K394" s="390" t="s">
        <v>1260</v>
      </c>
      <c r="L394" s="417"/>
      <c r="M394" s="418">
        <f t="shared" ref="M394:M400" si="14">I394*L394</f>
        <v>0</v>
      </c>
      <c r="N394" s="418">
        <f>M394*(100%-L6)</f>
        <v>0</v>
      </c>
      <c r="O394" s="1050">
        <v>9785978015218</v>
      </c>
      <c r="P394" s="242"/>
      <c r="Q394" s="293"/>
    </row>
    <row r="395" spans="1:17" ht="14.4" x14ac:dyDescent="0.3">
      <c r="A395" s="53">
        <v>10</v>
      </c>
      <c r="B395" s="42"/>
      <c r="C395" s="390" t="s">
        <v>1258</v>
      </c>
      <c r="D395" s="389" t="s">
        <v>490</v>
      </c>
      <c r="E395" s="390">
        <v>16</v>
      </c>
      <c r="F395" s="390" t="s">
        <v>426</v>
      </c>
      <c r="G395" s="390" t="s">
        <v>675</v>
      </c>
      <c r="H395" s="390">
        <v>50</v>
      </c>
      <c r="I395" s="1167">
        <v>33</v>
      </c>
      <c r="J395" s="390">
        <v>2023</v>
      </c>
      <c r="K395" s="390" t="s">
        <v>1261</v>
      </c>
      <c r="L395" s="417"/>
      <c r="M395" s="418">
        <f t="shared" si="14"/>
        <v>0</v>
      </c>
      <c r="N395" s="418">
        <f>M395*(100%-L6)</f>
        <v>0</v>
      </c>
      <c r="O395" s="1050">
        <v>9785978015225</v>
      </c>
      <c r="P395" s="242"/>
      <c r="Q395" s="293"/>
    </row>
    <row r="396" spans="1:17" ht="14.4" x14ac:dyDescent="0.3">
      <c r="A396" s="53">
        <v>11</v>
      </c>
      <c r="B396" s="42"/>
      <c r="C396" s="390" t="s">
        <v>1259</v>
      </c>
      <c r="D396" s="389" t="s">
        <v>490</v>
      </c>
      <c r="E396" s="390">
        <v>16</v>
      </c>
      <c r="F396" s="390" t="s">
        <v>426</v>
      </c>
      <c r="G396" s="390" t="s">
        <v>675</v>
      </c>
      <c r="H396" s="390">
        <v>50</v>
      </c>
      <c r="I396" s="1167">
        <v>33</v>
      </c>
      <c r="J396" s="390">
        <v>2023</v>
      </c>
      <c r="K396" s="390" t="s">
        <v>1262</v>
      </c>
      <c r="L396" s="417"/>
      <c r="M396" s="418">
        <f t="shared" si="14"/>
        <v>0</v>
      </c>
      <c r="N396" s="418">
        <f>M396*(100%-L6)</f>
        <v>0</v>
      </c>
      <c r="O396" s="1050">
        <v>9785978015232</v>
      </c>
      <c r="P396" s="242"/>
      <c r="Q396" s="293"/>
    </row>
    <row r="397" spans="1:17" ht="14.4" x14ac:dyDescent="0.3">
      <c r="A397" s="53">
        <v>12</v>
      </c>
      <c r="B397" s="42"/>
      <c r="C397" s="390" t="s">
        <v>1245</v>
      </c>
      <c r="D397" s="389" t="s">
        <v>490</v>
      </c>
      <c r="E397" s="390">
        <v>16</v>
      </c>
      <c r="F397" s="390" t="s">
        <v>426</v>
      </c>
      <c r="G397" s="390" t="s">
        <v>675</v>
      </c>
      <c r="H397" s="390">
        <v>50</v>
      </c>
      <c r="I397" s="1167">
        <v>33</v>
      </c>
      <c r="J397" s="390">
        <v>2023</v>
      </c>
      <c r="K397" s="390" t="s">
        <v>1247</v>
      </c>
      <c r="L397" s="431"/>
      <c r="M397" s="418">
        <f t="shared" si="14"/>
        <v>0</v>
      </c>
      <c r="N397" s="418">
        <f>M397*(100%-L6)</f>
        <v>0</v>
      </c>
      <c r="O397" s="1050">
        <v>9785978015140</v>
      </c>
      <c r="P397" s="242"/>
      <c r="Q397" s="293"/>
    </row>
    <row r="398" spans="1:17" ht="14.4" x14ac:dyDescent="0.3">
      <c r="A398" s="53">
        <v>13</v>
      </c>
      <c r="B398" s="42"/>
      <c r="C398" s="390" t="s">
        <v>1246</v>
      </c>
      <c r="D398" s="389" t="s">
        <v>490</v>
      </c>
      <c r="E398" s="390">
        <v>16</v>
      </c>
      <c r="F398" s="390" t="s">
        <v>426</v>
      </c>
      <c r="G398" s="390" t="s">
        <v>675</v>
      </c>
      <c r="H398" s="390">
        <v>50</v>
      </c>
      <c r="I398" s="1167">
        <v>33</v>
      </c>
      <c r="J398" s="390">
        <v>2023</v>
      </c>
      <c r="K398" s="390" t="s">
        <v>1248</v>
      </c>
      <c r="L398" s="431"/>
      <c r="M398" s="418">
        <f t="shared" si="14"/>
        <v>0</v>
      </c>
      <c r="N398" s="418">
        <f>M398*(100%-L6)</f>
        <v>0</v>
      </c>
      <c r="O398" s="1050">
        <v>9785978015157</v>
      </c>
      <c r="P398" s="242"/>
      <c r="Q398" s="293"/>
    </row>
    <row r="399" spans="1:17" ht="14.4" x14ac:dyDescent="0.3">
      <c r="A399" s="53">
        <v>14</v>
      </c>
      <c r="B399" s="42"/>
      <c r="C399" s="506" t="s">
        <v>1300</v>
      </c>
      <c r="D399" s="389" t="s">
        <v>490</v>
      </c>
      <c r="E399" s="390">
        <v>16</v>
      </c>
      <c r="F399" s="390" t="s">
        <v>426</v>
      </c>
      <c r="G399" s="390" t="s">
        <v>675</v>
      </c>
      <c r="H399" s="390">
        <v>50</v>
      </c>
      <c r="I399" s="1167">
        <v>33</v>
      </c>
      <c r="J399" s="390">
        <v>2023</v>
      </c>
      <c r="K399" s="390" t="s">
        <v>1301</v>
      </c>
      <c r="L399" s="431"/>
      <c r="M399" s="418">
        <f t="shared" si="14"/>
        <v>0</v>
      </c>
      <c r="N399" s="418">
        <f>M399*(100%-L6)</f>
        <v>0</v>
      </c>
      <c r="O399" s="1050">
        <v>9785978015430</v>
      </c>
      <c r="P399" s="242"/>
      <c r="Q399" s="293"/>
    </row>
    <row r="400" spans="1:17" ht="14.4" x14ac:dyDescent="0.3">
      <c r="A400" s="53">
        <v>15</v>
      </c>
      <c r="B400" s="42"/>
      <c r="C400" s="506" t="s">
        <v>1302</v>
      </c>
      <c r="D400" s="389" t="s">
        <v>490</v>
      </c>
      <c r="E400" s="390">
        <v>16</v>
      </c>
      <c r="F400" s="390" t="s">
        <v>426</v>
      </c>
      <c r="G400" s="390" t="s">
        <v>675</v>
      </c>
      <c r="H400" s="390">
        <v>50</v>
      </c>
      <c r="I400" s="1167">
        <v>33</v>
      </c>
      <c r="J400" s="390">
        <v>2023</v>
      </c>
      <c r="K400" s="390" t="s">
        <v>1303</v>
      </c>
      <c r="L400" s="431"/>
      <c r="M400" s="418">
        <f t="shared" si="14"/>
        <v>0</v>
      </c>
      <c r="N400" s="418">
        <f>M400*(100%-L6)</f>
        <v>0</v>
      </c>
      <c r="O400" s="1050">
        <v>9785978015447</v>
      </c>
      <c r="P400" s="242"/>
      <c r="Q400" s="293"/>
    </row>
    <row r="401" spans="1:17" ht="14.4" x14ac:dyDescent="0.3">
      <c r="A401" s="53">
        <v>16</v>
      </c>
      <c r="B401" s="42"/>
      <c r="C401" s="473" t="s">
        <v>393</v>
      </c>
      <c r="D401" s="389" t="s">
        <v>490</v>
      </c>
      <c r="E401" s="390">
        <v>16</v>
      </c>
      <c r="F401" s="390" t="s">
        <v>426</v>
      </c>
      <c r="G401" s="390" t="s">
        <v>675</v>
      </c>
      <c r="H401" s="390">
        <v>50</v>
      </c>
      <c r="I401" s="1167">
        <v>33</v>
      </c>
      <c r="J401" s="390">
        <v>2020</v>
      </c>
      <c r="K401" s="474" t="s">
        <v>391</v>
      </c>
      <c r="L401" s="431"/>
      <c r="M401" s="418">
        <f t="shared" si="13"/>
        <v>0</v>
      </c>
      <c r="N401" s="418">
        <f>M401*(100%-L6)</f>
        <v>0</v>
      </c>
      <c r="O401" s="1025">
        <v>9785978011524</v>
      </c>
      <c r="P401" s="242"/>
      <c r="Q401" s="293"/>
    </row>
    <row r="402" spans="1:17" ht="14.4" x14ac:dyDescent="0.3">
      <c r="A402" s="53">
        <v>17</v>
      </c>
      <c r="B402" s="42"/>
      <c r="C402" s="390" t="s">
        <v>1304</v>
      </c>
      <c r="D402" s="389" t="s">
        <v>490</v>
      </c>
      <c r="E402" s="390">
        <v>16</v>
      </c>
      <c r="F402" s="390" t="s">
        <v>426</v>
      </c>
      <c r="G402" s="390" t="s">
        <v>675</v>
      </c>
      <c r="H402" s="390">
        <v>50</v>
      </c>
      <c r="I402" s="1167">
        <v>33</v>
      </c>
      <c r="J402" s="390">
        <v>2023</v>
      </c>
      <c r="K402" s="390" t="s">
        <v>1305</v>
      </c>
      <c r="L402" s="431"/>
      <c r="M402" s="418">
        <f t="shared" si="13"/>
        <v>0</v>
      </c>
      <c r="N402" s="418">
        <f>M402*(100%-L6)</f>
        <v>0</v>
      </c>
      <c r="O402" s="1050">
        <v>9785978015454</v>
      </c>
      <c r="P402" s="242"/>
      <c r="Q402" s="293"/>
    </row>
    <row r="403" spans="1:17" ht="14.4" x14ac:dyDescent="0.3">
      <c r="A403" s="53">
        <v>18</v>
      </c>
      <c r="B403" s="42"/>
      <c r="C403" s="473" t="s">
        <v>394</v>
      </c>
      <c r="D403" s="389" t="s">
        <v>490</v>
      </c>
      <c r="E403" s="390">
        <v>16</v>
      </c>
      <c r="F403" s="390" t="s">
        <v>426</v>
      </c>
      <c r="G403" s="390" t="s">
        <v>675</v>
      </c>
      <c r="H403" s="390">
        <v>50</v>
      </c>
      <c r="I403" s="1167">
        <v>33</v>
      </c>
      <c r="J403" s="390">
        <v>2021</v>
      </c>
      <c r="K403" s="474" t="s">
        <v>392</v>
      </c>
      <c r="L403" s="431"/>
      <c r="M403" s="418">
        <f t="shared" si="13"/>
        <v>0</v>
      </c>
      <c r="N403" s="418">
        <f>M403*(100%-L6)</f>
        <v>0</v>
      </c>
      <c r="O403" s="1025">
        <v>9785978011531</v>
      </c>
      <c r="P403" s="242"/>
      <c r="Q403" s="293"/>
    </row>
    <row r="404" spans="1:17" ht="14.4" x14ac:dyDescent="0.3">
      <c r="A404" s="53">
        <v>19</v>
      </c>
      <c r="B404" s="216" t="s">
        <v>111</v>
      </c>
      <c r="C404" s="381" t="s">
        <v>112</v>
      </c>
      <c r="D404" s="214" t="s">
        <v>490</v>
      </c>
      <c r="E404" s="215">
        <v>16</v>
      </c>
      <c r="F404" s="215" t="s">
        <v>426</v>
      </c>
      <c r="G404" s="215" t="s">
        <v>675</v>
      </c>
      <c r="H404" s="215">
        <v>50</v>
      </c>
      <c r="I404" s="1167">
        <v>33</v>
      </c>
      <c r="J404" s="215">
        <v>2021</v>
      </c>
      <c r="K404" s="215" t="s">
        <v>113</v>
      </c>
      <c r="L404" s="350"/>
      <c r="M404" s="213">
        <f t="shared" si="13"/>
        <v>0</v>
      </c>
      <c r="N404" s="213">
        <f>M404*(100%-L6)</f>
        <v>0</v>
      </c>
      <c r="O404" s="1052">
        <v>9785978014235</v>
      </c>
      <c r="P404" s="242"/>
      <c r="Q404" s="293"/>
    </row>
    <row r="405" spans="1:17" ht="14.4" x14ac:dyDescent="0.3">
      <c r="A405" s="53">
        <v>20</v>
      </c>
      <c r="B405" s="216" t="s">
        <v>111</v>
      </c>
      <c r="C405" s="381" t="s">
        <v>117</v>
      </c>
      <c r="D405" s="214" t="s">
        <v>490</v>
      </c>
      <c r="E405" s="215">
        <v>16</v>
      </c>
      <c r="F405" s="215" t="s">
        <v>426</v>
      </c>
      <c r="G405" s="215" t="s">
        <v>675</v>
      </c>
      <c r="H405" s="215">
        <v>50</v>
      </c>
      <c r="I405" s="1167">
        <v>33</v>
      </c>
      <c r="J405" s="215">
        <v>2021</v>
      </c>
      <c r="K405" s="215" t="s">
        <v>114</v>
      </c>
      <c r="L405" s="350"/>
      <c r="M405" s="213">
        <f t="shared" si="13"/>
        <v>0</v>
      </c>
      <c r="N405" s="213">
        <f>M405*(100%-L6)</f>
        <v>0</v>
      </c>
      <c r="O405" s="1052">
        <v>9785978014242</v>
      </c>
      <c r="P405" s="242"/>
      <c r="Q405" s="293"/>
    </row>
    <row r="406" spans="1:17" ht="14.4" x14ac:dyDescent="0.3">
      <c r="A406" s="55"/>
      <c r="B406" s="43"/>
      <c r="C406" s="147"/>
      <c r="D406" s="66"/>
      <c r="E406" s="66"/>
      <c r="F406" s="66"/>
      <c r="G406" s="66"/>
      <c r="H406" s="66"/>
      <c r="I406" s="1155"/>
      <c r="J406" s="66"/>
      <c r="K406" s="66"/>
      <c r="L406" s="27"/>
      <c r="M406" s="31"/>
      <c r="N406" s="31"/>
      <c r="O406" s="1037"/>
      <c r="P406" s="246"/>
      <c r="Q406" s="293"/>
    </row>
    <row r="407" spans="1:17" ht="14.4" x14ac:dyDescent="0.3">
      <c r="A407" s="718" t="s">
        <v>562</v>
      </c>
      <c r="B407" s="719"/>
      <c r="C407" s="719"/>
      <c r="D407" s="719"/>
      <c r="E407" s="719"/>
      <c r="F407" s="719"/>
      <c r="G407" s="719"/>
      <c r="H407" s="719"/>
      <c r="I407" s="719"/>
      <c r="J407" s="720"/>
      <c r="K407" s="66"/>
      <c r="L407" s="27"/>
      <c r="M407" s="31"/>
      <c r="N407" s="31"/>
      <c r="O407" s="1037"/>
      <c r="P407" s="246"/>
      <c r="Q407" s="293"/>
    </row>
    <row r="408" spans="1:17" ht="14.4" x14ac:dyDescent="0.3">
      <c r="A408" s="698">
        <v>1</v>
      </c>
      <c r="B408" s="22"/>
      <c r="C408" s="569" t="s">
        <v>1717</v>
      </c>
      <c r="D408" s="568" t="s">
        <v>490</v>
      </c>
      <c r="E408" s="560">
        <v>1</v>
      </c>
      <c r="F408" s="560" t="s">
        <v>445</v>
      </c>
      <c r="G408" s="560" t="s">
        <v>928</v>
      </c>
      <c r="H408" s="560">
        <v>50</v>
      </c>
      <c r="I408" s="1168">
        <v>18</v>
      </c>
      <c r="J408" s="698">
        <v>2026</v>
      </c>
      <c r="K408" s="699" t="s">
        <v>1705</v>
      </c>
      <c r="L408" s="570"/>
      <c r="M408" s="571">
        <f t="shared" ref="M408:M416" si="15">I408*L408</f>
        <v>0</v>
      </c>
      <c r="N408" s="571">
        <f>M408*(100%-L6)</f>
        <v>0</v>
      </c>
      <c r="O408" s="1053">
        <v>9785978017175</v>
      </c>
      <c r="P408" s="246"/>
      <c r="Q408" s="293"/>
    </row>
    <row r="409" spans="1:17" ht="14.4" x14ac:dyDescent="0.3">
      <c r="A409" s="698">
        <v>2</v>
      </c>
      <c r="B409" s="22"/>
      <c r="C409" s="569" t="s">
        <v>1718</v>
      </c>
      <c r="D409" s="568" t="s">
        <v>490</v>
      </c>
      <c r="E409" s="560">
        <v>1</v>
      </c>
      <c r="F409" s="560" t="s">
        <v>445</v>
      </c>
      <c r="G409" s="560" t="s">
        <v>928</v>
      </c>
      <c r="H409" s="560">
        <v>50</v>
      </c>
      <c r="I409" s="1168">
        <v>18</v>
      </c>
      <c r="J409" s="698">
        <v>2026</v>
      </c>
      <c r="K409" s="699" t="s">
        <v>1706</v>
      </c>
      <c r="L409" s="570"/>
      <c r="M409" s="571">
        <f t="shared" si="15"/>
        <v>0</v>
      </c>
      <c r="N409" s="571">
        <f>M409*(100%-L6)</f>
        <v>0</v>
      </c>
      <c r="O409" s="1053">
        <v>9785978017168</v>
      </c>
      <c r="P409" s="246"/>
      <c r="Q409" s="293"/>
    </row>
    <row r="410" spans="1:17" ht="14.4" x14ac:dyDescent="0.3">
      <c r="A410" s="698">
        <v>3</v>
      </c>
      <c r="B410" s="22"/>
      <c r="C410" s="569" t="s">
        <v>1719</v>
      </c>
      <c r="D410" s="568" t="s">
        <v>490</v>
      </c>
      <c r="E410" s="560">
        <v>1</v>
      </c>
      <c r="F410" s="560" t="s">
        <v>445</v>
      </c>
      <c r="G410" s="560" t="s">
        <v>928</v>
      </c>
      <c r="H410" s="560">
        <v>50</v>
      </c>
      <c r="I410" s="1168">
        <v>18</v>
      </c>
      <c r="J410" s="698">
        <v>2026</v>
      </c>
      <c r="K410" s="699" t="s">
        <v>1707</v>
      </c>
      <c r="L410" s="570"/>
      <c r="M410" s="571">
        <f t="shared" si="15"/>
        <v>0</v>
      </c>
      <c r="N410" s="571">
        <f>M410*(100%-L6)</f>
        <v>0</v>
      </c>
      <c r="O410" s="1053">
        <v>9785978017151</v>
      </c>
      <c r="P410" s="246"/>
      <c r="Q410" s="293"/>
    </row>
    <row r="411" spans="1:17" ht="14.4" x14ac:dyDescent="0.3">
      <c r="A411" s="698">
        <v>4</v>
      </c>
      <c r="B411" s="22"/>
      <c r="C411" s="569" t="s">
        <v>1720</v>
      </c>
      <c r="D411" s="568" t="s">
        <v>490</v>
      </c>
      <c r="E411" s="560">
        <v>1</v>
      </c>
      <c r="F411" s="560" t="s">
        <v>445</v>
      </c>
      <c r="G411" s="560" t="s">
        <v>928</v>
      </c>
      <c r="H411" s="560">
        <v>50</v>
      </c>
      <c r="I411" s="1168">
        <v>18</v>
      </c>
      <c r="J411" s="698">
        <v>2026</v>
      </c>
      <c r="K411" s="699" t="s">
        <v>1708</v>
      </c>
      <c r="L411" s="570"/>
      <c r="M411" s="571">
        <f t="shared" si="15"/>
        <v>0</v>
      </c>
      <c r="N411" s="571">
        <f>M411*(100%-L6)</f>
        <v>0</v>
      </c>
      <c r="O411" s="1053">
        <v>9785978017199</v>
      </c>
      <c r="P411" s="246"/>
      <c r="Q411" s="293"/>
    </row>
    <row r="412" spans="1:17" ht="14.4" x14ac:dyDescent="0.3">
      <c r="A412" s="698">
        <v>5</v>
      </c>
      <c r="B412" s="22"/>
      <c r="C412" s="569" t="s">
        <v>1721</v>
      </c>
      <c r="D412" s="568" t="s">
        <v>490</v>
      </c>
      <c r="E412" s="560">
        <v>1</v>
      </c>
      <c r="F412" s="560" t="s">
        <v>445</v>
      </c>
      <c r="G412" s="560" t="s">
        <v>928</v>
      </c>
      <c r="H412" s="560">
        <v>50</v>
      </c>
      <c r="I412" s="1168">
        <v>18</v>
      </c>
      <c r="J412" s="698">
        <v>2026</v>
      </c>
      <c r="K412" s="699" t="s">
        <v>1709</v>
      </c>
      <c r="L412" s="570"/>
      <c r="M412" s="571">
        <f t="shared" si="15"/>
        <v>0</v>
      </c>
      <c r="N412" s="571">
        <f>M412*(100%-L6)</f>
        <v>0</v>
      </c>
      <c r="O412" s="1053">
        <v>9785978017182</v>
      </c>
      <c r="P412" s="246"/>
      <c r="Q412" s="293"/>
    </row>
    <row r="413" spans="1:17" ht="14.4" x14ac:dyDescent="0.3">
      <c r="A413" s="698">
        <v>6</v>
      </c>
      <c r="B413" s="22"/>
      <c r="C413" s="569" t="s">
        <v>1722</v>
      </c>
      <c r="D413" s="568" t="s">
        <v>490</v>
      </c>
      <c r="E413" s="560">
        <v>1</v>
      </c>
      <c r="F413" s="560" t="s">
        <v>445</v>
      </c>
      <c r="G413" s="560" t="s">
        <v>928</v>
      </c>
      <c r="H413" s="560">
        <v>50</v>
      </c>
      <c r="I413" s="1168">
        <v>18</v>
      </c>
      <c r="J413" s="698">
        <v>2026</v>
      </c>
      <c r="K413" s="699" t="s">
        <v>1710</v>
      </c>
      <c r="L413" s="570"/>
      <c r="M413" s="571">
        <f t="shared" si="15"/>
        <v>0</v>
      </c>
      <c r="N413" s="571">
        <f>M413*(100%-L6)</f>
        <v>0</v>
      </c>
      <c r="O413" s="1053">
        <v>9785978017144</v>
      </c>
      <c r="P413" s="246"/>
      <c r="Q413" s="293"/>
    </row>
    <row r="414" spans="1:17" ht="14.4" x14ac:dyDescent="0.3">
      <c r="A414" s="698">
        <v>7</v>
      </c>
      <c r="B414" s="22"/>
      <c r="C414" s="569" t="s">
        <v>1723</v>
      </c>
      <c r="D414" s="568" t="s">
        <v>490</v>
      </c>
      <c r="E414" s="560">
        <v>1</v>
      </c>
      <c r="F414" s="560" t="s">
        <v>445</v>
      </c>
      <c r="G414" s="560" t="s">
        <v>928</v>
      </c>
      <c r="H414" s="560">
        <v>50</v>
      </c>
      <c r="I414" s="1168">
        <v>18</v>
      </c>
      <c r="J414" s="698">
        <v>2026</v>
      </c>
      <c r="K414" s="699" t="s">
        <v>1711</v>
      </c>
      <c r="L414" s="570"/>
      <c r="M414" s="571">
        <f t="shared" si="15"/>
        <v>0</v>
      </c>
      <c r="N414" s="571">
        <f>M414*(100%-L6)</f>
        <v>0</v>
      </c>
      <c r="O414" s="1053">
        <v>9785978017205</v>
      </c>
      <c r="P414" s="246"/>
      <c r="Q414" s="293"/>
    </row>
    <row r="415" spans="1:17" ht="14.4" x14ac:dyDescent="0.3">
      <c r="A415" s="698">
        <v>8</v>
      </c>
      <c r="B415" s="22"/>
      <c r="C415" s="569" t="s">
        <v>1724</v>
      </c>
      <c r="D415" s="568" t="s">
        <v>490</v>
      </c>
      <c r="E415" s="560">
        <v>1</v>
      </c>
      <c r="F415" s="560" t="s">
        <v>445</v>
      </c>
      <c r="G415" s="560" t="s">
        <v>928</v>
      </c>
      <c r="H415" s="560">
        <v>50</v>
      </c>
      <c r="I415" s="1168">
        <v>18</v>
      </c>
      <c r="J415" s="698">
        <v>2026</v>
      </c>
      <c r="K415" s="699" t="s">
        <v>1712</v>
      </c>
      <c r="L415" s="570"/>
      <c r="M415" s="571">
        <f t="shared" si="15"/>
        <v>0</v>
      </c>
      <c r="N415" s="571">
        <f>M415*(100%-L6)</f>
        <v>0</v>
      </c>
      <c r="O415" s="1053">
        <v>9785978017212</v>
      </c>
      <c r="P415" s="246"/>
      <c r="Q415" s="293"/>
    </row>
    <row r="416" spans="1:17" ht="14.4" x14ac:dyDescent="0.3">
      <c r="A416" s="698">
        <v>9</v>
      </c>
      <c r="B416" s="22"/>
      <c r="C416" s="569" t="s">
        <v>1725</v>
      </c>
      <c r="D416" s="568" t="s">
        <v>490</v>
      </c>
      <c r="E416" s="560">
        <v>1</v>
      </c>
      <c r="F416" s="560" t="s">
        <v>445</v>
      </c>
      <c r="G416" s="560" t="s">
        <v>928</v>
      </c>
      <c r="H416" s="560">
        <v>50</v>
      </c>
      <c r="I416" s="1168">
        <v>18</v>
      </c>
      <c r="J416" s="698">
        <v>2026</v>
      </c>
      <c r="K416" s="699" t="s">
        <v>1713</v>
      </c>
      <c r="L416" s="570"/>
      <c r="M416" s="571">
        <f t="shared" si="15"/>
        <v>0</v>
      </c>
      <c r="N416" s="571">
        <f>M416*(100%-L6)</f>
        <v>0</v>
      </c>
      <c r="O416" s="1053">
        <v>9785978017137</v>
      </c>
      <c r="P416" s="246"/>
      <c r="Q416" s="293"/>
    </row>
    <row r="417" spans="1:17" ht="14.4" x14ac:dyDescent="0.3">
      <c r="A417" s="32">
        <v>10</v>
      </c>
      <c r="B417" s="296"/>
      <c r="C417" s="148" t="s">
        <v>666</v>
      </c>
      <c r="D417" s="34" t="s">
        <v>490</v>
      </c>
      <c r="E417" s="32">
        <v>1</v>
      </c>
      <c r="F417" s="32" t="s">
        <v>445</v>
      </c>
      <c r="G417" s="32" t="s">
        <v>900</v>
      </c>
      <c r="H417" s="32">
        <v>100</v>
      </c>
      <c r="I417" s="1149">
        <v>24</v>
      </c>
      <c r="J417" s="32">
        <v>2020</v>
      </c>
      <c r="K417" s="57" t="s">
        <v>665</v>
      </c>
      <c r="L417" s="27"/>
      <c r="M417" s="31">
        <f t="shared" ref="M417:M462" si="16">I417*L417</f>
        <v>0</v>
      </c>
      <c r="N417" s="31">
        <f>M417*(100%-L6)</f>
        <v>0</v>
      </c>
      <c r="O417" s="1035">
        <v>9785978002614</v>
      </c>
      <c r="P417" s="251"/>
      <c r="Q417" s="293"/>
    </row>
    <row r="418" spans="1:17" ht="14.4" x14ac:dyDescent="0.3">
      <c r="A418" s="32">
        <v>11</v>
      </c>
      <c r="B418" s="296"/>
      <c r="C418" s="148" t="s">
        <v>568</v>
      </c>
      <c r="D418" s="34" t="s">
        <v>490</v>
      </c>
      <c r="E418" s="32">
        <v>1</v>
      </c>
      <c r="F418" s="32" t="s">
        <v>445</v>
      </c>
      <c r="G418" s="32" t="s">
        <v>925</v>
      </c>
      <c r="H418" s="32">
        <v>100</v>
      </c>
      <c r="I418" s="1149">
        <v>24</v>
      </c>
      <c r="J418" s="32">
        <v>2015</v>
      </c>
      <c r="K418" s="32" t="s">
        <v>449</v>
      </c>
      <c r="L418" s="27"/>
      <c r="M418" s="31">
        <f t="shared" si="16"/>
        <v>0</v>
      </c>
      <c r="N418" s="31">
        <f>M418*(100%-L6)</f>
        <v>0</v>
      </c>
      <c r="O418" s="1051">
        <v>9785978002737</v>
      </c>
      <c r="P418" s="251"/>
      <c r="Q418" s="293"/>
    </row>
    <row r="419" spans="1:17" ht="14.4" x14ac:dyDescent="0.3">
      <c r="A419" s="32">
        <v>12</v>
      </c>
      <c r="B419" s="296"/>
      <c r="C419" s="148" t="s">
        <v>1136</v>
      </c>
      <c r="D419" s="389" t="s">
        <v>490</v>
      </c>
      <c r="E419" s="390">
        <v>1</v>
      </c>
      <c r="F419" s="390" t="s">
        <v>445</v>
      </c>
      <c r="G419" s="390" t="s">
        <v>826</v>
      </c>
      <c r="H419" s="390">
        <v>50</v>
      </c>
      <c r="I419" s="1149">
        <v>72</v>
      </c>
      <c r="J419" s="390">
        <v>2022</v>
      </c>
      <c r="K419" s="390" t="s">
        <v>1137</v>
      </c>
      <c r="L419" s="431"/>
      <c r="M419" s="618">
        <f t="shared" si="16"/>
        <v>0</v>
      </c>
      <c r="N419" s="618">
        <f>M419*(100%-L6)</f>
        <v>0</v>
      </c>
      <c r="O419" s="1050">
        <v>9785978001686</v>
      </c>
      <c r="P419" s="251"/>
      <c r="Q419" s="293"/>
    </row>
    <row r="420" spans="1:17" ht="14.4" x14ac:dyDescent="0.3">
      <c r="A420" s="32">
        <v>13</v>
      </c>
      <c r="B420" s="296"/>
      <c r="C420" s="148" t="s">
        <v>566</v>
      </c>
      <c r="D420" s="34" t="s">
        <v>490</v>
      </c>
      <c r="E420" s="32">
        <v>1</v>
      </c>
      <c r="F420" s="32" t="s">
        <v>445</v>
      </c>
      <c r="G420" s="32" t="s">
        <v>925</v>
      </c>
      <c r="H420" s="32">
        <v>100</v>
      </c>
      <c r="I420" s="1149">
        <v>24</v>
      </c>
      <c r="J420" s="32">
        <v>2015</v>
      </c>
      <c r="K420" s="32" t="s">
        <v>447</v>
      </c>
      <c r="L420" s="27"/>
      <c r="M420" s="31">
        <f t="shared" si="16"/>
        <v>0</v>
      </c>
      <c r="N420" s="31">
        <f>M420*(100%-L6)</f>
        <v>0</v>
      </c>
      <c r="O420" s="1051">
        <v>9785978002713</v>
      </c>
      <c r="P420" s="251"/>
      <c r="Q420" s="293"/>
    </row>
    <row r="421" spans="1:17" ht="14.4" x14ac:dyDescent="0.3">
      <c r="A421" s="32">
        <v>14</v>
      </c>
      <c r="B421" s="296"/>
      <c r="C421" s="148" t="s">
        <v>567</v>
      </c>
      <c r="D421" s="34" t="s">
        <v>490</v>
      </c>
      <c r="E421" s="32">
        <v>1</v>
      </c>
      <c r="F421" s="32" t="s">
        <v>445</v>
      </c>
      <c r="G421" s="32" t="s">
        <v>925</v>
      </c>
      <c r="H421" s="32">
        <v>100</v>
      </c>
      <c r="I421" s="1149">
        <v>24</v>
      </c>
      <c r="J421" s="32">
        <v>2015</v>
      </c>
      <c r="K421" s="32" t="s">
        <v>448</v>
      </c>
      <c r="L421" s="27"/>
      <c r="M421" s="31">
        <f t="shared" si="16"/>
        <v>0</v>
      </c>
      <c r="N421" s="31">
        <f>M421*(100%-L6)</f>
        <v>0</v>
      </c>
      <c r="O421" s="1051">
        <v>9785978002720</v>
      </c>
      <c r="P421" s="251"/>
      <c r="Q421" s="293"/>
    </row>
    <row r="422" spans="1:17" ht="14.4" x14ac:dyDescent="0.3">
      <c r="A422" s="32">
        <v>15</v>
      </c>
      <c r="B422" s="296"/>
      <c r="C422" s="149" t="s">
        <v>657</v>
      </c>
      <c r="D422" s="44" t="s">
        <v>490</v>
      </c>
      <c r="E422" s="53">
        <v>1</v>
      </c>
      <c r="F422" s="32" t="s">
        <v>445</v>
      </c>
      <c r="G422" s="32" t="s">
        <v>826</v>
      </c>
      <c r="H422" s="32">
        <v>50</v>
      </c>
      <c r="I422" s="1149">
        <v>72</v>
      </c>
      <c r="J422" s="32">
        <v>2019</v>
      </c>
      <c r="K422" s="32" t="s">
        <v>661</v>
      </c>
      <c r="L422" s="27"/>
      <c r="M422" s="31">
        <f t="shared" si="16"/>
        <v>0</v>
      </c>
      <c r="N422" s="31">
        <f>M422*(100%-L6)</f>
        <v>0</v>
      </c>
      <c r="O422" s="1051">
        <v>9785978002126</v>
      </c>
      <c r="P422" s="251"/>
      <c r="Q422" s="293"/>
    </row>
    <row r="423" spans="1:17" ht="14.4" x14ac:dyDescent="0.3">
      <c r="A423" s="32">
        <v>16</v>
      </c>
      <c r="B423" s="296"/>
      <c r="C423" s="303" t="s">
        <v>45</v>
      </c>
      <c r="D423" s="34" t="s">
        <v>490</v>
      </c>
      <c r="E423" s="32">
        <v>1</v>
      </c>
      <c r="F423" s="32" t="s">
        <v>445</v>
      </c>
      <c r="G423" s="32" t="s">
        <v>826</v>
      </c>
      <c r="H423" s="32">
        <v>50</v>
      </c>
      <c r="I423" s="1149">
        <v>72</v>
      </c>
      <c r="J423" s="32">
        <v>2020</v>
      </c>
      <c r="K423" s="32" t="s">
        <v>531</v>
      </c>
      <c r="L423" s="27"/>
      <c r="M423" s="31">
        <f t="shared" si="16"/>
        <v>0</v>
      </c>
      <c r="N423" s="31">
        <f>M423*(100%-L6)</f>
        <v>0</v>
      </c>
      <c r="O423" s="1051">
        <v>9785978013238</v>
      </c>
      <c r="P423" s="233"/>
      <c r="Q423" s="293"/>
    </row>
    <row r="424" spans="1:17" ht="14.4" x14ac:dyDescent="0.3">
      <c r="A424" s="32">
        <v>17</v>
      </c>
      <c r="B424" s="296"/>
      <c r="C424" s="303" t="s">
        <v>46</v>
      </c>
      <c r="D424" s="35" t="s">
        <v>490</v>
      </c>
      <c r="E424" s="36">
        <v>1</v>
      </c>
      <c r="F424" s="36" t="s">
        <v>445</v>
      </c>
      <c r="G424" s="36" t="s">
        <v>44</v>
      </c>
      <c r="H424" s="36">
        <v>100</v>
      </c>
      <c r="I424" s="1149">
        <v>24</v>
      </c>
      <c r="J424" s="32">
        <v>2021</v>
      </c>
      <c r="K424" s="36" t="s">
        <v>41</v>
      </c>
      <c r="L424" s="208"/>
      <c r="M424" s="31">
        <f t="shared" si="16"/>
        <v>0</v>
      </c>
      <c r="N424" s="31">
        <f>M424*(100%-L6)</f>
        <v>0</v>
      </c>
      <c r="O424" s="1054">
        <v>9785978013795</v>
      </c>
      <c r="P424" s="335"/>
      <c r="Q424" s="329"/>
    </row>
    <row r="425" spans="1:17" ht="14.4" x14ac:dyDescent="0.3">
      <c r="A425" s="32">
        <v>18</v>
      </c>
      <c r="B425" s="296"/>
      <c r="C425" s="148" t="s">
        <v>660</v>
      </c>
      <c r="D425" s="34" t="s">
        <v>490</v>
      </c>
      <c r="E425" s="32">
        <v>1</v>
      </c>
      <c r="F425" s="32" t="s">
        <v>445</v>
      </c>
      <c r="G425" s="32" t="s">
        <v>900</v>
      </c>
      <c r="H425" s="32">
        <v>100</v>
      </c>
      <c r="I425" s="1149">
        <v>24</v>
      </c>
      <c r="J425" s="32">
        <v>2020</v>
      </c>
      <c r="K425" s="32" t="s">
        <v>662</v>
      </c>
      <c r="L425" s="27"/>
      <c r="M425" s="31">
        <f t="shared" si="16"/>
        <v>0</v>
      </c>
      <c r="N425" s="31">
        <f>M425*(100%-L6)</f>
        <v>0</v>
      </c>
      <c r="O425" s="1051">
        <v>9785978004045</v>
      </c>
      <c r="P425" s="251"/>
      <c r="Q425" s="293"/>
    </row>
    <row r="426" spans="1:17" ht="14.4" x14ac:dyDescent="0.3">
      <c r="A426" s="32">
        <v>19</v>
      </c>
      <c r="B426" s="296"/>
      <c r="C426" s="148" t="s">
        <v>647</v>
      </c>
      <c r="D426" s="34" t="s">
        <v>490</v>
      </c>
      <c r="E426" s="32">
        <v>1</v>
      </c>
      <c r="F426" s="32" t="s">
        <v>445</v>
      </c>
      <c r="G426" s="32" t="s">
        <v>1091</v>
      </c>
      <c r="H426" s="32">
        <v>100</v>
      </c>
      <c r="I426" s="1149">
        <v>24</v>
      </c>
      <c r="J426" s="32">
        <v>2020</v>
      </c>
      <c r="K426" s="32" t="s">
        <v>881</v>
      </c>
      <c r="L426" s="27"/>
      <c r="M426" s="31">
        <f t="shared" si="16"/>
        <v>0</v>
      </c>
      <c r="N426" s="31">
        <f>M426*(100%-L6)</f>
        <v>0</v>
      </c>
      <c r="O426" s="1051">
        <v>9785978001761</v>
      </c>
      <c r="P426" s="251"/>
      <c r="Q426" s="293"/>
    </row>
    <row r="427" spans="1:17" ht="14.4" x14ac:dyDescent="0.3">
      <c r="A427" s="32">
        <v>20</v>
      </c>
      <c r="B427" s="296"/>
      <c r="C427" s="148" t="s">
        <v>569</v>
      </c>
      <c r="D427" s="34" t="s">
        <v>490</v>
      </c>
      <c r="E427" s="32">
        <v>1</v>
      </c>
      <c r="F427" s="55" t="s">
        <v>445</v>
      </c>
      <c r="G427" s="72" t="s">
        <v>826</v>
      </c>
      <c r="H427" s="73">
        <v>50</v>
      </c>
      <c r="I427" s="1149">
        <v>72</v>
      </c>
      <c r="J427" s="32">
        <v>2019</v>
      </c>
      <c r="K427" s="72" t="s">
        <v>446</v>
      </c>
      <c r="L427" s="27"/>
      <c r="M427" s="31">
        <f t="shared" si="16"/>
        <v>0</v>
      </c>
      <c r="N427" s="31">
        <f>M427*(100%-L6)</f>
        <v>0</v>
      </c>
      <c r="O427" s="1014">
        <v>9785978001747</v>
      </c>
      <c r="P427" s="251"/>
      <c r="Q427" s="293"/>
    </row>
    <row r="428" spans="1:17" ht="14.4" x14ac:dyDescent="0.3">
      <c r="A428" s="32">
        <v>21</v>
      </c>
      <c r="B428" s="296"/>
      <c r="C428" s="390" t="s">
        <v>1214</v>
      </c>
      <c r="D428" s="389" t="s">
        <v>490</v>
      </c>
      <c r="E428" s="390">
        <v>1</v>
      </c>
      <c r="F428" s="390" t="s">
        <v>445</v>
      </c>
      <c r="G428" s="390" t="s">
        <v>826</v>
      </c>
      <c r="H428" s="390">
        <v>50</v>
      </c>
      <c r="I428" s="1149">
        <v>72</v>
      </c>
      <c r="J428" s="390">
        <v>2022</v>
      </c>
      <c r="K428" s="390" t="s">
        <v>1213</v>
      </c>
      <c r="L428" s="417"/>
      <c r="M428" s="618">
        <f t="shared" si="16"/>
        <v>0</v>
      </c>
      <c r="N428" s="618">
        <f>M428*(100%-L6)</f>
        <v>0</v>
      </c>
      <c r="O428" s="1050">
        <v>9785978011197</v>
      </c>
      <c r="P428" s="251"/>
      <c r="Q428" s="293"/>
    </row>
    <row r="429" spans="1:17" ht="14.4" x14ac:dyDescent="0.3">
      <c r="A429" s="32">
        <v>22</v>
      </c>
      <c r="B429" s="296"/>
      <c r="C429" s="151" t="s">
        <v>193</v>
      </c>
      <c r="D429" s="415" t="s">
        <v>490</v>
      </c>
      <c r="E429" s="75">
        <v>1</v>
      </c>
      <c r="F429" s="74" t="s">
        <v>445</v>
      </c>
      <c r="G429" s="74" t="s">
        <v>826</v>
      </c>
      <c r="H429" s="75">
        <v>50</v>
      </c>
      <c r="I429" s="1149">
        <v>65</v>
      </c>
      <c r="J429" s="75">
        <v>2019</v>
      </c>
      <c r="K429" s="74" t="s">
        <v>825</v>
      </c>
      <c r="L429" s="416"/>
      <c r="M429" s="31">
        <f t="shared" si="16"/>
        <v>0</v>
      </c>
      <c r="N429" s="31">
        <f>M429*(100%-L6)</f>
        <v>0</v>
      </c>
      <c r="O429" s="1055">
        <v>9785978009262</v>
      </c>
      <c r="P429" s="251"/>
      <c r="Q429" s="293"/>
    </row>
    <row r="430" spans="1:17" ht="14.4" x14ac:dyDescent="0.3">
      <c r="A430" s="32">
        <v>23</v>
      </c>
      <c r="B430" s="296"/>
      <c r="C430" s="621" t="s">
        <v>1481</v>
      </c>
      <c r="D430" s="620" t="s">
        <v>490</v>
      </c>
      <c r="E430" s="444">
        <v>1</v>
      </c>
      <c r="F430" s="444" t="s">
        <v>445</v>
      </c>
      <c r="G430" s="444" t="s">
        <v>863</v>
      </c>
      <c r="H430" s="444">
        <v>100</v>
      </c>
      <c r="I430" s="1151">
        <v>3</v>
      </c>
      <c r="J430" s="444">
        <v>2024</v>
      </c>
      <c r="K430" s="617" t="s">
        <v>1482</v>
      </c>
      <c r="L430" s="431"/>
      <c r="M430" s="618">
        <f t="shared" si="16"/>
        <v>0</v>
      </c>
      <c r="N430" s="618">
        <f>M430*(100%-L6)</f>
        <v>0</v>
      </c>
      <c r="O430" s="1036">
        <v>9785978016185</v>
      </c>
      <c r="P430" s="251"/>
      <c r="Q430" s="293"/>
    </row>
    <row r="431" spans="1:17" ht="14.4" x14ac:dyDescent="0.3">
      <c r="A431" s="32">
        <v>24</v>
      </c>
      <c r="B431" s="296"/>
      <c r="C431" s="621" t="s">
        <v>1483</v>
      </c>
      <c r="D431" s="620" t="s">
        <v>490</v>
      </c>
      <c r="E431" s="444">
        <v>1</v>
      </c>
      <c r="F431" s="444" t="s">
        <v>445</v>
      </c>
      <c r="G431" s="444" t="s">
        <v>863</v>
      </c>
      <c r="H431" s="444">
        <v>100</v>
      </c>
      <c r="I431" s="1151">
        <v>3</v>
      </c>
      <c r="J431" s="444">
        <v>2024</v>
      </c>
      <c r="K431" s="617" t="s">
        <v>1484</v>
      </c>
      <c r="L431" s="431"/>
      <c r="M431" s="618">
        <f t="shared" si="16"/>
        <v>0</v>
      </c>
      <c r="N431" s="618">
        <f>M431*(100%-L6)</f>
        <v>0</v>
      </c>
      <c r="O431" s="1036">
        <v>9785978016192</v>
      </c>
      <c r="P431" s="251"/>
      <c r="Q431" s="293"/>
    </row>
    <row r="432" spans="1:17" ht="14.4" x14ac:dyDescent="0.3">
      <c r="A432" s="32">
        <v>25</v>
      </c>
      <c r="B432" s="296"/>
      <c r="C432" s="152" t="s">
        <v>1236</v>
      </c>
      <c r="D432" s="389" t="s">
        <v>490</v>
      </c>
      <c r="E432" s="390">
        <v>1</v>
      </c>
      <c r="F432" s="390" t="s">
        <v>445</v>
      </c>
      <c r="G432" s="390" t="s">
        <v>863</v>
      </c>
      <c r="H432" s="390">
        <v>100</v>
      </c>
      <c r="I432" s="1149">
        <v>3</v>
      </c>
      <c r="J432" s="390">
        <v>2022</v>
      </c>
      <c r="K432" s="390" t="s">
        <v>1239</v>
      </c>
      <c r="L432" s="431"/>
      <c r="M432" s="31">
        <f t="shared" si="16"/>
        <v>0</v>
      </c>
      <c r="N432" s="31">
        <f>M432*(100%-L6)</f>
        <v>0</v>
      </c>
      <c r="O432" s="1050">
        <v>9785978009583</v>
      </c>
      <c r="P432" s="251"/>
      <c r="Q432" s="293"/>
    </row>
    <row r="433" spans="1:17" ht="14.4" x14ac:dyDescent="0.3">
      <c r="A433" s="32">
        <v>26</v>
      </c>
      <c r="B433" s="296"/>
      <c r="C433" s="591" t="s">
        <v>1485</v>
      </c>
      <c r="D433" s="620" t="s">
        <v>490</v>
      </c>
      <c r="E433" s="444">
        <v>1</v>
      </c>
      <c r="F433" s="444" t="s">
        <v>445</v>
      </c>
      <c r="G433" s="444" t="s">
        <v>863</v>
      </c>
      <c r="H433" s="444">
        <v>100</v>
      </c>
      <c r="I433" s="1151">
        <v>3</v>
      </c>
      <c r="J433" s="444">
        <v>2024</v>
      </c>
      <c r="K433" s="617" t="s">
        <v>1486</v>
      </c>
      <c r="L433" s="431"/>
      <c r="M433" s="618">
        <f t="shared" si="16"/>
        <v>0</v>
      </c>
      <c r="N433" s="618">
        <f>M433*(100%-L6)</f>
        <v>0</v>
      </c>
      <c r="O433" s="1036">
        <v>9785978016208</v>
      </c>
      <c r="P433" s="251"/>
      <c r="Q433" s="293"/>
    </row>
    <row r="434" spans="1:17" ht="14.4" x14ac:dyDescent="0.3">
      <c r="A434" s="32">
        <v>27</v>
      </c>
      <c r="B434" s="296"/>
      <c r="C434" s="152" t="s">
        <v>1237</v>
      </c>
      <c r="D434" s="389" t="s">
        <v>490</v>
      </c>
      <c r="E434" s="390">
        <v>1</v>
      </c>
      <c r="F434" s="390" t="s">
        <v>445</v>
      </c>
      <c r="G434" s="390" t="s">
        <v>863</v>
      </c>
      <c r="H434" s="390">
        <v>100</v>
      </c>
      <c r="I434" s="1149">
        <v>3</v>
      </c>
      <c r="J434" s="390">
        <v>2022</v>
      </c>
      <c r="K434" s="390" t="s">
        <v>1240</v>
      </c>
      <c r="L434" s="431"/>
      <c r="M434" s="31">
        <f t="shared" si="16"/>
        <v>0</v>
      </c>
      <c r="N434" s="31">
        <f>M434*(100%-L6)</f>
        <v>0</v>
      </c>
      <c r="O434" s="1050">
        <v>9785978009569</v>
      </c>
      <c r="P434" s="251"/>
      <c r="Q434" s="293"/>
    </row>
    <row r="435" spans="1:17" ht="14.4" x14ac:dyDescent="0.3">
      <c r="A435" s="32">
        <v>28</v>
      </c>
      <c r="B435" s="296"/>
      <c r="C435" s="591" t="s">
        <v>1487</v>
      </c>
      <c r="D435" s="620" t="s">
        <v>490</v>
      </c>
      <c r="E435" s="444">
        <v>1</v>
      </c>
      <c r="F435" s="444" t="s">
        <v>445</v>
      </c>
      <c r="G435" s="444" t="s">
        <v>863</v>
      </c>
      <c r="H435" s="444">
        <v>100</v>
      </c>
      <c r="I435" s="1151">
        <v>3</v>
      </c>
      <c r="J435" s="444">
        <v>2024</v>
      </c>
      <c r="K435" s="617" t="s">
        <v>1488</v>
      </c>
      <c r="L435" s="431"/>
      <c r="M435" s="618">
        <f t="shared" si="16"/>
        <v>0</v>
      </c>
      <c r="N435" s="618">
        <f>M435*(100%-L6)</f>
        <v>0</v>
      </c>
      <c r="O435" s="1036">
        <v>9785978016215</v>
      </c>
      <c r="P435" s="251"/>
      <c r="Q435" s="293"/>
    </row>
    <row r="436" spans="1:17" ht="14.4" x14ac:dyDescent="0.3">
      <c r="A436" s="32">
        <v>29</v>
      </c>
      <c r="B436" s="296"/>
      <c r="C436" s="591" t="s">
        <v>1489</v>
      </c>
      <c r="D436" s="620" t="s">
        <v>490</v>
      </c>
      <c r="E436" s="444">
        <v>1</v>
      </c>
      <c r="F436" s="444" t="s">
        <v>445</v>
      </c>
      <c r="G436" s="444" t="s">
        <v>863</v>
      </c>
      <c r="H436" s="444">
        <v>100</v>
      </c>
      <c r="I436" s="1151">
        <v>3</v>
      </c>
      <c r="J436" s="444">
        <v>2024</v>
      </c>
      <c r="K436" s="617" t="s">
        <v>1490</v>
      </c>
      <c r="L436" s="431"/>
      <c r="M436" s="618">
        <f t="shared" si="16"/>
        <v>0</v>
      </c>
      <c r="N436" s="618">
        <f>M436*(100%-L6)</f>
        <v>0</v>
      </c>
      <c r="O436" s="1036">
        <v>9785978016222</v>
      </c>
      <c r="P436" s="251"/>
      <c r="Q436" s="293"/>
    </row>
    <row r="437" spans="1:17" ht="14.4" x14ac:dyDescent="0.3">
      <c r="A437" s="32">
        <v>30</v>
      </c>
      <c r="B437" s="296"/>
      <c r="C437" s="591" t="s">
        <v>1491</v>
      </c>
      <c r="D437" s="620" t="s">
        <v>490</v>
      </c>
      <c r="E437" s="444">
        <v>1</v>
      </c>
      <c r="F437" s="444" t="s">
        <v>445</v>
      </c>
      <c r="G437" s="444" t="s">
        <v>863</v>
      </c>
      <c r="H437" s="444">
        <v>100</v>
      </c>
      <c r="I437" s="1151">
        <v>3</v>
      </c>
      <c r="J437" s="444">
        <v>2024</v>
      </c>
      <c r="K437" s="617" t="s">
        <v>1492</v>
      </c>
      <c r="L437" s="431"/>
      <c r="M437" s="618">
        <f t="shared" si="16"/>
        <v>0</v>
      </c>
      <c r="N437" s="618">
        <f>M437*(100%-L6)</f>
        <v>0</v>
      </c>
      <c r="O437" s="1036">
        <v>9785978016239</v>
      </c>
      <c r="P437" s="251"/>
      <c r="Q437" s="293"/>
    </row>
    <row r="438" spans="1:17" ht="14.4" x14ac:dyDescent="0.3">
      <c r="A438" s="32">
        <v>31</v>
      </c>
      <c r="B438" s="296"/>
      <c r="C438" s="591" t="s">
        <v>1493</v>
      </c>
      <c r="D438" s="620" t="s">
        <v>490</v>
      </c>
      <c r="E438" s="444">
        <v>1</v>
      </c>
      <c r="F438" s="444" t="s">
        <v>445</v>
      </c>
      <c r="G438" s="444" t="s">
        <v>863</v>
      </c>
      <c r="H438" s="444">
        <v>100</v>
      </c>
      <c r="I438" s="1151">
        <v>3</v>
      </c>
      <c r="J438" s="444">
        <v>2024</v>
      </c>
      <c r="K438" s="617" t="s">
        <v>1494</v>
      </c>
      <c r="L438" s="431"/>
      <c r="M438" s="618">
        <f t="shared" si="16"/>
        <v>0</v>
      </c>
      <c r="N438" s="618">
        <f>M438*(100%-L6)</f>
        <v>0</v>
      </c>
      <c r="O438" s="1036">
        <v>9785978016246</v>
      </c>
      <c r="P438" s="251"/>
      <c r="Q438" s="293"/>
    </row>
    <row r="439" spans="1:17" ht="14.4" x14ac:dyDescent="0.3">
      <c r="A439" s="32">
        <v>32</v>
      </c>
      <c r="B439" s="296"/>
      <c r="C439" s="591" t="s">
        <v>1495</v>
      </c>
      <c r="D439" s="620" t="s">
        <v>490</v>
      </c>
      <c r="E439" s="444">
        <v>1</v>
      </c>
      <c r="F439" s="444" t="s">
        <v>445</v>
      </c>
      <c r="G439" s="444" t="s">
        <v>863</v>
      </c>
      <c r="H439" s="444">
        <v>100</v>
      </c>
      <c r="I439" s="1151">
        <v>3</v>
      </c>
      <c r="J439" s="444">
        <v>2024</v>
      </c>
      <c r="K439" s="617" t="s">
        <v>1496</v>
      </c>
      <c r="L439" s="431"/>
      <c r="M439" s="618">
        <f t="shared" si="16"/>
        <v>0</v>
      </c>
      <c r="N439" s="618">
        <f>M439*(100%-L6)</f>
        <v>0</v>
      </c>
      <c r="O439" s="1036">
        <v>9785978016253</v>
      </c>
      <c r="P439" s="251"/>
      <c r="Q439" s="293"/>
    </row>
    <row r="440" spans="1:17" ht="14.4" x14ac:dyDescent="0.3">
      <c r="A440" s="32">
        <v>33</v>
      </c>
      <c r="B440" s="296"/>
      <c r="C440" s="591" t="s">
        <v>1497</v>
      </c>
      <c r="D440" s="620" t="s">
        <v>490</v>
      </c>
      <c r="E440" s="444">
        <v>1</v>
      </c>
      <c r="F440" s="444" t="s">
        <v>445</v>
      </c>
      <c r="G440" s="444" t="s">
        <v>863</v>
      </c>
      <c r="H440" s="444">
        <v>100</v>
      </c>
      <c r="I440" s="1151">
        <v>3</v>
      </c>
      <c r="J440" s="444">
        <v>2024</v>
      </c>
      <c r="K440" s="617" t="s">
        <v>1498</v>
      </c>
      <c r="L440" s="431"/>
      <c r="M440" s="618">
        <f t="shared" si="16"/>
        <v>0</v>
      </c>
      <c r="N440" s="618">
        <f>M440*(100%-L6)</f>
        <v>0</v>
      </c>
      <c r="O440" s="1036">
        <v>9785978016260</v>
      </c>
      <c r="P440" s="251"/>
      <c r="Q440" s="293"/>
    </row>
    <row r="441" spans="1:17" ht="14.4" x14ac:dyDescent="0.3">
      <c r="A441" s="32">
        <v>34</v>
      </c>
      <c r="B441" s="296"/>
      <c r="C441" s="591" t="s">
        <v>1499</v>
      </c>
      <c r="D441" s="620" t="s">
        <v>490</v>
      </c>
      <c r="E441" s="444">
        <v>1</v>
      </c>
      <c r="F441" s="444" t="s">
        <v>445</v>
      </c>
      <c r="G441" s="444" t="s">
        <v>863</v>
      </c>
      <c r="H441" s="444">
        <v>100</v>
      </c>
      <c r="I441" s="1151">
        <v>3</v>
      </c>
      <c r="J441" s="444">
        <v>2024</v>
      </c>
      <c r="K441" s="617" t="s">
        <v>1500</v>
      </c>
      <c r="L441" s="431"/>
      <c r="M441" s="618">
        <f t="shared" si="16"/>
        <v>0</v>
      </c>
      <c r="N441" s="618">
        <f>M441*(100%-L6)</f>
        <v>0</v>
      </c>
      <c r="O441" s="1036">
        <v>9785978016277</v>
      </c>
      <c r="P441" s="251"/>
      <c r="Q441" s="293"/>
    </row>
    <row r="442" spans="1:17" ht="14.4" x14ac:dyDescent="0.3">
      <c r="A442" s="32">
        <v>35</v>
      </c>
      <c r="B442" s="296"/>
      <c r="C442" s="591" t="s">
        <v>1501</v>
      </c>
      <c r="D442" s="620" t="s">
        <v>490</v>
      </c>
      <c r="E442" s="444">
        <v>1</v>
      </c>
      <c r="F442" s="444" t="s">
        <v>445</v>
      </c>
      <c r="G442" s="444" t="s">
        <v>863</v>
      </c>
      <c r="H442" s="444">
        <v>100</v>
      </c>
      <c r="I442" s="1151">
        <v>3</v>
      </c>
      <c r="J442" s="444">
        <v>2024</v>
      </c>
      <c r="K442" s="617" t="s">
        <v>1502</v>
      </c>
      <c r="L442" s="431"/>
      <c r="M442" s="618">
        <f t="shared" si="16"/>
        <v>0</v>
      </c>
      <c r="N442" s="618">
        <f>M442*(100%-L6)</f>
        <v>0</v>
      </c>
      <c r="O442" s="1036">
        <v>9785978016284</v>
      </c>
      <c r="P442" s="251"/>
      <c r="Q442" s="293"/>
    </row>
    <row r="443" spans="1:17" ht="14.4" x14ac:dyDescent="0.3">
      <c r="A443" s="32">
        <v>36</v>
      </c>
      <c r="B443" s="296"/>
      <c r="C443" s="591" t="s">
        <v>1503</v>
      </c>
      <c r="D443" s="620" t="s">
        <v>490</v>
      </c>
      <c r="E443" s="444">
        <v>1</v>
      </c>
      <c r="F443" s="444" t="s">
        <v>445</v>
      </c>
      <c r="G443" s="444" t="s">
        <v>863</v>
      </c>
      <c r="H443" s="444">
        <v>100</v>
      </c>
      <c r="I443" s="1151">
        <v>3</v>
      </c>
      <c r="J443" s="444">
        <v>2024</v>
      </c>
      <c r="K443" s="617" t="s">
        <v>1504</v>
      </c>
      <c r="L443" s="431"/>
      <c r="M443" s="618">
        <f t="shared" si="16"/>
        <v>0</v>
      </c>
      <c r="N443" s="618">
        <f>M443*(100%-L6)</f>
        <v>0</v>
      </c>
      <c r="O443" s="1036">
        <v>9785978016291</v>
      </c>
      <c r="P443" s="251"/>
      <c r="Q443" s="293"/>
    </row>
    <row r="444" spans="1:17" ht="14.4" x14ac:dyDescent="0.3">
      <c r="A444" s="32">
        <v>37</v>
      </c>
      <c r="B444" s="296"/>
      <c r="C444" s="152" t="s">
        <v>178</v>
      </c>
      <c r="D444" s="389" t="s">
        <v>490</v>
      </c>
      <c r="E444" s="390">
        <v>1</v>
      </c>
      <c r="F444" s="390" t="s">
        <v>445</v>
      </c>
      <c r="G444" s="390" t="s">
        <v>863</v>
      </c>
      <c r="H444" s="390">
        <v>100</v>
      </c>
      <c r="I444" s="1149">
        <v>3</v>
      </c>
      <c r="J444" s="390">
        <v>2021</v>
      </c>
      <c r="K444" s="390" t="s">
        <v>177</v>
      </c>
      <c r="L444" s="431"/>
      <c r="M444" s="31">
        <f t="shared" si="16"/>
        <v>0</v>
      </c>
      <c r="N444" s="31">
        <f>M444*(100%-L6)</f>
        <v>0</v>
      </c>
      <c r="O444" s="1050">
        <v>9785978009552</v>
      </c>
      <c r="P444" s="251"/>
      <c r="Q444" s="293"/>
    </row>
    <row r="445" spans="1:17" ht="14.4" x14ac:dyDescent="0.3">
      <c r="A445" s="32">
        <v>38</v>
      </c>
      <c r="B445" s="296"/>
      <c r="C445" s="295" t="s">
        <v>1238</v>
      </c>
      <c r="D445" s="389" t="s">
        <v>490</v>
      </c>
      <c r="E445" s="390">
        <v>1</v>
      </c>
      <c r="F445" s="390" t="s">
        <v>445</v>
      </c>
      <c r="G445" s="390" t="s">
        <v>863</v>
      </c>
      <c r="H445" s="390">
        <v>100</v>
      </c>
      <c r="I445" s="1149">
        <v>3</v>
      </c>
      <c r="J445" s="390">
        <v>2022</v>
      </c>
      <c r="K445" s="390" t="s">
        <v>1241</v>
      </c>
      <c r="L445" s="431"/>
      <c r="M445" s="31">
        <f t="shared" si="16"/>
        <v>0</v>
      </c>
      <c r="N445" s="31">
        <f>M445*(100%-L6)</f>
        <v>0</v>
      </c>
      <c r="O445" s="1050">
        <v>9785978009576</v>
      </c>
      <c r="P445" s="251"/>
      <c r="Q445" s="293"/>
    </row>
    <row r="446" spans="1:17" ht="14.4" x14ac:dyDescent="0.3">
      <c r="A446" s="32">
        <v>39</v>
      </c>
      <c r="B446" s="296"/>
      <c r="C446" s="591" t="s">
        <v>1507</v>
      </c>
      <c r="D446" s="620" t="s">
        <v>490</v>
      </c>
      <c r="E446" s="444">
        <v>1</v>
      </c>
      <c r="F446" s="444" t="s">
        <v>445</v>
      </c>
      <c r="G446" s="444" t="s">
        <v>863</v>
      </c>
      <c r="H446" s="444">
        <v>100</v>
      </c>
      <c r="I446" s="1151">
        <v>3</v>
      </c>
      <c r="J446" s="444">
        <v>2024</v>
      </c>
      <c r="K446" s="617" t="s">
        <v>1508</v>
      </c>
      <c r="L446" s="431"/>
      <c r="M446" s="618">
        <f t="shared" si="16"/>
        <v>0</v>
      </c>
      <c r="N446" s="618">
        <f>M446*(100%-L6)</f>
        <v>0</v>
      </c>
      <c r="O446" s="1036">
        <v>9785978016307</v>
      </c>
      <c r="P446" s="251"/>
      <c r="Q446" s="293"/>
    </row>
    <row r="447" spans="1:17" ht="14.4" x14ac:dyDescent="0.3">
      <c r="A447" s="32">
        <v>40</v>
      </c>
      <c r="B447" s="296"/>
      <c r="C447" s="703" t="s">
        <v>1716</v>
      </c>
      <c r="D447" s="700" t="s">
        <v>490</v>
      </c>
      <c r="E447" s="701">
        <v>1</v>
      </c>
      <c r="F447" s="701" t="s">
        <v>445</v>
      </c>
      <c r="G447" s="701" t="s">
        <v>863</v>
      </c>
      <c r="H447" s="701">
        <v>100</v>
      </c>
      <c r="I447" s="1169">
        <v>3</v>
      </c>
      <c r="J447" s="701">
        <v>2026</v>
      </c>
      <c r="K447" s="702" t="s">
        <v>1714</v>
      </c>
      <c r="L447" s="570"/>
      <c r="M447" s="571">
        <f>I447*L447</f>
        <v>0</v>
      </c>
      <c r="N447" s="571">
        <f>M447*(100%-L6)</f>
        <v>0</v>
      </c>
      <c r="O447" s="1056">
        <v>9785978017229</v>
      </c>
      <c r="P447" s="251"/>
      <c r="Q447" s="293"/>
    </row>
    <row r="448" spans="1:17" ht="14.4" x14ac:dyDescent="0.3">
      <c r="A448" s="32">
        <v>41</v>
      </c>
      <c r="B448" s="296"/>
      <c r="C448" s="148" t="s">
        <v>865</v>
      </c>
      <c r="D448" s="389" t="s">
        <v>490</v>
      </c>
      <c r="E448" s="390">
        <v>1</v>
      </c>
      <c r="F448" s="390" t="s">
        <v>445</v>
      </c>
      <c r="G448" s="390" t="s">
        <v>863</v>
      </c>
      <c r="H448" s="390">
        <v>100</v>
      </c>
      <c r="I448" s="1149">
        <v>3</v>
      </c>
      <c r="J448" s="390">
        <v>2018</v>
      </c>
      <c r="K448" s="390" t="s">
        <v>864</v>
      </c>
      <c r="L448" s="431"/>
      <c r="M448" s="31">
        <f t="shared" si="16"/>
        <v>0</v>
      </c>
      <c r="N448" s="31">
        <f>M448*(100%-L6)</f>
        <v>0</v>
      </c>
      <c r="O448" s="1050">
        <v>9785978009422</v>
      </c>
      <c r="P448" s="251"/>
      <c r="Q448" s="293"/>
    </row>
    <row r="449" spans="1:17" ht="14.4" x14ac:dyDescent="0.3">
      <c r="A449" s="32">
        <v>42</v>
      </c>
      <c r="B449" s="296"/>
      <c r="C449" s="591" t="s">
        <v>1505</v>
      </c>
      <c r="D449" s="620" t="s">
        <v>490</v>
      </c>
      <c r="E449" s="444">
        <v>1</v>
      </c>
      <c r="F449" s="444" t="s">
        <v>445</v>
      </c>
      <c r="G449" s="444" t="s">
        <v>863</v>
      </c>
      <c r="H449" s="444">
        <v>100</v>
      </c>
      <c r="I449" s="1151">
        <v>3</v>
      </c>
      <c r="J449" s="444">
        <v>2024</v>
      </c>
      <c r="K449" s="617" t="s">
        <v>1506</v>
      </c>
      <c r="L449" s="431"/>
      <c r="M449" s="618">
        <f t="shared" si="16"/>
        <v>0</v>
      </c>
      <c r="N449" s="618">
        <f>M449*(100%-L6)</f>
        <v>0</v>
      </c>
      <c r="O449" s="1036">
        <v>9785978016314</v>
      </c>
      <c r="P449" s="251"/>
      <c r="Q449" s="293"/>
    </row>
    <row r="450" spans="1:17" ht="14.4" x14ac:dyDescent="0.3">
      <c r="A450" s="32">
        <v>43</v>
      </c>
      <c r="B450" s="79"/>
      <c r="C450" s="148" t="s">
        <v>650</v>
      </c>
      <c r="D450" s="35" t="s">
        <v>490</v>
      </c>
      <c r="E450" s="36">
        <v>1</v>
      </c>
      <c r="F450" s="76" t="s">
        <v>445</v>
      </c>
      <c r="G450" s="39" t="s">
        <v>649</v>
      </c>
      <c r="H450" s="36">
        <v>50</v>
      </c>
      <c r="I450" s="1170">
        <v>40</v>
      </c>
      <c r="J450" s="32">
        <v>2020</v>
      </c>
      <c r="K450" s="39" t="s">
        <v>648</v>
      </c>
      <c r="L450" s="27"/>
      <c r="M450" s="31">
        <f t="shared" si="16"/>
        <v>0</v>
      </c>
      <c r="N450" s="31">
        <f>M450*(100%-L6)</f>
        <v>0</v>
      </c>
      <c r="O450" s="1010">
        <v>9785978004441</v>
      </c>
      <c r="P450" s="251"/>
      <c r="Q450" s="293"/>
    </row>
    <row r="451" spans="1:17" ht="14.4" x14ac:dyDescent="0.3">
      <c r="A451" s="32">
        <v>44</v>
      </c>
      <c r="B451" s="79"/>
      <c r="C451" s="148" t="s">
        <v>920</v>
      </c>
      <c r="D451" s="35" t="s">
        <v>490</v>
      </c>
      <c r="E451" s="36">
        <v>1</v>
      </c>
      <c r="F451" s="76" t="s">
        <v>445</v>
      </c>
      <c r="G451" s="39" t="s">
        <v>939</v>
      </c>
      <c r="H451" s="36">
        <v>100</v>
      </c>
      <c r="I451" s="1170">
        <v>6</v>
      </c>
      <c r="J451" s="32">
        <v>2022</v>
      </c>
      <c r="K451" s="39" t="s">
        <v>915</v>
      </c>
      <c r="L451" s="27"/>
      <c r="M451" s="31">
        <f t="shared" si="16"/>
        <v>0</v>
      </c>
      <c r="N451" s="31">
        <f>M451*(100%-L6)</f>
        <v>0</v>
      </c>
      <c r="O451" s="1010">
        <v>9785978010190</v>
      </c>
      <c r="P451" s="251"/>
      <c r="Q451" s="293"/>
    </row>
    <row r="452" spans="1:17" ht="14.4" x14ac:dyDescent="0.3">
      <c r="A452" s="32">
        <v>45</v>
      </c>
      <c r="B452" s="79"/>
      <c r="C452" s="148" t="s">
        <v>670</v>
      </c>
      <c r="D452" s="35" t="s">
        <v>490</v>
      </c>
      <c r="E452" s="36">
        <v>1</v>
      </c>
      <c r="F452" s="76" t="s">
        <v>445</v>
      </c>
      <c r="G452" s="39" t="s">
        <v>926</v>
      </c>
      <c r="H452" s="36">
        <v>50</v>
      </c>
      <c r="I452" s="1170">
        <v>57</v>
      </c>
      <c r="J452" s="32">
        <v>2020</v>
      </c>
      <c r="K452" s="39" t="s">
        <v>672</v>
      </c>
      <c r="L452" s="27"/>
      <c r="M452" s="31">
        <f t="shared" si="16"/>
        <v>0</v>
      </c>
      <c r="N452" s="31">
        <f>M452*(100%-L6)</f>
        <v>0</v>
      </c>
      <c r="O452" s="1010">
        <v>9785978004854</v>
      </c>
      <c r="P452" s="251"/>
      <c r="Q452" s="293"/>
    </row>
    <row r="453" spans="1:17" ht="14.4" x14ac:dyDescent="0.3">
      <c r="A453" s="32">
        <v>46</v>
      </c>
      <c r="B453" s="79"/>
      <c r="C453" s="148" t="s">
        <v>921</v>
      </c>
      <c r="D453" s="35" t="s">
        <v>490</v>
      </c>
      <c r="E453" s="36">
        <v>1</v>
      </c>
      <c r="F453" s="76" t="s">
        <v>445</v>
      </c>
      <c r="G453" s="39" t="s">
        <v>927</v>
      </c>
      <c r="H453" s="36">
        <v>50</v>
      </c>
      <c r="I453" s="1170">
        <v>109</v>
      </c>
      <c r="J453" s="32">
        <v>2020</v>
      </c>
      <c r="K453" s="39" t="s">
        <v>458</v>
      </c>
      <c r="L453" s="27"/>
      <c r="M453" s="31">
        <f t="shared" si="16"/>
        <v>0</v>
      </c>
      <c r="N453" s="501">
        <f>M453*(100%-L6)</f>
        <v>0</v>
      </c>
      <c r="O453" s="1010">
        <v>9785978004076</v>
      </c>
      <c r="P453" s="251"/>
      <c r="Q453" s="293"/>
    </row>
    <row r="454" spans="1:17" ht="14.4" x14ac:dyDescent="0.3">
      <c r="A454" s="32">
        <v>47</v>
      </c>
      <c r="B454" s="79"/>
      <c r="C454" s="390" t="s">
        <v>1367</v>
      </c>
      <c r="D454" s="389" t="s">
        <v>490</v>
      </c>
      <c r="E454" s="390">
        <v>1</v>
      </c>
      <c r="F454" s="390" t="s">
        <v>445</v>
      </c>
      <c r="G454" s="390" t="s">
        <v>826</v>
      </c>
      <c r="H454" s="390">
        <v>50</v>
      </c>
      <c r="I454" s="1149">
        <v>72</v>
      </c>
      <c r="J454" s="390">
        <v>2024</v>
      </c>
      <c r="K454" s="390" t="s">
        <v>1368</v>
      </c>
      <c r="L454" s="431"/>
      <c r="M454" s="618">
        <f>I454*L454</f>
        <v>0</v>
      </c>
      <c r="N454" s="612">
        <f>M454*(100%-L6)</f>
        <v>0</v>
      </c>
      <c r="O454" s="1050">
        <v>9785978015768</v>
      </c>
      <c r="P454" s="251"/>
      <c r="Q454" s="293"/>
    </row>
    <row r="455" spans="1:17" ht="14.4" x14ac:dyDescent="0.3">
      <c r="A455" s="32">
        <v>48</v>
      </c>
      <c r="B455" s="79"/>
      <c r="C455" s="390" t="s">
        <v>1369</v>
      </c>
      <c r="D455" s="429" t="s">
        <v>490</v>
      </c>
      <c r="E455" s="411">
        <v>1</v>
      </c>
      <c r="F455" s="411" t="s">
        <v>445</v>
      </c>
      <c r="G455" s="411" t="s">
        <v>928</v>
      </c>
      <c r="H455" s="411">
        <v>100</v>
      </c>
      <c r="I455" s="1170">
        <v>18</v>
      </c>
      <c r="J455" s="390">
        <v>2024</v>
      </c>
      <c r="K455" s="411" t="s">
        <v>1370</v>
      </c>
      <c r="L455" s="431"/>
      <c r="M455" s="618">
        <f>I455*L455</f>
        <v>0</v>
      </c>
      <c r="N455" s="612">
        <f>M455*(100%-L6)</f>
        <v>0</v>
      </c>
      <c r="O455" s="1021">
        <v>9785978015775</v>
      </c>
      <c r="P455" s="251"/>
      <c r="Q455" s="293"/>
    </row>
    <row r="456" spans="1:17" ht="14.4" x14ac:dyDescent="0.3">
      <c r="A456" s="32">
        <v>49</v>
      </c>
      <c r="B456" s="79"/>
      <c r="C456" s="168" t="s">
        <v>1123</v>
      </c>
      <c r="D456" s="34" t="s">
        <v>490</v>
      </c>
      <c r="E456" s="32">
        <v>1</v>
      </c>
      <c r="F456" s="32" t="s">
        <v>445</v>
      </c>
      <c r="G456" s="32" t="s">
        <v>826</v>
      </c>
      <c r="H456" s="32">
        <v>50</v>
      </c>
      <c r="I456" s="1149">
        <v>65</v>
      </c>
      <c r="J456" s="32">
        <v>2020</v>
      </c>
      <c r="K456" s="36" t="s">
        <v>1124</v>
      </c>
      <c r="L456" s="27"/>
      <c r="M456" s="31">
        <f t="shared" si="16"/>
        <v>0</v>
      </c>
      <c r="N456" s="501">
        <f>M456*(100%-L6)</f>
        <v>0</v>
      </c>
      <c r="O456" s="1054">
        <v>9785978013269</v>
      </c>
      <c r="P456" s="253"/>
      <c r="Q456" s="293"/>
    </row>
    <row r="457" spans="1:17" ht="14.4" x14ac:dyDescent="0.3">
      <c r="A457" s="32">
        <v>50</v>
      </c>
      <c r="B457" s="107"/>
      <c r="C457" s="148" t="s">
        <v>652</v>
      </c>
      <c r="D457" s="35" t="s">
        <v>490</v>
      </c>
      <c r="E457" s="36">
        <v>1</v>
      </c>
      <c r="F457" s="36" t="s">
        <v>445</v>
      </c>
      <c r="G457" s="36" t="s">
        <v>928</v>
      </c>
      <c r="H457" s="36">
        <v>100</v>
      </c>
      <c r="I457" s="1170">
        <v>18</v>
      </c>
      <c r="J457" s="32">
        <v>2022</v>
      </c>
      <c r="K457" s="36" t="s">
        <v>651</v>
      </c>
      <c r="L457" s="27"/>
      <c r="M457" s="31">
        <f t="shared" si="16"/>
        <v>0</v>
      </c>
      <c r="N457" s="501">
        <f>M457*(100%-L6)</f>
        <v>0</v>
      </c>
      <c r="O457" s="1054">
        <v>9785978002621</v>
      </c>
      <c r="P457" s="254"/>
      <c r="Q457" s="293"/>
    </row>
    <row r="458" spans="1:17" ht="14.4" x14ac:dyDescent="0.3">
      <c r="A458" s="32">
        <v>51</v>
      </c>
      <c r="B458" s="107"/>
      <c r="C458" s="148" t="s">
        <v>572</v>
      </c>
      <c r="D458" s="35" t="s">
        <v>490</v>
      </c>
      <c r="E458" s="36">
        <v>1</v>
      </c>
      <c r="F458" s="76" t="s">
        <v>445</v>
      </c>
      <c r="G458" s="36" t="s">
        <v>826</v>
      </c>
      <c r="H458" s="36">
        <v>50</v>
      </c>
      <c r="I458" s="1149">
        <v>72</v>
      </c>
      <c r="J458" s="32">
        <v>2020</v>
      </c>
      <c r="K458" s="39" t="s">
        <v>456</v>
      </c>
      <c r="L458" s="27"/>
      <c r="M458" s="31">
        <f t="shared" si="16"/>
        <v>0</v>
      </c>
      <c r="N458" s="31">
        <f>M458*(100%-L6)</f>
        <v>0</v>
      </c>
      <c r="O458" s="1010">
        <v>9785978003109</v>
      </c>
      <c r="P458" s="254"/>
      <c r="Q458" s="293"/>
    </row>
    <row r="459" spans="1:17" ht="14.4" x14ac:dyDescent="0.3">
      <c r="A459" s="32">
        <v>52</v>
      </c>
      <c r="B459" s="107"/>
      <c r="C459" s="303" t="s">
        <v>1086</v>
      </c>
      <c r="D459" s="35" t="s">
        <v>490</v>
      </c>
      <c r="E459" s="36">
        <v>1</v>
      </c>
      <c r="F459" s="76" t="s">
        <v>445</v>
      </c>
      <c r="G459" s="36" t="s">
        <v>1087</v>
      </c>
      <c r="H459" s="36">
        <v>100</v>
      </c>
      <c r="I459" s="1170">
        <v>5</v>
      </c>
      <c r="J459" s="32">
        <v>2020</v>
      </c>
      <c r="K459" s="39" t="s">
        <v>1088</v>
      </c>
      <c r="L459" s="208"/>
      <c r="M459" s="31">
        <f t="shared" si="16"/>
        <v>0</v>
      </c>
      <c r="N459" s="31">
        <f>M459*(100%-L6)</f>
        <v>0</v>
      </c>
      <c r="O459" s="1010">
        <v>9785978012262</v>
      </c>
      <c r="P459" s="244"/>
      <c r="Q459" s="293"/>
    </row>
    <row r="460" spans="1:17" ht="14.4" x14ac:dyDescent="0.3">
      <c r="A460" s="32">
        <v>53</v>
      </c>
      <c r="B460" s="107"/>
      <c r="C460" s="303" t="s">
        <v>427</v>
      </c>
      <c r="D460" s="35" t="s">
        <v>490</v>
      </c>
      <c r="E460" s="36">
        <v>1</v>
      </c>
      <c r="F460" s="76" t="s">
        <v>445</v>
      </c>
      <c r="G460" s="36" t="s">
        <v>1089</v>
      </c>
      <c r="H460" s="36">
        <v>50</v>
      </c>
      <c r="I460" s="1170">
        <v>40</v>
      </c>
      <c r="J460" s="32">
        <v>2020</v>
      </c>
      <c r="K460" s="39" t="s">
        <v>1090</v>
      </c>
      <c r="L460" s="208"/>
      <c r="M460" s="31">
        <f t="shared" si="16"/>
        <v>0</v>
      </c>
      <c r="N460" s="31">
        <f>M460*(100%-L6)</f>
        <v>0</v>
      </c>
      <c r="O460" s="1010">
        <v>9785978012255</v>
      </c>
      <c r="P460" s="244"/>
      <c r="Q460" s="293"/>
    </row>
    <row r="461" spans="1:17" ht="14.4" x14ac:dyDescent="0.3">
      <c r="A461" s="32">
        <v>54</v>
      </c>
      <c r="B461" s="21"/>
      <c r="C461" s="196" t="s">
        <v>341</v>
      </c>
      <c r="D461" s="35" t="s">
        <v>490</v>
      </c>
      <c r="E461" s="154">
        <v>1</v>
      </c>
      <c r="F461" s="30" t="s">
        <v>1014</v>
      </c>
      <c r="G461" s="36" t="s">
        <v>331</v>
      </c>
      <c r="H461" s="36">
        <v>50</v>
      </c>
      <c r="I461" s="1171">
        <v>72</v>
      </c>
      <c r="J461" s="36">
        <v>2024</v>
      </c>
      <c r="K461" s="36" t="s">
        <v>342</v>
      </c>
      <c r="L461" s="27"/>
      <c r="M461" s="31">
        <f>I461*L461</f>
        <v>0</v>
      </c>
      <c r="N461" s="31">
        <f>M461*(100%-L6)</f>
        <v>0</v>
      </c>
      <c r="O461" s="1054">
        <v>9785978011258</v>
      </c>
      <c r="P461" s="244"/>
      <c r="Q461" s="293"/>
    </row>
    <row r="462" spans="1:17" ht="14.4" x14ac:dyDescent="0.3">
      <c r="A462" s="32">
        <v>55</v>
      </c>
      <c r="B462" s="107"/>
      <c r="C462" s="148" t="s">
        <v>664</v>
      </c>
      <c r="D462" s="35" t="s">
        <v>490</v>
      </c>
      <c r="E462" s="36">
        <v>1</v>
      </c>
      <c r="F462" s="76" t="s">
        <v>445</v>
      </c>
      <c r="G462" s="36" t="s">
        <v>826</v>
      </c>
      <c r="H462" s="36">
        <v>50</v>
      </c>
      <c r="I462" s="1170">
        <v>65</v>
      </c>
      <c r="J462" s="32">
        <v>2018</v>
      </c>
      <c r="K462" s="36" t="s">
        <v>663</v>
      </c>
      <c r="L462" s="27"/>
      <c r="M462" s="31">
        <f t="shared" si="16"/>
        <v>0</v>
      </c>
      <c r="N462" s="31">
        <f>M462*(100%-L6)</f>
        <v>0</v>
      </c>
      <c r="O462" s="1054">
        <v>9785978007107</v>
      </c>
      <c r="P462" s="254"/>
      <c r="Q462" s="293"/>
    </row>
    <row r="463" spans="1:17" ht="14.4" x14ac:dyDescent="0.3">
      <c r="A463" s="32">
        <v>56</v>
      </c>
      <c r="B463" s="107"/>
      <c r="C463" s="148" t="s">
        <v>195</v>
      </c>
      <c r="D463" s="35" t="s">
        <v>490</v>
      </c>
      <c r="E463" s="36">
        <v>1</v>
      </c>
      <c r="F463" s="76" t="s">
        <v>445</v>
      </c>
      <c r="G463" s="36" t="s">
        <v>822</v>
      </c>
      <c r="H463" s="36">
        <v>100</v>
      </c>
      <c r="I463" s="1170">
        <v>10</v>
      </c>
      <c r="J463" s="32">
        <v>2018</v>
      </c>
      <c r="K463" s="39" t="s">
        <v>823</v>
      </c>
      <c r="L463" s="27"/>
      <c r="M463" s="31">
        <f t="shared" ref="M463:M485" si="17">I463*L463</f>
        <v>0</v>
      </c>
      <c r="N463" s="31">
        <f>M463*(100%-L6)</f>
        <v>0</v>
      </c>
      <c r="O463" s="1010">
        <v>9785978009149</v>
      </c>
      <c r="P463" s="254"/>
      <c r="Q463" s="293"/>
    </row>
    <row r="464" spans="1:17" ht="14.4" x14ac:dyDescent="0.3">
      <c r="A464" s="32">
        <v>57</v>
      </c>
      <c r="B464" s="107"/>
      <c r="C464" s="148" t="s">
        <v>194</v>
      </c>
      <c r="D464" s="35" t="s">
        <v>490</v>
      </c>
      <c r="E464" s="36">
        <v>1</v>
      </c>
      <c r="F464" s="76" t="s">
        <v>445</v>
      </c>
      <c r="G464" s="36" t="s">
        <v>822</v>
      </c>
      <c r="H464" s="36">
        <v>100</v>
      </c>
      <c r="I464" s="1170">
        <v>10</v>
      </c>
      <c r="J464" s="32">
        <v>2018</v>
      </c>
      <c r="K464" s="39" t="s">
        <v>824</v>
      </c>
      <c r="L464" s="27"/>
      <c r="M464" s="31">
        <f t="shared" si="17"/>
        <v>0</v>
      </c>
      <c r="N464" s="31">
        <f>M464*(100%-L6)</f>
        <v>0</v>
      </c>
      <c r="O464" s="1010">
        <v>9785978009156</v>
      </c>
      <c r="P464" s="254"/>
      <c r="Q464" s="293"/>
    </row>
    <row r="465" spans="1:17" s="207" customFormat="1" ht="14.4" x14ac:dyDescent="0.3">
      <c r="A465" s="32">
        <v>58</v>
      </c>
      <c r="B465" s="107"/>
      <c r="C465" s="172" t="s">
        <v>1110</v>
      </c>
      <c r="D465" s="35" t="s">
        <v>490</v>
      </c>
      <c r="E465" s="36">
        <v>1</v>
      </c>
      <c r="F465" s="76" t="s">
        <v>445</v>
      </c>
      <c r="G465" s="36" t="s">
        <v>822</v>
      </c>
      <c r="H465" s="36">
        <v>100</v>
      </c>
      <c r="I465" s="1170">
        <v>12</v>
      </c>
      <c r="J465" s="32">
        <v>2020</v>
      </c>
      <c r="K465" s="39" t="s">
        <v>1108</v>
      </c>
      <c r="L465" s="27"/>
      <c r="M465" s="31">
        <f t="shared" si="17"/>
        <v>0</v>
      </c>
      <c r="N465" s="31">
        <f>M465*(100%-L6)</f>
        <v>0</v>
      </c>
      <c r="O465" s="1010">
        <v>9785978013139</v>
      </c>
      <c r="P465" s="233"/>
      <c r="Q465" s="293"/>
    </row>
    <row r="466" spans="1:17" s="207" customFormat="1" ht="14.4" x14ac:dyDescent="0.3">
      <c r="A466" s="32">
        <v>59</v>
      </c>
      <c r="B466" s="107"/>
      <c r="C466" s="303" t="s">
        <v>532</v>
      </c>
      <c r="D466" s="35" t="s">
        <v>490</v>
      </c>
      <c r="E466" s="36">
        <v>1</v>
      </c>
      <c r="F466" s="76" t="s">
        <v>445</v>
      </c>
      <c r="G466" s="36" t="s">
        <v>822</v>
      </c>
      <c r="H466" s="36">
        <v>100</v>
      </c>
      <c r="I466" s="1170">
        <v>12</v>
      </c>
      <c r="J466" s="32">
        <v>2020</v>
      </c>
      <c r="K466" s="39" t="s">
        <v>533</v>
      </c>
      <c r="L466" s="27"/>
      <c r="M466" s="31">
        <f t="shared" si="17"/>
        <v>0</v>
      </c>
      <c r="N466" s="31">
        <f>M466*(100%-L6)</f>
        <v>0</v>
      </c>
      <c r="O466" s="1010">
        <v>9785978013191</v>
      </c>
      <c r="P466" s="233"/>
      <c r="Q466" s="293"/>
    </row>
    <row r="467" spans="1:17" s="207" customFormat="1" ht="14.4" x14ac:dyDescent="0.3">
      <c r="A467" s="32">
        <v>60</v>
      </c>
      <c r="B467" s="107"/>
      <c r="C467" s="172" t="s">
        <v>1111</v>
      </c>
      <c r="D467" s="35" t="s">
        <v>490</v>
      </c>
      <c r="E467" s="36">
        <v>1</v>
      </c>
      <c r="F467" s="76" t="s">
        <v>445</v>
      </c>
      <c r="G467" s="36" t="s">
        <v>822</v>
      </c>
      <c r="H467" s="36">
        <v>100</v>
      </c>
      <c r="I467" s="1170">
        <v>12</v>
      </c>
      <c r="J467" s="32">
        <v>2020</v>
      </c>
      <c r="K467" s="39" t="s">
        <v>1109</v>
      </c>
      <c r="L467" s="27"/>
      <c r="M467" s="31">
        <f t="shared" si="17"/>
        <v>0</v>
      </c>
      <c r="N467" s="31">
        <f>M467*(100%-L6)</f>
        <v>0</v>
      </c>
      <c r="O467" s="1010">
        <v>9785978013122</v>
      </c>
      <c r="P467" s="233"/>
      <c r="Q467" s="293"/>
    </row>
    <row r="468" spans="1:17" s="207" customFormat="1" ht="14.4" x14ac:dyDescent="0.3">
      <c r="A468" s="32">
        <v>61</v>
      </c>
      <c r="B468" s="107"/>
      <c r="C468" s="172" t="s">
        <v>1138</v>
      </c>
      <c r="D468" s="429" t="s">
        <v>490</v>
      </c>
      <c r="E468" s="411">
        <v>1</v>
      </c>
      <c r="F468" s="411" t="s">
        <v>445</v>
      </c>
      <c r="G468" s="411" t="s">
        <v>822</v>
      </c>
      <c r="H468" s="411">
        <v>100</v>
      </c>
      <c r="I468" s="1170">
        <v>12</v>
      </c>
      <c r="J468" s="390">
        <v>2022</v>
      </c>
      <c r="K468" s="411" t="s">
        <v>1140</v>
      </c>
      <c r="L468" s="417"/>
      <c r="M468" s="618">
        <f t="shared" si="17"/>
        <v>0</v>
      </c>
      <c r="N468" s="618">
        <f>M468*(100%-L6)</f>
        <v>0</v>
      </c>
      <c r="O468" s="1021">
        <v>9785978014631</v>
      </c>
      <c r="P468" s="233"/>
      <c r="Q468" s="293"/>
    </row>
    <row r="469" spans="1:17" s="207" customFormat="1" ht="14.4" x14ac:dyDescent="0.3">
      <c r="A469" s="32">
        <v>62</v>
      </c>
      <c r="B469" s="107"/>
      <c r="C469" s="303" t="s">
        <v>534</v>
      </c>
      <c r="D469" s="35" t="s">
        <v>490</v>
      </c>
      <c r="E469" s="36">
        <v>1</v>
      </c>
      <c r="F469" s="76" t="s">
        <v>445</v>
      </c>
      <c r="G469" s="36" t="s">
        <v>822</v>
      </c>
      <c r="H469" s="36">
        <v>100</v>
      </c>
      <c r="I469" s="1170">
        <v>12</v>
      </c>
      <c r="J469" s="32">
        <v>2020</v>
      </c>
      <c r="K469" s="39" t="s">
        <v>535</v>
      </c>
      <c r="L469" s="27"/>
      <c r="M469" s="31">
        <f t="shared" si="17"/>
        <v>0</v>
      </c>
      <c r="N469" s="31">
        <f>M469*(100%-L6)</f>
        <v>0</v>
      </c>
      <c r="O469" s="1010">
        <v>9785978013245</v>
      </c>
      <c r="P469" s="233"/>
      <c r="Q469" s="293"/>
    </row>
    <row r="470" spans="1:17" s="207" customFormat="1" ht="14.4" x14ac:dyDescent="0.3">
      <c r="A470" s="32">
        <v>63</v>
      </c>
      <c r="B470" s="107"/>
      <c r="C470" s="303" t="s">
        <v>536</v>
      </c>
      <c r="D470" s="35" t="s">
        <v>490</v>
      </c>
      <c r="E470" s="36">
        <v>1</v>
      </c>
      <c r="F470" s="76" t="s">
        <v>445</v>
      </c>
      <c r="G470" s="36" t="s">
        <v>822</v>
      </c>
      <c r="H470" s="36">
        <v>100</v>
      </c>
      <c r="I470" s="1170">
        <v>12</v>
      </c>
      <c r="J470" s="32">
        <v>2020</v>
      </c>
      <c r="K470" s="39" t="s">
        <v>537</v>
      </c>
      <c r="L470" s="27"/>
      <c r="M470" s="31">
        <f t="shared" si="17"/>
        <v>0</v>
      </c>
      <c r="N470" s="31">
        <f>M470*(100%-L6)</f>
        <v>0</v>
      </c>
      <c r="O470" s="1010">
        <v>9785978013177</v>
      </c>
      <c r="P470" s="233"/>
      <c r="Q470" s="293"/>
    </row>
    <row r="471" spans="1:17" s="207" customFormat="1" ht="14.4" x14ac:dyDescent="0.3">
      <c r="A471" s="32">
        <v>64</v>
      </c>
      <c r="B471" s="107"/>
      <c r="C471" s="390" t="s">
        <v>1376</v>
      </c>
      <c r="D471" s="429" t="s">
        <v>490</v>
      </c>
      <c r="E471" s="411">
        <v>1</v>
      </c>
      <c r="F471" s="411" t="s">
        <v>445</v>
      </c>
      <c r="G471" s="411" t="s">
        <v>822</v>
      </c>
      <c r="H471" s="411">
        <v>100</v>
      </c>
      <c r="I471" s="1170">
        <v>12</v>
      </c>
      <c r="J471" s="390">
        <v>2024</v>
      </c>
      <c r="K471" s="411" t="s">
        <v>1377</v>
      </c>
      <c r="L471" s="431"/>
      <c r="M471" s="618">
        <f>I471*L471</f>
        <v>0</v>
      </c>
      <c r="N471" s="618">
        <f>M471*(100%-L6)</f>
        <v>0</v>
      </c>
      <c r="O471" s="1021">
        <v>9785978015805</v>
      </c>
      <c r="P471" s="233"/>
      <c r="Q471" s="293"/>
    </row>
    <row r="472" spans="1:17" s="207" customFormat="1" ht="14.4" x14ac:dyDescent="0.3">
      <c r="A472" s="32">
        <v>65</v>
      </c>
      <c r="B472" s="107"/>
      <c r="C472" s="390" t="s">
        <v>1378</v>
      </c>
      <c r="D472" s="429" t="s">
        <v>490</v>
      </c>
      <c r="E472" s="411">
        <v>1</v>
      </c>
      <c r="F472" s="411" t="s">
        <v>445</v>
      </c>
      <c r="G472" s="411" t="s">
        <v>822</v>
      </c>
      <c r="H472" s="411">
        <v>100</v>
      </c>
      <c r="I472" s="1170">
        <v>12</v>
      </c>
      <c r="J472" s="390">
        <v>2024</v>
      </c>
      <c r="K472" s="411" t="s">
        <v>1379</v>
      </c>
      <c r="L472" s="431"/>
      <c r="M472" s="618">
        <f>I472*L472</f>
        <v>0</v>
      </c>
      <c r="N472" s="618">
        <f>M472*(100%-L6)</f>
        <v>0</v>
      </c>
      <c r="O472" s="1021">
        <v>9785978015812</v>
      </c>
      <c r="P472" s="233"/>
      <c r="Q472" s="293"/>
    </row>
    <row r="473" spans="1:17" s="207" customFormat="1" ht="14.4" x14ac:dyDescent="0.3">
      <c r="A473" s="32">
        <v>66</v>
      </c>
      <c r="B473" s="107"/>
      <c r="C473" s="303" t="s">
        <v>538</v>
      </c>
      <c r="D473" s="35" t="s">
        <v>490</v>
      </c>
      <c r="E473" s="36">
        <v>1</v>
      </c>
      <c r="F473" s="76" t="s">
        <v>445</v>
      </c>
      <c r="G473" s="36" t="s">
        <v>822</v>
      </c>
      <c r="H473" s="36">
        <v>100</v>
      </c>
      <c r="I473" s="1170">
        <v>12</v>
      </c>
      <c r="J473" s="32">
        <v>2020</v>
      </c>
      <c r="K473" s="39" t="s">
        <v>539</v>
      </c>
      <c r="L473" s="27"/>
      <c r="M473" s="31">
        <f t="shared" si="17"/>
        <v>0</v>
      </c>
      <c r="N473" s="31">
        <f>M473*(100%-L6)</f>
        <v>0</v>
      </c>
      <c r="O473" s="1010">
        <v>9785978013184</v>
      </c>
      <c r="P473" s="233"/>
      <c r="Q473" s="293"/>
    </row>
    <row r="474" spans="1:17" s="207" customFormat="1" ht="14.4" x14ac:dyDescent="0.3">
      <c r="A474" s="32">
        <v>67</v>
      </c>
      <c r="B474" s="107"/>
      <c r="C474" s="303" t="s">
        <v>1139</v>
      </c>
      <c r="D474" s="429" t="s">
        <v>490</v>
      </c>
      <c r="E474" s="411">
        <v>1</v>
      </c>
      <c r="F474" s="411" t="s">
        <v>445</v>
      </c>
      <c r="G474" s="411" t="s">
        <v>822</v>
      </c>
      <c r="H474" s="411">
        <v>100</v>
      </c>
      <c r="I474" s="1170">
        <v>12</v>
      </c>
      <c r="J474" s="390">
        <v>2022</v>
      </c>
      <c r="K474" s="411" t="s">
        <v>1141</v>
      </c>
      <c r="L474" s="417"/>
      <c r="M474" s="618">
        <f t="shared" si="17"/>
        <v>0</v>
      </c>
      <c r="N474" s="618">
        <f>M474*(100%-L6)</f>
        <v>0</v>
      </c>
      <c r="O474" s="1021">
        <v>9785978014648</v>
      </c>
      <c r="P474" s="233"/>
      <c r="Q474" s="293"/>
    </row>
    <row r="475" spans="1:17" ht="14.4" x14ac:dyDescent="0.3">
      <c r="A475" s="32">
        <v>68</v>
      </c>
      <c r="B475" s="107"/>
      <c r="C475" s="148" t="s">
        <v>570</v>
      </c>
      <c r="D475" s="35" t="s">
        <v>490</v>
      </c>
      <c r="E475" s="36">
        <v>1</v>
      </c>
      <c r="F475" s="36" t="s">
        <v>445</v>
      </c>
      <c r="G475" s="36" t="s">
        <v>469</v>
      </c>
      <c r="H475" s="36">
        <v>100</v>
      </c>
      <c r="I475" s="1170">
        <v>18</v>
      </c>
      <c r="J475" s="32">
        <v>2015</v>
      </c>
      <c r="K475" s="36" t="s">
        <v>470</v>
      </c>
      <c r="L475" s="27"/>
      <c r="M475" s="31">
        <f t="shared" si="17"/>
        <v>0</v>
      </c>
      <c r="N475" s="31">
        <f>M475*(100%-L6)</f>
        <v>0</v>
      </c>
      <c r="O475" s="1054">
        <v>9785978004861</v>
      </c>
      <c r="P475" s="251"/>
      <c r="Q475" s="293"/>
    </row>
    <row r="476" spans="1:17" ht="14.4" x14ac:dyDescent="0.3">
      <c r="A476" s="32">
        <v>69</v>
      </c>
      <c r="B476" s="107"/>
      <c r="C476" s="148" t="s">
        <v>571</v>
      </c>
      <c r="D476" s="35" t="s">
        <v>490</v>
      </c>
      <c r="E476" s="36">
        <v>1</v>
      </c>
      <c r="F476" s="36" t="s">
        <v>445</v>
      </c>
      <c r="G476" s="36" t="s">
        <v>826</v>
      </c>
      <c r="H476" s="36">
        <v>50</v>
      </c>
      <c r="I476" s="1149">
        <v>72</v>
      </c>
      <c r="J476" s="32">
        <v>2019</v>
      </c>
      <c r="K476" s="36" t="s">
        <v>460</v>
      </c>
      <c r="L476" s="27"/>
      <c r="M476" s="31">
        <f t="shared" si="17"/>
        <v>0</v>
      </c>
      <c r="N476" s="31">
        <f>M476*(100%-L6)</f>
        <v>0</v>
      </c>
      <c r="O476" s="1054">
        <v>9785978004250</v>
      </c>
      <c r="P476" s="251"/>
      <c r="Q476" s="293"/>
    </row>
    <row r="477" spans="1:17" ht="14.4" x14ac:dyDescent="0.3">
      <c r="A477" s="32">
        <v>70</v>
      </c>
      <c r="B477" s="107"/>
      <c r="C477" s="172" t="s">
        <v>1117</v>
      </c>
      <c r="D477" s="35" t="s">
        <v>490</v>
      </c>
      <c r="E477" s="154">
        <v>1</v>
      </c>
      <c r="F477" s="30" t="s">
        <v>1014</v>
      </c>
      <c r="G477" s="36" t="s">
        <v>331</v>
      </c>
      <c r="H477" s="36">
        <v>50</v>
      </c>
      <c r="I477" s="1149">
        <v>72</v>
      </c>
      <c r="J477" s="36">
        <v>2020</v>
      </c>
      <c r="K477" s="36" t="s">
        <v>334</v>
      </c>
      <c r="L477" s="27"/>
      <c r="M477" s="31">
        <f t="shared" si="17"/>
        <v>0</v>
      </c>
      <c r="N477" s="31">
        <f>M477*(100%-L6)</f>
        <v>0</v>
      </c>
      <c r="O477" s="1054">
        <v>9785978011173</v>
      </c>
      <c r="P477" s="255"/>
      <c r="Q477" s="293"/>
    </row>
    <row r="478" spans="1:17" ht="14.4" x14ac:dyDescent="0.3">
      <c r="A478" s="32">
        <v>71</v>
      </c>
      <c r="B478" s="107"/>
      <c r="C478" s="172" t="s">
        <v>1116</v>
      </c>
      <c r="D478" s="35" t="s">
        <v>490</v>
      </c>
      <c r="E478" s="154">
        <v>1</v>
      </c>
      <c r="F478" s="30" t="s">
        <v>1014</v>
      </c>
      <c r="G478" s="36" t="s">
        <v>239</v>
      </c>
      <c r="H478" s="36">
        <v>100</v>
      </c>
      <c r="I478" s="1170">
        <v>18</v>
      </c>
      <c r="J478" s="36">
        <v>2021</v>
      </c>
      <c r="K478" s="36" t="s">
        <v>240</v>
      </c>
      <c r="L478" s="27"/>
      <c r="M478" s="31">
        <f t="shared" si="17"/>
        <v>0</v>
      </c>
      <c r="N478" s="31">
        <f>M478*(100%-L6)</f>
        <v>0</v>
      </c>
      <c r="O478" s="1054">
        <v>9785978011791</v>
      </c>
      <c r="P478" s="255"/>
      <c r="Q478" s="293"/>
    </row>
    <row r="479" spans="1:17" ht="14.4" x14ac:dyDescent="0.3">
      <c r="A479" s="32">
        <v>72</v>
      </c>
      <c r="B479" s="107"/>
      <c r="C479" s="148" t="s">
        <v>619</v>
      </c>
      <c r="D479" s="35" t="s">
        <v>490</v>
      </c>
      <c r="E479" s="154">
        <v>1</v>
      </c>
      <c r="F479" s="30" t="s">
        <v>1014</v>
      </c>
      <c r="G479" s="36" t="s">
        <v>331</v>
      </c>
      <c r="H479" s="36">
        <v>50</v>
      </c>
      <c r="I479" s="1149">
        <v>65</v>
      </c>
      <c r="J479" s="36">
        <v>2019</v>
      </c>
      <c r="K479" s="36" t="s">
        <v>335</v>
      </c>
      <c r="L479" s="27"/>
      <c r="M479" s="31">
        <f t="shared" si="17"/>
        <v>0</v>
      </c>
      <c r="N479" s="31">
        <f>M479*(100%-L6)</f>
        <v>0</v>
      </c>
      <c r="O479" s="1054">
        <v>9785978011159</v>
      </c>
      <c r="P479" s="255"/>
      <c r="Q479" s="293"/>
    </row>
    <row r="480" spans="1:17" ht="14.4" x14ac:dyDescent="0.3">
      <c r="A480" s="32">
        <v>73</v>
      </c>
      <c r="B480" s="107"/>
      <c r="C480" s="148" t="s">
        <v>866</v>
      </c>
      <c r="D480" s="35" t="s">
        <v>490</v>
      </c>
      <c r="E480" s="36">
        <v>1</v>
      </c>
      <c r="F480" s="36" t="s">
        <v>445</v>
      </c>
      <c r="G480" s="36" t="s">
        <v>826</v>
      </c>
      <c r="H480" s="36">
        <v>50</v>
      </c>
      <c r="I480" s="1149">
        <v>65</v>
      </c>
      <c r="J480" s="32">
        <v>2018</v>
      </c>
      <c r="K480" s="36" t="s">
        <v>862</v>
      </c>
      <c r="L480" s="27"/>
      <c r="M480" s="31">
        <f t="shared" si="17"/>
        <v>0</v>
      </c>
      <c r="N480" s="31">
        <f>M480*(100%-L6)</f>
        <v>0</v>
      </c>
      <c r="O480" s="1054">
        <v>9785978009415</v>
      </c>
      <c r="P480" s="254"/>
      <c r="Q480" s="293"/>
    </row>
    <row r="481" spans="1:17" ht="14.4" x14ac:dyDescent="0.3">
      <c r="A481" s="32">
        <v>74</v>
      </c>
      <c r="B481" s="107"/>
      <c r="C481" s="148" t="s">
        <v>656</v>
      </c>
      <c r="D481" s="35" t="s">
        <v>490</v>
      </c>
      <c r="E481" s="36">
        <v>1</v>
      </c>
      <c r="F481" s="36" t="s">
        <v>445</v>
      </c>
      <c r="G481" s="36" t="s">
        <v>929</v>
      </c>
      <c r="H481" s="36">
        <v>50</v>
      </c>
      <c r="I481" s="1170">
        <v>40</v>
      </c>
      <c r="J481" s="32">
        <v>2020</v>
      </c>
      <c r="K481" s="36" t="s">
        <v>653</v>
      </c>
      <c r="L481" s="27"/>
      <c r="M481" s="31">
        <f t="shared" si="17"/>
        <v>0</v>
      </c>
      <c r="N481" s="31">
        <f>M481*(100%-L6)</f>
        <v>0</v>
      </c>
      <c r="O481" s="1054">
        <v>9785978005363</v>
      </c>
      <c r="P481" s="254"/>
      <c r="Q481" s="293"/>
    </row>
    <row r="482" spans="1:17" ht="14.4" x14ac:dyDescent="0.3">
      <c r="A482" s="32">
        <v>75</v>
      </c>
      <c r="B482" s="107"/>
      <c r="C482" s="148" t="s">
        <v>937</v>
      </c>
      <c r="D482" s="35" t="s">
        <v>490</v>
      </c>
      <c r="E482" s="36">
        <v>1</v>
      </c>
      <c r="F482" s="36" t="s">
        <v>445</v>
      </c>
      <c r="G482" s="36" t="s">
        <v>939</v>
      </c>
      <c r="H482" s="36">
        <v>100</v>
      </c>
      <c r="I482" s="1170">
        <v>5</v>
      </c>
      <c r="J482" s="32">
        <v>2020</v>
      </c>
      <c r="K482" s="36" t="s">
        <v>940</v>
      </c>
      <c r="L482" s="27"/>
      <c r="M482" s="31">
        <f t="shared" si="17"/>
        <v>0</v>
      </c>
      <c r="N482" s="31">
        <f>M482*(100%-L6)</f>
        <v>0</v>
      </c>
      <c r="O482" s="1054">
        <v>9785978010312</v>
      </c>
      <c r="P482" s="254"/>
      <c r="Q482" s="293"/>
    </row>
    <row r="483" spans="1:17" ht="14.4" x14ac:dyDescent="0.3">
      <c r="A483" s="32">
        <v>76</v>
      </c>
      <c r="B483" s="107"/>
      <c r="C483" s="148" t="s">
        <v>789</v>
      </c>
      <c r="D483" s="35" t="s">
        <v>490</v>
      </c>
      <c r="E483" s="36">
        <v>1</v>
      </c>
      <c r="F483" s="36" t="s">
        <v>445</v>
      </c>
      <c r="G483" s="36" t="s">
        <v>929</v>
      </c>
      <c r="H483" s="36">
        <v>50</v>
      </c>
      <c r="I483" s="1170">
        <v>40</v>
      </c>
      <c r="J483" s="32">
        <v>2020</v>
      </c>
      <c r="K483" s="36" t="s">
        <v>788</v>
      </c>
      <c r="L483" s="27"/>
      <c r="M483" s="31">
        <f t="shared" si="17"/>
        <v>0</v>
      </c>
      <c r="N483" s="31">
        <f>M483*(100%-L6)</f>
        <v>0</v>
      </c>
      <c r="O483" s="1054">
        <v>9785978008661</v>
      </c>
      <c r="P483" s="254"/>
      <c r="Q483" s="293"/>
    </row>
    <row r="484" spans="1:17" ht="14.4" x14ac:dyDescent="0.3">
      <c r="A484" s="32">
        <v>77</v>
      </c>
      <c r="B484" s="107"/>
      <c r="C484" s="148" t="s">
        <v>655</v>
      </c>
      <c r="D484" s="35" t="s">
        <v>490</v>
      </c>
      <c r="E484" s="36">
        <v>1</v>
      </c>
      <c r="F484" s="36" t="s">
        <v>445</v>
      </c>
      <c r="G484" s="36" t="s">
        <v>929</v>
      </c>
      <c r="H484" s="36">
        <v>50</v>
      </c>
      <c r="I484" s="1170">
        <v>40</v>
      </c>
      <c r="J484" s="32">
        <v>2019</v>
      </c>
      <c r="K484" s="36" t="s">
        <v>654</v>
      </c>
      <c r="L484" s="27"/>
      <c r="M484" s="31">
        <f t="shared" si="17"/>
        <v>0</v>
      </c>
      <c r="N484" s="31">
        <f>M484*(100%-L6)</f>
        <v>0</v>
      </c>
      <c r="O484" s="1054">
        <v>9785978007510</v>
      </c>
      <c r="P484" s="254"/>
      <c r="Q484" s="293"/>
    </row>
    <row r="485" spans="1:17" ht="14.4" x14ac:dyDescent="0.3">
      <c r="A485" s="32">
        <v>78</v>
      </c>
      <c r="B485" s="107"/>
      <c r="C485" s="148" t="s">
        <v>938</v>
      </c>
      <c r="D485" s="35" t="s">
        <v>490</v>
      </c>
      <c r="E485" s="36">
        <v>1</v>
      </c>
      <c r="F485" s="36" t="s">
        <v>445</v>
      </c>
      <c r="G485" s="36" t="s">
        <v>939</v>
      </c>
      <c r="H485" s="36">
        <v>100</v>
      </c>
      <c r="I485" s="1170">
        <v>5</v>
      </c>
      <c r="J485" s="32">
        <v>2020</v>
      </c>
      <c r="K485" s="36" t="s">
        <v>941</v>
      </c>
      <c r="L485" s="27"/>
      <c r="M485" s="31">
        <f t="shared" si="17"/>
        <v>0</v>
      </c>
      <c r="N485" s="31">
        <f>M485*(100%-L6)</f>
        <v>0</v>
      </c>
      <c r="O485" s="1054">
        <v>9785978010329</v>
      </c>
      <c r="P485" s="254"/>
      <c r="Q485" s="293"/>
    </row>
    <row r="486" spans="1:17" ht="14.4" x14ac:dyDescent="0.3">
      <c r="A486" s="32"/>
      <c r="B486" s="33"/>
      <c r="C486" s="140"/>
      <c r="D486" s="34"/>
      <c r="E486" s="32"/>
      <c r="F486" s="32"/>
      <c r="G486" s="36"/>
      <c r="H486" s="36"/>
      <c r="I486" s="1172"/>
      <c r="J486" s="36"/>
      <c r="K486" s="36"/>
      <c r="L486" s="26"/>
      <c r="M486" s="31"/>
      <c r="N486" s="31"/>
      <c r="O486" s="1054"/>
      <c r="P486" s="236"/>
      <c r="Q486" s="293"/>
    </row>
    <row r="487" spans="1:17" ht="14.4" x14ac:dyDescent="0.3">
      <c r="A487" s="809" t="s">
        <v>573</v>
      </c>
      <c r="B487" s="810"/>
      <c r="C487" s="810"/>
      <c r="D487" s="810"/>
      <c r="E487" s="810"/>
      <c r="F487" s="810"/>
      <c r="G487" s="810"/>
      <c r="H487" s="810"/>
      <c r="I487" s="810"/>
      <c r="J487" s="810"/>
      <c r="K487" s="811"/>
      <c r="L487" s="27"/>
      <c r="M487" s="31"/>
      <c r="N487" s="31"/>
      <c r="O487" s="984"/>
      <c r="P487" s="237"/>
      <c r="Q487" s="293"/>
    </row>
    <row r="488" spans="1:17" ht="14.4" x14ac:dyDescent="0.3">
      <c r="A488" s="53">
        <v>1</v>
      </c>
      <c r="B488" s="217"/>
      <c r="C488" s="307" t="s">
        <v>8</v>
      </c>
      <c r="D488" s="305" t="s">
        <v>490</v>
      </c>
      <c r="E488" s="306">
        <v>1</v>
      </c>
      <c r="F488" s="306" t="s">
        <v>445</v>
      </c>
      <c r="G488" s="216" t="s">
        <v>928</v>
      </c>
      <c r="H488" s="216">
        <v>100</v>
      </c>
      <c r="I488" s="1170">
        <v>18</v>
      </c>
      <c r="J488" s="215">
        <v>2020</v>
      </c>
      <c r="K488" s="216" t="s">
        <v>1125</v>
      </c>
      <c r="L488" s="212"/>
      <c r="M488" s="213">
        <f t="shared" ref="M488:M505" si="18">I488*L488</f>
        <v>0</v>
      </c>
      <c r="N488" s="213">
        <f>M488*(100%-L6)</f>
        <v>0</v>
      </c>
      <c r="O488" s="1057">
        <v>9785978013276</v>
      </c>
      <c r="P488" s="233"/>
      <c r="Q488" s="293"/>
    </row>
    <row r="489" spans="1:17" ht="14.4" x14ac:dyDescent="0.3">
      <c r="A489" s="53">
        <v>2</v>
      </c>
      <c r="B489" s="22"/>
      <c r="C489" s="307" t="s">
        <v>9</v>
      </c>
      <c r="D489" s="305" t="s">
        <v>490</v>
      </c>
      <c r="E489" s="306">
        <v>1</v>
      </c>
      <c r="F489" s="306" t="s">
        <v>445</v>
      </c>
      <c r="G489" s="216" t="s">
        <v>826</v>
      </c>
      <c r="H489" s="216">
        <v>50</v>
      </c>
      <c r="I489" s="1170">
        <v>72</v>
      </c>
      <c r="J489" s="215">
        <v>2021</v>
      </c>
      <c r="K489" s="216" t="s">
        <v>12</v>
      </c>
      <c r="L489" s="212"/>
      <c r="M489" s="213">
        <f t="shared" ref="M489:M495" si="19">I489*L489</f>
        <v>0</v>
      </c>
      <c r="N489" s="213">
        <f>M489*(100%-L6)</f>
        <v>0</v>
      </c>
      <c r="O489" s="1057">
        <v>9785978013603</v>
      </c>
      <c r="P489" s="233"/>
      <c r="Q489" s="293"/>
    </row>
    <row r="490" spans="1:17" ht="14.4" x14ac:dyDescent="0.3">
      <c r="A490" s="53">
        <v>3</v>
      </c>
      <c r="B490" s="22"/>
      <c r="C490" s="430" t="s">
        <v>1142</v>
      </c>
      <c r="D490" s="389" t="s">
        <v>490</v>
      </c>
      <c r="E490" s="390">
        <v>1</v>
      </c>
      <c r="F490" s="390" t="s">
        <v>445</v>
      </c>
      <c r="G490" s="411" t="s">
        <v>928</v>
      </c>
      <c r="H490" s="411">
        <v>100</v>
      </c>
      <c r="I490" s="1170">
        <v>18</v>
      </c>
      <c r="J490" s="390">
        <v>2022</v>
      </c>
      <c r="K490" s="411" t="s">
        <v>1143</v>
      </c>
      <c r="L490" s="431"/>
      <c r="M490" s="418">
        <f t="shared" si="19"/>
        <v>0</v>
      </c>
      <c r="N490" s="418">
        <f>M490*(100%-L6)</f>
        <v>0</v>
      </c>
      <c r="O490" s="1021">
        <v>9785978014600</v>
      </c>
      <c r="P490" s="233"/>
      <c r="Q490" s="293"/>
    </row>
    <row r="491" spans="1:17" ht="14.4" x14ac:dyDescent="0.3">
      <c r="A491" s="53">
        <v>4</v>
      </c>
      <c r="B491" s="22"/>
      <c r="C491" s="430" t="s">
        <v>1144</v>
      </c>
      <c r="D491" s="389" t="s">
        <v>490</v>
      </c>
      <c r="E491" s="390">
        <v>1</v>
      </c>
      <c r="F491" s="390" t="s">
        <v>445</v>
      </c>
      <c r="G491" s="411" t="s">
        <v>1145</v>
      </c>
      <c r="H491" s="411">
        <v>100</v>
      </c>
      <c r="I491" s="1170">
        <v>5</v>
      </c>
      <c r="J491" s="390">
        <v>2022</v>
      </c>
      <c r="K491" s="411" t="s">
        <v>1146</v>
      </c>
      <c r="L491" s="431"/>
      <c r="M491" s="418">
        <f t="shared" si="19"/>
        <v>0</v>
      </c>
      <c r="N491" s="418">
        <f>M491*(100%-L6)</f>
        <v>0</v>
      </c>
      <c r="O491" s="1021">
        <v>9785978014624</v>
      </c>
      <c r="P491" s="233"/>
      <c r="Q491" s="293"/>
    </row>
    <row r="492" spans="1:17" ht="14.4" x14ac:dyDescent="0.3">
      <c r="A492" s="53">
        <v>5</v>
      </c>
      <c r="B492" s="22"/>
      <c r="C492" s="430" t="s">
        <v>1211</v>
      </c>
      <c r="D492" s="429" t="s">
        <v>490</v>
      </c>
      <c r="E492" s="411">
        <v>1</v>
      </c>
      <c r="F492" s="411" t="s">
        <v>445</v>
      </c>
      <c r="G492" s="411" t="s">
        <v>722</v>
      </c>
      <c r="H492" s="411">
        <v>100</v>
      </c>
      <c r="I492" s="1170">
        <v>5</v>
      </c>
      <c r="J492" s="390">
        <v>2022</v>
      </c>
      <c r="K492" s="432" t="s">
        <v>1212</v>
      </c>
      <c r="L492" s="431"/>
      <c r="M492" s="418">
        <f t="shared" si="19"/>
        <v>0</v>
      </c>
      <c r="N492" s="418">
        <f>M492*(100%-L6)</f>
        <v>0</v>
      </c>
      <c r="O492" s="1058">
        <v>9785978014914</v>
      </c>
      <c r="P492" s="233"/>
      <c r="Q492" s="293"/>
    </row>
    <row r="493" spans="1:17" ht="14.4" x14ac:dyDescent="0.3">
      <c r="A493" s="53">
        <v>6</v>
      </c>
      <c r="B493" s="22"/>
      <c r="C493" s="430" t="s">
        <v>1147</v>
      </c>
      <c r="D493" s="389" t="s">
        <v>490</v>
      </c>
      <c r="E493" s="390">
        <v>1</v>
      </c>
      <c r="F493" s="390" t="s">
        <v>445</v>
      </c>
      <c r="G493" s="411" t="s">
        <v>928</v>
      </c>
      <c r="H493" s="411">
        <v>100</v>
      </c>
      <c r="I493" s="1170">
        <v>18</v>
      </c>
      <c r="J493" s="390">
        <v>2022</v>
      </c>
      <c r="K493" s="411" t="s">
        <v>1148</v>
      </c>
      <c r="L493" s="431"/>
      <c r="M493" s="418">
        <f t="shared" si="19"/>
        <v>0</v>
      </c>
      <c r="N493" s="418">
        <f>M493*(100%-L6)</f>
        <v>0</v>
      </c>
      <c r="O493" s="1021">
        <v>9785978014594</v>
      </c>
      <c r="P493" s="233"/>
      <c r="Q493" s="293"/>
    </row>
    <row r="494" spans="1:17" ht="14.4" x14ac:dyDescent="0.3">
      <c r="A494" s="53">
        <v>7</v>
      </c>
      <c r="B494" s="22"/>
      <c r="C494" s="430" t="s">
        <v>1149</v>
      </c>
      <c r="D494" s="389" t="s">
        <v>490</v>
      </c>
      <c r="E494" s="390">
        <v>1</v>
      </c>
      <c r="F494" s="390" t="s">
        <v>445</v>
      </c>
      <c r="G494" s="411" t="s">
        <v>1145</v>
      </c>
      <c r="H494" s="411">
        <v>100</v>
      </c>
      <c r="I494" s="1170">
        <v>5</v>
      </c>
      <c r="J494" s="390">
        <v>2022</v>
      </c>
      <c r="K494" s="411" t="s">
        <v>1150</v>
      </c>
      <c r="L494" s="431"/>
      <c r="M494" s="418">
        <f t="shared" si="19"/>
        <v>0</v>
      </c>
      <c r="N494" s="418">
        <f>M494*(100%-L6)</f>
        <v>0</v>
      </c>
      <c r="O494" s="1021">
        <v>9785978014617</v>
      </c>
      <c r="P494" s="233"/>
      <c r="Q494" s="293"/>
    </row>
    <row r="495" spans="1:17" ht="14.4" x14ac:dyDescent="0.3">
      <c r="A495" s="53">
        <v>8</v>
      </c>
      <c r="B495" s="22"/>
      <c r="C495" s="474" t="s">
        <v>1636</v>
      </c>
      <c r="D495" s="429" t="s">
        <v>490</v>
      </c>
      <c r="E495" s="411">
        <v>1</v>
      </c>
      <c r="F495" s="411" t="s">
        <v>445</v>
      </c>
      <c r="G495" s="411" t="s">
        <v>469</v>
      </c>
      <c r="H495" s="411">
        <v>100</v>
      </c>
      <c r="I495" s="1170">
        <v>16</v>
      </c>
      <c r="J495" s="390">
        <v>2018</v>
      </c>
      <c r="K495" s="411" t="s">
        <v>1637</v>
      </c>
      <c r="L495" s="431"/>
      <c r="M495" s="628">
        <f t="shared" si="19"/>
        <v>0</v>
      </c>
      <c r="N495" s="628">
        <f>M495*(100%-L6)</f>
        <v>0</v>
      </c>
      <c r="O495" s="1021">
        <v>9785978005172</v>
      </c>
      <c r="P495" s="233"/>
      <c r="Q495" s="293"/>
    </row>
    <row r="496" spans="1:17" ht="14.4" x14ac:dyDescent="0.3">
      <c r="A496" s="53">
        <v>9</v>
      </c>
      <c r="B496" s="22"/>
      <c r="C496" s="140" t="s">
        <v>577</v>
      </c>
      <c r="D496" s="34" t="s">
        <v>490</v>
      </c>
      <c r="E496" s="32">
        <v>1</v>
      </c>
      <c r="F496" s="32" t="s">
        <v>445</v>
      </c>
      <c r="G496" s="32" t="s">
        <v>469</v>
      </c>
      <c r="H496" s="78">
        <v>100</v>
      </c>
      <c r="I496" s="1170">
        <v>18</v>
      </c>
      <c r="J496" s="32">
        <v>2020</v>
      </c>
      <c r="K496" s="32" t="s">
        <v>450</v>
      </c>
      <c r="L496" s="27"/>
      <c r="M496" s="31">
        <f t="shared" si="18"/>
        <v>0</v>
      </c>
      <c r="N496" s="31">
        <f>M496*(100%-L6)</f>
        <v>0</v>
      </c>
      <c r="O496" s="1051">
        <v>9785978002607</v>
      </c>
      <c r="P496" s="256"/>
      <c r="Q496" s="293"/>
    </row>
    <row r="497" spans="1:17" ht="14.4" x14ac:dyDescent="0.3">
      <c r="A497" s="53">
        <v>10</v>
      </c>
      <c r="B497" s="22"/>
      <c r="C497" s="140" t="s">
        <v>451</v>
      </c>
      <c r="D497" s="34" t="s">
        <v>490</v>
      </c>
      <c r="E497" s="32">
        <v>1</v>
      </c>
      <c r="F497" s="32" t="s">
        <v>445</v>
      </c>
      <c r="G497" s="32" t="s">
        <v>452</v>
      </c>
      <c r="H497" s="32">
        <v>100</v>
      </c>
      <c r="I497" s="1170">
        <v>18</v>
      </c>
      <c r="J497" s="32">
        <v>2021</v>
      </c>
      <c r="K497" s="32" t="s">
        <v>576</v>
      </c>
      <c r="L497" s="27"/>
      <c r="M497" s="31">
        <f t="shared" si="18"/>
        <v>0</v>
      </c>
      <c r="N497" s="31">
        <f>M497*(100%-L6)</f>
        <v>0</v>
      </c>
      <c r="O497" s="1051">
        <v>9785978005646</v>
      </c>
      <c r="P497" s="256"/>
      <c r="Q497" s="293"/>
    </row>
    <row r="498" spans="1:17" ht="14.4" x14ac:dyDescent="0.3">
      <c r="A498" s="53">
        <v>11</v>
      </c>
      <c r="B498" s="22"/>
      <c r="C498" s="140" t="s">
        <v>574</v>
      </c>
      <c r="D498" s="34" t="s">
        <v>490</v>
      </c>
      <c r="E498" s="32">
        <v>1</v>
      </c>
      <c r="F498" s="32" t="s">
        <v>445</v>
      </c>
      <c r="G498" s="36" t="s">
        <v>826</v>
      </c>
      <c r="H498" s="36">
        <v>50</v>
      </c>
      <c r="I498" s="1170">
        <v>72</v>
      </c>
      <c r="J498" s="32">
        <v>2022</v>
      </c>
      <c r="K498" s="36" t="s">
        <v>471</v>
      </c>
      <c r="L498" s="26"/>
      <c r="M498" s="31">
        <f t="shared" si="18"/>
        <v>0</v>
      </c>
      <c r="N498" s="31">
        <f>M498*(100%-L6)</f>
        <v>0</v>
      </c>
      <c r="O498" s="1054">
        <v>9785978004892</v>
      </c>
      <c r="P498" s="256"/>
      <c r="Q498" s="293"/>
    </row>
    <row r="499" spans="1:17" ht="14.4" x14ac:dyDescent="0.3">
      <c r="A499" s="53">
        <v>12</v>
      </c>
      <c r="B499" s="28"/>
      <c r="C499" s="140" t="s">
        <v>575</v>
      </c>
      <c r="D499" s="34" t="s">
        <v>490</v>
      </c>
      <c r="E499" s="32">
        <v>1</v>
      </c>
      <c r="F499" s="32" t="s">
        <v>445</v>
      </c>
      <c r="G499" s="36" t="s">
        <v>928</v>
      </c>
      <c r="H499" s="36">
        <v>100</v>
      </c>
      <c r="I499" s="1170">
        <v>18</v>
      </c>
      <c r="J499" s="32">
        <v>2020</v>
      </c>
      <c r="K499" s="36" t="s">
        <v>901</v>
      </c>
      <c r="L499" s="27"/>
      <c r="M499" s="31">
        <f t="shared" si="18"/>
        <v>0</v>
      </c>
      <c r="N499" s="31">
        <f>M499*(100%-L6)</f>
        <v>0</v>
      </c>
      <c r="O499" s="1054">
        <v>9785978004458</v>
      </c>
      <c r="P499" s="234"/>
      <c r="Q499" s="293"/>
    </row>
    <row r="500" spans="1:17" ht="14.4" x14ac:dyDescent="0.3">
      <c r="A500" s="53">
        <v>13</v>
      </c>
      <c r="B500" s="28"/>
      <c r="C500" s="140" t="s">
        <v>196</v>
      </c>
      <c r="D500" s="34" t="s">
        <v>490</v>
      </c>
      <c r="E500" s="32">
        <v>1</v>
      </c>
      <c r="F500" s="32" t="s">
        <v>445</v>
      </c>
      <c r="G500" s="36" t="s">
        <v>200</v>
      </c>
      <c r="H500" s="36">
        <v>100</v>
      </c>
      <c r="I500" s="1170">
        <v>5</v>
      </c>
      <c r="J500" s="32">
        <v>2020</v>
      </c>
      <c r="K500" s="36" t="s">
        <v>719</v>
      </c>
      <c r="L500" s="26"/>
      <c r="M500" s="31">
        <f t="shared" si="18"/>
        <v>0</v>
      </c>
      <c r="N500" s="31">
        <f>M500*(100%-L6)</f>
        <v>0</v>
      </c>
      <c r="O500" s="1054">
        <v>9785978008029</v>
      </c>
      <c r="P500" s="234"/>
      <c r="Q500" s="293"/>
    </row>
    <row r="501" spans="1:17" ht="14.4" x14ac:dyDescent="0.3">
      <c r="A501" s="53">
        <v>14</v>
      </c>
      <c r="B501" s="28"/>
      <c r="C501" s="140" t="s">
        <v>659</v>
      </c>
      <c r="D501" s="35" t="s">
        <v>490</v>
      </c>
      <c r="E501" s="36">
        <v>1</v>
      </c>
      <c r="F501" s="36" t="s">
        <v>445</v>
      </c>
      <c r="G501" s="36" t="s">
        <v>826</v>
      </c>
      <c r="H501" s="36">
        <v>50</v>
      </c>
      <c r="I501" s="1170">
        <v>72</v>
      </c>
      <c r="J501" s="32">
        <v>2020</v>
      </c>
      <c r="K501" s="36" t="s">
        <v>658</v>
      </c>
      <c r="L501" s="27"/>
      <c r="M501" s="31">
        <f t="shared" si="18"/>
        <v>0</v>
      </c>
      <c r="N501" s="31">
        <f>M501*(100%-L6)</f>
        <v>0</v>
      </c>
      <c r="O501" s="1054">
        <v>9785978001532</v>
      </c>
      <c r="P501" s="234"/>
      <c r="Q501" s="293"/>
    </row>
    <row r="502" spans="1:17" ht="14.4" x14ac:dyDescent="0.3">
      <c r="A502" s="53">
        <v>15</v>
      </c>
      <c r="B502" s="28"/>
      <c r="C502" s="140" t="s">
        <v>203</v>
      </c>
      <c r="D502" s="35" t="s">
        <v>490</v>
      </c>
      <c r="E502" s="36">
        <v>1</v>
      </c>
      <c r="F502" s="36" t="s">
        <v>445</v>
      </c>
      <c r="G502" s="36" t="s">
        <v>930</v>
      </c>
      <c r="H502" s="36">
        <v>100</v>
      </c>
      <c r="I502" s="1170">
        <v>18</v>
      </c>
      <c r="J502" s="32">
        <v>2022</v>
      </c>
      <c r="K502" s="36" t="s">
        <v>671</v>
      </c>
      <c r="L502" s="26"/>
      <c r="M502" s="31">
        <f t="shared" si="18"/>
        <v>0</v>
      </c>
      <c r="N502" s="31">
        <f>M502*(100%-L6)</f>
        <v>0</v>
      </c>
      <c r="O502" s="1054">
        <v>9785978004434</v>
      </c>
      <c r="P502" s="234"/>
      <c r="Q502" s="293"/>
    </row>
    <row r="503" spans="1:17" ht="14.4" x14ac:dyDescent="0.3">
      <c r="A503" s="53">
        <v>16</v>
      </c>
      <c r="B503" s="28"/>
      <c r="C503" s="140" t="s">
        <v>717</v>
      </c>
      <c r="D503" s="35" t="s">
        <v>490</v>
      </c>
      <c r="E503" s="36">
        <v>1</v>
      </c>
      <c r="F503" s="36" t="s">
        <v>445</v>
      </c>
      <c r="G503" s="36" t="s">
        <v>722</v>
      </c>
      <c r="H503" s="36">
        <v>100</v>
      </c>
      <c r="I503" s="1170">
        <v>5</v>
      </c>
      <c r="J503" s="32">
        <v>2020</v>
      </c>
      <c r="K503" s="36" t="s">
        <v>718</v>
      </c>
      <c r="L503" s="27"/>
      <c r="M503" s="31">
        <f t="shared" si="18"/>
        <v>0</v>
      </c>
      <c r="N503" s="31">
        <f>M503*(100%-L6)</f>
        <v>0</v>
      </c>
      <c r="O503" s="1054">
        <v>9785978007992</v>
      </c>
      <c r="P503" s="234"/>
      <c r="Q503" s="293"/>
    </row>
    <row r="504" spans="1:17" ht="14.4" x14ac:dyDescent="0.3">
      <c r="A504" s="53">
        <v>17</v>
      </c>
      <c r="B504" s="28"/>
      <c r="C504" s="140" t="s">
        <v>201</v>
      </c>
      <c r="D504" s="35" t="s">
        <v>490</v>
      </c>
      <c r="E504" s="36">
        <v>1</v>
      </c>
      <c r="F504" s="36" t="s">
        <v>445</v>
      </c>
      <c r="G504" s="36" t="s">
        <v>469</v>
      </c>
      <c r="H504" s="36">
        <v>100</v>
      </c>
      <c r="I504" s="1170">
        <v>16</v>
      </c>
      <c r="J504" s="32">
        <v>2024</v>
      </c>
      <c r="K504" s="36" t="s">
        <v>720</v>
      </c>
      <c r="L504" s="26"/>
      <c r="M504" s="31">
        <f t="shared" si="18"/>
        <v>0</v>
      </c>
      <c r="N504" s="31">
        <f>M504*(100%-L6)</f>
        <v>0</v>
      </c>
      <c r="O504" s="1054">
        <v>9785978008036</v>
      </c>
      <c r="P504" s="234"/>
      <c r="Q504" s="293"/>
    </row>
    <row r="505" spans="1:17" ht="14.4" x14ac:dyDescent="0.3">
      <c r="A505" s="53">
        <v>18</v>
      </c>
      <c r="B505" s="28"/>
      <c r="C505" s="140" t="s">
        <v>202</v>
      </c>
      <c r="D505" s="35" t="s">
        <v>490</v>
      </c>
      <c r="E505" s="36">
        <v>1</v>
      </c>
      <c r="F505" s="36" t="s">
        <v>445</v>
      </c>
      <c r="G505" s="36" t="s">
        <v>722</v>
      </c>
      <c r="H505" s="36">
        <v>100</v>
      </c>
      <c r="I505" s="1170">
        <v>5</v>
      </c>
      <c r="J505" s="32">
        <v>2015</v>
      </c>
      <c r="K505" s="36" t="s">
        <v>721</v>
      </c>
      <c r="L505" s="26"/>
      <c r="M505" s="31">
        <f t="shared" si="18"/>
        <v>0</v>
      </c>
      <c r="N505" s="31">
        <f>M505*(100%-L6)</f>
        <v>0</v>
      </c>
      <c r="O505" s="1054">
        <v>9785978008012</v>
      </c>
      <c r="P505" s="234"/>
      <c r="Q505" s="293"/>
    </row>
    <row r="506" spans="1:17" ht="14.4" x14ac:dyDescent="0.3">
      <c r="A506" s="53"/>
      <c r="B506" s="27"/>
      <c r="C506" s="140"/>
      <c r="D506" s="35"/>
      <c r="E506" s="36"/>
      <c r="F506" s="36"/>
      <c r="G506" s="36"/>
      <c r="H506" s="36"/>
      <c r="I506" s="1172"/>
      <c r="J506" s="32"/>
      <c r="K506" s="36"/>
      <c r="L506" s="27"/>
      <c r="M506" s="31"/>
      <c r="N506" s="31"/>
      <c r="O506" s="1054"/>
      <c r="P506" s="257"/>
      <c r="Q506" s="293"/>
    </row>
    <row r="507" spans="1:17" ht="14.4" x14ac:dyDescent="0.3">
      <c r="A507" s="809" t="s">
        <v>1556</v>
      </c>
      <c r="B507" s="810"/>
      <c r="C507" s="810"/>
      <c r="D507" s="810"/>
      <c r="E507" s="810"/>
      <c r="F507" s="810"/>
      <c r="G507" s="810"/>
      <c r="H507" s="810"/>
      <c r="I507" s="810"/>
      <c r="J507" s="810"/>
      <c r="K507" s="811"/>
      <c r="L507" s="27"/>
      <c r="M507" s="31"/>
      <c r="N507" s="31"/>
      <c r="O507" s="984"/>
      <c r="P507" s="257"/>
      <c r="Q507" s="293"/>
    </row>
    <row r="508" spans="1:17" ht="14.4" x14ac:dyDescent="0.3">
      <c r="A508" s="32">
        <v>1</v>
      </c>
      <c r="B508" s="716" t="s">
        <v>1590</v>
      </c>
      <c r="C508" s="710" t="s">
        <v>1582</v>
      </c>
      <c r="D508" s="429" t="s">
        <v>490</v>
      </c>
      <c r="E508" s="436">
        <v>18</v>
      </c>
      <c r="F508" s="411" t="s">
        <v>738</v>
      </c>
      <c r="G508" s="411" t="s">
        <v>1533</v>
      </c>
      <c r="H508" s="411">
        <v>1</v>
      </c>
      <c r="I508" s="1170">
        <v>267</v>
      </c>
      <c r="J508" s="411">
        <v>2025</v>
      </c>
      <c r="K508" s="437" t="s">
        <v>1583</v>
      </c>
      <c r="L508" s="431"/>
      <c r="M508" s="709">
        <f t="shared" ref="M508:M515" si="20">I508*L508</f>
        <v>0</v>
      </c>
      <c r="N508" s="709">
        <f>M508*(100%-L6)</f>
        <v>0</v>
      </c>
      <c r="O508" s="1059">
        <v>9785978016794</v>
      </c>
      <c r="P508" s="257"/>
      <c r="Q508" s="293"/>
    </row>
    <row r="509" spans="1:17" ht="14.4" x14ac:dyDescent="0.3">
      <c r="A509" s="32">
        <v>2</v>
      </c>
      <c r="B509" s="716" t="s">
        <v>1591</v>
      </c>
      <c r="C509" s="710" t="s">
        <v>1584</v>
      </c>
      <c r="D509" s="429" t="s">
        <v>490</v>
      </c>
      <c r="E509" s="436">
        <v>18</v>
      </c>
      <c r="F509" s="411" t="s">
        <v>738</v>
      </c>
      <c r="G509" s="411" t="s">
        <v>1533</v>
      </c>
      <c r="H509" s="411">
        <v>1</v>
      </c>
      <c r="I509" s="1170">
        <v>267</v>
      </c>
      <c r="J509" s="411">
        <v>2025</v>
      </c>
      <c r="K509" s="437" t="s">
        <v>1585</v>
      </c>
      <c r="L509" s="431"/>
      <c r="M509" s="709">
        <f t="shared" si="20"/>
        <v>0</v>
      </c>
      <c r="N509" s="709">
        <f>M509*(100%-L6)</f>
        <v>0</v>
      </c>
      <c r="O509" s="1059">
        <v>9785978016787</v>
      </c>
      <c r="P509" s="257"/>
      <c r="Q509" s="293"/>
    </row>
    <row r="510" spans="1:17" ht="14.4" x14ac:dyDescent="0.3">
      <c r="A510" s="32">
        <v>3</v>
      </c>
      <c r="B510" s="717"/>
      <c r="C510" s="710" t="s">
        <v>1561</v>
      </c>
      <c r="D510" s="35" t="s">
        <v>490</v>
      </c>
      <c r="E510" s="154">
        <v>18</v>
      </c>
      <c r="F510" s="36" t="s">
        <v>738</v>
      </c>
      <c r="G510" s="36" t="s">
        <v>1533</v>
      </c>
      <c r="H510" s="36">
        <v>1</v>
      </c>
      <c r="I510" s="1171">
        <v>267</v>
      </c>
      <c r="J510" s="36">
        <v>2025</v>
      </c>
      <c r="K510" s="79" t="s">
        <v>1557</v>
      </c>
      <c r="L510" s="431"/>
      <c r="M510" s="31">
        <f t="shared" si="20"/>
        <v>0</v>
      </c>
      <c r="N510" s="31">
        <f>M510*(100%-L6)</f>
        <v>0</v>
      </c>
      <c r="O510" s="1060">
        <v>9785978016499</v>
      </c>
      <c r="P510" s="257"/>
      <c r="Q510" s="293"/>
    </row>
    <row r="511" spans="1:17" ht="14.4" x14ac:dyDescent="0.3">
      <c r="A511" s="32">
        <v>4</v>
      </c>
      <c r="B511" s="717"/>
      <c r="C511" s="710" t="s">
        <v>1562</v>
      </c>
      <c r="D511" s="35" t="s">
        <v>490</v>
      </c>
      <c r="E511" s="154">
        <v>18</v>
      </c>
      <c r="F511" s="36" t="s">
        <v>738</v>
      </c>
      <c r="G511" s="36" t="s">
        <v>1533</v>
      </c>
      <c r="H511" s="36">
        <v>1</v>
      </c>
      <c r="I511" s="1171">
        <v>267</v>
      </c>
      <c r="J511" s="36">
        <v>2025</v>
      </c>
      <c r="K511" s="79" t="s">
        <v>1558</v>
      </c>
      <c r="L511" s="431"/>
      <c r="M511" s="31">
        <f t="shared" si="20"/>
        <v>0</v>
      </c>
      <c r="N511" s="31">
        <f>M511*(100%-L6)</f>
        <v>0</v>
      </c>
      <c r="O511" s="1060">
        <v>9785978016505</v>
      </c>
      <c r="P511" s="257"/>
      <c r="Q511" s="293"/>
    </row>
    <row r="512" spans="1:17" ht="14.4" x14ac:dyDescent="0.3">
      <c r="A512" s="32">
        <v>5</v>
      </c>
      <c r="B512" s="717"/>
      <c r="C512" s="711" t="s">
        <v>1574</v>
      </c>
      <c r="D512" s="429" t="s">
        <v>490</v>
      </c>
      <c r="E512" s="436">
        <v>18</v>
      </c>
      <c r="F512" s="411" t="s">
        <v>738</v>
      </c>
      <c r="G512" s="411" t="s">
        <v>1533</v>
      </c>
      <c r="H512" s="411">
        <v>1</v>
      </c>
      <c r="I512" s="1170">
        <v>267</v>
      </c>
      <c r="J512" s="411">
        <v>2025</v>
      </c>
      <c r="K512" s="437" t="s">
        <v>1575</v>
      </c>
      <c r="L512" s="431"/>
      <c r="M512" s="709">
        <f t="shared" si="20"/>
        <v>0</v>
      </c>
      <c r="N512" s="709">
        <f>M512*(100%-L6)</f>
        <v>0</v>
      </c>
      <c r="O512" s="1059">
        <v>9785978016763</v>
      </c>
      <c r="P512" s="257"/>
      <c r="Q512" s="293"/>
    </row>
    <row r="513" spans="1:17" ht="14.4" x14ac:dyDescent="0.3">
      <c r="A513" s="32">
        <v>6</v>
      </c>
      <c r="B513" s="717"/>
      <c r="C513" s="711" t="s">
        <v>1576</v>
      </c>
      <c r="D513" s="429" t="s">
        <v>490</v>
      </c>
      <c r="E513" s="436">
        <v>18</v>
      </c>
      <c r="F513" s="411" t="s">
        <v>738</v>
      </c>
      <c r="G513" s="411" t="s">
        <v>1533</v>
      </c>
      <c r="H513" s="411">
        <v>1</v>
      </c>
      <c r="I513" s="1170">
        <v>267</v>
      </c>
      <c r="J513" s="411">
        <v>2025</v>
      </c>
      <c r="K513" s="437" t="s">
        <v>1577</v>
      </c>
      <c r="L513" s="431"/>
      <c r="M513" s="709">
        <f t="shared" si="20"/>
        <v>0</v>
      </c>
      <c r="N513" s="709">
        <f>M513*(100%-L6)</f>
        <v>0</v>
      </c>
      <c r="O513" s="1059">
        <v>9785978016770</v>
      </c>
      <c r="P513" s="257"/>
      <c r="Q513" s="293"/>
    </row>
    <row r="514" spans="1:17" ht="14.4" x14ac:dyDescent="0.3">
      <c r="A514" s="32">
        <v>7</v>
      </c>
      <c r="B514" s="717"/>
      <c r="C514" s="710" t="s">
        <v>1563</v>
      </c>
      <c r="D514" s="35" t="s">
        <v>490</v>
      </c>
      <c r="E514" s="154">
        <v>18</v>
      </c>
      <c r="F514" s="36" t="s">
        <v>738</v>
      </c>
      <c r="G514" s="36" t="s">
        <v>1533</v>
      </c>
      <c r="H514" s="36">
        <v>1</v>
      </c>
      <c r="I514" s="1171">
        <v>267</v>
      </c>
      <c r="J514" s="36">
        <v>2025</v>
      </c>
      <c r="K514" s="79" t="s">
        <v>1559</v>
      </c>
      <c r="L514" s="431"/>
      <c r="M514" s="31">
        <f t="shared" si="20"/>
        <v>0</v>
      </c>
      <c r="N514" s="31">
        <f>M514*(100%-L6)</f>
        <v>0</v>
      </c>
      <c r="O514" s="1060">
        <v>9785978016512</v>
      </c>
      <c r="P514" s="257"/>
      <c r="Q514" s="293"/>
    </row>
    <row r="515" spans="1:17" ht="14.4" x14ac:dyDescent="0.3">
      <c r="A515" s="32">
        <v>8</v>
      </c>
      <c r="B515" s="717"/>
      <c r="C515" s="710" t="s">
        <v>1564</v>
      </c>
      <c r="D515" s="35" t="s">
        <v>490</v>
      </c>
      <c r="E515" s="154">
        <v>18</v>
      </c>
      <c r="F515" s="36" t="s">
        <v>738</v>
      </c>
      <c r="G515" s="36" t="s">
        <v>1533</v>
      </c>
      <c r="H515" s="36">
        <v>1</v>
      </c>
      <c r="I515" s="1171">
        <v>267</v>
      </c>
      <c r="J515" s="36">
        <v>2025</v>
      </c>
      <c r="K515" s="79" t="s">
        <v>1560</v>
      </c>
      <c r="L515" s="431"/>
      <c r="M515" s="31">
        <f t="shared" si="20"/>
        <v>0</v>
      </c>
      <c r="N515" s="31">
        <f>M515*(100%-L6)</f>
        <v>0</v>
      </c>
      <c r="O515" s="1060">
        <v>9785978016529</v>
      </c>
      <c r="P515" s="257"/>
      <c r="Q515" s="293"/>
    </row>
    <row r="516" spans="1:17" ht="14.4" x14ac:dyDescent="0.3">
      <c r="A516" s="55"/>
      <c r="B516" s="67"/>
      <c r="C516" s="147"/>
      <c r="D516" s="113"/>
      <c r="E516" s="66"/>
      <c r="F516" s="66"/>
      <c r="G516" s="66"/>
      <c r="H516" s="66"/>
      <c r="I516" s="1173"/>
      <c r="J516" s="57"/>
      <c r="K516" s="114"/>
      <c r="L516" s="27"/>
      <c r="M516" s="31"/>
      <c r="N516" s="31"/>
      <c r="O516" s="1061"/>
      <c r="P516" s="257"/>
      <c r="Q516" s="293"/>
    </row>
    <row r="517" spans="1:17" ht="14.4" x14ac:dyDescent="0.3">
      <c r="A517" s="809" t="s">
        <v>1541</v>
      </c>
      <c r="B517" s="810"/>
      <c r="C517" s="810"/>
      <c r="D517" s="810"/>
      <c r="E517" s="810"/>
      <c r="F517" s="810"/>
      <c r="G517" s="810"/>
      <c r="H517" s="810"/>
      <c r="I517" s="810"/>
      <c r="J517" s="810"/>
      <c r="K517" s="811"/>
      <c r="L517" s="27"/>
      <c r="M517" s="31"/>
      <c r="N517" s="31"/>
      <c r="O517" s="984"/>
      <c r="P517" s="257"/>
      <c r="Q517" s="293"/>
    </row>
    <row r="518" spans="1:17" ht="14.4" x14ac:dyDescent="0.3">
      <c r="A518" s="32">
        <v>1</v>
      </c>
      <c r="B518" s="27" t="s">
        <v>1590</v>
      </c>
      <c r="C518" s="710" t="s">
        <v>1586</v>
      </c>
      <c r="D518" s="429" t="s">
        <v>490</v>
      </c>
      <c r="E518" s="436">
        <v>18</v>
      </c>
      <c r="F518" s="411" t="s">
        <v>738</v>
      </c>
      <c r="G518" s="411" t="s">
        <v>1533</v>
      </c>
      <c r="H518" s="411">
        <v>10</v>
      </c>
      <c r="I518" s="1170">
        <v>255</v>
      </c>
      <c r="J518" s="411">
        <v>2025</v>
      </c>
      <c r="K518" s="437" t="s">
        <v>1587</v>
      </c>
      <c r="L518" s="431"/>
      <c r="M518" s="709">
        <f t="shared" ref="M518:M525" si="21">I518*L518</f>
        <v>0</v>
      </c>
      <c r="N518" s="709">
        <f>M518*(100%-L6)</f>
        <v>0</v>
      </c>
      <c r="O518" s="1059">
        <v>9785978016589</v>
      </c>
      <c r="P518" s="257"/>
      <c r="Q518" s="293"/>
    </row>
    <row r="519" spans="1:17" ht="14.4" x14ac:dyDescent="0.3">
      <c r="A519" s="32">
        <v>2</v>
      </c>
      <c r="B519" s="27" t="s">
        <v>1590</v>
      </c>
      <c r="C519" s="710" t="s">
        <v>1588</v>
      </c>
      <c r="D519" s="429" t="s">
        <v>490</v>
      </c>
      <c r="E519" s="436">
        <v>18</v>
      </c>
      <c r="F519" s="411" t="s">
        <v>738</v>
      </c>
      <c r="G519" s="411" t="s">
        <v>1533</v>
      </c>
      <c r="H519" s="411">
        <v>10</v>
      </c>
      <c r="I519" s="1170">
        <v>255</v>
      </c>
      <c r="J519" s="411">
        <v>2025</v>
      </c>
      <c r="K519" s="437" t="s">
        <v>1589</v>
      </c>
      <c r="L519" s="431"/>
      <c r="M519" s="709">
        <f t="shared" si="21"/>
        <v>0</v>
      </c>
      <c r="N519" s="709">
        <f>M519*(100%-L6)</f>
        <v>0</v>
      </c>
      <c r="O519" s="1059">
        <v>9785978016572</v>
      </c>
      <c r="P519" s="257"/>
      <c r="Q519" s="293"/>
    </row>
    <row r="520" spans="1:17" ht="14.4" x14ac:dyDescent="0.3">
      <c r="A520" s="32">
        <v>3</v>
      </c>
      <c r="B520" s="27"/>
      <c r="C520" s="169" t="s">
        <v>1532</v>
      </c>
      <c r="D520" s="35" t="s">
        <v>490</v>
      </c>
      <c r="E520" s="154">
        <v>18</v>
      </c>
      <c r="F520" s="36" t="s">
        <v>738</v>
      </c>
      <c r="G520" s="36" t="s">
        <v>1533</v>
      </c>
      <c r="H520" s="36">
        <v>10</v>
      </c>
      <c r="I520" s="1171">
        <v>255</v>
      </c>
      <c r="J520" s="36">
        <v>2025</v>
      </c>
      <c r="K520" s="79" t="s">
        <v>1534</v>
      </c>
      <c r="L520" s="431"/>
      <c r="M520" s="31">
        <f t="shared" si="21"/>
        <v>0</v>
      </c>
      <c r="N520" s="31">
        <f>M520*(100%-L6)</f>
        <v>0</v>
      </c>
      <c r="O520" s="1060">
        <v>9785978016468</v>
      </c>
      <c r="P520" s="257"/>
      <c r="Q520" s="293"/>
    </row>
    <row r="521" spans="1:17" ht="14.4" x14ac:dyDescent="0.3">
      <c r="A521" s="32">
        <v>4</v>
      </c>
      <c r="B521" s="27"/>
      <c r="C521" s="169" t="s">
        <v>1535</v>
      </c>
      <c r="D521" s="35" t="s">
        <v>490</v>
      </c>
      <c r="E521" s="154">
        <v>18</v>
      </c>
      <c r="F521" s="36" t="s">
        <v>738</v>
      </c>
      <c r="G521" s="36" t="s">
        <v>1533</v>
      </c>
      <c r="H521" s="36">
        <v>10</v>
      </c>
      <c r="I521" s="1171">
        <v>255</v>
      </c>
      <c r="J521" s="36">
        <v>2025</v>
      </c>
      <c r="K521" s="79" t="s">
        <v>1536</v>
      </c>
      <c r="L521" s="431"/>
      <c r="M521" s="31">
        <f t="shared" si="21"/>
        <v>0</v>
      </c>
      <c r="N521" s="31">
        <f>M521*(100%-L6)</f>
        <v>0</v>
      </c>
      <c r="O521" s="1060">
        <v>9785978016451</v>
      </c>
      <c r="P521" s="257"/>
      <c r="Q521" s="293"/>
    </row>
    <row r="522" spans="1:17" ht="14.4" x14ac:dyDescent="0.3">
      <c r="A522" s="32">
        <v>5</v>
      </c>
      <c r="B522" s="27"/>
      <c r="C522" s="711" t="s">
        <v>1578</v>
      </c>
      <c r="D522" s="429" t="s">
        <v>490</v>
      </c>
      <c r="E522" s="436">
        <v>18</v>
      </c>
      <c r="F522" s="411" t="s">
        <v>738</v>
      </c>
      <c r="G522" s="411" t="s">
        <v>1533</v>
      </c>
      <c r="H522" s="411">
        <v>10</v>
      </c>
      <c r="I522" s="1170">
        <v>255</v>
      </c>
      <c r="J522" s="411">
        <v>2025</v>
      </c>
      <c r="K522" s="437" t="s">
        <v>1579</v>
      </c>
      <c r="L522" s="431"/>
      <c r="M522" s="709">
        <f t="shared" si="21"/>
        <v>0</v>
      </c>
      <c r="N522" s="709">
        <f>M522*(100%-L6)</f>
        <v>0</v>
      </c>
      <c r="O522" s="1059">
        <v>9785978016558</v>
      </c>
      <c r="P522" s="257"/>
      <c r="Q522" s="293"/>
    </row>
    <row r="523" spans="1:17" ht="14.4" x14ac:dyDescent="0.3">
      <c r="A523" s="32">
        <v>6</v>
      </c>
      <c r="B523" s="27"/>
      <c r="C523" s="711" t="s">
        <v>1580</v>
      </c>
      <c r="D523" s="429" t="s">
        <v>490</v>
      </c>
      <c r="E523" s="436">
        <v>18</v>
      </c>
      <c r="F523" s="411" t="s">
        <v>738</v>
      </c>
      <c r="G523" s="411" t="s">
        <v>1533</v>
      </c>
      <c r="H523" s="411">
        <v>10</v>
      </c>
      <c r="I523" s="1170">
        <v>255</v>
      </c>
      <c r="J523" s="411">
        <v>2025</v>
      </c>
      <c r="K523" s="437" t="s">
        <v>1581</v>
      </c>
      <c r="L523" s="431"/>
      <c r="M523" s="709">
        <f t="shared" si="21"/>
        <v>0</v>
      </c>
      <c r="N523" s="709">
        <f>M523*(100%-L6)</f>
        <v>0</v>
      </c>
      <c r="O523" s="1059">
        <v>9785978016565</v>
      </c>
      <c r="P523" s="257"/>
      <c r="Q523" s="293"/>
    </row>
    <row r="524" spans="1:17" ht="14.4" x14ac:dyDescent="0.3">
      <c r="A524" s="32">
        <v>7</v>
      </c>
      <c r="B524" s="27"/>
      <c r="C524" s="169" t="s">
        <v>1537</v>
      </c>
      <c r="D524" s="35" t="s">
        <v>490</v>
      </c>
      <c r="E524" s="154">
        <v>18</v>
      </c>
      <c r="F524" s="36" t="s">
        <v>738</v>
      </c>
      <c r="G524" s="36" t="s">
        <v>1533</v>
      </c>
      <c r="H524" s="36">
        <v>10</v>
      </c>
      <c r="I524" s="1171">
        <v>255</v>
      </c>
      <c r="J524" s="36">
        <v>2025</v>
      </c>
      <c r="K524" s="79" t="s">
        <v>1538</v>
      </c>
      <c r="L524" s="431"/>
      <c r="M524" s="31">
        <f t="shared" si="21"/>
        <v>0</v>
      </c>
      <c r="N524" s="31">
        <f>M524*(100%-L6)</f>
        <v>0</v>
      </c>
      <c r="O524" s="1060">
        <v>9785978016475</v>
      </c>
      <c r="P524" s="257"/>
      <c r="Q524" s="293"/>
    </row>
    <row r="525" spans="1:17" ht="14.4" x14ac:dyDescent="0.3">
      <c r="A525" s="32">
        <v>8</v>
      </c>
      <c r="B525" s="27"/>
      <c r="C525" s="169" t="s">
        <v>1539</v>
      </c>
      <c r="D525" s="35" t="s">
        <v>490</v>
      </c>
      <c r="E525" s="154">
        <v>18</v>
      </c>
      <c r="F525" s="36" t="s">
        <v>738</v>
      </c>
      <c r="G525" s="36" t="s">
        <v>1533</v>
      </c>
      <c r="H525" s="36">
        <v>10</v>
      </c>
      <c r="I525" s="1171">
        <v>255</v>
      </c>
      <c r="J525" s="36">
        <v>2025</v>
      </c>
      <c r="K525" s="79" t="s">
        <v>1540</v>
      </c>
      <c r="L525" s="431"/>
      <c r="M525" s="31">
        <f t="shared" si="21"/>
        <v>0</v>
      </c>
      <c r="N525" s="31">
        <f>M525*(100%-L6)</f>
        <v>0</v>
      </c>
      <c r="O525" s="1060">
        <v>9785978016482</v>
      </c>
      <c r="P525" s="257"/>
      <c r="Q525" s="293"/>
    </row>
    <row r="526" spans="1:17" ht="14.4" x14ac:dyDescent="0.3">
      <c r="A526" s="55"/>
      <c r="B526" s="67"/>
      <c r="C526" s="147"/>
      <c r="D526" s="113"/>
      <c r="E526" s="66"/>
      <c r="F526" s="66"/>
      <c r="G526" s="66"/>
      <c r="H526" s="66"/>
      <c r="I526" s="1173"/>
      <c r="J526" s="57"/>
      <c r="K526" s="114"/>
      <c r="L526" s="27"/>
      <c r="M526" s="31"/>
      <c r="N526" s="31"/>
      <c r="O526" s="1061"/>
      <c r="P526" s="257"/>
      <c r="Q526" s="293"/>
    </row>
    <row r="527" spans="1:17" ht="14.4" x14ac:dyDescent="0.3">
      <c r="A527" s="809" t="s">
        <v>355</v>
      </c>
      <c r="B527" s="810"/>
      <c r="C527" s="810"/>
      <c r="D527" s="810"/>
      <c r="E527" s="810"/>
      <c r="F527" s="810"/>
      <c r="G527" s="810"/>
      <c r="H527" s="810"/>
      <c r="I527" s="810"/>
      <c r="J527" s="810"/>
      <c r="K527" s="811"/>
      <c r="L527" s="26"/>
      <c r="M527" s="31"/>
      <c r="N527" s="31"/>
      <c r="O527" s="984"/>
      <c r="P527" s="237"/>
      <c r="Q527" s="293"/>
    </row>
    <row r="528" spans="1:17" ht="14.4" x14ac:dyDescent="0.3">
      <c r="A528" s="53">
        <v>1</v>
      </c>
      <c r="B528" s="24" t="s">
        <v>0</v>
      </c>
      <c r="C528" s="22" t="s">
        <v>54</v>
      </c>
      <c r="D528" s="35" t="s">
        <v>490</v>
      </c>
      <c r="E528" s="154">
        <v>16</v>
      </c>
      <c r="F528" s="36" t="s">
        <v>738</v>
      </c>
      <c r="G528" s="36" t="s">
        <v>356</v>
      </c>
      <c r="H528" s="36">
        <v>50</v>
      </c>
      <c r="I528" s="1170">
        <v>135</v>
      </c>
      <c r="J528" s="411">
        <v>2022</v>
      </c>
      <c r="K528" s="79" t="s">
        <v>56</v>
      </c>
      <c r="L528" s="26"/>
      <c r="M528" s="31">
        <f>I528*L528</f>
        <v>0</v>
      </c>
      <c r="N528" s="31">
        <f>M528*(100%-L6)</f>
        <v>0</v>
      </c>
      <c r="O528" s="1060">
        <v>9785978013849</v>
      </c>
      <c r="P528" s="237"/>
      <c r="Q528" s="293"/>
    </row>
    <row r="529" spans="1:17" ht="14.4" x14ac:dyDescent="0.3">
      <c r="A529" s="53">
        <v>2</v>
      </c>
      <c r="B529" s="24" t="s">
        <v>0</v>
      </c>
      <c r="C529" s="180" t="s">
        <v>262</v>
      </c>
      <c r="D529" s="35" t="s">
        <v>490</v>
      </c>
      <c r="E529" s="154">
        <v>16</v>
      </c>
      <c r="F529" s="36" t="s">
        <v>738</v>
      </c>
      <c r="G529" s="36" t="s">
        <v>356</v>
      </c>
      <c r="H529" s="36">
        <v>50</v>
      </c>
      <c r="I529" s="1170">
        <v>135</v>
      </c>
      <c r="J529" s="411">
        <v>2022</v>
      </c>
      <c r="K529" s="79" t="s">
        <v>263</v>
      </c>
      <c r="L529" s="26"/>
      <c r="M529" s="31">
        <f t="shared" ref="M529:M572" si="22">I529*L529</f>
        <v>0</v>
      </c>
      <c r="N529" s="31">
        <f>M529*(100%-L6)</f>
        <v>0</v>
      </c>
      <c r="O529" s="1060">
        <v>9785978011890</v>
      </c>
      <c r="P529" s="258"/>
      <c r="Q529" s="293"/>
    </row>
    <row r="530" spans="1:17" ht="14.4" x14ac:dyDescent="0.3">
      <c r="A530" s="53">
        <v>3</v>
      </c>
      <c r="B530" s="24" t="s">
        <v>0</v>
      </c>
      <c r="C530" s="32" t="s">
        <v>134</v>
      </c>
      <c r="D530" s="35" t="s">
        <v>490</v>
      </c>
      <c r="E530" s="154">
        <v>16</v>
      </c>
      <c r="F530" s="36" t="s">
        <v>738</v>
      </c>
      <c r="G530" s="36" t="s">
        <v>356</v>
      </c>
      <c r="H530" s="36">
        <v>50</v>
      </c>
      <c r="I530" s="1170">
        <v>135</v>
      </c>
      <c r="J530" s="411">
        <v>2022</v>
      </c>
      <c r="K530" s="79" t="s">
        <v>135</v>
      </c>
      <c r="L530" s="27"/>
      <c r="M530" s="31">
        <f>I530*L530</f>
        <v>0</v>
      </c>
      <c r="N530" s="31">
        <f>M530*(100%-L6)</f>
        <v>0</v>
      </c>
      <c r="O530" s="1060">
        <v>9785978014440</v>
      </c>
      <c r="P530" s="258"/>
      <c r="Q530" s="293"/>
    </row>
    <row r="531" spans="1:17" ht="14.4" x14ac:dyDescent="0.3">
      <c r="A531" s="53">
        <v>4</v>
      </c>
      <c r="B531" s="24" t="s">
        <v>0</v>
      </c>
      <c r="C531" s="140" t="s">
        <v>1049</v>
      </c>
      <c r="D531" s="35" t="s">
        <v>490</v>
      </c>
      <c r="E531" s="154">
        <v>16</v>
      </c>
      <c r="F531" s="36" t="s">
        <v>738</v>
      </c>
      <c r="G531" s="36" t="s">
        <v>356</v>
      </c>
      <c r="H531" s="36">
        <v>50</v>
      </c>
      <c r="I531" s="1170">
        <v>135</v>
      </c>
      <c r="J531" s="411">
        <v>2025</v>
      </c>
      <c r="K531" s="79" t="s">
        <v>1051</v>
      </c>
      <c r="L531" s="26"/>
      <c r="M531" s="31">
        <f t="shared" si="22"/>
        <v>0</v>
      </c>
      <c r="N531" s="31">
        <f>M531*(100%-L6)</f>
        <v>0</v>
      </c>
      <c r="O531" s="1060">
        <v>9785978011685</v>
      </c>
      <c r="P531" s="242"/>
      <c r="Q531" s="293"/>
    </row>
    <row r="532" spans="1:17" ht="14.4" x14ac:dyDescent="0.3">
      <c r="A532" s="53">
        <v>5</v>
      </c>
      <c r="B532" s="24"/>
      <c r="C532" s="390" t="s">
        <v>1306</v>
      </c>
      <c r="D532" s="429" t="s">
        <v>490</v>
      </c>
      <c r="E532" s="436">
        <v>16</v>
      </c>
      <c r="F532" s="411" t="s">
        <v>738</v>
      </c>
      <c r="G532" s="36" t="s">
        <v>356</v>
      </c>
      <c r="H532" s="411">
        <v>50</v>
      </c>
      <c r="I532" s="1170">
        <v>135</v>
      </c>
      <c r="J532" s="411">
        <v>2023</v>
      </c>
      <c r="K532" s="437" t="s">
        <v>1312</v>
      </c>
      <c r="L532" s="431"/>
      <c r="M532" s="418">
        <f t="shared" si="22"/>
        <v>0</v>
      </c>
      <c r="N532" s="708">
        <f>M532*(100%-L6)</f>
        <v>0</v>
      </c>
      <c r="O532" s="1059">
        <v>9785978015577</v>
      </c>
      <c r="P532" s="242"/>
      <c r="Q532" s="293"/>
    </row>
    <row r="533" spans="1:17" ht="14.4" x14ac:dyDescent="0.3">
      <c r="A533" s="53">
        <v>6</v>
      </c>
      <c r="B533" s="24" t="s">
        <v>0</v>
      </c>
      <c r="C533" s="145" t="s">
        <v>374</v>
      </c>
      <c r="D533" s="35" t="s">
        <v>490</v>
      </c>
      <c r="E533" s="154">
        <v>16</v>
      </c>
      <c r="F533" s="36" t="s">
        <v>738</v>
      </c>
      <c r="G533" s="36" t="s">
        <v>356</v>
      </c>
      <c r="H533" s="36">
        <v>50</v>
      </c>
      <c r="I533" s="1170">
        <v>135</v>
      </c>
      <c r="J533" s="411">
        <v>2022</v>
      </c>
      <c r="K533" s="79" t="s">
        <v>357</v>
      </c>
      <c r="L533" s="26"/>
      <c r="M533" s="31">
        <f t="shared" si="22"/>
        <v>0</v>
      </c>
      <c r="N533" s="597">
        <f>M533*(100%-L6)</f>
        <v>0</v>
      </c>
      <c r="O533" s="1060">
        <v>9785978011371</v>
      </c>
      <c r="P533" s="242"/>
      <c r="Q533" s="293"/>
    </row>
    <row r="534" spans="1:17" ht="14.4" x14ac:dyDescent="0.3">
      <c r="A534" s="53">
        <v>7</v>
      </c>
      <c r="B534" s="24" t="s">
        <v>0</v>
      </c>
      <c r="C534" s="145" t="s">
        <v>375</v>
      </c>
      <c r="D534" s="35" t="s">
        <v>490</v>
      </c>
      <c r="E534" s="154">
        <v>16</v>
      </c>
      <c r="F534" s="36" t="s">
        <v>738</v>
      </c>
      <c r="G534" s="36" t="s">
        <v>356</v>
      </c>
      <c r="H534" s="36">
        <v>50</v>
      </c>
      <c r="I534" s="1170">
        <v>135</v>
      </c>
      <c r="J534" s="411">
        <v>2022</v>
      </c>
      <c r="K534" s="79" t="s">
        <v>358</v>
      </c>
      <c r="L534" s="26"/>
      <c r="M534" s="31">
        <f t="shared" si="22"/>
        <v>0</v>
      </c>
      <c r="N534" s="597">
        <f>M534*(100%-L6)</f>
        <v>0</v>
      </c>
      <c r="O534" s="1060">
        <v>9785978011364</v>
      </c>
      <c r="P534" s="242"/>
      <c r="Q534" s="293"/>
    </row>
    <row r="535" spans="1:17" ht="14.4" x14ac:dyDescent="0.3">
      <c r="A535" s="53">
        <v>8</v>
      </c>
      <c r="B535" s="24" t="s">
        <v>0</v>
      </c>
      <c r="C535" s="145" t="s">
        <v>376</v>
      </c>
      <c r="D535" s="35" t="s">
        <v>490</v>
      </c>
      <c r="E535" s="154">
        <v>16</v>
      </c>
      <c r="F535" s="36" t="s">
        <v>738</v>
      </c>
      <c r="G535" s="36" t="s">
        <v>356</v>
      </c>
      <c r="H535" s="36">
        <v>50</v>
      </c>
      <c r="I535" s="1170">
        <v>135</v>
      </c>
      <c r="J535" s="411">
        <v>2022</v>
      </c>
      <c r="K535" s="79" t="s">
        <v>359</v>
      </c>
      <c r="L535" s="26"/>
      <c r="M535" s="31">
        <f t="shared" si="22"/>
        <v>0</v>
      </c>
      <c r="N535" s="597">
        <f>M535*(100%-L6)</f>
        <v>0</v>
      </c>
      <c r="O535" s="1060">
        <v>9785978011395</v>
      </c>
      <c r="P535" s="242"/>
      <c r="Q535" s="293"/>
    </row>
    <row r="536" spans="1:17" ht="14.4" x14ac:dyDescent="0.3">
      <c r="A536" s="53">
        <v>9</v>
      </c>
      <c r="B536" s="191" t="s">
        <v>0</v>
      </c>
      <c r="C536" s="145" t="s">
        <v>1726</v>
      </c>
      <c r="D536" s="35" t="s">
        <v>490</v>
      </c>
      <c r="E536" s="154">
        <v>16</v>
      </c>
      <c r="F536" s="36" t="s">
        <v>738</v>
      </c>
      <c r="G536" s="36" t="s">
        <v>356</v>
      </c>
      <c r="H536" s="36">
        <v>50</v>
      </c>
      <c r="I536" s="1174">
        <v>167</v>
      </c>
      <c r="J536" s="640">
        <v>2026</v>
      </c>
      <c r="K536" s="437" t="s">
        <v>1727</v>
      </c>
      <c r="L536" s="431"/>
      <c r="M536" s="709">
        <f t="shared" si="22"/>
        <v>0</v>
      </c>
      <c r="N536" s="597">
        <f>M536*(100%-L6)</f>
        <v>0</v>
      </c>
      <c r="O536" s="1059">
        <v>9785978011388</v>
      </c>
      <c r="P536" s="242"/>
      <c r="Q536" s="293"/>
    </row>
    <row r="537" spans="1:17" ht="14.4" x14ac:dyDescent="0.3">
      <c r="A537" s="53">
        <v>10</v>
      </c>
      <c r="B537" s="191" t="s">
        <v>0</v>
      </c>
      <c r="C537" s="145" t="s">
        <v>377</v>
      </c>
      <c r="D537" s="35" t="s">
        <v>490</v>
      </c>
      <c r="E537" s="154">
        <v>16</v>
      </c>
      <c r="F537" s="36" t="s">
        <v>738</v>
      </c>
      <c r="G537" s="36" t="s">
        <v>356</v>
      </c>
      <c r="H537" s="36">
        <v>50</v>
      </c>
      <c r="I537" s="1170">
        <v>135</v>
      </c>
      <c r="J537" s="411">
        <v>2022</v>
      </c>
      <c r="K537" s="79" t="s">
        <v>360</v>
      </c>
      <c r="L537" s="26"/>
      <c r="M537" s="31">
        <f t="shared" si="22"/>
        <v>0</v>
      </c>
      <c r="N537" s="597">
        <f>M537*(100%-L6)</f>
        <v>0</v>
      </c>
      <c r="O537" s="1060">
        <v>9785978011432</v>
      </c>
      <c r="P537" s="242"/>
      <c r="Q537" s="293"/>
    </row>
    <row r="538" spans="1:17" ht="14.4" x14ac:dyDescent="0.3">
      <c r="A538" s="53">
        <v>11</v>
      </c>
      <c r="B538" s="191" t="s">
        <v>0</v>
      </c>
      <c r="C538" s="145" t="s">
        <v>378</v>
      </c>
      <c r="D538" s="35" t="s">
        <v>490</v>
      </c>
      <c r="E538" s="154">
        <v>16</v>
      </c>
      <c r="F538" s="36" t="s">
        <v>738</v>
      </c>
      <c r="G538" s="36" t="s">
        <v>356</v>
      </c>
      <c r="H538" s="36">
        <v>50</v>
      </c>
      <c r="I538" s="1170">
        <v>135</v>
      </c>
      <c r="J538" s="411">
        <v>2022</v>
      </c>
      <c r="K538" s="79" t="s">
        <v>361</v>
      </c>
      <c r="L538" s="26"/>
      <c r="M538" s="31">
        <f t="shared" si="22"/>
        <v>0</v>
      </c>
      <c r="N538" s="597">
        <f>M538*(100%-L6)</f>
        <v>0</v>
      </c>
      <c r="O538" s="1060">
        <v>9785978011296</v>
      </c>
      <c r="P538" s="242"/>
      <c r="Q538" s="293"/>
    </row>
    <row r="539" spans="1:17" ht="14.4" x14ac:dyDescent="0.3">
      <c r="A539" s="53">
        <v>12</v>
      </c>
      <c r="B539" s="191" t="s">
        <v>0</v>
      </c>
      <c r="C539" s="145" t="s">
        <v>379</v>
      </c>
      <c r="D539" s="35" t="s">
        <v>490</v>
      </c>
      <c r="E539" s="154">
        <v>16</v>
      </c>
      <c r="F539" s="36" t="s">
        <v>738</v>
      </c>
      <c r="G539" s="36" t="s">
        <v>356</v>
      </c>
      <c r="H539" s="36">
        <v>50</v>
      </c>
      <c r="I539" s="1170">
        <v>135</v>
      </c>
      <c r="J539" s="411">
        <v>2022</v>
      </c>
      <c r="K539" s="79" t="s">
        <v>362</v>
      </c>
      <c r="L539" s="26"/>
      <c r="M539" s="31">
        <f t="shared" si="22"/>
        <v>0</v>
      </c>
      <c r="N539" s="597">
        <f>M539*(100%-L6)</f>
        <v>0</v>
      </c>
      <c r="O539" s="1060">
        <v>9785978011449</v>
      </c>
      <c r="P539" s="242"/>
      <c r="Q539" s="293"/>
    </row>
    <row r="540" spans="1:17" ht="14.4" x14ac:dyDescent="0.3">
      <c r="A540" s="53">
        <v>13</v>
      </c>
      <c r="B540" s="191" t="s">
        <v>0</v>
      </c>
      <c r="C540" s="145" t="s">
        <v>380</v>
      </c>
      <c r="D540" s="35" t="s">
        <v>490</v>
      </c>
      <c r="E540" s="154">
        <v>16</v>
      </c>
      <c r="F540" s="36" t="s">
        <v>738</v>
      </c>
      <c r="G540" s="36" t="s">
        <v>356</v>
      </c>
      <c r="H540" s="36">
        <v>50</v>
      </c>
      <c r="I540" s="1170">
        <v>135</v>
      </c>
      <c r="J540" s="411">
        <v>2022</v>
      </c>
      <c r="K540" s="79" t="s">
        <v>363</v>
      </c>
      <c r="L540" s="26"/>
      <c r="M540" s="31">
        <f t="shared" si="22"/>
        <v>0</v>
      </c>
      <c r="N540" s="31">
        <f>M540*(100%-L6)</f>
        <v>0</v>
      </c>
      <c r="O540" s="1060">
        <v>9785978011456</v>
      </c>
      <c r="P540" s="242"/>
      <c r="Q540" s="293"/>
    </row>
    <row r="541" spans="1:17" ht="14.4" x14ac:dyDescent="0.3">
      <c r="A541" s="53">
        <v>14</v>
      </c>
      <c r="B541" s="191"/>
      <c r="C541" s="145" t="s">
        <v>155</v>
      </c>
      <c r="D541" s="35" t="s">
        <v>490</v>
      </c>
      <c r="E541" s="154">
        <v>16</v>
      </c>
      <c r="F541" s="36" t="s">
        <v>738</v>
      </c>
      <c r="G541" s="36" t="s">
        <v>356</v>
      </c>
      <c r="H541" s="36">
        <v>50</v>
      </c>
      <c r="I541" s="1170">
        <v>135</v>
      </c>
      <c r="J541" s="411">
        <v>2022</v>
      </c>
      <c r="K541" s="79" t="s">
        <v>156</v>
      </c>
      <c r="L541" s="27"/>
      <c r="M541" s="31">
        <f>I541*L541</f>
        <v>0</v>
      </c>
      <c r="N541" s="31">
        <f>M541*(100%-L6)</f>
        <v>0</v>
      </c>
      <c r="O541" s="1060">
        <v>9785978014501</v>
      </c>
      <c r="P541" s="242"/>
      <c r="Q541" s="293"/>
    </row>
    <row r="542" spans="1:17" ht="14.4" x14ac:dyDescent="0.3">
      <c r="A542" s="53">
        <v>15</v>
      </c>
      <c r="B542" s="351" t="s">
        <v>0</v>
      </c>
      <c r="C542" s="145" t="s">
        <v>381</v>
      </c>
      <c r="D542" s="35" t="s">
        <v>490</v>
      </c>
      <c r="E542" s="154">
        <v>16</v>
      </c>
      <c r="F542" s="36" t="s">
        <v>738</v>
      </c>
      <c r="G542" s="36" t="s">
        <v>356</v>
      </c>
      <c r="H542" s="36">
        <v>50</v>
      </c>
      <c r="I542" s="1170">
        <v>135</v>
      </c>
      <c r="J542" s="411">
        <v>2022</v>
      </c>
      <c r="K542" s="79" t="s">
        <v>364</v>
      </c>
      <c r="L542" s="26"/>
      <c r="M542" s="31">
        <f t="shared" si="22"/>
        <v>0</v>
      </c>
      <c r="N542" s="31">
        <f>M542*(100%-L6)</f>
        <v>0</v>
      </c>
      <c r="O542" s="1060">
        <v>9785978011302</v>
      </c>
      <c r="P542" s="242"/>
      <c r="Q542" s="293"/>
    </row>
    <row r="543" spans="1:17" ht="14.4" x14ac:dyDescent="0.3">
      <c r="A543" s="53">
        <v>16</v>
      </c>
      <c r="B543" s="352"/>
      <c r="C543" s="475" t="s">
        <v>1249</v>
      </c>
      <c r="D543" s="431" t="s">
        <v>490</v>
      </c>
      <c r="E543" s="476">
        <v>16</v>
      </c>
      <c r="F543" s="434" t="s">
        <v>738</v>
      </c>
      <c r="G543" s="36" t="s">
        <v>356</v>
      </c>
      <c r="H543" s="422">
        <v>50</v>
      </c>
      <c r="I543" s="1170">
        <v>135</v>
      </c>
      <c r="J543" s="422">
        <v>2023</v>
      </c>
      <c r="K543" s="444" t="s">
        <v>1255</v>
      </c>
      <c r="L543" s="422"/>
      <c r="M543" s="477">
        <f t="shared" si="22"/>
        <v>0</v>
      </c>
      <c r="N543" s="477">
        <f>M543*(100%-L6)</f>
        <v>0</v>
      </c>
      <c r="O543" s="1016">
        <v>9785978015201</v>
      </c>
      <c r="P543" s="242"/>
      <c r="Q543" s="293"/>
    </row>
    <row r="544" spans="1:17" ht="14.4" x14ac:dyDescent="0.3">
      <c r="A544" s="53">
        <v>17</v>
      </c>
      <c r="B544" s="352"/>
      <c r="C544" s="141" t="s">
        <v>11</v>
      </c>
      <c r="D544" s="35" t="s">
        <v>490</v>
      </c>
      <c r="E544" s="154">
        <v>16</v>
      </c>
      <c r="F544" s="36" t="s">
        <v>738</v>
      </c>
      <c r="G544" s="36" t="s">
        <v>356</v>
      </c>
      <c r="H544" s="36">
        <v>50</v>
      </c>
      <c r="I544" s="1170">
        <v>135</v>
      </c>
      <c r="J544" s="411">
        <v>2022</v>
      </c>
      <c r="K544" s="347" t="s">
        <v>13</v>
      </c>
      <c r="L544" s="26"/>
      <c r="M544" s="31">
        <f t="shared" si="22"/>
        <v>0</v>
      </c>
      <c r="N544" s="31">
        <f>M544*(100%-L6)</f>
        <v>0</v>
      </c>
      <c r="O544" s="1062">
        <v>9785978013665</v>
      </c>
      <c r="P544" s="242"/>
      <c r="Q544" s="293"/>
    </row>
    <row r="545" spans="1:17" ht="14.4" x14ac:dyDescent="0.3">
      <c r="A545" s="53">
        <v>18</v>
      </c>
      <c r="B545" s="351" t="s">
        <v>1</v>
      </c>
      <c r="C545" s="140" t="s">
        <v>382</v>
      </c>
      <c r="D545" s="35" t="s">
        <v>490</v>
      </c>
      <c r="E545" s="154">
        <v>16</v>
      </c>
      <c r="F545" s="36" t="s">
        <v>738</v>
      </c>
      <c r="G545" s="36" t="s">
        <v>356</v>
      </c>
      <c r="H545" s="36">
        <v>50</v>
      </c>
      <c r="I545" s="1170">
        <v>135</v>
      </c>
      <c r="J545" s="411">
        <v>2022</v>
      </c>
      <c r="K545" s="79" t="s">
        <v>395</v>
      </c>
      <c r="L545" s="26"/>
      <c r="M545" s="31">
        <f t="shared" si="22"/>
        <v>0</v>
      </c>
      <c r="N545" s="31">
        <f>M545*(100%-L6)</f>
        <v>0</v>
      </c>
      <c r="O545" s="1060">
        <v>9785978011555</v>
      </c>
      <c r="P545" s="242"/>
      <c r="Q545" s="293"/>
    </row>
    <row r="546" spans="1:17" ht="14.4" x14ac:dyDescent="0.3">
      <c r="A546" s="53">
        <v>19</v>
      </c>
      <c r="B546" s="351" t="s">
        <v>0</v>
      </c>
      <c r="C546" s="140" t="s">
        <v>1050</v>
      </c>
      <c r="D546" s="35" t="s">
        <v>490</v>
      </c>
      <c r="E546" s="154">
        <v>16</v>
      </c>
      <c r="F546" s="36" t="s">
        <v>738</v>
      </c>
      <c r="G546" s="36" t="s">
        <v>356</v>
      </c>
      <c r="H546" s="36">
        <v>50</v>
      </c>
      <c r="I546" s="1170">
        <v>135</v>
      </c>
      <c r="J546" s="411">
        <v>2022</v>
      </c>
      <c r="K546" s="79" t="s">
        <v>1052</v>
      </c>
      <c r="L546" s="26"/>
      <c r="M546" s="31">
        <f t="shared" si="22"/>
        <v>0</v>
      </c>
      <c r="N546" s="31">
        <f>M546*(100%-L6)</f>
        <v>0</v>
      </c>
      <c r="O546" s="1060">
        <v>9785978011692</v>
      </c>
      <c r="P546" s="242"/>
      <c r="Q546" s="293"/>
    </row>
    <row r="547" spans="1:17" ht="14.4" x14ac:dyDescent="0.3">
      <c r="A547" s="53">
        <v>20</v>
      </c>
      <c r="B547" s="351" t="s">
        <v>0</v>
      </c>
      <c r="C547" s="145" t="s">
        <v>383</v>
      </c>
      <c r="D547" s="35" t="s">
        <v>490</v>
      </c>
      <c r="E547" s="154">
        <v>16</v>
      </c>
      <c r="F547" s="36" t="s">
        <v>738</v>
      </c>
      <c r="G547" s="36" t="s">
        <v>356</v>
      </c>
      <c r="H547" s="36">
        <v>50</v>
      </c>
      <c r="I547" s="1170">
        <v>135</v>
      </c>
      <c r="J547" s="411">
        <v>2022</v>
      </c>
      <c r="K547" s="79" t="s">
        <v>365</v>
      </c>
      <c r="L547" s="26"/>
      <c r="M547" s="31">
        <f t="shared" si="22"/>
        <v>0</v>
      </c>
      <c r="N547" s="31">
        <f>M547*(100%-L6)</f>
        <v>0</v>
      </c>
      <c r="O547" s="1060">
        <v>9785978011463</v>
      </c>
      <c r="P547" s="242"/>
      <c r="Q547" s="293"/>
    </row>
    <row r="548" spans="1:17" ht="14.4" x14ac:dyDescent="0.3">
      <c r="A548" s="53">
        <v>21</v>
      </c>
      <c r="B548" s="351" t="s">
        <v>0</v>
      </c>
      <c r="C548" s="145" t="s">
        <v>384</v>
      </c>
      <c r="D548" s="35" t="s">
        <v>490</v>
      </c>
      <c r="E548" s="154">
        <v>16</v>
      </c>
      <c r="F548" s="36" t="s">
        <v>738</v>
      </c>
      <c r="G548" s="36" t="s">
        <v>356</v>
      </c>
      <c r="H548" s="36">
        <v>50</v>
      </c>
      <c r="I548" s="1170">
        <v>135</v>
      </c>
      <c r="J548" s="411">
        <v>2022</v>
      </c>
      <c r="K548" s="79" t="s">
        <v>366</v>
      </c>
      <c r="L548" s="26"/>
      <c r="M548" s="31">
        <f t="shared" si="22"/>
        <v>0</v>
      </c>
      <c r="N548" s="31">
        <f>M548*(100%-L6)</f>
        <v>0</v>
      </c>
      <c r="O548" s="1060">
        <v>9785978011289</v>
      </c>
      <c r="P548" s="242"/>
      <c r="Q548" s="293"/>
    </row>
    <row r="549" spans="1:17" ht="14.4" x14ac:dyDescent="0.3">
      <c r="A549" s="53">
        <v>22</v>
      </c>
      <c r="B549" s="351" t="s">
        <v>0</v>
      </c>
      <c r="C549" s="145" t="s">
        <v>1371</v>
      </c>
      <c r="D549" s="35" t="s">
        <v>490</v>
      </c>
      <c r="E549" s="154">
        <v>16</v>
      </c>
      <c r="F549" s="36" t="s">
        <v>738</v>
      </c>
      <c r="G549" s="36" t="s">
        <v>356</v>
      </c>
      <c r="H549" s="36">
        <v>50</v>
      </c>
      <c r="I549" s="1170">
        <v>135</v>
      </c>
      <c r="J549" s="411">
        <v>2022</v>
      </c>
      <c r="K549" s="79" t="s">
        <v>1372</v>
      </c>
      <c r="L549" s="26"/>
      <c r="M549" s="31">
        <f t="shared" si="22"/>
        <v>0</v>
      </c>
      <c r="N549" s="31">
        <f>M549*(100%-L6)</f>
        <v>0</v>
      </c>
      <c r="O549" s="1060">
        <v>9785978011470</v>
      </c>
      <c r="P549" s="242"/>
      <c r="Q549" s="293"/>
    </row>
    <row r="550" spans="1:17" ht="14.4" x14ac:dyDescent="0.3">
      <c r="A550" s="53">
        <v>23</v>
      </c>
      <c r="B550" s="351" t="s">
        <v>0</v>
      </c>
      <c r="C550" s="145" t="s">
        <v>1135</v>
      </c>
      <c r="D550" s="35" t="s">
        <v>490</v>
      </c>
      <c r="E550" s="154">
        <v>16</v>
      </c>
      <c r="F550" s="36" t="s">
        <v>738</v>
      </c>
      <c r="G550" s="36" t="s">
        <v>356</v>
      </c>
      <c r="H550" s="36">
        <v>50</v>
      </c>
      <c r="I550" s="1170">
        <v>135</v>
      </c>
      <c r="J550" s="411">
        <v>2022</v>
      </c>
      <c r="K550" s="79" t="s">
        <v>367</v>
      </c>
      <c r="L550" s="26"/>
      <c r="M550" s="31">
        <f t="shared" si="22"/>
        <v>0</v>
      </c>
      <c r="N550" s="31">
        <f>M550*(100%-L6)</f>
        <v>0</v>
      </c>
      <c r="O550" s="1060">
        <v>9785978011265</v>
      </c>
      <c r="P550" s="242"/>
      <c r="Q550" s="293"/>
    </row>
    <row r="551" spans="1:17" ht="14.4" x14ac:dyDescent="0.3">
      <c r="A551" s="53">
        <v>24</v>
      </c>
      <c r="B551" s="351" t="s">
        <v>0</v>
      </c>
      <c r="C551" s="145" t="s">
        <v>199</v>
      </c>
      <c r="D551" s="35" t="s">
        <v>490</v>
      </c>
      <c r="E551" s="154">
        <v>16</v>
      </c>
      <c r="F551" s="36" t="s">
        <v>738</v>
      </c>
      <c r="G551" s="36" t="s">
        <v>356</v>
      </c>
      <c r="H551" s="36">
        <v>50</v>
      </c>
      <c r="I551" s="1170">
        <v>135</v>
      </c>
      <c r="J551" s="411">
        <v>2022</v>
      </c>
      <c r="K551" s="79" t="s">
        <v>368</v>
      </c>
      <c r="L551" s="26"/>
      <c r="M551" s="31">
        <f t="shared" si="22"/>
        <v>0</v>
      </c>
      <c r="N551" s="31">
        <f>M551*(100%-L6)</f>
        <v>0</v>
      </c>
      <c r="O551" s="1060">
        <v>9785978011319</v>
      </c>
      <c r="P551" s="242"/>
      <c r="Q551" s="293"/>
    </row>
    <row r="552" spans="1:17" ht="14.4" x14ac:dyDescent="0.3">
      <c r="A552" s="53">
        <v>25</v>
      </c>
      <c r="B552" s="351" t="s">
        <v>0</v>
      </c>
      <c r="C552" s="145" t="s">
        <v>1040</v>
      </c>
      <c r="D552" s="35" t="s">
        <v>490</v>
      </c>
      <c r="E552" s="154">
        <v>16</v>
      </c>
      <c r="F552" s="36" t="s">
        <v>738</v>
      </c>
      <c r="G552" s="36" t="s">
        <v>356</v>
      </c>
      <c r="H552" s="36">
        <v>50</v>
      </c>
      <c r="I552" s="1170">
        <v>135</v>
      </c>
      <c r="J552" s="411">
        <v>2022</v>
      </c>
      <c r="K552" s="79" t="s">
        <v>1038</v>
      </c>
      <c r="L552" s="26"/>
      <c r="M552" s="31">
        <f t="shared" si="22"/>
        <v>0</v>
      </c>
      <c r="N552" s="31">
        <f>M552*(100%-L6)</f>
        <v>0</v>
      </c>
      <c r="O552" s="1060">
        <v>9785978011630</v>
      </c>
      <c r="P552" s="242"/>
      <c r="Q552" s="293"/>
    </row>
    <row r="553" spans="1:17" ht="14.4" x14ac:dyDescent="0.3">
      <c r="A553" s="53">
        <v>26</v>
      </c>
      <c r="B553" s="351" t="s">
        <v>0</v>
      </c>
      <c r="C553" s="145" t="s">
        <v>1728</v>
      </c>
      <c r="D553" s="35" t="s">
        <v>490</v>
      </c>
      <c r="E553" s="154">
        <v>16</v>
      </c>
      <c r="F553" s="36" t="s">
        <v>738</v>
      </c>
      <c r="G553" s="36" t="s">
        <v>356</v>
      </c>
      <c r="H553" s="36">
        <v>50</v>
      </c>
      <c r="I553" s="1174">
        <v>167</v>
      </c>
      <c r="J553" s="640">
        <v>2026</v>
      </c>
      <c r="K553" s="712" t="s">
        <v>1729</v>
      </c>
      <c r="L553" s="431"/>
      <c r="M553" s="709">
        <f t="shared" si="22"/>
        <v>0</v>
      </c>
      <c r="N553" s="709">
        <f>M553*(100%-L6)</f>
        <v>0</v>
      </c>
      <c r="O553" s="1063">
        <v>9785978011647</v>
      </c>
      <c r="P553" s="242"/>
      <c r="Q553" s="293"/>
    </row>
    <row r="554" spans="1:17" ht="14.4" x14ac:dyDescent="0.3">
      <c r="A554" s="53">
        <v>27</v>
      </c>
      <c r="B554" s="351"/>
      <c r="C554" s="22" t="s">
        <v>55</v>
      </c>
      <c r="D554" s="35" t="s">
        <v>490</v>
      </c>
      <c r="E554" s="154">
        <v>16</v>
      </c>
      <c r="F554" s="36" t="s">
        <v>738</v>
      </c>
      <c r="G554" s="36" t="s">
        <v>356</v>
      </c>
      <c r="H554" s="36">
        <v>50</v>
      </c>
      <c r="I554" s="1170">
        <v>135</v>
      </c>
      <c r="J554" s="411">
        <v>2022</v>
      </c>
      <c r="K554" s="79" t="s">
        <v>57</v>
      </c>
      <c r="L554" s="26"/>
      <c r="M554" s="31">
        <f>I554*L554</f>
        <v>0</v>
      </c>
      <c r="N554" s="31">
        <f>M554*(100%-L6)</f>
        <v>0</v>
      </c>
      <c r="O554" s="1060">
        <v>9785978013856</v>
      </c>
      <c r="P554" s="242"/>
      <c r="Q554" s="293"/>
    </row>
    <row r="555" spans="1:17" ht="14.4" x14ac:dyDescent="0.3">
      <c r="A555" s="53">
        <v>28</v>
      </c>
      <c r="B555" s="351" t="s">
        <v>0</v>
      </c>
      <c r="C555" s="145" t="s">
        <v>385</v>
      </c>
      <c r="D555" s="35" t="s">
        <v>490</v>
      </c>
      <c r="E555" s="154">
        <v>16</v>
      </c>
      <c r="F555" s="36" t="s">
        <v>738</v>
      </c>
      <c r="G555" s="36" t="s">
        <v>356</v>
      </c>
      <c r="H555" s="36">
        <v>50</v>
      </c>
      <c r="I555" s="1170">
        <v>135</v>
      </c>
      <c r="J555" s="411">
        <v>2022</v>
      </c>
      <c r="K555" s="79" t="s">
        <v>369</v>
      </c>
      <c r="L555" s="26"/>
      <c r="M555" s="31">
        <f t="shared" si="22"/>
        <v>0</v>
      </c>
      <c r="N555" s="31">
        <f>M555*(100%-L6)</f>
        <v>0</v>
      </c>
      <c r="O555" s="1060">
        <v>9785978011487</v>
      </c>
      <c r="P555" s="242"/>
      <c r="Q555" s="293"/>
    </row>
    <row r="556" spans="1:17" ht="14.4" x14ac:dyDescent="0.3">
      <c r="A556" s="53">
        <v>29</v>
      </c>
      <c r="B556" s="351" t="s">
        <v>0</v>
      </c>
      <c r="C556" s="142" t="s">
        <v>289</v>
      </c>
      <c r="D556" s="35" t="s">
        <v>490</v>
      </c>
      <c r="E556" s="154">
        <v>16</v>
      </c>
      <c r="F556" s="36" t="s">
        <v>738</v>
      </c>
      <c r="G556" s="36" t="s">
        <v>356</v>
      </c>
      <c r="H556" s="36">
        <v>50</v>
      </c>
      <c r="I556" s="1170">
        <v>135</v>
      </c>
      <c r="J556" s="411">
        <v>2022</v>
      </c>
      <c r="K556" s="79" t="s">
        <v>290</v>
      </c>
      <c r="L556" s="26"/>
      <c r="M556" s="31">
        <f t="shared" si="22"/>
        <v>0</v>
      </c>
      <c r="N556" s="31">
        <f>M556*(100%-L6)</f>
        <v>0</v>
      </c>
      <c r="O556" s="1060">
        <v>9785978012033</v>
      </c>
      <c r="P556" s="258"/>
      <c r="Q556" s="293"/>
    </row>
    <row r="557" spans="1:17" ht="14.4" x14ac:dyDescent="0.3">
      <c r="A557" s="53">
        <v>30</v>
      </c>
      <c r="B557" s="351" t="s">
        <v>0</v>
      </c>
      <c r="C557" s="145" t="s">
        <v>386</v>
      </c>
      <c r="D557" s="35" t="s">
        <v>490</v>
      </c>
      <c r="E557" s="154">
        <v>16</v>
      </c>
      <c r="F557" s="36" t="s">
        <v>738</v>
      </c>
      <c r="G557" s="36" t="s">
        <v>356</v>
      </c>
      <c r="H557" s="36">
        <v>50</v>
      </c>
      <c r="I557" s="1170">
        <v>135</v>
      </c>
      <c r="J557" s="411">
        <v>2022</v>
      </c>
      <c r="K557" s="79" t="s">
        <v>370</v>
      </c>
      <c r="L557" s="26"/>
      <c r="M557" s="31">
        <f t="shared" si="22"/>
        <v>0</v>
      </c>
      <c r="N557" s="31">
        <f>M557*(100%-L6)</f>
        <v>0</v>
      </c>
      <c r="O557" s="1060">
        <v>9785978011494</v>
      </c>
      <c r="P557" s="242"/>
      <c r="Q557" s="293"/>
    </row>
    <row r="558" spans="1:17" ht="14.4" x14ac:dyDescent="0.3">
      <c r="A558" s="53">
        <v>31</v>
      </c>
      <c r="B558" s="351" t="s">
        <v>0</v>
      </c>
      <c r="C558" s="145" t="s">
        <v>1041</v>
      </c>
      <c r="D558" s="35" t="s">
        <v>490</v>
      </c>
      <c r="E558" s="154">
        <v>16</v>
      </c>
      <c r="F558" s="36" t="s">
        <v>738</v>
      </c>
      <c r="G558" s="36" t="s">
        <v>356</v>
      </c>
      <c r="H558" s="36">
        <v>50</v>
      </c>
      <c r="I558" s="1170">
        <v>135</v>
      </c>
      <c r="J558" s="411">
        <v>2022</v>
      </c>
      <c r="K558" s="79" t="s">
        <v>1039</v>
      </c>
      <c r="L558" s="26"/>
      <c r="M558" s="31">
        <f t="shared" si="22"/>
        <v>0</v>
      </c>
      <c r="N558" s="31">
        <f>M558*(100%-L6)</f>
        <v>0</v>
      </c>
      <c r="O558" s="1060">
        <v>9785978011623</v>
      </c>
      <c r="P558" s="242"/>
      <c r="Q558" s="293"/>
    </row>
    <row r="559" spans="1:17" ht="14.4" x14ac:dyDescent="0.3">
      <c r="A559" s="53">
        <v>32</v>
      </c>
      <c r="B559" s="191" t="s">
        <v>0</v>
      </c>
      <c r="C559" s="140" t="s">
        <v>387</v>
      </c>
      <c r="D559" s="35" t="s">
        <v>490</v>
      </c>
      <c r="E559" s="154">
        <v>16</v>
      </c>
      <c r="F559" s="36" t="s">
        <v>738</v>
      </c>
      <c r="G559" s="36" t="s">
        <v>356</v>
      </c>
      <c r="H559" s="36">
        <v>50</v>
      </c>
      <c r="I559" s="1170">
        <v>135</v>
      </c>
      <c r="J559" s="411">
        <v>2022</v>
      </c>
      <c r="K559" s="79" t="s">
        <v>396</v>
      </c>
      <c r="L559" s="26"/>
      <c r="M559" s="31">
        <f t="shared" si="22"/>
        <v>0</v>
      </c>
      <c r="N559" s="31">
        <f>M559*(100%-L6)</f>
        <v>0</v>
      </c>
      <c r="O559" s="1060">
        <v>9785978011548</v>
      </c>
      <c r="P559" s="242"/>
      <c r="Q559" s="293"/>
    </row>
    <row r="560" spans="1:17" ht="14.4" x14ac:dyDescent="0.3">
      <c r="A560" s="53">
        <v>33</v>
      </c>
      <c r="B560" s="191" t="s">
        <v>0</v>
      </c>
      <c r="C560" s="145" t="s">
        <v>388</v>
      </c>
      <c r="D560" s="35" t="s">
        <v>490</v>
      </c>
      <c r="E560" s="154">
        <v>16</v>
      </c>
      <c r="F560" s="36" t="s">
        <v>738</v>
      </c>
      <c r="G560" s="36" t="s">
        <v>356</v>
      </c>
      <c r="H560" s="36">
        <v>50</v>
      </c>
      <c r="I560" s="1170">
        <v>135</v>
      </c>
      <c r="J560" s="411">
        <v>2022</v>
      </c>
      <c r="K560" s="79" t="s">
        <v>371</v>
      </c>
      <c r="L560" s="26"/>
      <c r="M560" s="31">
        <f t="shared" si="22"/>
        <v>0</v>
      </c>
      <c r="N560" s="31">
        <f>M560*(100%-L6)</f>
        <v>0</v>
      </c>
      <c r="O560" s="1060">
        <v>9785978011500</v>
      </c>
      <c r="P560" s="242"/>
      <c r="Q560" s="293"/>
    </row>
    <row r="561" spans="1:17" ht="14.4" x14ac:dyDescent="0.3">
      <c r="A561" s="53">
        <v>34</v>
      </c>
      <c r="B561" s="191" t="s">
        <v>0</v>
      </c>
      <c r="C561" s="145" t="s">
        <v>389</v>
      </c>
      <c r="D561" s="35" t="s">
        <v>490</v>
      </c>
      <c r="E561" s="154">
        <v>16</v>
      </c>
      <c r="F561" s="36" t="s">
        <v>738</v>
      </c>
      <c r="G561" s="36" t="s">
        <v>356</v>
      </c>
      <c r="H561" s="36">
        <v>50</v>
      </c>
      <c r="I561" s="1174">
        <v>167</v>
      </c>
      <c r="J561" s="640">
        <v>2026</v>
      </c>
      <c r="K561" s="79" t="s">
        <v>372</v>
      </c>
      <c r="L561" s="26"/>
      <c r="M561" s="31">
        <f t="shared" si="22"/>
        <v>0</v>
      </c>
      <c r="N561" s="31">
        <f>M561*(100%-L6)</f>
        <v>0</v>
      </c>
      <c r="O561" s="1060">
        <v>9785978011517</v>
      </c>
      <c r="P561" s="242"/>
      <c r="Q561" s="293"/>
    </row>
    <row r="562" spans="1:17" ht="14.4" x14ac:dyDescent="0.3">
      <c r="A562" s="53">
        <v>35</v>
      </c>
      <c r="B562" s="191"/>
      <c r="C562" s="475" t="s">
        <v>1250</v>
      </c>
      <c r="D562" s="429" t="s">
        <v>490</v>
      </c>
      <c r="E562" s="436">
        <v>16</v>
      </c>
      <c r="F562" s="411" t="s">
        <v>738</v>
      </c>
      <c r="G562" s="36" t="s">
        <v>356</v>
      </c>
      <c r="H562" s="411">
        <v>50</v>
      </c>
      <c r="I562" s="1170">
        <v>135</v>
      </c>
      <c r="J562" s="411">
        <v>2023</v>
      </c>
      <c r="K562" s="437" t="s">
        <v>1256</v>
      </c>
      <c r="L562" s="431"/>
      <c r="M562" s="709">
        <f t="shared" si="22"/>
        <v>0</v>
      </c>
      <c r="N562" s="709">
        <f>M562*(100%-L6)</f>
        <v>0</v>
      </c>
      <c r="O562" s="1059">
        <v>9785978015195</v>
      </c>
      <c r="P562" s="242"/>
      <c r="Q562" s="293"/>
    </row>
    <row r="563" spans="1:17" ht="14.4" x14ac:dyDescent="0.3">
      <c r="A563" s="53">
        <v>36</v>
      </c>
      <c r="B563" s="191" t="s">
        <v>0</v>
      </c>
      <c r="C563" s="180" t="s">
        <v>271</v>
      </c>
      <c r="D563" s="35" t="s">
        <v>490</v>
      </c>
      <c r="E563" s="154">
        <v>16</v>
      </c>
      <c r="F563" s="36" t="s">
        <v>738</v>
      </c>
      <c r="G563" s="36" t="s">
        <v>356</v>
      </c>
      <c r="H563" s="36">
        <v>50</v>
      </c>
      <c r="I563" s="1170">
        <v>135</v>
      </c>
      <c r="J563" s="411">
        <v>2022</v>
      </c>
      <c r="K563" s="79" t="s">
        <v>272</v>
      </c>
      <c r="L563" s="26"/>
      <c r="M563" s="31">
        <f t="shared" si="22"/>
        <v>0</v>
      </c>
      <c r="N563" s="31">
        <f>M563*(100%-L6)</f>
        <v>0</v>
      </c>
      <c r="O563" s="1060">
        <v>9785978011968</v>
      </c>
      <c r="P563" s="258"/>
      <c r="Q563" s="293"/>
    </row>
    <row r="564" spans="1:17" ht="14.4" x14ac:dyDescent="0.3">
      <c r="A564" s="53">
        <v>37</v>
      </c>
      <c r="B564" s="191"/>
      <c r="C564" s="180" t="s">
        <v>291</v>
      </c>
      <c r="D564" s="35" t="s">
        <v>490</v>
      </c>
      <c r="E564" s="154">
        <v>16</v>
      </c>
      <c r="F564" s="36" t="s">
        <v>738</v>
      </c>
      <c r="G564" s="36" t="s">
        <v>356</v>
      </c>
      <c r="H564" s="36">
        <v>50</v>
      </c>
      <c r="I564" s="1170">
        <v>135</v>
      </c>
      <c r="J564" s="411">
        <v>2022</v>
      </c>
      <c r="K564" s="79" t="s">
        <v>292</v>
      </c>
      <c r="L564" s="26"/>
      <c r="M564" s="31">
        <f t="shared" si="22"/>
        <v>0</v>
      </c>
      <c r="N564" s="31">
        <f>M564*(100%-L6)</f>
        <v>0</v>
      </c>
      <c r="O564" s="1060">
        <v>9785978012026</v>
      </c>
      <c r="P564" s="258"/>
      <c r="Q564" s="293"/>
    </row>
    <row r="565" spans="1:17" ht="14.4" x14ac:dyDescent="0.3">
      <c r="A565" s="53">
        <v>38</v>
      </c>
      <c r="B565" s="191"/>
      <c r="C565" s="145" t="s">
        <v>390</v>
      </c>
      <c r="D565" s="35" t="s">
        <v>490</v>
      </c>
      <c r="E565" s="154">
        <v>16</v>
      </c>
      <c r="F565" s="36" t="s">
        <v>738</v>
      </c>
      <c r="G565" s="36" t="s">
        <v>356</v>
      </c>
      <c r="H565" s="36">
        <v>50</v>
      </c>
      <c r="I565" s="1170">
        <v>135</v>
      </c>
      <c r="J565" s="411">
        <v>2022</v>
      </c>
      <c r="K565" s="79" t="s">
        <v>373</v>
      </c>
      <c r="L565" s="26"/>
      <c r="M565" s="31">
        <f t="shared" si="22"/>
        <v>0</v>
      </c>
      <c r="N565" s="31">
        <f>M565*(100%-L6)</f>
        <v>0</v>
      </c>
      <c r="O565" s="1060">
        <v>9785978011272</v>
      </c>
      <c r="P565" s="242"/>
      <c r="Q565" s="293"/>
    </row>
    <row r="566" spans="1:17" ht="14.4" x14ac:dyDescent="0.3">
      <c r="A566" s="53">
        <v>39</v>
      </c>
      <c r="B566" s="191"/>
      <c r="C566" s="180" t="s">
        <v>230</v>
      </c>
      <c r="D566" s="35" t="s">
        <v>490</v>
      </c>
      <c r="E566" s="154">
        <v>16</v>
      </c>
      <c r="F566" s="36" t="s">
        <v>738</v>
      </c>
      <c r="G566" s="36" t="s">
        <v>356</v>
      </c>
      <c r="H566" s="36">
        <v>50</v>
      </c>
      <c r="I566" s="1170">
        <v>135</v>
      </c>
      <c r="J566" s="411">
        <v>2022</v>
      </c>
      <c r="K566" s="79" t="s">
        <v>227</v>
      </c>
      <c r="L566" s="26"/>
      <c r="M566" s="31">
        <f t="shared" si="22"/>
        <v>0</v>
      </c>
      <c r="N566" s="31">
        <f>M566*(100%-L6)</f>
        <v>0</v>
      </c>
      <c r="O566" s="1060">
        <v>9785978011784</v>
      </c>
      <c r="P566" s="242"/>
      <c r="Q566" s="293"/>
    </row>
    <row r="567" spans="1:17" ht="14.4" x14ac:dyDescent="0.3">
      <c r="A567" s="53">
        <v>40</v>
      </c>
      <c r="B567" s="192"/>
      <c r="C567" s="180" t="s">
        <v>273</v>
      </c>
      <c r="D567" s="35" t="s">
        <v>490</v>
      </c>
      <c r="E567" s="154">
        <v>16</v>
      </c>
      <c r="F567" s="36" t="s">
        <v>738</v>
      </c>
      <c r="G567" s="36" t="s">
        <v>356</v>
      </c>
      <c r="H567" s="36">
        <v>50</v>
      </c>
      <c r="I567" s="1170">
        <v>135</v>
      </c>
      <c r="J567" s="411">
        <v>2022</v>
      </c>
      <c r="K567" s="79" t="s">
        <v>274</v>
      </c>
      <c r="L567" s="26"/>
      <c r="M567" s="31">
        <f t="shared" si="22"/>
        <v>0</v>
      </c>
      <c r="N567" s="31">
        <f>M567*(100%-L6)</f>
        <v>0</v>
      </c>
      <c r="O567" s="1060">
        <v>9785978011944</v>
      </c>
      <c r="P567" s="258"/>
      <c r="Q567" s="293"/>
    </row>
    <row r="568" spans="1:17" ht="14.4" x14ac:dyDescent="0.3">
      <c r="A568" s="53">
        <v>41</v>
      </c>
      <c r="B568" s="192"/>
      <c r="C568" s="193" t="s">
        <v>1061</v>
      </c>
      <c r="D568" s="184" t="s">
        <v>490</v>
      </c>
      <c r="E568" s="194">
        <v>16</v>
      </c>
      <c r="F568" s="186" t="s">
        <v>738</v>
      </c>
      <c r="G568" s="36" t="s">
        <v>356</v>
      </c>
      <c r="H568" s="186">
        <v>50</v>
      </c>
      <c r="I568" s="1170">
        <v>135</v>
      </c>
      <c r="J568" s="411">
        <v>2022</v>
      </c>
      <c r="K568" s="712" t="s">
        <v>1063</v>
      </c>
      <c r="L568" s="26"/>
      <c r="M568" s="31">
        <f t="shared" si="22"/>
        <v>0</v>
      </c>
      <c r="N568" s="31">
        <f>M568*(100%-L6)</f>
        <v>0</v>
      </c>
      <c r="O568" s="1063">
        <v>9785978012224</v>
      </c>
      <c r="P568" s="259"/>
      <c r="Q568" s="293"/>
    </row>
    <row r="569" spans="1:17" ht="14.4" x14ac:dyDescent="0.3">
      <c r="A569" s="53">
        <v>42</v>
      </c>
      <c r="B569" s="192"/>
      <c r="C569" s="193" t="s">
        <v>1062</v>
      </c>
      <c r="D569" s="184" t="s">
        <v>490</v>
      </c>
      <c r="E569" s="194">
        <v>16</v>
      </c>
      <c r="F569" s="186" t="s">
        <v>738</v>
      </c>
      <c r="G569" s="36" t="s">
        <v>356</v>
      </c>
      <c r="H569" s="186">
        <v>50</v>
      </c>
      <c r="I569" s="1170">
        <v>135</v>
      </c>
      <c r="J569" s="411">
        <v>2022</v>
      </c>
      <c r="K569" s="712" t="s">
        <v>1064</v>
      </c>
      <c r="L569" s="26"/>
      <c r="M569" s="31">
        <f t="shared" si="22"/>
        <v>0</v>
      </c>
      <c r="N569" s="31">
        <f>M569*(100%-L6)</f>
        <v>0</v>
      </c>
      <c r="O569" s="1063">
        <v>9785978012231</v>
      </c>
      <c r="P569" s="259"/>
      <c r="Q569" s="293"/>
    </row>
    <row r="570" spans="1:17" ht="14.4" x14ac:dyDescent="0.3">
      <c r="A570" s="53">
        <v>43</v>
      </c>
      <c r="B570" s="192"/>
      <c r="C570" s="193" t="s">
        <v>1122</v>
      </c>
      <c r="D570" s="184" t="s">
        <v>490</v>
      </c>
      <c r="E570" s="194">
        <v>16</v>
      </c>
      <c r="F570" s="186" t="s">
        <v>738</v>
      </c>
      <c r="G570" s="36" t="s">
        <v>356</v>
      </c>
      <c r="H570" s="186">
        <v>50</v>
      </c>
      <c r="I570" s="1170">
        <v>135</v>
      </c>
      <c r="J570" s="411">
        <v>2022</v>
      </c>
      <c r="K570" s="712" t="s">
        <v>1121</v>
      </c>
      <c r="L570" s="26"/>
      <c r="M570" s="31">
        <f t="shared" si="22"/>
        <v>0</v>
      </c>
      <c r="N570" s="31">
        <f>M570*(100%-L6)</f>
        <v>0</v>
      </c>
      <c r="O570" s="1063">
        <v>9785978013283</v>
      </c>
      <c r="P570" s="260"/>
      <c r="Q570" s="293"/>
    </row>
    <row r="571" spans="1:17" ht="14.4" x14ac:dyDescent="0.3">
      <c r="A571" s="53">
        <v>44</v>
      </c>
      <c r="B571" s="211"/>
      <c r="C571" s="180" t="s">
        <v>275</v>
      </c>
      <c r="D571" s="35" t="s">
        <v>490</v>
      </c>
      <c r="E571" s="154">
        <v>16</v>
      </c>
      <c r="F571" s="36" t="s">
        <v>738</v>
      </c>
      <c r="G571" s="36" t="s">
        <v>356</v>
      </c>
      <c r="H571" s="36">
        <v>50</v>
      </c>
      <c r="I571" s="1170">
        <v>135</v>
      </c>
      <c r="J571" s="411">
        <v>2022</v>
      </c>
      <c r="K571" s="79" t="s">
        <v>276</v>
      </c>
      <c r="L571" s="26"/>
      <c r="M571" s="31">
        <f t="shared" si="22"/>
        <v>0</v>
      </c>
      <c r="N571" s="31">
        <f>M571*(100%-L6)</f>
        <v>0</v>
      </c>
      <c r="O571" s="1060">
        <v>9785978011951</v>
      </c>
      <c r="P571" s="261"/>
      <c r="Q571" s="293"/>
    </row>
    <row r="572" spans="1:17" ht="14.4" x14ac:dyDescent="0.3">
      <c r="A572" s="53">
        <v>45</v>
      </c>
      <c r="B572" s="191"/>
      <c r="C572" s="180" t="s">
        <v>1730</v>
      </c>
      <c r="D572" s="35" t="s">
        <v>490</v>
      </c>
      <c r="E572" s="154">
        <v>16</v>
      </c>
      <c r="F572" s="36" t="s">
        <v>738</v>
      </c>
      <c r="G572" s="36" t="s">
        <v>356</v>
      </c>
      <c r="H572" s="338">
        <v>50</v>
      </c>
      <c r="I572" s="1174">
        <v>167</v>
      </c>
      <c r="J572" s="640">
        <v>2026</v>
      </c>
      <c r="K572" s="712" t="s">
        <v>1731</v>
      </c>
      <c r="L572" s="431"/>
      <c r="M572" s="709">
        <f t="shared" si="22"/>
        <v>0</v>
      </c>
      <c r="N572" s="709">
        <f>M572*(100%-L6)</f>
        <v>0</v>
      </c>
      <c r="O572" s="1063">
        <v>9785978012323</v>
      </c>
      <c r="P572" s="261"/>
      <c r="Q572" s="293"/>
    </row>
    <row r="573" spans="1:17" ht="14.4" x14ac:dyDescent="0.3">
      <c r="A573" s="53"/>
      <c r="B573" s="153"/>
      <c r="C573" s="340"/>
      <c r="D573" s="49"/>
      <c r="E573" s="50"/>
      <c r="F573" s="50"/>
      <c r="G573" s="50"/>
      <c r="H573" s="50"/>
      <c r="I573" s="1175"/>
      <c r="J573" s="412"/>
      <c r="K573" s="713"/>
      <c r="L573" s="26"/>
      <c r="M573" s="31"/>
      <c r="N573" s="31"/>
      <c r="O573" s="1064"/>
      <c r="P573" s="263"/>
      <c r="Q573" s="293"/>
    </row>
    <row r="574" spans="1:17" ht="14.4" x14ac:dyDescent="0.3">
      <c r="A574" s="809" t="s">
        <v>416</v>
      </c>
      <c r="B574" s="810"/>
      <c r="C574" s="810"/>
      <c r="D574" s="810"/>
      <c r="E574" s="810"/>
      <c r="F574" s="810"/>
      <c r="G574" s="810"/>
      <c r="H574" s="810"/>
      <c r="I574" s="810"/>
      <c r="J574" s="810"/>
      <c r="K574" s="811"/>
      <c r="L574" s="26"/>
      <c r="M574" s="31"/>
      <c r="N574" s="31"/>
      <c r="O574" s="984"/>
      <c r="P574" s="237"/>
      <c r="Q574" s="293"/>
    </row>
    <row r="575" spans="1:17" ht="14.4" x14ac:dyDescent="0.3">
      <c r="A575" s="53">
        <v>1</v>
      </c>
      <c r="B575" s="82"/>
      <c r="C575" s="119" t="s">
        <v>50</v>
      </c>
      <c r="D575" s="35" t="s">
        <v>490</v>
      </c>
      <c r="E575" s="154">
        <v>16</v>
      </c>
      <c r="F575" s="36" t="s">
        <v>738</v>
      </c>
      <c r="G575" s="36" t="s">
        <v>776</v>
      </c>
      <c r="H575" s="36">
        <v>50</v>
      </c>
      <c r="I575" s="1170">
        <v>125</v>
      </c>
      <c r="J575" s="411">
        <v>2021</v>
      </c>
      <c r="K575" s="79" t="s">
        <v>51</v>
      </c>
      <c r="L575" s="26"/>
      <c r="M575" s="31">
        <f>I575*L575</f>
        <v>0</v>
      </c>
      <c r="N575" s="31">
        <f>M575*(100%-L6)</f>
        <v>0</v>
      </c>
      <c r="O575" s="1060">
        <v>9785978013801</v>
      </c>
      <c r="P575" s="237"/>
      <c r="Q575" s="293"/>
    </row>
    <row r="576" spans="1:17" ht="14.4" x14ac:dyDescent="0.3">
      <c r="A576" s="53">
        <v>2</v>
      </c>
      <c r="B576" s="82"/>
      <c r="C576" s="180" t="s">
        <v>264</v>
      </c>
      <c r="D576" s="35" t="s">
        <v>490</v>
      </c>
      <c r="E576" s="154">
        <v>16</v>
      </c>
      <c r="F576" s="36" t="s">
        <v>738</v>
      </c>
      <c r="G576" s="36" t="s">
        <v>776</v>
      </c>
      <c r="H576" s="36">
        <v>50</v>
      </c>
      <c r="I576" s="1170">
        <v>125</v>
      </c>
      <c r="J576" s="411">
        <v>2025</v>
      </c>
      <c r="K576" s="79" t="s">
        <v>259</v>
      </c>
      <c r="L576" s="26"/>
      <c r="M576" s="31">
        <f t="shared" ref="M576:M618" si="23">I576*L576</f>
        <v>0</v>
      </c>
      <c r="N576" s="31">
        <f>M576*(100%-L6)</f>
        <v>0</v>
      </c>
      <c r="O576" s="1060">
        <v>9785978011883</v>
      </c>
      <c r="P576" s="258"/>
      <c r="Q576" s="293"/>
    </row>
    <row r="577" spans="1:17" ht="14.4" x14ac:dyDescent="0.3">
      <c r="A577" s="53">
        <v>3</v>
      </c>
      <c r="B577" s="82"/>
      <c r="C577" s="32" t="s">
        <v>136</v>
      </c>
      <c r="D577" s="35" t="s">
        <v>490</v>
      </c>
      <c r="E577" s="154">
        <v>16</v>
      </c>
      <c r="F577" s="36" t="s">
        <v>738</v>
      </c>
      <c r="G577" s="36" t="s">
        <v>776</v>
      </c>
      <c r="H577" s="36">
        <v>50</v>
      </c>
      <c r="I577" s="1170">
        <v>125</v>
      </c>
      <c r="J577" s="411">
        <v>2021</v>
      </c>
      <c r="K577" s="79" t="s">
        <v>137</v>
      </c>
      <c r="L577" s="27"/>
      <c r="M577" s="31">
        <f>I577*L577</f>
        <v>0</v>
      </c>
      <c r="N577" s="31">
        <f>M577*(100%-L6)</f>
        <v>0</v>
      </c>
      <c r="O577" s="1060">
        <v>9785978014006</v>
      </c>
      <c r="P577" s="258"/>
      <c r="Q577" s="293"/>
    </row>
    <row r="578" spans="1:17" ht="14.4" x14ac:dyDescent="0.3">
      <c r="A578" s="53">
        <v>4</v>
      </c>
      <c r="B578" s="82"/>
      <c r="C578" s="146" t="s">
        <v>1042</v>
      </c>
      <c r="D578" s="35" t="s">
        <v>490</v>
      </c>
      <c r="E578" s="154">
        <v>16</v>
      </c>
      <c r="F578" s="36" t="s">
        <v>738</v>
      </c>
      <c r="G578" s="36" t="s">
        <v>776</v>
      </c>
      <c r="H578" s="36">
        <v>50</v>
      </c>
      <c r="I578" s="1170">
        <v>125</v>
      </c>
      <c r="J578" s="411">
        <v>2025</v>
      </c>
      <c r="K578" s="79" t="s">
        <v>1043</v>
      </c>
      <c r="L578" s="26"/>
      <c r="M578" s="31">
        <f t="shared" si="23"/>
        <v>0</v>
      </c>
      <c r="N578" s="31">
        <f>M578*(100%-L6)</f>
        <v>0</v>
      </c>
      <c r="O578" s="1060">
        <v>9785978011654</v>
      </c>
      <c r="P578" s="264"/>
      <c r="Q578" s="293"/>
    </row>
    <row r="579" spans="1:17" ht="14.4" x14ac:dyDescent="0.3">
      <c r="A579" s="53">
        <v>5</v>
      </c>
      <c r="B579" s="82"/>
      <c r="C579" s="390" t="s">
        <v>1308</v>
      </c>
      <c r="D579" s="429" t="s">
        <v>490</v>
      </c>
      <c r="E579" s="436">
        <v>16</v>
      </c>
      <c r="F579" s="411" t="s">
        <v>738</v>
      </c>
      <c r="G579" s="411" t="s">
        <v>776</v>
      </c>
      <c r="H579" s="411">
        <v>50</v>
      </c>
      <c r="I579" s="1170">
        <v>125</v>
      </c>
      <c r="J579" s="411">
        <v>2023</v>
      </c>
      <c r="K579" s="437" t="s">
        <v>1307</v>
      </c>
      <c r="L579" s="431"/>
      <c r="M579" s="418">
        <f>I579*L579</f>
        <v>0</v>
      </c>
      <c r="N579" s="418">
        <f>M579*(100%-L6)</f>
        <v>0</v>
      </c>
      <c r="O579" s="1059">
        <v>9785978015485</v>
      </c>
      <c r="P579" s="264"/>
      <c r="Q579" s="293"/>
    </row>
    <row r="580" spans="1:17" ht="14.4" x14ac:dyDescent="0.3">
      <c r="A580" s="53">
        <v>6</v>
      </c>
      <c r="B580" s="82"/>
      <c r="C580" s="141" t="s">
        <v>765</v>
      </c>
      <c r="D580" s="35" t="s">
        <v>490</v>
      </c>
      <c r="E580" s="154">
        <v>16</v>
      </c>
      <c r="F580" s="36" t="s">
        <v>738</v>
      </c>
      <c r="G580" s="36" t="s">
        <v>776</v>
      </c>
      <c r="H580" s="36">
        <v>50</v>
      </c>
      <c r="I580" s="1170">
        <v>125</v>
      </c>
      <c r="J580" s="411">
        <v>2020</v>
      </c>
      <c r="K580" s="79" t="s">
        <v>783</v>
      </c>
      <c r="L580" s="26"/>
      <c r="M580" s="31">
        <f t="shared" si="23"/>
        <v>0</v>
      </c>
      <c r="N580" s="31">
        <f>M580*(100%-L6)</f>
        <v>0</v>
      </c>
      <c r="O580" s="1060">
        <v>9785978008586</v>
      </c>
      <c r="P580" s="264"/>
      <c r="Q580" s="293"/>
    </row>
    <row r="581" spans="1:17" ht="14.4" x14ac:dyDescent="0.3">
      <c r="A581" s="53">
        <v>7</v>
      </c>
      <c r="B581" s="82"/>
      <c r="C581" s="155" t="s">
        <v>841</v>
      </c>
      <c r="D581" s="35" t="s">
        <v>490</v>
      </c>
      <c r="E581" s="154">
        <v>16</v>
      </c>
      <c r="F581" s="36" t="s">
        <v>738</v>
      </c>
      <c r="G581" s="36" t="s">
        <v>776</v>
      </c>
      <c r="H581" s="36">
        <v>50</v>
      </c>
      <c r="I581" s="1170">
        <v>125</v>
      </c>
      <c r="J581" s="411">
        <v>2019</v>
      </c>
      <c r="K581" s="79" t="s">
        <v>827</v>
      </c>
      <c r="L581" s="26"/>
      <c r="M581" s="31">
        <f t="shared" si="23"/>
        <v>0</v>
      </c>
      <c r="N581" s="31">
        <f>M581*(100%-L6)</f>
        <v>0</v>
      </c>
      <c r="O581" s="1060">
        <v>9785978009194</v>
      </c>
      <c r="P581" s="264"/>
      <c r="Q581" s="293"/>
    </row>
    <row r="582" spans="1:17" ht="14.4" x14ac:dyDescent="0.3">
      <c r="A582" s="53">
        <v>8</v>
      </c>
      <c r="B582" s="82"/>
      <c r="C582" s="141" t="s">
        <v>766</v>
      </c>
      <c r="D582" s="35" t="s">
        <v>490</v>
      </c>
      <c r="E582" s="154">
        <v>16</v>
      </c>
      <c r="F582" s="36" t="s">
        <v>738</v>
      </c>
      <c r="G582" s="36" t="s">
        <v>776</v>
      </c>
      <c r="H582" s="36">
        <v>50</v>
      </c>
      <c r="I582" s="1170">
        <v>125</v>
      </c>
      <c r="J582" s="411">
        <v>2022</v>
      </c>
      <c r="K582" s="79" t="s">
        <v>784</v>
      </c>
      <c r="L582" s="26"/>
      <c r="M582" s="31">
        <f t="shared" si="23"/>
        <v>0</v>
      </c>
      <c r="N582" s="31">
        <f>M582*(100%-L6)</f>
        <v>0</v>
      </c>
      <c r="O582" s="1060">
        <v>9785978008593</v>
      </c>
      <c r="P582" s="264"/>
      <c r="Q582" s="293"/>
    </row>
    <row r="583" spans="1:17" ht="14.4" x14ac:dyDescent="0.3">
      <c r="A583" s="53">
        <v>9</v>
      </c>
      <c r="B583" s="82"/>
      <c r="C583" s="141" t="s">
        <v>1732</v>
      </c>
      <c r="D583" s="35" t="s">
        <v>490</v>
      </c>
      <c r="E583" s="154">
        <v>16</v>
      </c>
      <c r="F583" s="36" t="s">
        <v>738</v>
      </c>
      <c r="G583" s="36" t="s">
        <v>776</v>
      </c>
      <c r="H583" s="36">
        <v>50</v>
      </c>
      <c r="I583" s="1174">
        <v>157</v>
      </c>
      <c r="J583" s="640">
        <v>2026</v>
      </c>
      <c r="K583" s="79" t="s">
        <v>1733</v>
      </c>
      <c r="L583" s="26"/>
      <c r="M583" s="31">
        <f t="shared" si="23"/>
        <v>0</v>
      </c>
      <c r="N583" s="31">
        <f>M583*(100%-L6)</f>
        <v>0</v>
      </c>
      <c r="O583" s="1060">
        <v>9785978011036</v>
      </c>
      <c r="P583" s="264"/>
      <c r="Q583" s="293"/>
    </row>
    <row r="584" spans="1:17" ht="14.4" x14ac:dyDescent="0.3">
      <c r="A584" s="53">
        <v>10</v>
      </c>
      <c r="B584" s="82"/>
      <c r="C584" s="155" t="s">
        <v>842</v>
      </c>
      <c r="D584" s="35" t="s">
        <v>490</v>
      </c>
      <c r="E584" s="154">
        <v>16</v>
      </c>
      <c r="F584" s="36" t="s">
        <v>738</v>
      </c>
      <c r="G584" s="36" t="s">
        <v>776</v>
      </c>
      <c r="H584" s="36">
        <v>50</v>
      </c>
      <c r="I584" s="1170">
        <v>125</v>
      </c>
      <c r="J584" s="411">
        <v>2019</v>
      </c>
      <c r="K584" s="79" t="s">
        <v>828</v>
      </c>
      <c r="L584" s="26"/>
      <c r="M584" s="31">
        <f t="shared" si="23"/>
        <v>0</v>
      </c>
      <c r="N584" s="31">
        <f>M584*(100%-L6)</f>
        <v>0</v>
      </c>
      <c r="O584" s="1060">
        <v>9785978009200</v>
      </c>
      <c r="P584" s="264"/>
      <c r="Q584" s="293"/>
    </row>
    <row r="585" spans="1:17" ht="14.4" x14ac:dyDescent="0.3">
      <c r="A585" s="53">
        <v>11</v>
      </c>
      <c r="B585" s="82"/>
      <c r="C585" s="141" t="s">
        <v>767</v>
      </c>
      <c r="D585" s="35" t="s">
        <v>490</v>
      </c>
      <c r="E585" s="154">
        <v>16</v>
      </c>
      <c r="F585" s="36" t="s">
        <v>738</v>
      </c>
      <c r="G585" s="36" t="s">
        <v>776</v>
      </c>
      <c r="H585" s="36">
        <v>50</v>
      </c>
      <c r="I585" s="1170">
        <v>125</v>
      </c>
      <c r="J585" s="411">
        <v>2025</v>
      </c>
      <c r="K585" s="79" t="s">
        <v>787</v>
      </c>
      <c r="L585" s="26"/>
      <c r="M585" s="31">
        <f t="shared" si="23"/>
        <v>0</v>
      </c>
      <c r="N585" s="31">
        <f>M585*(100%-L6)</f>
        <v>0</v>
      </c>
      <c r="O585" s="1060">
        <v>9785978008623</v>
      </c>
      <c r="P585" s="264"/>
      <c r="Q585" s="293"/>
    </row>
    <row r="586" spans="1:17" ht="14.4" x14ac:dyDescent="0.3">
      <c r="A586" s="53">
        <v>12</v>
      </c>
      <c r="B586" s="82"/>
      <c r="C586" s="155" t="s">
        <v>843</v>
      </c>
      <c r="D586" s="35" t="s">
        <v>490</v>
      </c>
      <c r="E586" s="154">
        <v>16</v>
      </c>
      <c r="F586" s="36" t="s">
        <v>738</v>
      </c>
      <c r="G586" s="36" t="s">
        <v>776</v>
      </c>
      <c r="H586" s="36">
        <v>50</v>
      </c>
      <c r="I586" s="1170">
        <v>125</v>
      </c>
      <c r="J586" s="411">
        <v>2018</v>
      </c>
      <c r="K586" s="79" t="s">
        <v>829</v>
      </c>
      <c r="L586" s="26"/>
      <c r="M586" s="31">
        <f t="shared" si="23"/>
        <v>0</v>
      </c>
      <c r="N586" s="31">
        <f>M586*(100%-L6)</f>
        <v>0</v>
      </c>
      <c r="O586" s="1060">
        <v>9785978009248</v>
      </c>
      <c r="P586" s="264"/>
      <c r="Q586" s="293"/>
    </row>
    <row r="587" spans="1:17" ht="14.4" x14ac:dyDescent="0.3">
      <c r="A587" s="53">
        <v>13</v>
      </c>
      <c r="B587" s="82"/>
      <c r="C587" s="155" t="s">
        <v>844</v>
      </c>
      <c r="D587" s="35" t="s">
        <v>490</v>
      </c>
      <c r="E587" s="154">
        <v>16</v>
      </c>
      <c r="F587" s="36" t="s">
        <v>738</v>
      </c>
      <c r="G587" s="36" t="s">
        <v>776</v>
      </c>
      <c r="H587" s="36">
        <v>50</v>
      </c>
      <c r="I587" s="1170">
        <v>125</v>
      </c>
      <c r="J587" s="411">
        <v>2018</v>
      </c>
      <c r="K587" s="79" t="s">
        <v>830</v>
      </c>
      <c r="L587" s="26"/>
      <c r="M587" s="31">
        <f t="shared" si="23"/>
        <v>0</v>
      </c>
      <c r="N587" s="31">
        <f>M587*(100%-L6)</f>
        <v>0</v>
      </c>
      <c r="O587" s="1060">
        <v>9785978009255</v>
      </c>
      <c r="P587" s="264"/>
      <c r="Q587" s="293"/>
    </row>
    <row r="588" spans="1:17" ht="14.4" x14ac:dyDescent="0.3">
      <c r="A588" s="53">
        <v>14</v>
      </c>
      <c r="B588" s="82"/>
      <c r="C588" s="155" t="s">
        <v>157</v>
      </c>
      <c r="D588" s="35" t="s">
        <v>490</v>
      </c>
      <c r="E588" s="154">
        <v>16</v>
      </c>
      <c r="F588" s="36" t="s">
        <v>738</v>
      </c>
      <c r="G588" s="36" t="s">
        <v>776</v>
      </c>
      <c r="H588" s="36">
        <v>50</v>
      </c>
      <c r="I588" s="1170">
        <v>125</v>
      </c>
      <c r="J588" s="411">
        <v>2022</v>
      </c>
      <c r="K588" s="79" t="s">
        <v>158</v>
      </c>
      <c r="L588" s="27"/>
      <c r="M588" s="31">
        <f>I588*L588</f>
        <v>0</v>
      </c>
      <c r="N588" s="31">
        <f>M588*(100%-L6)</f>
        <v>0</v>
      </c>
      <c r="O588" s="1060">
        <v>9785978014495</v>
      </c>
      <c r="P588" s="264"/>
      <c r="Q588" s="293"/>
    </row>
    <row r="589" spans="1:17" ht="14.4" x14ac:dyDescent="0.3">
      <c r="A589" s="53">
        <v>15</v>
      </c>
      <c r="B589" s="82"/>
      <c r="C589" s="141" t="s">
        <v>869</v>
      </c>
      <c r="D589" s="35" t="s">
        <v>490</v>
      </c>
      <c r="E589" s="154">
        <v>16</v>
      </c>
      <c r="F589" s="36" t="s">
        <v>738</v>
      </c>
      <c r="G589" s="36" t="s">
        <v>776</v>
      </c>
      <c r="H589" s="36">
        <v>50</v>
      </c>
      <c r="I589" s="1170">
        <v>125</v>
      </c>
      <c r="J589" s="411">
        <v>2025</v>
      </c>
      <c r="K589" s="79" t="s">
        <v>858</v>
      </c>
      <c r="L589" s="27"/>
      <c r="M589" s="31">
        <f t="shared" si="23"/>
        <v>0</v>
      </c>
      <c r="N589" s="31">
        <f>M589*(100%-L6)</f>
        <v>0</v>
      </c>
      <c r="O589" s="1060">
        <v>9785978009439</v>
      </c>
      <c r="P589" s="264"/>
      <c r="Q589" s="293"/>
    </row>
    <row r="590" spans="1:17" ht="14.4" x14ac:dyDescent="0.3">
      <c r="A590" s="53">
        <v>16</v>
      </c>
      <c r="B590" s="318"/>
      <c r="C590" s="475" t="s">
        <v>1251</v>
      </c>
      <c r="D590" s="429" t="s">
        <v>490</v>
      </c>
      <c r="E590" s="436">
        <v>16</v>
      </c>
      <c r="F590" s="411" t="s">
        <v>738</v>
      </c>
      <c r="G590" s="411" t="s">
        <v>776</v>
      </c>
      <c r="H590" s="411">
        <v>50</v>
      </c>
      <c r="I590" s="1170">
        <v>125</v>
      </c>
      <c r="J590" s="411">
        <v>2023</v>
      </c>
      <c r="K590" s="437" t="s">
        <v>1252</v>
      </c>
      <c r="L590" s="431"/>
      <c r="M590" s="418">
        <f>I590*L590</f>
        <v>0</v>
      </c>
      <c r="N590" s="418">
        <f>M590*(100%-L6)</f>
        <v>0</v>
      </c>
      <c r="O590" s="1059">
        <v>9785978015171</v>
      </c>
      <c r="P590" s="319"/>
      <c r="Q590" s="315"/>
    </row>
    <row r="591" spans="1:17" ht="14.4" x14ac:dyDescent="0.3">
      <c r="A591" s="53">
        <v>17</v>
      </c>
      <c r="B591" s="318"/>
      <c r="C591" s="141" t="s">
        <v>10</v>
      </c>
      <c r="D591" s="35" t="s">
        <v>490</v>
      </c>
      <c r="E591" s="154">
        <v>16</v>
      </c>
      <c r="F591" s="36" t="s">
        <v>738</v>
      </c>
      <c r="G591" s="36" t="s">
        <v>776</v>
      </c>
      <c r="H591" s="36">
        <v>50</v>
      </c>
      <c r="I591" s="1170">
        <v>125</v>
      </c>
      <c r="J591" s="413">
        <v>2021</v>
      </c>
      <c r="K591" s="347" t="s">
        <v>14</v>
      </c>
      <c r="L591" s="26"/>
      <c r="M591" s="31">
        <f>I591*L591</f>
        <v>0</v>
      </c>
      <c r="N591" s="31">
        <f>M591*(100%-L6)</f>
        <v>0</v>
      </c>
      <c r="O591" s="1062">
        <v>9785978013634</v>
      </c>
      <c r="P591" s="319"/>
      <c r="Q591" s="315"/>
    </row>
    <row r="592" spans="1:17" ht="14.4" x14ac:dyDescent="0.3">
      <c r="A592" s="53">
        <v>18</v>
      </c>
      <c r="B592" s="82"/>
      <c r="C592" s="146" t="s">
        <v>348</v>
      </c>
      <c r="D592" s="35" t="s">
        <v>490</v>
      </c>
      <c r="E592" s="154">
        <v>16</v>
      </c>
      <c r="F592" s="36" t="s">
        <v>738</v>
      </c>
      <c r="G592" s="36" t="s">
        <v>776</v>
      </c>
      <c r="H592" s="36">
        <v>50</v>
      </c>
      <c r="I592" s="1170">
        <v>125</v>
      </c>
      <c r="J592" s="411">
        <v>2020</v>
      </c>
      <c r="K592" s="79" t="s">
        <v>351</v>
      </c>
      <c r="L592" s="26"/>
      <c r="M592" s="31">
        <f t="shared" si="23"/>
        <v>0</v>
      </c>
      <c r="N592" s="31">
        <f>M592*(100%-L6)</f>
        <v>0</v>
      </c>
      <c r="O592" s="1060">
        <v>9785978011333</v>
      </c>
      <c r="P592" s="264"/>
      <c r="Q592" s="293"/>
    </row>
    <row r="593" spans="1:17" ht="14.4" x14ac:dyDescent="0.3">
      <c r="A593" s="53">
        <v>19</v>
      </c>
      <c r="B593" s="82"/>
      <c r="C593" s="146" t="s">
        <v>1044</v>
      </c>
      <c r="D593" s="35" t="s">
        <v>490</v>
      </c>
      <c r="E593" s="154">
        <v>16</v>
      </c>
      <c r="F593" s="36" t="s">
        <v>738</v>
      </c>
      <c r="G593" s="36" t="s">
        <v>776</v>
      </c>
      <c r="H593" s="36">
        <v>50</v>
      </c>
      <c r="I593" s="1170">
        <v>125</v>
      </c>
      <c r="J593" s="411">
        <v>2021</v>
      </c>
      <c r="K593" s="79" t="s">
        <v>1045</v>
      </c>
      <c r="L593" s="26"/>
      <c r="M593" s="31">
        <f t="shared" si="23"/>
        <v>0</v>
      </c>
      <c r="N593" s="31">
        <f>M593*(100%-L6)</f>
        <v>0</v>
      </c>
      <c r="O593" s="1060">
        <v>9785978011661</v>
      </c>
      <c r="P593" s="264"/>
      <c r="Q593" s="293"/>
    </row>
    <row r="594" spans="1:17" ht="14.4" x14ac:dyDescent="0.3">
      <c r="A594" s="53">
        <v>20</v>
      </c>
      <c r="B594" s="82"/>
      <c r="C594" s="141" t="s">
        <v>768</v>
      </c>
      <c r="D594" s="35" t="s">
        <v>490</v>
      </c>
      <c r="E594" s="154">
        <v>16</v>
      </c>
      <c r="F594" s="36" t="s">
        <v>738</v>
      </c>
      <c r="G594" s="36" t="s">
        <v>776</v>
      </c>
      <c r="H594" s="36">
        <v>50</v>
      </c>
      <c r="I594" s="1170">
        <v>125</v>
      </c>
      <c r="J594" s="411">
        <v>2020</v>
      </c>
      <c r="K594" s="79" t="s">
        <v>786</v>
      </c>
      <c r="L594" s="26"/>
      <c r="M594" s="31">
        <f t="shared" si="23"/>
        <v>0</v>
      </c>
      <c r="N594" s="31">
        <f>M594*(100%-L6)</f>
        <v>0</v>
      </c>
      <c r="O594" s="1060">
        <v>9785978008616</v>
      </c>
      <c r="P594" s="264"/>
      <c r="Q594" s="293"/>
    </row>
    <row r="595" spans="1:17" ht="14.4" x14ac:dyDescent="0.3">
      <c r="A595" s="53">
        <v>21</v>
      </c>
      <c r="B595" s="82"/>
      <c r="C595" s="141" t="s">
        <v>769</v>
      </c>
      <c r="D595" s="35" t="s">
        <v>490</v>
      </c>
      <c r="E595" s="154">
        <v>16</v>
      </c>
      <c r="F595" s="36" t="s">
        <v>738</v>
      </c>
      <c r="G595" s="36" t="s">
        <v>776</v>
      </c>
      <c r="H595" s="36">
        <v>50</v>
      </c>
      <c r="I595" s="1170">
        <v>125</v>
      </c>
      <c r="J595" s="411">
        <v>2025</v>
      </c>
      <c r="K595" s="79" t="s">
        <v>785</v>
      </c>
      <c r="L595" s="26"/>
      <c r="M595" s="31">
        <f t="shared" si="23"/>
        <v>0</v>
      </c>
      <c r="N595" s="31">
        <f>M595*(100%-L6)</f>
        <v>0</v>
      </c>
      <c r="O595" s="1060">
        <v>9785978008609</v>
      </c>
      <c r="P595" s="264"/>
      <c r="Q595" s="293"/>
    </row>
    <row r="596" spans="1:17" ht="14.4" x14ac:dyDescent="0.3">
      <c r="A596" s="53">
        <v>22</v>
      </c>
      <c r="B596" s="82"/>
      <c r="C596" s="146" t="s">
        <v>337</v>
      </c>
      <c r="D596" s="81" t="s">
        <v>490</v>
      </c>
      <c r="E596" s="154">
        <v>16</v>
      </c>
      <c r="F596" s="36" t="s">
        <v>738</v>
      </c>
      <c r="G596" s="36" t="s">
        <v>776</v>
      </c>
      <c r="H596" s="36">
        <v>50</v>
      </c>
      <c r="I596" s="1170">
        <v>125</v>
      </c>
      <c r="J596" s="411">
        <v>2020</v>
      </c>
      <c r="K596" s="79" t="s">
        <v>329</v>
      </c>
      <c r="L596" s="26"/>
      <c r="M596" s="31">
        <f t="shared" si="23"/>
        <v>0</v>
      </c>
      <c r="N596" s="31">
        <f>M596*(100%-L6)</f>
        <v>0</v>
      </c>
      <c r="O596" s="1060">
        <v>9785978011227</v>
      </c>
      <c r="P596" s="264"/>
      <c r="Q596" s="293"/>
    </row>
    <row r="597" spans="1:17" ht="14.4" x14ac:dyDescent="0.3">
      <c r="A597" s="53">
        <v>23</v>
      </c>
      <c r="B597" s="82"/>
      <c r="C597" s="146" t="s">
        <v>870</v>
      </c>
      <c r="D597" s="81" t="s">
        <v>490</v>
      </c>
      <c r="E597" s="154">
        <v>16</v>
      </c>
      <c r="F597" s="36" t="s">
        <v>738</v>
      </c>
      <c r="G597" s="36" t="s">
        <v>776</v>
      </c>
      <c r="H597" s="36">
        <v>50</v>
      </c>
      <c r="I597" s="1170">
        <v>125</v>
      </c>
      <c r="J597" s="411">
        <v>2025</v>
      </c>
      <c r="K597" s="79" t="s">
        <v>859</v>
      </c>
      <c r="L597" s="26"/>
      <c r="M597" s="31">
        <f t="shared" si="23"/>
        <v>0</v>
      </c>
      <c r="N597" s="31">
        <f>M597*(100%-L6)</f>
        <v>0</v>
      </c>
      <c r="O597" s="1060">
        <v>9785978009446</v>
      </c>
      <c r="P597" s="264"/>
      <c r="Q597" s="293"/>
    </row>
    <row r="598" spans="1:17" ht="14.4" x14ac:dyDescent="0.3">
      <c r="A598" s="53">
        <v>24</v>
      </c>
      <c r="B598" s="82"/>
      <c r="C598" s="146" t="s">
        <v>418</v>
      </c>
      <c r="D598" s="81" t="s">
        <v>490</v>
      </c>
      <c r="E598" s="154">
        <v>16</v>
      </c>
      <c r="F598" s="36" t="s">
        <v>738</v>
      </c>
      <c r="G598" s="36" t="s">
        <v>776</v>
      </c>
      <c r="H598" s="36">
        <v>50</v>
      </c>
      <c r="I598" s="1170">
        <v>125</v>
      </c>
      <c r="J598" s="411">
        <v>2020</v>
      </c>
      <c r="K598" s="79" t="s">
        <v>420</v>
      </c>
      <c r="L598" s="26"/>
      <c r="M598" s="31">
        <f t="shared" si="23"/>
        <v>0</v>
      </c>
      <c r="N598" s="31">
        <f>M598*(100%-L6)</f>
        <v>0</v>
      </c>
      <c r="O598" s="1060">
        <v>9785978011579</v>
      </c>
      <c r="P598" s="264"/>
      <c r="Q598" s="293"/>
    </row>
    <row r="599" spans="1:17" ht="14.4" x14ac:dyDescent="0.3">
      <c r="A599" s="53">
        <v>25</v>
      </c>
      <c r="B599" s="82"/>
      <c r="C599" s="146" t="s">
        <v>1734</v>
      </c>
      <c r="D599" s="34" t="s">
        <v>490</v>
      </c>
      <c r="E599" s="154">
        <v>16</v>
      </c>
      <c r="F599" s="36" t="s">
        <v>738</v>
      </c>
      <c r="G599" s="36" t="s">
        <v>776</v>
      </c>
      <c r="H599" s="36">
        <v>50</v>
      </c>
      <c r="I599" s="1174">
        <v>157</v>
      </c>
      <c r="J599" s="640">
        <v>2026</v>
      </c>
      <c r="K599" s="79" t="s">
        <v>1735</v>
      </c>
      <c r="L599" s="26"/>
      <c r="M599" s="31">
        <f t="shared" si="23"/>
        <v>0</v>
      </c>
      <c r="N599" s="31">
        <f>M599*(100%-L6)</f>
        <v>0</v>
      </c>
      <c r="O599" s="1060">
        <v>9785978011593</v>
      </c>
      <c r="P599" s="264"/>
      <c r="Q599" s="293"/>
    </row>
    <row r="600" spans="1:17" ht="14.4" x14ac:dyDescent="0.3">
      <c r="A600" s="53">
        <v>26</v>
      </c>
      <c r="B600" s="318"/>
      <c r="C600" s="146" t="s">
        <v>53</v>
      </c>
      <c r="D600" s="81" t="s">
        <v>490</v>
      </c>
      <c r="E600" s="154">
        <v>16</v>
      </c>
      <c r="F600" s="36" t="s">
        <v>738</v>
      </c>
      <c r="G600" s="36" t="s">
        <v>776</v>
      </c>
      <c r="H600" s="36">
        <v>50</v>
      </c>
      <c r="I600" s="1170">
        <v>125</v>
      </c>
      <c r="J600" s="411">
        <v>2021</v>
      </c>
      <c r="K600" s="79" t="s">
        <v>52</v>
      </c>
      <c r="L600" s="26"/>
      <c r="M600" s="31">
        <f>I600*L600</f>
        <v>0</v>
      </c>
      <c r="N600" s="31">
        <f>M600*(100%-L6)</f>
        <v>0</v>
      </c>
      <c r="O600" s="1060">
        <v>9785978013818</v>
      </c>
      <c r="P600" s="264"/>
      <c r="Q600" s="293"/>
    </row>
    <row r="601" spans="1:17" ht="14.4" x14ac:dyDescent="0.3">
      <c r="A601" s="53">
        <v>27</v>
      </c>
      <c r="B601" s="82"/>
      <c r="C601" s="146" t="s">
        <v>1012</v>
      </c>
      <c r="D601" s="81" t="s">
        <v>490</v>
      </c>
      <c r="E601" s="154">
        <v>16</v>
      </c>
      <c r="F601" s="36" t="s">
        <v>738</v>
      </c>
      <c r="G601" s="36" t="s">
        <v>776</v>
      </c>
      <c r="H601" s="36">
        <v>50</v>
      </c>
      <c r="I601" s="1170">
        <v>125</v>
      </c>
      <c r="J601" s="411">
        <v>2025</v>
      </c>
      <c r="K601" s="79" t="s">
        <v>1013</v>
      </c>
      <c r="L601" s="26"/>
      <c r="M601" s="31">
        <f t="shared" si="23"/>
        <v>0</v>
      </c>
      <c r="N601" s="31">
        <f>M601*(100%-L6)</f>
        <v>0</v>
      </c>
      <c r="O601" s="1060">
        <v>9785978010770</v>
      </c>
      <c r="P601" s="264"/>
      <c r="Q601" s="293"/>
    </row>
    <row r="602" spans="1:17" ht="14.4" x14ac:dyDescent="0.3">
      <c r="A602" s="53">
        <v>28</v>
      </c>
      <c r="B602" s="82"/>
      <c r="C602" s="180" t="s">
        <v>277</v>
      </c>
      <c r="D602" s="81" t="s">
        <v>490</v>
      </c>
      <c r="E602" s="154">
        <v>16</v>
      </c>
      <c r="F602" s="36" t="s">
        <v>738</v>
      </c>
      <c r="G602" s="36" t="s">
        <v>776</v>
      </c>
      <c r="H602" s="36">
        <v>50</v>
      </c>
      <c r="I602" s="1170">
        <v>125</v>
      </c>
      <c r="J602" s="411">
        <v>2019</v>
      </c>
      <c r="K602" s="79" t="s">
        <v>278</v>
      </c>
      <c r="L602" s="26"/>
      <c r="M602" s="31">
        <f t="shared" si="23"/>
        <v>0</v>
      </c>
      <c r="N602" s="31">
        <f>M602*(100%-L6)</f>
        <v>0</v>
      </c>
      <c r="O602" s="1060">
        <v>9785978012019</v>
      </c>
      <c r="P602" s="258"/>
      <c r="Q602" s="293"/>
    </row>
    <row r="603" spans="1:17" ht="14.4" x14ac:dyDescent="0.3">
      <c r="A603" s="53">
        <v>29</v>
      </c>
      <c r="B603" s="82"/>
      <c r="C603" s="141" t="s">
        <v>942</v>
      </c>
      <c r="D603" s="35" t="s">
        <v>490</v>
      </c>
      <c r="E603" s="154">
        <v>16</v>
      </c>
      <c r="F603" s="36" t="s">
        <v>738</v>
      </c>
      <c r="G603" s="36" t="s">
        <v>776</v>
      </c>
      <c r="H603" s="36">
        <v>50</v>
      </c>
      <c r="I603" s="1170">
        <v>125</v>
      </c>
      <c r="J603" s="411">
        <v>2022</v>
      </c>
      <c r="K603" s="79" t="s">
        <v>945</v>
      </c>
      <c r="L603" s="26"/>
      <c r="M603" s="31">
        <f t="shared" si="23"/>
        <v>0</v>
      </c>
      <c r="N603" s="31">
        <f>M603*(100%-L6)</f>
        <v>0</v>
      </c>
      <c r="O603" s="1060">
        <v>9785978010336</v>
      </c>
      <c r="P603" s="264"/>
      <c r="Q603" s="293"/>
    </row>
    <row r="604" spans="1:17" ht="14.4" x14ac:dyDescent="0.3">
      <c r="A604" s="53">
        <v>30</v>
      </c>
      <c r="B604" s="82"/>
      <c r="C604" s="146" t="s">
        <v>419</v>
      </c>
      <c r="D604" s="35" t="s">
        <v>490</v>
      </c>
      <c r="E604" s="154">
        <v>16</v>
      </c>
      <c r="F604" s="36" t="s">
        <v>738</v>
      </c>
      <c r="G604" s="36" t="s">
        <v>776</v>
      </c>
      <c r="H604" s="36">
        <v>50</v>
      </c>
      <c r="I604" s="1170">
        <v>125</v>
      </c>
      <c r="J604" s="411">
        <v>2021</v>
      </c>
      <c r="K604" s="79" t="s">
        <v>421</v>
      </c>
      <c r="L604" s="26"/>
      <c r="M604" s="31">
        <f t="shared" si="23"/>
        <v>0</v>
      </c>
      <c r="N604" s="31">
        <f>M604*(100%-L6)</f>
        <v>0</v>
      </c>
      <c r="O604" s="1060">
        <v>9785978011586</v>
      </c>
      <c r="P604" s="264"/>
      <c r="Q604" s="293"/>
    </row>
    <row r="605" spans="1:17" ht="14.4" x14ac:dyDescent="0.3">
      <c r="A605" s="53">
        <v>31</v>
      </c>
      <c r="B605" s="82"/>
      <c r="C605" s="141" t="s">
        <v>349</v>
      </c>
      <c r="D605" s="35" t="s">
        <v>490</v>
      </c>
      <c r="E605" s="154">
        <v>16</v>
      </c>
      <c r="F605" s="36" t="s">
        <v>738</v>
      </c>
      <c r="G605" s="36" t="s">
        <v>776</v>
      </c>
      <c r="H605" s="36">
        <v>50</v>
      </c>
      <c r="I605" s="1170">
        <v>125</v>
      </c>
      <c r="J605" s="411">
        <v>2020</v>
      </c>
      <c r="K605" s="79" t="s">
        <v>352</v>
      </c>
      <c r="L605" s="26"/>
      <c r="M605" s="31">
        <f t="shared" si="23"/>
        <v>0</v>
      </c>
      <c r="N605" s="31">
        <f>M605*(100%-L6)</f>
        <v>0</v>
      </c>
      <c r="O605" s="1060">
        <v>9785978011326</v>
      </c>
      <c r="P605" s="264"/>
      <c r="Q605" s="293"/>
    </row>
    <row r="606" spans="1:17" ht="14.4" x14ac:dyDescent="0.3">
      <c r="A606" s="53">
        <v>32</v>
      </c>
      <c r="B606" s="82"/>
      <c r="C606" s="141" t="s">
        <v>943</v>
      </c>
      <c r="D606" s="35" t="s">
        <v>490</v>
      </c>
      <c r="E606" s="154">
        <v>16</v>
      </c>
      <c r="F606" s="36" t="s">
        <v>738</v>
      </c>
      <c r="G606" s="36" t="s">
        <v>776</v>
      </c>
      <c r="H606" s="36">
        <v>50</v>
      </c>
      <c r="I606" s="1170">
        <v>125</v>
      </c>
      <c r="J606" s="411">
        <v>2025</v>
      </c>
      <c r="K606" s="79" t="s">
        <v>944</v>
      </c>
      <c r="L606" s="26"/>
      <c r="M606" s="31">
        <f t="shared" si="23"/>
        <v>0</v>
      </c>
      <c r="N606" s="31">
        <f>M606*(100%-L6)</f>
        <v>0</v>
      </c>
      <c r="O606" s="1060">
        <v>9785978010343</v>
      </c>
      <c r="P606" s="264"/>
      <c r="Q606" s="293"/>
    </row>
    <row r="607" spans="1:17" ht="14.4" x14ac:dyDescent="0.3">
      <c r="A607" s="53">
        <v>33</v>
      </c>
      <c r="B607" s="82"/>
      <c r="C607" s="141" t="s">
        <v>312</v>
      </c>
      <c r="D607" s="35" t="s">
        <v>490</v>
      </c>
      <c r="E607" s="154">
        <v>16</v>
      </c>
      <c r="F607" s="36" t="s">
        <v>738</v>
      </c>
      <c r="G607" s="36" t="s">
        <v>776</v>
      </c>
      <c r="H607" s="36">
        <v>50</v>
      </c>
      <c r="I607" s="1174">
        <v>157</v>
      </c>
      <c r="J607" s="640">
        <v>2026</v>
      </c>
      <c r="K607" s="79" t="s">
        <v>313</v>
      </c>
      <c r="L607" s="26"/>
      <c r="M607" s="31">
        <f t="shared" si="23"/>
        <v>0</v>
      </c>
      <c r="N607" s="31">
        <f>M607*(100%-L6)</f>
        <v>0</v>
      </c>
      <c r="O607" s="1060">
        <v>9785978011043</v>
      </c>
      <c r="P607" s="264"/>
      <c r="Q607" s="293"/>
    </row>
    <row r="608" spans="1:17" ht="14.4" x14ac:dyDescent="0.3">
      <c r="A608" s="53">
        <v>34</v>
      </c>
      <c r="B608" s="82"/>
      <c r="C608" s="475" t="s">
        <v>1253</v>
      </c>
      <c r="D608" s="429" t="s">
        <v>490</v>
      </c>
      <c r="E608" s="436">
        <v>16</v>
      </c>
      <c r="F608" s="411" t="s">
        <v>738</v>
      </c>
      <c r="G608" s="411" t="s">
        <v>776</v>
      </c>
      <c r="H608" s="411">
        <v>50</v>
      </c>
      <c r="I608" s="1170">
        <v>125</v>
      </c>
      <c r="J608" s="411">
        <v>2025</v>
      </c>
      <c r="K608" s="437" t="s">
        <v>1254</v>
      </c>
      <c r="L608" s="431"/>
      <c r="M608" s="418">
        <f t="shared" si="23"/>
        <v>0</v>
      </c>
      <c r="N608" s="418">
        <f>M608*(100%-L6)</f>
        <v>0</v>
      </c>
      <c r="O608" s="1059">
        <v>9785978015164</v>
      </c>
      <c r="P608" s="264"/>
      <c r="Q608" s="293"/>
    </row>
    <row r="609" spans="1:17" ht="14.4" x14ac:dyDescent="0.3">
      <c r="A609" s="53">
        <v>35</v>
      </c>
      <c r="B609" s="82"/>
      <c r="C609" s="180" t="s">
        <v>265</v>
      </c>
      <c r="D609" s="35" t="s">
        <v>490</v>
      </c>
      <c r="E609" s="154">
        <v>16</v>
      </c>
      <c r="F609" s="36" t="s">
        <v>738</v>
      </c>
      <c r="G609" s="36" t="s">
        <v>776</v>
      </c>
      <c r="H609" s="36">
        <v>50</v>
      </c>
      <c r="I609" s="1170">
        <v>125</v>
      </c>
      <c r="J609" s="411">
        <v>2021</v>
      </c>
      <c r="K609" s="79" t="s">
        <v>268</v>
      </c>
      <c r="L609" s="27"/>
      <c r="M609" s="31">
        <f t="shared" si="23"/>
        <v>0</v>
      </c>
      <c r="N609" s="31">
        <f>M609*(100%-L6)</f>
        <v>0</v>
      </c>
      <c r="O609" s="1060">
        <v>9785978011906</v>
      </c>
      <c r="P609" s="264"/>
      <c r="Q609" s="293"/>
    </row>
    <row r="610" spans="1:17" ht="14.4" x14ac:dyDescent="0.3">
      <c r="A610" s="53">
        <v>36</v>
      </c>
      <c r="B610" s="82"/>
      <c r="C610" s="180" t="s">
        <v>279</v>
      </c>
      <c r="D610" s="35" t="s">
        <v>490</v>
      </c>
      <c r="E610" s="154">
        <v>16</v>
      </c>
      <c r="F610" s="36" t="s">
        <v>738</v>
      </c>
      <c r="G610" s="36" t="s">
        <v>776</v>
      </c>
      <c r="H610" s="36">
        <v>50</v>
      </c>
      <c r="I610" s="1170">
        <v>125</v>
      </c>
      <c r="J610" s="411">
        <v>2021</v>
      </c>
      <c r="K610" s="79" t="s">
        <v>280</v>
      </c>
      <c r="L610" s="26"/>
      <c r="M610" s="31">
        <f t="shared" si="23"/>
        <v>0</v>
      </c>
      <c r="N610" s="31">
        <f>M610*(100%-L6)</f>
        <v>0</v>
      </c>
      <c r="O610" s="1060">
        <v>9785978012002</v>
      </c>
      <c r="P610" s="258"/>
      <c r="Q610" s="293"/>
    </row>
    <row r="611" spans="1:17" ht="14.4" x14ac:dyDescent="0.3">
      <c r="A611" s="53">
        <v>37</v>
      </c>
      <c r="B611" s="82"/>
      <c r="C611" s="141" t="s">
        <v>338</v>
      </c>
      <c r="D611" s="35" t="s">
        <v>490</v>
      </c>
      <c r="E611" s="154">
        <v>16</v>
      </c>
      <c r="F611" s="36" t="s">
        <v>738</v>
      </c>
      <c r="G611" s="36" t="s">
        <v>776</v>
      </c>
      <c r="H611" s="36">
        <v>50</v>
      </c>
      <c r="I611" s="1170">
        <v>125</v>
      </c>
      <c r="J611" s="411">
        <v>2020</v>
      </c>
      <c r="K611" s="79" t="s">
        <v>330</v>
      </c>
      <c r="L611" s="26"/>
      <c r="M611" s="31">
        <f t="shared" si="23"/>
        <v>0</v>
      </c>
      <c r="N611" s="31">
        <f>M611*(100%-L6)</f>
        <v>0</v>
      </c>
      <c r="O611" s="1060">
        <v>9785978011234</v>
      </c>
      <c r="P611" s="264"/>
      <c r="Q611" s="293"/>
    </row>
    <row r="612" spans="1:17" ht="14.4" x14ac:dyDescent="0.3">
      <c r="A612" s="53">
        <v>38</v>
      </c>
      <c r="B612" s="53"/>
      <c r="C612" s="180" t="s">
        <v>225</v>
      </c>
      <c r="D612" s="35" t="s">
        <v>490</v>
      </c>
      <c r="E612" s="154">
        <v>16</v>
      </c>
      <c r="F612" s="36" t="s">
        <v>738</v>
      </c>
      <c r="G612" s="36" t="s">
        <v>776</v>
      </c>
      <c r="H612" s="36">
        <v>50</v>
      </c>
      <c r="I612" s="1170">
        <v>125</v>
      </c>
      <c r="J612" s="411">
        <v>2021</v>
      </c>
      <c r="K612" s="79" t="s">
        <v>226</v>
      </c>
      <c r="L612" s="26"/>
      <c r="M612" s="31">
        <f t="shared" si="23"/>
        <v>0</v>
      </c>
      <c r="N612" s="31">
        <f>M612*(100%-L6)</f>
        <v>0</v>
      </c>
      <c r="O612" s="1060">
        <v>9785978011777</v>
      </c>
      <c r="P612" s="258"/>
      <c r="Q612" s="293"/>
    </row>
    <row r="613" spans="1:17" ht="14.4" x14ac:dyDescent="0.3">
      <c r="A613" s="53">
        <v>39</v>
      </c>
      <c r="B613" s="77"/>
      <c r="C613" s="180" t="s">
        <v>266</v>
      </c>
      <c r="D613" s="35" t="s">
        <v>490</v>
      </c>
      <c r="E613" s="154">
        <v>16</v>
      </c>
      <c r="F613" s="36" t="s">
        <v>738</v>
      </c>
      <c r="G613" s="36" t="s">
        <v>776</v>
      </c>
      <c r="H613" s="36">
        <v>50</v>
      </c>
      <c r="I613" s="1170">
        <v>125</v>
      </c>
      <c r="J613" s="411">
        <v>2025</v>
      </c>
      <c r="K613" s="79" t="s">
        <v>269</v>
      </c>
      <c r="L613" s="26"/>
      <c r="M613" s="31">
        <f t="shared" si="23"/>
        <v>0</v>
      </c>
      <c r="N613" s="31">
        <f>M613*(100%-L6)</f>
        <v>0</v>
      </c>
      <c r="O613" s="1060">
        <v>9785978011920</v>
      </c>
      <c r="P613" s="258"/>
      <c r="Q613" s="293"/>
    </row>
    <row r="614" spans="1:17" ht="14.4" x14ac:dyDescent="0.3">
      <c r="A614" s="53">
        <v>40</v>
      </c>
      <c r="B614" s="77"/>
      <c r="C614" s="180" t="s">
        <v>1057</v>
      </c>
      <c r="D614" s="35" t="s">
        <v>490</v>
      </c>
      <c r="E614" s="154">
        <v>16</v>
      </c>
      <c r="F614" s="36" t="s">
        <v>738</v>
      </c>
      <c r="G614" s="36" t="s">
        <v>776</v>
      </c>
      <c r="H614" s="36">
        <v>50</v>
      </c>
      <c r="I614" s="1170">
        <v>125</v>
      </c>
      <c r="J614" s="411">
        <v>2021</v>
      </c>
      <c r="K614" s="79" t="s">
        <v>1059</v>
      </c>
      <c r="L614" s="26"/>
      <c r="M614" s="31">
        <f t="shared" si="23"/>
        <v>0</v>
      </c>
      <c r="N614" s="31">
        <f>M614*(100%-L6)</f>
        <v>0</v>
      </c>
      <c r="O614" s="1060">
        <v>9785978012064</v>
      </c>
      <c r="P614" s="258"/>
      <c r="Q614" s="293"/>
    </row>
    <row r="615" spans="1:17" ht="14.4" x14ac:dyDescent="0.3">
      <c r="A615" s="53">
        <v>41</v>
      </c>
      <c r="B615" s="225"/>
      <c r="C615" s="180" t="s">
        <v>1058</v>
      </c>
      <c r="D615" s="35" t="s">
        <v>490</v>
      </c>
      <c r="E615" s="154">
        <v>16</v>
      </c>
      <c r="F615" s="36" t="s">
        <v>738</v>
      </c>
      <c r="G615" s="36" t="s">
        <v>776</v>
      </c>
      <c r="H615" s="36">
        <v>50</v>
      </c>
      <c r="I615" s="1170">
        <v>125</v>
      </c>
      <c r="J615" s="411">
        <v>2025</v>
      </c>
      <c r="K615" s="79" t="s">
        <v>1060</v>
      </c>
      <c r="L615" s="26"/>
      <c r="M615" s="31">
        <f t="shared" si="23"/>
        <v>0</v>
      </c>
      <c r="N615" s="31">
        <f>M615*(100%-L6)</f>
        <v>0</v>
      </c>
      <c r="O615" s="1060">
        <v>9785978012071</v>
      </c>
      <c r="P615" s="265"/>
      <c r="Q615" s="293"/>
    </row>
    <row r="616" spans="1:17" ht="14.4" x14ac:dyDescent="0.3">
      <c r="A616" s="53">
        <v>42</v>
      </c>
      <c r="B616" s="225"/>
      <c r="C616" s="209" t="s">
        <v>540</v>
      </c>
      <c r="D616" s="35" t="s">
        <v>490</v>
      </c>
      <c r="E616" s="154">
        <v>16</v>
      </c>
      <c r="F616" s="36" t="s">
        <v>738</v>
      </c>
      <c r="G616" s="36" t="s">
        <v>776</v>
      </c>
      <c r="H616" s="36">
        <v>50</v>
      </c>
      <c r="I616" s="1170">
        <v>125</v>
      </c>
      <c r="J616" s="411">
        <v>2021</v>
      </c>
      <c r="K616" s="79" t="s">
        <v>541</v>
      </c>
      <c r="L616" s="26"/>
      <c r="M616" s="31">
        <f t="shared" si="23"/>
        <v>0</v>
      </c>
      <c r="N616" s="31">
        <f>M616*(100%-L6)</f>
        <v>0</v>
      </c>
      <c r="O616" s="1060">
        <v>9785978013252</v>
      </c>
      <c r="P616" s="262"/>
      <c r="Q616" s="293"/>
    </row>
    <row r="617" spans="1:17" ht="14.4" x14ac:dyDescent="0.3">
      <c r="A617" s="53">
        <v>43</v>
      </c>
      <c r="B617" s="225"/>
      <c r="C617" s="195" t="s">
        <v>267</v>
      </c>
      <c r="D617" s="35" t="s">
        <v>490</v>
      </c>
      <c r="E617" s="154">
        <v>16</v>
      </c>
      <c r="F617" s="36" t="s">
        <v>738</v>
      </c>
      <c r="G617" s="36" t="s">
        <v>776</v>
      </c>
      <c r="H617" s="36">
        <v>50</v>
      </c>
      <c r="I617" s="1170">
        <v>125</v>
      </c>
      <c r="J617" s="411">
        <v>2021</v>
      </c>
      <c r="K617" s="79" t="s">
        <v>270</v>
      </c>
      <c r="L617" s="26"/>
      <c r="M617" s="31">
        <f t="shared" si="23"/>
        <v>0</v>
      </c>
      <c r="N617" s="31">
        <f>M617*(100%-L6)</f>
        <v>0</v>
      </c>
      <c r="O617" s="1060">
        <v>9785978011913</v>
      </c>
      <c r="P617" s="265"/>
      <c r="Q617" s="293"/>
    </row>
    <row r="618" spans="1:17" ht="14.4" x14ac:dyDescent="0.3">
      <c r="A618" s="53">
        <v>44</v>
      </c>
      <c r="B618" s="714"/>
      <c r="C618" s="209" t="s">
        <v>1736</v>
      </c>
      <c r="D618" s="35" t="s">
        <v>490</v>
      </c>
      <c r="E618" s="715">
        <v>16</v>
      </c>
      <c r="F618" s="36" t="s">
        <v>738</v>
      </c>
      <c r="G618" s="36" t="s">
        <v>776</v>
      </c>
      <c r="H618" s="36">
        <v>50</v>
      </c>
      <c r="I618" s="1174">
        <v>157</v>
      </c>
      <c r="J618" s="640">
        <v>2026</v>
      </c>
      <c r="K618" s="79" t="s">
        <v>1737</v>
      </c>
      <c r="L618" s="26"/>
      <c r="M618" s="31">
        <f t="shared" si="23"/>
        <v>0</v>
      </c>
      <c r="N618" s="31">
        <f>M618*(100%-L6)</f>
        <v>0</v>
      </c>
      <c r="O618" s="1060">
        <v>9785978012316</v>
      </c>
      <c r="P618" s="265"/>
      <c r="Q618" s="293"/>
    </row>
    <row r="619" spans="1:17" ht="14.4" x14ac:dyDescent="0.3">
      <c r="A619" s="70"/>
      <c r="B619" s="83"/>
      <c r="C619" s="210"/>
      <c r="D619" s="49"/>
      <c r="E619" s="150"/>
      <c r="F619" s="50"/>
      <c r="G619" s="50"/>
      <c r="H619" s="50"/>
      <c r="I619" s="1175"/>
      <c r="J619" s="50"/>
      <c r="K619" s="80"/>
      <c r="L619" s="27"/>
      <c r="M619" s="52"/>
      <c r="N619" s="52"/>
      <c r="O619" s="1065"/>
      <c r="P619" s="258"/>
      <c r="Q619" s="293"/>
    </row>
    <row r="620" spans="1:17" ht="14.4" x14ac:dyDescent="0.3">
      <c r="A620" s="809" t="s">
        <v>417</v>
      </c>
      <c r="B620" s="810"/>
      <c r="C620" s="810"/>
      <c r="D620" s="810"/>
      <c r="E620" s="810"/>
      <c r="F620" s="810"/>
      <c r="G620" s="810"/>
      <c r="H620" s="810"/>
      <c r="I620" s="810"/>
      <c r="J620" s="810"/>
      <c r="K620" s="811"/>
      <c r="L620" s="26"/>
      <c r="M620" s="52"/>
      <c r="N620" s="52"/>
      <c r="O620" s="984"/>
      <c r="P620" s="237"/>
      <c r="Q620" s="293"/>
    </row>
    <row r="621" spans="1:17" ht="14.4" x14ac:dyDescent="0.3">
      <c r="A621" s="53">
        <v>1</v>
      </c>
      <c r="B621" s="128"/>
      <c r="C621" s="180" t="s">
        <v>228</v>
      </c>
      <c r="D621" s="35" t="s">
        <v>490</v>
      </c>
      <c r="E621" s="154">
        <v>1</v>
      </c>
      <c r="F621" s="36" t="s">
        <v>1014</v>
      </c>
      <c r="G621" s="36" t="s">
        <v>826</v>
      </c>
      <c r="H621" s="36">
        <v>50</v>
      </c>
      <c r="I621" s="1176">
        <v>46</v>
      </c>
      <c r="J621" s="36">
        <v>2019</v>
      </c>
      <c r="K621" s="36" t="s">
        <v>229</v>
      </c>
      <c r="L621" s="27"/>
      <c r="M621" s="31">
        <f t="shared" ref="M621:M643" si="24">I621*L621</f>
        <v>0</v>
      </c>
      <c r="N621" s="31">
        <f>M621*(100%-L6)</f>
        <v>0</v>
      </c>
      <c r="O621" s="1054">
        <v>9785978011760</v>
      </c>
      <c r="P621" s="258"/>
      <c r="Q621" s="293"/>
    </row>
    <row r="622" spans="1:17" ht="14.4" x14ac:dyDescent="0.3">
      <c r="A622" s="53">
        <v>2</v>
      </c>
      <c r="B622" s="20"/>
      <c r="C622" s="29" t="s">
        <v>770</v>
      </c>
      <c r="D622" s="35" t="s">
        <v>490</v>
      </c>
      <c r="E622" s="154">
        <v>1</v>
      </c>
      <c r="F622" s="36" t="s">
        <v>1014</v>
      </c>
      <c r="G622" s="36" t="s">
        <v>831</v>
      </c>
      <c r="H622" s="36">
        <v>50</v>
      </c>
      <c r="I622" s="1176">
        <v>46</v>
      </c>
      <c r="J622" s="36">
        <v>2018</v>
      </c>
      <c r="K622" s="36" t="s">
        <v>778</v>
      </c>
      <c r="L622" s="27"/>
      <c r="M622" s="31">
        <f t="shared" si="24"/>
        <v>0</v>
      </c>
      <c r="N622" s="31">
        <f>M622*(100%-L6)</f>
        <v>0</v>
      </c>
      <c r="O622" s="1054">
        <v>9785978008531</v>
      </c>
      <c r="P622" s="252"/>
      <c r="Q622" s="293"/>
    </row>
    <row r="623" spans="1:17" ht="14.4" x14ac:dyDescent="0.3">
      <c r="A623" s="53">
        <v>3</v>
      </c>
      <c r="B623" s="21"/>
      <c r="C623" s="29" t="s">
        <v>771</v>
      </c>
      <c r="D623" s="35" t="s">
        <v>490</v>
      </c>
      <c r="E623" s="154">
        <v>1</v>
      </c>
      <c r="F623" s="36" t="s">
        <v>1014</v>
      </c>
      <c r="G623" s="36" t="s">
        <v>831</v>
      </c>
      <c r="H623" s="36">
        <v>50</v>
      </c>
      <c r="I623" s="1176">
        <v>46</v>
      </c>
      <c r="J623" s="36">
        <v>2016</v>
      </c>
      <c r="K623" s="36" t="s">
        <v>779</v>
      </c>
      <c r="L623" s="27"/>
      <c r="M623" s="31">
        <f t="shared" si="24"/>
        <v>0</v>
      </c>
      <c r="N623" s="31">
        <f>M623*(100%-L6)</f>
        <v>0</v>
      </c>
      <c r="O623" s="1054">
        <v>9785978008548</v>
      </c>
      <c r="P623" s="255"/>
      <c r="Q623" s="293"/>
    </row>
    <row r="624" spans="1:17" ht="14.4" x14ac:dyDescent="0.3">
      <c r="A624" s="53">
        <v>4</v>
      </c>
      <c r="B624" s="21"/>
      <c r="C624" s="29" t="s">
        <v>772</v>
      </c>
      <c r="D624" s="35" t="s">
        <v>490</v>
      </c>
      <c r="E624" s="154">
        <v>1</v>
      </c>
      <c r="F624" s="36" t="s">
        <v>1014</v>
      </c>
      <c r="G624" s="36" t="s">
        <v>831</v>
      </c>
      <c r="H624" s="36">
        <v>50</v>
      </c>
      <c r="I624" s="1176">
        <v>46</v>
      </c>
      <c r="J624" s="36">
        <v>2016</v>
      </c>
      <c r="K624" s="36" t="s">
        <v>782</v>
      </c>
      <c r="L624" s="27"/>
      <c r="M624" s="31">
        <f t="shared" si="24"/>
        <v>0</v>
      </c>
      <c r="N624" s="31">
        <f>M624*(100%-L6)</f>
        <v>0</v>
      </c>
      <c r="O624" s="1054">
        <v>9785978008579</v>
      </c>
      <c r="P624" s="255"/>
      <c r="Q624" s="293"/>
    </row>
    <row r="625" spans="1:17" ht="14.4" x14ac:dyDescent="0.3">
      <c r="A625" s="53">
        <v>5</v>
      </c>
      <c r="B625" s="21"/>
      <c r="C625" s="29" t="s">
        <v>6</v>
      </c>
      <c r="D625" s="35" t="s">
        <v>490</v>
      </c>
      <c r="E625" s="154">
        <v>1</v>
      </c>
      <c r="F625" s="36" t="s">
        <v>1014</v>
      </c>
      <c r="G625" s="36" t="s">
        <v>331</v>
      </c>
      <c r="H625" s="36">
        <v>50</v>
      </c>
      <c r="I625" s="1176">
        <v>46</v>
      </c>
      <c r="J625" s="36">
        <v>2021</v>
      </c>
      <c r="K625" s="36" t="s">
        <v>15</v>
      </c>
      <c r="L625" s="27"/>
      <c r="M625" s="31">
        <f>I625*L625</f>
        <v>0</v>
      </c>
      <c r="N625" s="31">
        <f>M625*(100%-L6)</f>
        <v>0</v>
      </c>
      <c r="O625" s="1054">
        <v>9785978013610</v>
      </c>
      <c r="P625" s="255"/>
      <c r="Q625" s="293"/>
    </row>
    <row r="626" spans="1:17" ht="14.4" x14ac:dyDescent="0.3">
      <c r="A626" s="53">
        <v>6</v>
      </c>
      <c r="B626" s="21"/>
      <c r="C626" s="152" t="s">
        <v>845</v>
      </c>
      <c r="D626" s="35" t="s">
        <v>490</v>
      </c>
      <c r="E626" s="154">
        <v>1</v>
      </c>
      <c r="F626" s="36" t="s">
        <v>1014</v>
      </c>
      <c r="G626" s="36" t="s">
        <v>826</v>
      </c>
      <c r="H626" s="36">
        <v>50</v>
      </c>
      <c r="I626" s="1176">
        <v>46</v>
      </c>
      <c r="J626" s="36">
        <v>2016</v>
      </c>
      <c r="K626" s="36" t="s">
        <v>832</v>
      </c>
      <c r="L626" s="27"/>
      <c r="M626" s="31">
        <f t="shared" si="24"/>
        <v>0</v>
      </c>
      <c r="N626" s="31">
        <f>M626*(100%-L6)</f>
        <v>0</v>
      </c>
      <c r="O626" s="1054">
        <v>9785978009316</v>
      </c>
      <c r="P626" s="255"/>
      <c r="Q626" s="293"/>
    </row>
    <row r="627" spans="1:17" ht="14.4" x14ac:dyDescent="0.3">
      <c r="A627" s="53">
        <v>7</v>
      </c>
      <c r="B627" s="21"/>
      <c r="C627" s="152" t="s">
        <v>846</v>
      </c>
      <c r="D627" s="35" t="s">
        <v>490</v>
      </c>
      <c r="E627" s="154">
        <v>1</v>
      </c>
      <c r="F627" s="36" t="s">
        <v>1014</v>
      </c>
      <c r="G627" s="36" t="s">
        <v>826</v>
      </c>
      <c r="H627" s="36">
        <v>50</v>
      </c>
      <c r="I627" s="1176">
        <v>46</v>
      </c>
      <c r="J627" s="36">
        <v>2016</v>
      </c>
      <c r="K627" s="36" t="s">
        <v>833</v>
      </c>
      <c r="L627" s="27"/>
      <c r="M627" s="31">
        <f t="shared" si="24"/>
        <v>0</v>
      </c>
      <c r="N627" s="31">
        <f>M627*(100%-L6)</f>
        <v>0</v>
      </c>
      <c r="O627" s="1054">
        <v>9785978009293</v>
      </c>
      <c r="P627" s="255"/>
      <c r="Q627" s="293"/>
    </row>
    <row r="628" spans="1:17" ht="14.4" x14ac:dyDescent="0.3">
      <c r="A628" s="53">
        <v>8</v>
      </c>
      <c r="B628" s="21"/>
      <c r="C628" s="152" t="s">
        <v>847</v>
      </c>
      <c r="D628" s="35" t="s">
        <v>490</v>
      </c>
      <c r="E628" s="154">
        <v>1</v>
      </c>
      <c r="F628" s="36" t="s">
        <v>1014</v>
      </c>
      <c r="G628" s="36" t="s">
        <v>826</v>
      </c>
      <c r="H628" s="36">
        <v>50</v>
      </c>
      <c r="I628" s="1176">
        <v>46</v>
      </c>
      <c r="J628" s="36">
        <v>2016</v>
      </c>
      <c r="K628" s="36" t="s">
        <v>834</v>
      </c>
      <c r="L628" s="27"/>
      <c r="M628" s="31">
        <f t="shared" si="24"/>
        <v>0</v>
      </c>
      <c r="N628" s="31">
        <f>M628*(100%-L6)</f>
        <v>0</v>
      </c>
      <c r="O628" s="1054">
        <v>9785978009309</v>
      </c>
      <c r="P628" s="255"/>
      <c r="Q628" s="293"/>
    </row>
    <row r="629" spans="1:17" ht="14.4" x14ac:dyDescent="0.3">
      <c r="A629" s="53">
        <v>9</v>
      </c>
      <c r="B629" s="21"/>
      <c r="C629" s="152" t="s">
        <v>848</v>
      </c>
      <c r="D629" s="35" t="s">
        <v>490</v>
      </c>
      <c r="E629" s="154">
        <v>1</v>
      </c>
      <c r="F629" s="36" t="s">
        <v>1014</v>
      </c>
      <c r="G629" s="36" t="s">
        <v>826</v>
      </c>
      <c r="H629" s="36">
        <v>50</v>
      </c>
      <c r="I629" s="1176">
        <v>46</v>
      </c>
      <c r="J629" s="36">
        <v>2016</v>
      </c>
      <c r="K629" s="36" t="s">
        <v>835</v>
      </c>
      <c r="L629" s="27"/>
      <c r="M629" s="31">
        <f t="shared" si="24"/>
        <v>0</v>
      </c>
      <c r="N629" s="31">
        <f>M629*(100%-L6)</f>
        <v>0</v>
      </c>
      <c r="O629" s="1054">
        <v>9785978009286</v>
      </c>
      <c r="P629" s="255"/>
      <c r="Q629" s="293"/>
    </row>
    <row r="630" spans="1:17" ht="14.4" x14ac:dyDescent="0.3">
      <c r="A630" s="53">
        <v>10</v>
      </c>
      <c r="B630" s="21"/>
      <c r="C630" s="29" t="s">
        <v>773</v>
      </c>
      <c r="D630" s="35" t="s">
        <v>490</v>
      </c>
      <c r="E630" s="154">
        <v>1</v>
      </c>
      <c r="F630" s="36" t="s">
        <v>1014</v>
      </c>
      <c r="G630" s="36" t="s">
        <v>831</v>
      </c>
      <c r="H630" s="36">
        <v>50</v>
      </c>
      <c r="I630" s="1176">
        <v>46</v>
      </c>
      <c r="J630" s="36">
        <v>2018</v>
      </c>
      <c r="K630" s="36" t="s">
        <v>780</v>
      </c>
      <c r="L630" s="27"/>
      <c r="M630" s="31">
        <f t="shared" si="24"/>
        <v>0</v>
      </c>
      <c r="N630" s="31">
        <f>M630*(100%-L6)</f>
        <v>0</v>
      </c>
      <c r="O630" s="1054">
        <v>9785978008555</v>
      </c>
      <c r="P630" s="255"/>
      <c r="Q630" s="293"/>
    </row>
    <row r="631" spans="1:17" ht="14.4" x14ac:dyDescent="0.3">
      <c r="A631" s="53">
        <v>11</v>
      </c>
      <c r="B631" s="21"/>
      <c r="C631" s="152" t="s">
        <v>849</v>
      </c>
      <c r="D631" s="35" t="s">
        <v>490</v>
      </c>
      <c r="E631" s="154">
        <v>1</v>
      </c>
      <c r="F631" s="36" t="s">
        <v>1014</v>
      </c>
      <c r="G631" s="36" t="s">
        <v>826</v>
      </c>
      <c r="H631" s="36">
        <v>50</v>
      </c>
      <c r="I631" s="1176">
        <v>46</v>
      </c>
      <c r="J631" s="36">
        <v>2016</v>
      </c>
      <c r="K631" s="36" t="s">
        <v>836</v>
      </c>
      <c r="L631" s="27"/>
      <c r="M631" s="31">
        <f t="shared" si="24"/>
        <v>0</v>
      </c>
      <c r="N631" s="31">
        <f>M631*(100%-L6)</f>
        <v>0</v>
      </c>
      <c r="O631" s="1054">
        <v>9785978009330</v>
      </c>
      <c r="P631" s="255"/>
      <c r="Q631" s="293"/>
    </row>
    <row r="632" spans="1:17" ht="14.4" x14ac:dyDescent="0.3">
      <c r="A632" s="53">
        <v>12</v>
      </c>
      <c r="B632" s="21"/>
      <c r="C632" s="152" t="s">
        <v>850</v>
      </c>
      <c r="D632" s="35" t="s">
        <v>490</v>
      </c>
      <c r="E632" s="154">
        <v>1</v>
      </c>
      <c r="F632" s="36" t="s">
        <v>1014</v>
      </c>
      <c r="G632" s="36" t="s">
        <v>826</v>
      </c>
      <c r="H632" s="36">
        <v>50</v>
      </c>
      <c r="I632" s="1176">
        <v>46</v>
      </c>
      <c r="J632" s="36">
        <v>2016</v>
      </c>
      <c r="K632" s="36" t="s">
        <v>837</v>
      </c>
      <c r="L632" s="27"/>
      <c r="M632" s="31">
        <f t="shared" si="24"/>
        <v>0</v>
      </c>
      <c r="N632" s="31">
        <f>M632*(100%-L6)</f>
        <v>0</v>
      </c>
      <c r="O632" s="1054">
        <v>9785978009323</v>
      </c>
      <c r="P632" s="255"/>
      <c r="Q632" s="293"/>
    </row>
    <row r="633" spans="1:17" ht="14.4" x14ac:dyDescent="0.3">
      <c r="A633" s="53">
        <v>13</v>
      </c>
      <c r="B633" s="21"/>
      <c r="C633" s="29" t="s">
        <v>867</v>
      </c>
      <c r="D633" s="35" t="s">
        <v>490</v>
      </c>
      <c r="E633" s="154">
        <v>1</v>
      </c>
      <c r="F633" s="30" t="s">
        <v>1014</v>
      </c>
      <c r="G633" s="36" t="s">
        <v>826</v>
      </c>
      <c r="H633" s="36">
        <v>50</v>
      </c>
      <c r="I633" s="1176">
        <v>46</v>
      </c>
      <c r="J633" s="36">
        <v>2018</v>
      </c>
      <c r="K633" s="36" t="s">
        <v>860</v>
      </c>
      <c r="L633" s="27"/>
      <c r="M633" s="31">
        <f t="shared" si="24"/>
        <v>0</v>
      </c>
      <c r="N633" s="31">
        <f>M633*(100%-L6)</f>
        <v>0</v>
      </c>
      <c r="O633" s="1054">
        <v>9785978009392</v>
      </c>
      <c r="P633" s="255"/>
      <c r="Q633" s="293"/>
    </row>
    <row r="634" spans="1:17" ht="14.4" x14ac:dyDescent="0.3">
      <c r="A634" s="53">
        <v>14</v>
      </c>
      <c r="B634" s="21"/>
      <c r="C634" s="196" t="s">
        <v>350</v>
      </c>
      <c r="D634" s="35" t="s">
        <v>490</v>
      </c>
      <c r="E634" s="154">
        <v>1</v>
      </c>
      <c r="F634" s="30" t="s">
        <v>1014</v>
      </c>
      <c r="G634" s="36" t="s">
        <v>826</v>
      </c>
      <c r="H634" s="36">
        <v>50</v>
      </c>
      <c r="I634" s="1176">
        <v>46</v>
      </c>
      <c r="J634" s="36">
        <v>2019</v>
      </c>
      <c r="K634" s="36" t="s">
        <v>354</v>
      </c>
      <c r="L634" s="27"/>
      <c r="M634" s="31">
        <f t="shared" si="24"/>
        <v>0</v>
      </c>
      <c r="N634" s="31">
        <f>M634*(100%-L6)</f>
        <v>0</v>
      </c>
      <c r="O634" s="1054">
        <v>9785978011357</v>
      </c>
      <c r="P634" s="255"/>
      <c r="Q634" s="293"/>
    </row>
    <row r="635" spans="1:17" ht="14.4" x14ac:dyDescent="0.3">
      <c r="A635" s="53">
        <v>15</v>
      </c>
      <c r="B635" s="21"/>
      <c r="C635" s="29" t="s">
        <v>774</v>
      </c>
      <c r="D635" s="35" t="s">
        <v>490</v>
      </c>
      <c r="E635" s="154">
        <v>1</v>
      </c>
      <c r="F635" s="30" t="s">
        <v>1014</v>
      </c>
      <c r="G635" s="36" t="s">
        <v>831</v>
      </c>
      <c r="H635" s="36">
        <v>50</v>
      </c>
      <c r="I635" s="1176">
        <v>46</v>
      </c>
      <c r="J635" s="36">
        <v>2016</v>
      </c>
      <c r="K635" s="36" t="s">
        <v>781</v>
      </c>
      <c r="L635" s="27"/>
      <c r="M635" s="31">
        <f t="shared" si="24"/>
        <v>0</v>
      </c>
      <c r="N635" s="31">
        <f>M635*(100%-L6)</f>
        <v>0</v>
      </c>
      <c r="O635" s="1054">
        <v>9785978008562</v>
      </c>
      <c r="P635" s="255"/>
      <c r="Q635" s="293"/>
    </row>
    <row r="636" spans="1:17" ht="14.4" x14ac:dyDescent="0.3">
      <c r="A636" s="53">
        <v>16</v>
      </c>
      <c r="B636" s="21"/>
      <c r="C636" s="29" t="s">
        <v>775</v>
      </c>
      <c r="D636" s="35" t="s">
        <v>490</v>
      </c>
      <c r="E636" s="154">
        <v>1</v>
      </c>
      <c r="F636" s="30" t="s">
        <v>1014</v>
      </c>
      <c r="G636" s="36" t="s">
        <v>831</v>
      </c>
      <c r="H636" s="36">
        <v>50</v>
      </c>
      <c r="I636" s="1176">
        <v>46</v>
      </c>
      <c r="J636" s="36">
        <v>2019</v>
      </c>
      <c r="K636" s="36" t="s">
        <v>777</v>
      </c>
      <c r="L636" s="27"/>
      <c r="M636" s="31">
        <f t="shared" si="24"/>
        <v>0</v>
      </c>
      <c r="N636" s="31">
        <f>M636*(100%-L6)</f>
        <v>0</v>
      </c>
      <c r="O636" s="1054">
        <v>9785978008524</v>
      </c>
      <c r="P636" s="255"/>
      <c r="Q636" s="293"/>
    </row>
    <row r="637" spans="1:17" ht="14.4" x14ac:dyDescent="0.3">
      <c r="A637" s="53">
        <v>17</v>
      </c>
      <c r="B637" s="21"/>
      <c r="C637" s="29" t="s">
        <v>339</v>
      </c>
      <c r="D637" s="35" t="s">
        <v>490</v>
      </c>
      <c r="E637" s="154">
        <v>1</v>
      </c>
      <c r="F637" s="30" t="s">
        <v>1014</v>
      </c>
      <c r="G637" s="36" t="s">
        <v>331</v>
      </c>
      <c r="H637" s="36">
        <v>50</v>
      </c>
      <c r="I637" s="1176">
        <v>46</v>
      </c>
      <c r="J637" s="36">
        <v>2019</v>
      </c>
      <c r="K637" s="36" t="s">
        <v>332</v>
      </c>
      <c r="L637" s="27"/>
      <c r="M637" s="31">
        <f t="shared" si="24"/>
        <v>0</v>
      </c>
      <c r="N637" s="31">
        <f>M637*(100%-L6)</f>
        <v>0</v>
      </c>
      <c r="O637" s="1054">
        <v>9785978011210</v>
      </c>
      <c r="P637" s="255"/>
      <c r="Q637" s="293"/>
    </row>
    <row r="638" spans="1:17" ht="14.4" x14ac:dyDescent="0.3">
      <c r="A638" s="53">
        <v>18</v>
      </c>
      <c r="B638" s="21"/>
      <c r="C638" s="29" t="s">
        <v>868</v>
      </c>
      <c r="D638" s="35" t="s">
        <v>490</v>
      </c>
      <c r="E638" s="154">
        <v>1</v>
      </c>
      <c r="F638" s="30" t="s">
        <v>1014</v>
      </c>
      <c r="G638" s="36" t="s">
        <v>826</v>
      </c>
      <c r="H638" s="36">
        <v>50</v>
      </c>
      <c r="I638" s="1176">
        <v>46</v>
      </c>
      <c r="J638" s="36">
        <v>2019</v>
      </c>
      <c r="K638" s="36" t="s">
        <v>861</v>
      </c>
      <c r="L638" s="27"/>
      <c r="M638" s="31">
        <f t="shared" si="24"/>
        <v>0</v>
      </c>
      <c r="N638" s="31">
        <f>M638*(100%-L6)</f>
        <v>0</v>
      </c>
      <c r="O638" s="1054">
        <v>9785978009408</v>
      </c>
      <c r="P638" s="255"/>
      <c r="Q638" s="293"/>
    </row>
    <row r="639" spans="1:17" ht="14.4" x14ac:dyDescent="0.3">
      <c r="A639" s="53">
        <v>19</v>
      </c>
      <c r="B639" s="21"/>
      <c r="C639" s="196" t="s">
        <v>1036</v>
      </c>
      <c r="D639" s="35" t="s">
        <v>490</v>
      </c>
      <c r="E639" s="154">
        <v>1</v>
      </c>
      <c r="F639" s="30" t="s">
        <v>1014</v>
      </c>
      <c r="G639" s="36" t="s">
        <v>826</v>
      </c>
      <c r="H639" s="36">
        <v>50</v>
      </c>
      <c r="I639" s="1176">
        <v>46</v>
      </c>
      <c r="J639" s="36">
        <v>2019</v>
      </c>
      <c r="K639" s="36" t="s">
        <v>1034</v>
      </c>
      <c r="L639" s="27"/>
      <c r="M639" s="31">
        <f t="shared" si="24"/>
        <v>0</v>
      </c>
      <c r="N639" s="31">
        <f>M639*(100%-L6)</f>
        <v>0</v>
      </c>
      <c r="O639" s="1054">
        <v>9785978011609</v>
      </c>
      <c r="P639" s="255"/>
      <c r="Q639" s="293"/>
    </row>
    <row r="640" spans="1:17" ht="14.4" x14ac:dyDescent="0.3">
      <c r="A640" s="53">
        <v>20</v>
      </c>
      <c r="B640" s="21"/>
      <c r="C640" s="29" t="s">
        <v>340</v>
      </c>
      <c r="D640" s="35" t="s">
        <v>490</v>
      </c>
      <c r="E640" s="154">
        <v>1</v>
      </c>
      <c r="F640" s="30" t="s">
        <v>1014</v>
      </c>
      <c r="G640" s="36" t="s">
        <v>331</v>
      </c>
      <c r="H640" s="36">
        <v>50</v>
      </c>
      <c r="I640" s="1176">
        <v>46</v>
      </c>
      <c r="J640" s="36">
        <v>2019</v>
      </c>
      <c r="K640" s="36" t="s">
        <v>333</v>
      </c>
      <c r="L640" s="27"/>
      <c r="M640" s="31">
        <f t="shared" si="24"/>
        <v>0</v>
      </c>
      <c r="N640" s="31">
        <f>M640*(100%-L6)</f>
        <v>0</v>
      </c>
      <c r="O640" s="1054">
        <v>9785978011166</v>
      </c>
      <c r="P640" s="255"/>
      <c r="Q640" s="293"/>
    </row>
    <row r="641" spans="1:17" ht="14.4" x14ac:dyDescent="0.3">
      <c r="A641" s="53">
        <v>21</v>
      </c>
      <c r="B641" s="21"/>
      <c r="C641" s="196" t="s">
        <v>1037</v>
      </c>
      <c r="D641" s="35" t="s">
        <v>490</v>
      </c>
      <c r="E641" s="154">
        <v>1</v>
      </c>
      <c r="F641" s="30" t="s">
        <v>1014</v>
      </c>
      <c r="G641" s="36" t="s">
        <v>331</v>
      </c>
      <c r="H641" s="36">
        <v>50</v>
      </c>
      <c r="I641" s="1176">
        <v>46</v>
      </c>
      <c r="J641" s="36">
        <v>2019</v>
      </c>
      <c r="K641" s="36" t="s">
        <v>1035</v>
      </c>
      <c r="L641" s="27"/>
      <c r="M641" s="31">
        <f t="shared" si="24"/>
        <v>0</v>
      </c>
      <c r="N641" s="31">
        <f>M641*(100%-L6)</f>
        <v>0</v>
      </c>
      <c r="O641" s="1054">
        <v>9785978011616</v>
      </c>
      <c r="P641" s="255"/>
      <c r="Q641" s="293"/>
    </row>
    <row r="642" spans="1:17" ht="14.4" x14ac:dyDescent="0.3">
      <c r="A642" s="53">
        <v>22</v>
      </c>
      <c r="B642" s="21"/>
      <c r="C642" s="196" t="s">
        <v>197</v>
      </c>
      <c r="D642" s="35" t="s">
        <v>490</v>
      </c>
      <c r="E642" s="154">
        <v>1</v>
      </c>
      <c r="F642" s="30" t="s">
        <v>1014</v>
      </c>
      <c r="G642" s="36" t="s">
        <v>826</v>
      </c>
      <c r="H642" s="36">
        <v>50</v>
      </c>
      <c r="I642" s="1176">
        <v>46</v>
      </c>
      <c r="J642" s="36">
        <v>2019</v>
      </c>
      <c r="K642" s="36" t="s">
        <v>353</v>
      </c>
      <c r="L642" s="27"/>
      <c r="M642" s="31">
        <f t="shared" si="24"/>
        <v>0</v>
      </c>
      <c r="N642" s="31">
        <f>M642*(100%-L6)</f>
        <v>0</v>
      </c>
      <c r="O642" s="1054">
        <v>9785978011340</v>
      </c>
      <c r="P642" s="255"/>
      <c r="Q642" s="293"/>
    </row>
    <row r="643" spans="1:17" ht="14.4" x14ac:dyDescent="0.3">
      <c r="A643" s="53">
        <v>23</v>
      </c>
      <c r="B643" s="21"/>
      <c r="C643" s="196" t="s">
        <v>198</v>
      </c>
      <c r="D643" s="35" t="s">
        <v>490</v>
      </c>
      <c r="E643" s="154">
        <v>1</v>
      </c>
      <c r="F643" s="30" t="s">
        <v>1014</v>
      </c>
      <c r="G643" s="36" t="s">
        <v>331</v>
      </c>
      <c r="H643" s="36">
        <v>50</v>
      </c>
      <c r="I643" s="1176">
        <v>46</v>
      </c>
      <c r="J643" s="36">
        <v>2019</v>
      </c>
      <c r="K643" s="36" t="s">
        <v>336</v>
      </c>
      <c r="L643" s="27"/>
      <c r="M643" s="31">
        <f t="shared" si="24"/>
        <v>0</v>
      </c>
      <c r="N643" s="31">
        <f>M643*(100%-L6)</f>
        <v>0</v>
      </c>
      <c r="O643" s="1054">
        <v>9785978011203</v>
      </c>
      <c r="P643" s="255"/>
      <c r="Q643" s="293"/>
    </row>
    <row r="644" spans="1:17" ht="14.4" x14ac:dyDescent="0.3">
      <c r="A644" s="74"/>
      <c r="B644" s="394"/>
      <c r="C644" s="395"/>
      <c r="D644" s="336"/>
      <c r="E644" s="396"/>
      <c r="F644" s="112"/>
      <c r="G644" s="104"/>
      <c r="H644" s="104"/>
      <c r="I644" s="1177"/>
      <c r="J644" s="104"/>
      <c r="K644" s="93"/>
      <c r="L644" s="27"/>
      <c r="M644" s="31"/>
      <c r="N644" s="31"/>
      <c r="O644" s="1066"/>
      <c r="P644" s="255"/>
      <c r="Q644" s="293"/>
    </row>
    <row r="645" spans="1:17" ht="14.4" x14ac:dyDescent="0.3">
      <c r="A645" s="806" t="s">
        <v>1161</v>
      </c>
      <c r="B645" s="807"/>
      <c r="C645" s="807"/>
      <c r="D645" s="807"/>
      <c r="E645" s="807"/>
      <c r="F645" s="807"/>
      <c r="G645" s="807"/>
      <c r="H645" s="807"/>
      <c r="I645" s="807"/>
      <c r="J645" s="807"/>
      <c r="K645" s="808"/>
      <c r="L645" s="27"/>
      <c r="M645" s="31"/>
      <c r="N645" s="31"/>
      <c r="O645" s="984"/>
      <c r="P645" s="255"/>
      <c r="Q645" s="293"/>
    </row>
    <row r="646" spans="1:17" ht="14.4" x14ac:dyDescent="0.3">
      <c r="A646" s="479">
        <v>1</v>
      </c>
      <c r="B646" s="434" t="s">
        <v>1160</v>
      </c>
      <c r="C646" s="613" t="s">
        <v>1440</v>
      </c>
      <c r="D646" s="429" t="s">
        <v>490</v>
      </c>
      <c r="E646" s="436">
        <v>21</v>
      </c>
      <c r="F646" s="411" t="s">
        <v>738</v>
      </c>
      <c r="G646" s="411" t="s">
        <v>356</v>
      </c>
      <c r="H646" s="411">
        <v>1</v>
      </c>
      <c r="I646" s="1170">
        <v>214</v>
      </c>
      <c r="J646" s="411">
        <v>2024</v>
      </c>
      <c r="K646" s="437" t="s">
        <v>1433</v>
      </c>
      <c r="L646" s="431"/>
      <c r="M646" s="608">
        <f t="shared" ref="M646:M651" si="25">I646*L646</f>
        <v>0</v>
      </c>
      <c r="N646" s="608">
        <f>M646*(100%-L6)</f>
        <v>0</v>
      </c>
      <c r="O646" s="1059">
        <v>9785978015966</v>
      </c>
      <c r="P646" s="255"/>
      <c r="Q646" s="293"/>
    </row>
    <row r="647" spans="1:17" ht="14.4" x14ac:dyDescent="0.3">
      <c r="A647" s="433">
        <v>2</v>
      </c>
      <c r="B647" s="434" t="s">
        <v>1160</v>
      </c>
      <c r="C647" s="435" t="s">
        <v>1170</v>
      </c>
      <c r="D647" s="429" t="s">
        <v>490</v>
      </c>
      <c r="E647" s="436">
        <v>21</v>
      </c>
      <c r="F647" s="411" t="s">
        <v>738</v>
      </c>
      <c r="G647" s="411" t="s">
        <v>356</v>
      </c>
      <c r="H647" s="411">
        <v>1</v>
      </c>
      <c r="I647" s="1170">
        <v>214</v>
      </c>
      <c r="J647" s="411">
        <v>2022</v>
      </c>
      <c r="K647" s="437" t="s">
        <v>1163</v>
      </c>
      <c r="L647" s="431"/>
      <c r="M647" s="608">
        <f t="shared" si="25"/>
        <v>0</v>
      </c>
      <c r="N647" s="608">
        <f>M647*(100%-L6)</f>
        <v>0</v>
      </c>
      <c r="O647" s="1059">
        <v>9785978014747</v>
      </c>
      <c r="P647" s="255"/>
      <c r="Q647" s="293"/>
    </row>
    <row r="648" spans="1:17" ht="24.6" x14ac:dyDescent="0.3">
      <c r="A648" s="536">
        <v>3</v>
      </c>
      <c r="B648" s="434" t="s">
        <v>1160</v>
      </c>
      <c r="C648" s="435" t="s">
        <v>1171</v>
      </c>
      <c r="D648" s="429" t="s">
        <v>490</v>
      </c>
      <c r="E648" s="436">
        <v>21</v>
      </c>
      <c r="F648" s="411" t="s">
        <v>738</v>
      </c>
      <c r="G648" s="411" t="s">
        <v>356</v>
      </c>
      <c r="H648" s="411">
        <v>1</v>
      </c>
      <c r="I648" s="1170">
        <v>214</v>
      </c>
      <c r="J648" s="411">
        <v>2022</v>
      </c>
      <c r="K648" s="437" t="s">
        <v>1164</v>
      </c>
      <c r="L648" s="431"/>
      <c r="M648" s="608">
        <f t="shared" si="25"/>
        <v>0</v>
      </c>
      <c r="N648" s="608">
        <f>M648*(100%-L6)</f>
        <v>0</v>
      </c>
      <c r="O648" s="1059">
        <v>9785978014754</v>
      </c>
      <c r="P648" s="255"/>
      <c r="Q648" s="293"/>
    </row>
    <row r="649" spans="1:17" ht="24.6" x14ac:dyDescent="0.3">
      <c r="A649" s="536">
        <v>4</v>
      </c>
      <c r="B649" s="434" t="s">
        <v>1160</v>
      </c>
      <c r="C649" s="435" t="s">
        <v>1172</v>
      </c>
      <c r="D649" s="429" t="s">
        <v>490</v>
      </c>
      <c r="E649" s="436">
        <v>21</v>
      </c>
      <c r="F649" s="411" t="s">
        <v>738</v>
      </c>
      <c r="G649" s="411" t="s">
        <v>356</v>
      </c>
      <c r="H649" s="411">
        <v>1</v>
      </c>
      <c r="I649" s="1170">
        <v>214</v>
      </c>
      <c r="J649" s="411">
        <v>2022</v>
      </c>
      <c r="K649" s="437" t="s">
        <v>1165</v>
      </c>
      <c r="L649" s="431"/>
      <c r="M649" s="608">
        <f t="shared" si="25"/>
        <v>0</v>
      </c>
      <c r="N649" s="608">
        <f>M649*(100%-L6)</f>
        <v>0</v>
      </c>
      <c r="O649" s="1059">
        <v>9785978014761</v>
      </c>
      <c r="P649" s="255"/>
      <c r="Q649" s="293"/>
    </row>
    <row r="650" spans="1:17" ht="24.6" x14ac:dyDescent="0.3">
      <c r="A650" s="647">
        <v>5</v>
      </c>
      <c r="B650" s="480" t="s">
        <v>1160</v>
      </c>
      <c r="C650" s="629" t="s">
        <v>1677</v>
      </c>
      <c r="D650" s="392" t="s">
        <v>490</v>
      </c>
      <c r="E650" s="648">
        <v>21</v>
      </c>
      <c r="F650" s="424" t="s">
        <v>738</v>
      </c>
      <c r="G650" s="424" t="s">
        <v>776</v>
      </c>
      <c r="H650" s="424">
        <v>50</v>
      </c>
      <c r="I650" s="1170">
        <v>214</v>
      </c>
      <c r="J650" s="424">
        <v>2025</v>
      </c>
      <c r="K650" s="517" t="s">
        <v>1678</v>
      </c>
      <c r="L650" s="392"/>
      <c r="M650" s="393">
        <f t="shared" si="25"/>
        <v>0</v>
      </c>
      <c r="N650" s="393">
        <f>M650*(100%-L6)</f>
        <v>0</v>
      </c>
      <c r="O650" s="1067">
        <v>9785978017069</v>
      </c>
      <c r="P650" s="255"/>
      <c r="Q650" s="293"/>
    </row>
    <row r="651" spans="1:17" ht="14.4" x14ac:dyDescent="0.3">
      <c r="A651" s="647">
        <v>6</v>
      </c>
      <c r="B651" s="434" t="s">
        <v>1160</v>
      </c>
      <c r="C651" s="430" t="s">
        <v>1361</v>
      </c>
      <c r="D651" s="429" t="s">
        <v>490</v>
      </c>
      <c r="E651" s="436">
        <v>21</v>
      </c>
      <c r="F651" s="411" t="s">
        <v>738</v>
      </c>
      <c r="G651" s="411" t="s">
        <v>776</v>
      </c>
      <c r="H651" s="411">
        <v>1</v>
      </c>
      <c r="I651" s="1170">
        <v>214</v>
      </c>
      <c r="J651" s="411">
        <v>2024</v>
      </c>
      <c r="K651" s="437" t="s">
        <v>1362</v>
      </c>
      <c r="L651" s="431"/>
      <c r="M651" s="608">
        <f t="shared" si="25"/>
        <v>0</v>
      </c>
      <c r="N651" s="608">
        <f>M651*(100%-L6)</f>
        <v>0</v>
      </c>
      <c r="O651" s="1059">
        <v>9785978015744</v>
      </c>
      <c r="P651" s="255"/>
      <c r="Q651" s="293"/>
    </row>
    <row r="652" spans="1:17" ht="14.4" x14ac:dyDescent="0.3">
      <c r="A652" s="647">
        <v>7</v>
      </c>
      <c r="B652" s="434" t="s">
        <v>1160</v>
      </c>
      <c r="C652" s="435" t="s">
        <v>1338</v>
      </c>
      <c r="D652" s="429" t="s">
        <v>490</v>
      </c>
      <c r="E652" s="436">
        <v>21</v>
      </c>
      <c r="F652" s="411" t="s">
        <v>738</v>
      </c>
      <c r="G652" s="411" t="s">
        <v>356</v>
      </c>
      <c r="H652" s="411">
        <v>1</v>
      </c>
      <c r="I652" s="1170">
        <v>214</v>
      </c>
      <c r="J652" s="411">
        <v>2023</v>
      </c>
      <c r="K652" s="437" t="s">
        <v>1344</v>
      </c>
      <c r="L652" s="431"/>
      <c r="M652" s="608">
        <f t="shared" ref="M652:M659" si="26">I652*L652</f>
        <v>0</v>
      </c>
      <c r="N652" s="608">
        <f>M652*(100%-L6)</f>
        <v>0</v>
      </c>
      <c r="O652" s="1059">
        <v>9785978015638</v>
      </c>
      <c r="P652" s="255"/>
      <c r="Q652" s="293"/>
    </row>
    <row r="653" spans="1:17" ht="24.6" x14ac:dyDescent="0.3">
      <c r="A653" s="647">
        <v>8</v>
      </c>
      <c r="B653" s="434" t="s">
        <v>1160</v>
      </c>
      <c r="C653" s="435" t="s">
        <v>1173</v>
      </c>
      <c r="D653" s="429" t="s">
        <v>490</v>
      </c>
      <c r="E653" s="436">
        <v>21</v>
      </c>
      <c r="F653" s="411" t="s">
        <v>738</v>
      </c>
      <c r="G653" s="411" t="s">
        <v>356</v>
      </c>
      <c r="H653" s="411">
        <v>1</v>
      </c>
      <c r="I653" s="1170">
        <v>214</v>
      </c>
      <c r="J653" s="411">
        <v>2022</v>
      </c>
      <c r="K653" s="437" t="s">
        <v>1168</v>
      </c>
      <c r="L653" s="431"/>
      <c r="M653" s="535">
        <f t="shared" si="26"/>
        <v>0</v>
      </c>
      <c r="N653" s="634">
        <f>M653*(100%-L6)</f>
        <v>0</v>
      </c>
      <c r="O653" s="1059">
        <v>9785978014792</v>
      </c>
      <c r="P653" s="255"/>
      <c r="Q653" s="293"/>
    </row>
    <row r="654" spans="1:17" ht="14.4" x14ac:dyDescent="0.3">
      <c r="A654" s="479">
        <v>9</v>
      </c>
      <c r="B654" s="480" t="s">
        <v>1160</v>
      </c>
      <c r="C654" s="629" t="s">
        <v>1650</v>
      </c>
      <c r="D654" s="392" t="s">
        <v>490</v>
      </c>
      <c r="E654" s="637">
        <v>21</v>
      </c>
      <c r="F654" s="392" t="s">
        <v>738</v>
      </c>
      <c r="G654" s="392" t="s">
        <v>356</v>
      </c>
      <c r="H654" s="636">
        <v>1</v>
      </c>
      <c r="I654" s="1170">
        <v>214</v>
      </c>
      <c r="J654" s="636">
        <v>2022</v>
      </c>
      <c r="K654" s="479" t="s">
        <v>1651</v>
      </c>
      <c r="L654" s="392"/>
      <c r="M654" s="393">
        <f t="shared" si="26"/>
        <v>0</v>
      </c>
      <c r="N654" s="393">
        <f>M654*(100%-L6)</f>
        <v>0</v>
      </c>
      <c r="O654" s="1068">
        <v>9785978017021</v>
      </c>
      <c r="P654" s="255"/>
      <c r="Q654" s="293"/>
    </row>
    <row r="655" spans="1:17" ht="14.4" x14ac:dyDescent="0.3">
      <c r="A655" s="647">
        <v>10</v>
      </c>
      <c r="B655" s="434" t="s">
        <v>1160</v>
      </c>
      <c r="C655" s="435" t="s">
        <v>1176</v>
      </c>
      <c r="D655" s="429" t="s">
        <v>490</v>
      </c>
      <c r="E655" s="436">
        <v>21</v>
      </c>
      <c r="F655" s="411" t="s">
        <v>738</v>
      </c>
      <c r="G655" s="411" t="s">
        <v>356</v>
      </c>
      <c r="H655" s="411">
        <v>1</v>
      </c>
      <c r="I655" s="1170">
        <v>214</v>
      </c>
      <c r="J655" s="411">
        <v>2022</v>
      </c>
      <c r="K655" s="437" t="s">
        <v>1162</v>
      </c>
      <c r="L655" s="431"/>
      <c r="M655" s="535">
        <f t="shared" si="26"/>
        <v>0</v>
      </c>
      <c r="N655" s="634">
        <f>M655*(100%-L6)</f>
        <v>0</v>
      </c>
      <c r="O655" s="1059">
        <v>9785978014730</v>
      </c>
      <c r="P655" s="255"/>
      <c r="Q655" s="293"/>
    </row>
    <row r="656" spans="1:17" ht="14.4" x14ac:dyDescent="0.3">
      <c r="A656" s="647">
        <v>11</v>
      </c>
      <c r="B656" s="434" t="s">
        <v>1160</v>
      </c>
      <c r="C656" s="613" t="s">
        <v>1434</v>
      </c>
      <c r="D656" s="429" t="s">
        <v>490</v>
      </c>
      <c r="E656" s="436">
        <v>21</v>
      </c>
      <c r="F656" s="411" t="s">
        <v>738</v>
      </c>
      <c r="G656" s="411" t="s">
        <v>356</v>
      </c>
      <c r="H656" s="411">
        <v>1</v>
      </c>
      <c r="I656" s="1170">
        <v>214</v>
      </c>
      <c r="J656" s="411">
        <v>2024</v>
      </c>
      <c r="K656" s="437" t="s">
        <v>1435</v>
      </c>
      <c r="L656" s="431"/>
      <c r="M656" s="608">
        <f t="shared" si="26"/>
        <v>0</v>
      </c>
      <c r="N656" s="608">
        <f>M656*(100%-L6)</f>
        <v>0</v>
      </c>
      <c r="O656" s="1059">
        <v>9785978015973</v>
      </c>
      <c r="P656" s="255"/>
      <c r="Q656" s="293"/>
    </row>
    <row r="657" spans="1:17" ht="14.4" x14ac:dyDescent="0.3">
      <c r="A657" s="647">
        <v>12</v>
      </c>
      <c r="B657" s="434" t="s">
        <v>1160</v>
      </c>
      <c r="C657" s="498" t="s">
        <v>1363</v>
      </c>
      <c r="D657" s="429" t="s">
        <v>490</v>
      </c>
      <c r="E657" s="436">
        <v>21</v>
      </c>
      <c r="F657" s="411" t="s">
        <v>738</v>
      </c>
      <c r="G657" s="411" t="s">
        <v>776</v>
      </c>
      <c r="H657" s="411">
        <v>1</v>
      </c>
      <c r="I657" s="1170">
        <v>214</v>
      </c>
      <c r="J657" s="411">
        <v>2024</v>
      </c>
      <c r="K657" s="437" t="s">
        <v>1364</v>
      </c>
      <c r="L657" s="431"/>
      <c r="M657" s="608">
        <f t="shared" si="26"/>
        <v>0</v>
      </c>
      <c r="N657" s="608">
        <f>M657*(100%-L6)</f>
        <v>0</v>
      </c>
      <c r="O657" s="1059">
        <v>9785978015751</v>
      </c>
      <c r="P657" s="255"/>
      <c r="Q657" s="293"/>
    </row>
    <row r="658" spans="1:17" ht="14.4" x14ac:dyDescent="0.3">
      <c r="A658" s="479">
        <v>13</v>
      </c>
      <c r="B658" s="480" t="s">
        <v>1160</v>
      </c>
      <c r="C658" s="629" t="s">
        <v>1679</v>
      </c>
      <c r="D658" s="639" t="s">
        <v>490</v>
      </c>
      <c r="E658" s="642">
        <v>21</v>
      </c>
      <c r="F658" s="640" t="s">
        <v>738</v>
      </c>
      <c r="G658" s="640" t="s">
        <v>776</v>
      </c>
      <c r="H658" s="640">
        <v>50</v>
      </c>
      <c r="I658" s="1170">
        <v>214</v>
      </c>
      <c r="J658" s="640">
        <v>2025</v>
      </c>
      <c r="K658" s="641" t="s">
        <v>1680</v>
      </c>
      <c r="L658" s="392"/>
      <c r="M658" s="393">
        <f t="shared" si="26"/>
        <v>0</v>
      </c>
      <c r="N658" s="393">
        <f>M658*(100%-L6)</f>
        <v>0</v>
      </c>
      <c r="O658" s="1069">
        <v>9785978017076</v>
      </c>
      <c r="P658" s="255"/>
      <c r="Q658" s="293"/>
    </row>
    <row r="659" spans="1:17" ht="14.4" x14ac:dyDescent="0.3">
      <c r="A659" s="647">
        <v>14</v>
      </c>
      <c r="B659" s="434" t="s">
        <v>1160</v>
      </c>
      <c r="C659" s="498" t="s">
        <v>1325</v>
      </c>
      <c r="D659" s="429" t="s">
        <v>490</v>
      </c>
      <c r="E659" s="436">
        <v>21</v>
      </c>
      <c r="F659" s="411" t="s">
        <v>738</v>
      </c>
      <c r="G659" s="411" t="s">
        <v>356</v>
      </c>
      <c r="H659" s="411">
        <v>1</v>
      </c>
      <c r="I659" s="1170">
        <v>214</v>
      </c>
      <c r="J659" s="411">
        <v>2023</v>
      </c>
      <c r="K659" s="437" t="s">
        <v>1324</v>
      </c>
      <c r="L659" s="431"/>
      <c r="M659" s="608">
        <f t="shared" si="26"/>
        <v>0</v>
      </c>
      <c r="N659" s="608">
        <f>M659*(100%-L6)</f>
        <v>0</v>
      </c>
      <c r="O659" s="1059">
        <v>9785978015591</v>
      </c>
      <c r="P659" s="255"/>
      <c r="Q659" s="293"/>
    </row>
    <row r="660" spans="1:17" ht="24.6" x14ac:dyDescent="0.3">
      <c r="A660" s="647">
        <v>15</v>
      </c>
      <c r="B660" s="434" t="s">
        <v>1160</v>
      </c>
      <c r="C660" s="435" t="s">
        <v>1174</v>
      </c>
      <c r="D660" s="429" t="s">
        <v>490</v>
      </c>
      <c r="E660" s="436">
        <v>21</v>
      </c>
      <c r="F660" s="411" t="s">
        <v>738</v>
      </c>
      <c r="G660" s="411" t="s">
        <v>356</v>
      </c>
      <c r="H660" s="411">
        <v>1</v>
      </c>
      <c r="I660" s="1170">
        <v>214</v>
      </c>
      <c r="J660" s="411">
        <v>2022</v>
      </c>
      <c r="K660" s="437" t="s">
        <v>1166</v>
      </c>
      <c r="L660" s="431"/>
      <c r="M660" s="608">
        <f t="shared" ref="M660:M665" si="27">I660*L660</f>
        <v>0</v>
      </c>
      <c r="N660" s="608">
        <f>M660*(100%-L6)</f>
        <v>0</v>
      </c>
      <c r="O660" s="1059">
        <v>9785978014778</v>
      </c>
      <c r="P660" s="255"/>
      <c r="Q660" s="293"/>
    </row>
    <row r="661" spans="1:17" ht="24.6" x14ac:dyDescent="0.3">
      <c r="A661" s="647">
        <v>16</v>
      </c>
      <c r="B661" s="434" t="s">
        <v>1160</v>
      </c>
      <c r="C661" s="498" t="s">
        <v>1326</v>
      </c>
      <c r="D661" s="429" t="s">
        <v>490</v>
      </c>
      <c r="E661" s="436">
        <v>21</v>
      </c>
      <c r="F661" s="411" t="s">
        <v>738</v>
      </c>
      <c r="G661" s="411" t="s">
        <v>356</v>
      </c>
      <c r="H661" s="411">
        <v>1</v>
      </c>
      <c r="I661" s="1170">
        <v>214</v>
      </c>
      <c r="J661" s="411">
        <v>2023</v>
      </c>
      <c r="K661" s="437" t="s">
        <v>1328</v>
      </c>
      <c r="L661" s="431"/>
      <c r="M661" s="535">
        <f t="shared" si="27"/>
        <v>0</v>
      </c>
      <c r="N661" s="535">
        <f>M661*(100%-L6)</f>
        <v>0</v>
      </c>
      <c r="O661" s="1059">
        <v>9785978015614</v>
      </c>
      <c r="P661" s="255"/>
      <c r="Q661" s="293"/>
    </row>
    <row r="662" spans="1:17" ht="24.6" x14ac:dyDescent="0.3">
      <c r="A662" s="647">
        <v>17</v>
      </c>
      <c r="B662" s="434" t="s">
        <v>1160</v>
      </c>
      <c r="C662" s="498" t="s">
        <v>1327</v>
      </c>
      <c r="D662" s="429" t="s">
        <v>490</v>
      </c>
      <c r="E662" s="436">
        <v>21</v>
      </c>
      <c r="F662" s="411" t="s">
        <v>738</v>
      </c>
      <c r="G662" s="411" t="s">
        <v>356</v>
      </c>
      <c r="H662" s="411">
        <v>1</v>
      </c>
      <c r="I662" s="1170">
        <v>214</v>
      </c>
      <c r="J662" s="411">
        <v>2023</v>
      </c>
      <c r="K662" s="437" t="s">
        <v>1329</v>
      </c>
      <c r="L662" s="431"/>
      <c r="M662" s="535">
        <f t="shared" si="27"/>
        <v>0</v>
      </c>
      <c r="N662" s="535">
        <f>M662*(100%-L6)</f>
        <v>0</v>
      </c>
      <c r="O662" s="1059">
        <v>9785978015607</v>
      </c>
      <c r="P662" s="255"/>
      <c r="Q662" s="293"/>
    </row>
    <row r="663" spans="1:17" ht="24.6" x14ac:dyDescent="0.3">
      <c r="A663" s="647">
        <v>18</v>
      </c>
      <c r="B663" s="434" t="s">
        <v>1160</v>
      </c>
      <c r="C663" s="435" t="s">
        <v>1175</v>
      </c>
      <c r="D663" s="429" t="s">
        <v>490</v>
      </c>
      <c r="E663" s="436">
        <v>21</v>
      </c>
      <c r="F663" s="411" t="s">
        <v>738</v>
      </c>
      <c r="G663" s="411" t="s">
        <v>356</v>
      </c>
      <c r="H663" s="411">
        <v>1</v>
      </c>
      <c r="I663" s="1170">
        <v>214</v>
      </c>
      <c r="J663" s="411">
        <v>2022</v>
      </c>
      <c r="K663" s="437" t="s">
        <v>1167</v>
      </c>
      <c r="L663" s="431"/>
      <c r="M663" s="535">
        <f t="shared" si="27"/>
        <v>0</v>
      </c>
      <c r="N663" s="572">
        <f>M663*(100%-L6)</f>
        <v>0</v>
      </c>
      <c r="O663" s="1059">
        <v>9785978014785</v>
      </c>
      <c r="P663" s="255"/>
      <c r="Q663" s="293"/>
    </row>
    <row r="664" spans="1:17" ht="14.4" x14ac:dyDescent="0.3">
      <c r="A664" s="647">
        <v>19</v>
      </c>
      <c r="B664" s="434" t="s">
        <v>1160</v>
      </c>
      <c r="C664" s="635" t="s">
        <v>1594</v>
      </c>
      <c r="D664" s="429" t="s">
        <v>490</v>
      </c>
      <c r="E664" s="436">
        <v>21</v>
      </c>
      <c r="F664" s="411" t="s">
        <v>738</v>
      </c>
      <c r="G664" s="411" t="s">
        <v>776</v>
      </c>
      <c r="H664" s="411">
        <v>1</v>
      </c>
      <c r="I664" s="1170">
        <v>214</v>
      </c>
      <c r="J664" s="411">
        <v>2025</v>
      </c>
      <c r="K664" s="437" t="s">
        <v>1595</v>
      </c>
      <c r="L664" s="431"/>
      <c r="M664" s="634">
        <f t="shared" si="27"/>
        <v>0</v>
      </c>
      <c r="N664" s="634">
        <f>M664*(100%-L6)</f>
        <v>0</v>
      </c>
      <c r="O664" s="1059">
        <v>9785978016800</v>
      </c>
      <c r="P664" s="255"/>
      <c r="Q664" s="293"/>
    </row>
    <row r="665" spans="1:17" ht="14.4" x14ac:dyDescent="0.3">
      <c r="A665" s="647">
        <v>20</v>
      </c>
      <c r="B665" s="434" t="s">
        <v>1160</v>
      </c>
      <c r="C665" s="435" t="s">
        <v>1177</v>
      </c>
      <c r="D665" s="429" t="s">
        <v>490</v>
      </c>
      <c r="E665" s="436">
        <v>21</v>
      </c>
      <c r="F665" s="411" t="s">
        <v>738</v>
      </c>
      <c r="G665" s="411" t="s">
        <v>356</v>
      </c>
      <c r="H665" s="411">
        <v>1</v>
      </c>
      <c r="I665" s="1170">
        <v>214</v>
      </c>
      <c r="J665" s="411">
        <v>2022</v>
      </c>
      <c r="K665" s="437" t="s">
        <v>1169</v>
      </c>
      <c r="L665" s="431"/>
      <c r="M665" s="535">
        <f t="shared" si="27"/>
        <v>0</v>
      </c>
      <c r="N665" s="572">
        <f>M665*(100%-L6)</f>
        <v>0</v>
      </c>
      <c r="O665" s="1059">
        <v>9785978014808</v>
      </c>
      <c r="P665" s="255"/>
      <c r="Q665" s="293"/>
    </row>
    <row r="666" spans="1:17" ht="14.4" x14ac:dyDescent="0.3">
      <c r="A666" s="32"/>
      <c r="B666" s="21"/>
      <c r="C666" s="196"/>
      <c r="D666" s="35"/>
      <c r="E666" s="154"/>
      <c r="F666" s="30"/>
      <c r="G666" s="36"/>
      <c r="H666" s="36"/>
      <c r="I666" s="1171"/>
      <c r="J666" s="36"/>
      <c r="K666" s="36"/>
      <c r="L666" s="27"/>
      <c r="M666" s="31"/>
      <c r="N666" s="31"/>
      <c r="O666" s="1054"/>
      <c r="P666" s="255"/>
      <c r="Q666" s="293"/>
    </row>
    <row r="667" spans="1:17" ht="14.4" x14ac:dyDescent="0.3">
      <c r="A667" s="806" t="s">
        <v>1151</v>
      </c>
      <c r="B667" s="807"/>
      <c r="C667" s="807"/>
      <c r="D667" s="807"/>
      <c r="E667" s="807"/>
      <c r="F667" s="807"/>
      <c r="G667" s="807"/>
      <c r="H667" s="807"/>
      <c r="I667" s="807"/>
      <c r="J667" s="807"/>
      <c r="K667" s="808"/>
      <c r="L667" s="397"/>
      <c r="M667" s="398"/>
      <c r="N667" s="31"/>
      <c r="O667" s="984"/>
      <c r="P667" s="255"/>
      <c r="Q667" s="293"/>
    </row>
    <row r="668" spans="1:17" ht="14.4" x14ac:dyDescent="0.3">
      <c r="A668" s="438">
        <v>1</v>
      </c>
      <c r="B668" s="434" t="s">
        <v>1160</v>
      </c>
      <c r="C668" s="613" t="s">
        <v>1436</v>
      </c>
      <c r="D668" s="429" t="s">
        <v>490</v>
      </c>
      <c r="E668" s="436">
        <v>21</v>
      </c>
      <c r="F668" s="411" t="s">
        <v>738</v>
      </c>
      <c r="G668" s="411" t="s">
        <v>776</v>
      </c>
      <c r="H668" s="411">
        <v>50</v>
      </c>
      <c r="I668" s="1170">
        <v>203</v>
      </c>
      <c r="J668" s="411">
        <v>2024</v>
      </c>
      <c r="K668" s="437" t="s">
        <v>1437</v>
      </c>
      <c r="L668" s="431"/>
      <c r="M668" s="608">
        <f t="shared" ref="M668:M673" si="28">I668*L668</f>
        <v>0</v>
      </c>
      <c r="N668" s="608">
        <f>M668*(100%-L6)</f>
        <v>0</v>
      </c>
      <c r="O668" s="1059">
        <v>9785978015942</v>
      </c>
      <c r="P668" s="255"/>
      <c r="Q668" s="293"/>
    </row>
    <row r="669" spans="1:17" ht="14.4" x14ac:dyDescent="0.3">
      <c r="A669" s="438">
        <v>2</v>
      </c>
      <c r="B669" s="434" t="s">
        <v>1160</v>
      </c>
      <c r="C669" s="435" t="s">
        <v>1178</v>
      </c>
      <c r="D669" s="429" t="s">
        <v>490</v>
      </c>
      <c r="E669" s="436">
        <v>21</v>
      </c>
      <c r="F669" s="439" t="s">
        <v>738</v>
      </c>
      <c r="G669" s="439" t="s">
        <v>776</v>
      </c>
      <c r="H669" s="439">
        <v>50</v>
      </c>
      <c r="I669" s="1170">
        <v>203</v>
      </c>
      <c r="J669" s="439">
        <v>2022</v>
      </c>
      <c r="K669" s="437" t="s">
        <v>1153</v>
      </c>
      <c r="L669" s="429"/>
      <c r="M669" s="440">
        <f t="shared" si="28"/>
        <v>0</v>
      </c>
      <c r="N669" s="440">
        <f>M669*(100%-L6)</f>
        <v>0</v>
      </c>
      <c r="O669" s="1059">
        <v>9785978014662</v>
      </c>
      <c r="P669" s="255"/>
      <c r="Q669" s="293"/>
    </row>
    <row r="670" spans="1:17" ht="14.4" x14ac:dyDescent="0.3">
      <c r="A670" s="438">
        <v>3</v>
      </c>
      <c r="B670" s="434" t="s">
        <v>1160</v>
      </c>
      <c r="C670" s="435" t="s">
        <v>1339</v>
      </c>
      <c r="D670" s="429" t="s">
        <v>490</v>
      </c>
      <c r="E670" s="436">
        <v>21</v>
      </c>
      <c r="F670" s="439" t="s">
        <v>738</v>
      </c>
      <c r="G670" s="439" t="s">
        <v>776</v>
      </c>
      <c r="H670" s="439">
        <v>50</v>
      </c>
      <c r="I670" s="1170">
        <v>203</v>
      </c>
      <c r="J670" s="439">
        <v>2022</v>
      </c>
      <c r="K670" s="437" t="s">
        <v>1154</v>
      </c>
      <c r="L670" s="429"/>
      <c r="M670" s="440">
        <f t="shared" si="28"/>
        <v>0</v>
      </c>
      <c r="N670" s="440">
        <f>M670*(100%-L6)</f>
        <v>0</v>
      </c>
      <c r="O670" s="1059">
        <v>9785978014679</v>
      </c>
      <c r="P670" s="255"/>
      <c r="Q670" s="293"/>
    </row>
    <row r="671" spans="1:17" ht="24.6" x14ac:dyDescent="0.3">
      <c r="A671" s="438">
        <v>4</v>
      </c>
      <c r="B671" s="434" t="s">
        <v>1160</v>
      </c>
      <c r="C671" s="435" t="s">
        <v>1340</v>
      </c>
      <c r="D671" s="429" t="s">
        <v>490</v>
      </c>
      <c r="E671" s="436">
        <v>21</v>
      </c>
      <c r="F671" s="439" t="s">
        <v>738</v>
      </c>
      <c r="G671" s="439" t="s">
        <v>776</v>
      </c>
      <c r="H671" s="439">
        <v>50</v>
      </c>
      <c r="I671" s="1170">
        <v>203</v>
      </c>
      <c r="J671" s="439">
        <v>2022</v>
      </c>
      <c r="K671" s="437" t="s">
        <v>1155</v>
      </c>
      <c r="L671" s="429"/>
      <c r="M671" s="440">
        <f t="shared" si="28"/>
        <v>0</v>
      </c>
      <c r="N671" s="440">
        <f>M671*(100%-L6)</f>
        <v>0</v>
      </c>
      <c r="O671" s="1059">
        <v>9785978014686</v>
      </c>
      <c r="P671" s="255"/>
      <c r="Q671" s="293"/>
    </row>
    <row r="672" spans="1:17" ht="24.6" x14ac:dyDescent="0.3">
      <c r="A672" s="438">
        <v>5</v>
      </c>
      <c r="B672" s="480" t="s">
        <v>1160</v>
      </c>
      <c r="C672" s="629" t="s">
        <v>1681</v>
      </c>
      <c r="D672" s="392" t="s">
        <v>490</v>
      </c>
      <c r="E672" s="648">
        <v>21</v>
      </c>
      <c r="F672" s="424" t="s">
        <v>738</v>
      </c>
      <c r="G672" s="424" t="s">
        <v>776</v>
      </c>
      <c r="H672" s="424">
        <v>50</v>
      </c>
      <c r="I672" s="1170">
        <v>203</v>
      </c>
      <c r="J672" s="424">
        <v>2025</v>
      </c>
      <c r="K672" s="517" t="s">
        <v>1682</v>
      </c>
      <c r="L672" s="392"/>
      <c r="M672" s="393">
        <f t="shared" si="28"/>
        <v>0</v>
      </c>
      <c r="N672" s="393">
        <f>M672*(100%-L6)</f>
        <v>0</v>
      </c>
      <c r="O672" s="1067">
        <v>9785978017038</v>
      </c>
      <c r="P672" s="255"/>
      <c r="Q672" s="293"/>
    </row>
    <row r="673" spans="1:25" ht="14.4" x14ac:dyDescent="0.3">
      <c r="A673" s="438">
        <v>6</v>
      </c>
      <c r="B673" s="434" t="s">
        <v>1160</v>
      </c>
      <c r="C673" s="430" t="s">
        <v>1384</v>
      </c>
      <c r="D673" s="429" t="s">
        <v>490</v>
      </c>
      <c r="E673" s="436">
        <v>21</v>
      </c>
      <c r="F673" s="411" t="s">
        <v>738</v>
      </c>
      <c r="G673" s="411" t="s">
        <v>776</v>
      </c>
      <c r="H673" s="411">
        <v>50</v>
      </c>
      <c r="I673" s="1170">
        <v>203</v>
      </c>
      <c r="J673" s="411">
        <v>2024</v>
      </c>
      <c r="K673" s="437" t="s">
        <v>1386</v>
      </c>
      <c r="L673" s="431"/>
      <c r="M673" s="608">
        <f t="shared" si="28"/>
        <v>0</v>
      </c>
      <c r="N673" s="646">
        <f>M673*(100%-L6)</f>
        <v>0</v>
      </c>
      <c r="O673" s="1059">
        <v>9785978015720</v>
      </c>
      <c r="P673" s="255"/>
      <c r="Q673" s="293"/>
    </row>
    <row r="674" spans="1:25" ht="14.4" x14ac:dyDescent="0.3">
      <c r="A674" s="438">
        <v>7</v>
      </c>
      <c r="B674" s="434" t="s">
        <v>1160</v>
      </c>
      <c r="C674" s="498" t="s">
        <v>1337</v>
      </c>
      <c r="D674" s="429" t="s">
        <v>490</v>
      </c>
      <c r="E674" s="436">
        <v>21</v>
      </c>
      <c r="F674" s="439" t="s">
        <v>738</v>
      </c>
      <c r="G674" s="439" t="s">
        <v>776</v>
      </c>
      <c r="H674" s="439">
        <v>50</v>
      </c>
      <c r="I674" s="1170">
        <v>203</v>
      </c>
      <c r="J674" s="439">
        <v>2023</v>
      </c>
      <c r="K674" s="437" t="s">
        <v>1341</v>
      </c>
      <c r="L674" s="429"/>
      <c r="M674" s="440">
        <f t="shared" ref="M674:M681" si="29">I674*L674</f>
        <v>0</v>
      </c>
      <c r="N674" s="440">
        <f>M674*(100%-L6)</f>
        <v>0</v>
      </c>
      <c r="O674" s="1059">
        <v>9785978015621</v>
      </c>
      <c r="P674" s="255"/>
      <c r="Q674" s="293"/>
    </row>
    <row r="675" spans="1:25" ht="24.6" x14ac:dyDescent="0.3">
      <c r="A675" s="438">
        <v>8</v>
      </c>
      <c r="B675" s="434" t="s">
        <v>1160</v>
      </c>
      <c r="C675" s="435" t="s">
        <v>1179</v>
      </c>
      <c r="D675" s="429" t="s">
        <v>490</v>
      </c>
      <c r="E675" s="436">
        <v>21</v>
      </c>
      <c r="F675" s="439" t="s">
        <v>738</v>
      </c>
      <c r="G675" s="439" t="s">
        <v>776</v>
      </c>
      <c r="H675" s="439">
        <v>50</v>
      </c>
      <c r="I675" s="1170">
        <v>203</v>
      </c>
      <c r="J675" s="439">
        <v>2022</v>
      </c>
      <c r="K675" s="437" t="s">
        <v>1158</v>
      </c>
      <c r="L675" s="429"/>
      <c r="M675" s="440">
        <f t="shared" si="29"/>
        <v>0</v>
      </c>
      <c r="N675" s="440">
        <f>M675*(100%-L6)</f>
        <v>0</v>
      </c>
      <c r="O675" s="1059">
        <v>9785978014716</v>
      </c>
      <c r="P675" s="255"/>
      <c r="Q675" s="293"/>
    </row>
    <row r="676" spans="1:25" ht="14.4" x14ac:dyDescent="0.3">
      <c r="A676" s="438">
        <v>9</v>
      </c>
      <c r="B676" s="480" t="s">
        <v>1160</v>
      </c>
      <c r="C676" s="629" t="s">
        <v>1652</v>
      </c>
      <c r="D676" s="639" t="s">
        <v>490</v>
      </c>
      <c r="E676" s="642">
        <v>21</v>
      </c>
      <c r="F676" s="640" t="s">
        <v>738</v>
      </c>
      <c r="G676" s="640" t="s">
        <v>776</v>
      </c>
      <c r="H676" s="640">
        <v>50</v>
      </c>
      <c r="I676" s="1170">
        <v>203</v>
      </c>
      <c r="J676" s="640">
        <v>2025</v>
      </c>
      <c r="K676" s="641" t="s">
        <v>1653</v>
      </c>
      <c r="L676" s="392"/>
      <c r="M676" s="393">
        <f t="shared" si="29"/>
        <v>0</v>
      </c>
      <c r="N676" s="393">
        <f>M676*(100%-L6)</f>
        <v>0</v>
      </c>
      <c r="O676" s="1069">
        <v>9785978016970</v>
      </c>
      <c r="P676" s="255"/>
      <c r="Q676" s="293"/>
    </row>
    <row r="677" spans="1:25" ht="14.4" x14ac:dyDescent="0.3">
      <c r="A677" s="438">
        <v>10</v>
      </c>
      <c r="B677" s="434" t="s">
        <v>1160</v>
      </c>
      <c r="C677" s="537" t="s">
        <v>1180</v>
      </c>
      <c r="D677" s="429" t="s">
        <v>490</v>
      </c>
      <c r="E677" s="436">
        <v>21</v>
      </c>
      <c r="F677" s="439" t="s">
        <v>738</v>
      </c>
      <c r="G677" s="439" t="s">
        <v>776</v>
      </c>
      <c r="H677" s="439">
        <v>50</v>
      </c>
      <c r="I677" s="1170">
        <v>203</v>
      </c>
      <c r="J677" s="439">
        <v>2022</v>
      </c>
      <c r="K677" s="437" t="s">
        <v>1152</v>
      </c>
      <c r="L677" s="429"/>
      <c r="M677" s="440">
        <f t="shared" si="29"/>
        <v>0</v>
      </c>
      <c r="N677" s="440">
        <f>M677*(100%-L6)</f>
        <v>0</v>
      </c>
      <c r="O677" s="1059">
        <v>9785978014655</v>
      </c>
      <c r="P677" s="255"/>
      <c r="Q677" s="293"/>
    </row>
    <row r="678" spans="1:25" ht="14.4" x14ac:dyDescent="0.3">
      <c r="A678" s="438">
        <v>11</v>
      </c>
      <c r="B678" s="434" t="s">
        <v>1160</v>
      </c>
      <c r="C678" s="498" t="s">
        <v>1438</v>
      </c>
      <c r="D678" s="429" t="s">
        <v>490</v>
      </c>
      <c r="E678" s="436">
        <v>21</v>
      </c>
      <c r="F678" s="411" t="s">
        <v>738</v>
      </c>
      <c r="G678" s="411" t="s">
        <v>776</v>
      </c>
      <c r="H678" s="411">
        <v>50</v>
      </c>
      <c r="I678" s="1170">
        <v>203</v>
      </c>
      <c r="J678" s="411">
        <v>2025</v>
      </c>
      <c r="K678" s="437" t="s">
        <v>1439</v>
      </c>
      <c r="L678" s="431"/>
      <c r="M678" s="608">
        <f t="shared" si="29"/>
        <v>0</v>
      </c>
      <c r="N678" s="646">
        <f>M678*(100%-L6)</f>
        <v>0</v>
      </c>
      <c r="O678" s="1059">
        <v>9785978015959</v>
      </c>
      <c r="P678" s="255"/>
      <c r="Q678" s="293"/>
    </row>
    <row r="679" spans="1:25" ht="14.4" x14ac:dyDescent="0.3">
      <c r="A679" s="438">
        <v>12</v>
      </c>
      <c r="B679" s="434" t="s">
        <v>1160</v>
      </c>
      <c r="C679" s="498" t="s">
        <v>1385</v>
      </c>
      <c r="D679" s="429" t="s">
        <v>490</v>
      </c>
      <c r="E679" s="436">
        <v>21</v>
      </c>
      <c r="F679" s="411" t="s">
        <v>738</v>
      </c>
      <c r="G679" s="411" t="s">
        <v>776</v>
      </c>
      <c r="H679" s="411">
        <v>50</v>
      </c>
      <c r="I679" s="1170">
        <v>203</v>
      </c>
      <c r="J679" s="411">
        <v>2024</v>
      </c>
      <c r="K679" s="437" t="s">
        <v>1387</v>
      </c>
      <c r="L679" s="431"/>
      <c r="M679" s="608">
        <f t="shared" si="29"/>
        <v>0</v>
      </c>
      <c r="N679" s="646">
        <f>M679*(100%-L6)</f>
        <v>0</v>
      </c>
      <c r="O679" s="1059">
        <v>9785978015737</v>
      </c>
      <c r="P679" s="255"/>
      <c r="Q679" s="293"/>
    </row>
    <row r="680" spans="1:25" ht="14.4" x14ac:dyDescent="0.3">
      <c r="A680" s="438">
        <v>13</v>
      </c>
      <c r="B680" s="480" t="s">
        <v>1160</v>
      </c>
      <c r="C680" s="629" t="s">
        <v>1683</v>
      </c>
      <c r="D680" s="639" t="s">
        <v>490</v>
      </c>
      <c r="E680" s="642">
        <v>21</v>
      </c>
      <c r="F680" s="640" t="s">
        <v>738</v>
      </c>
      <c r="G680" s="640" t="s">
        <v>776</v>
      </c>
      <c r="H680" s="640">
        <v>50</v>
      </c>
      <c r="I680" s="1170">
        <v>203</v>
      </c>
      <c r="J680" s="640">
        <v>2025</v>
      </c>
      <c r="K680" s="641" t="s">
        <v>1684</v>
      </c>
      <c r="L680" s="392"/>
      <c r="M680" s="393">
        <f t="shared" si="29"/>
        <v>0</v>
      </c>
      <c r="N680" s="393">
        <f>M680*(100%-L6)</f>
        <v>0</v>
      </c>
      <c r="O680" s="1069">
        <v>9785978017045</v>
      </c>
      <c r="P680" s="255"/>
      <c r="Q680" s="293"/>
    </row>
    <row r="681" spans="1:25" ht="14.4" x14ac:dyDescent="0.3">
      <c r="A681" s="438">
        <v>14</v>
      </c>
      <c r="B681" s="434" t="s">
        <v>1160</v>
      </c>
      <c r="C681" s="498" t="s">
        <v>1316</v>
      </c>
      <c r="D681" s="429" t="s">
        <v>490</v>
      </c>
      <c r="E681" s="436">
        <v>21</v>
      </c>
      <c r="F681" s="411" t="s">
        <v>738</v>
      </c>
      <c r="G681" s="411" t="s">
        <v>776</v>
      </c>
      <c r="H681" s="411">
        <v>50</v>
      </c>
      <c r="I681" s="1170">
        <v>203</v>
      </c>
      <c r="J681" s="411">
        <v>2023</v>
      </c>
      <c r="K681" s="437" t="s">
        <v>1317</v>
      </c>
      <c r="L681" s="431"/>
      <c r="M681" s="608">
        <f t="shared" si="29"/>
        <v>0</v>
      </c>
      <c r="N681" s="608">
        <f>M681*(100%-L6)</f>
        <v>0</v>
      </c>
      <c r="O681" s="1059">
        <v>9785978015539</v>
      </c>
      <c r="P681" s="255"/>
      <c r="Q681" s="293"/>
    </row>
    <row r="682" spans="1:25" ht="32.700000000000003" customHeight="1" x14ac:dyDescent="0.3">
      <c r="A682" s="438">
        <v>15</v>
      </c>
      <c r="B682" s="434" t="s">
        <v>1160</v>
      </c>
      <c r="C682" s="538" t="s">
        <v>1181</v>
      </c>
      <c r="D682" s="429" t="s">
        <v>490</v>
      </c>
      <c r="E682" s="436">
        <v>21</v>
      </c>
      <c r="F682" s="439" t="s">
        <v>738</v>
      </c>
      <c r="G682" s="439" t="s">
        <v>776</v>
      </c>
      <c r="H682" s="439">
        <v>50</v>
      </c>
      <c r="I682" s="1170">
        <v>203</v>
      </c>
      <c r="J682" s="439">
        <v>2022</v>
      </c>
      <c r="K682" s="437" t="s">
        <v>1156</v>
      </c>
      <c r="L682" s="429"/>
      <c r="M682" s="440">
        <f t="shared" ref="M682:M687" si="30">I682*L682</f>
        <v>0</v>
      </c>
      <c r="N682" s="440">
        <f>M682*(100%-L6)</f>
        <v>0</v>
      </c>
      <c r="O682" s="1059">
        <v>9785978014693</v>
      </c>
      <c r="P682" s="255"/>
      <c r="Q682" s="293"/>
    </row>
    <row r="683" spans="1:25" ht="32.700000000000003" customHeight="1" x14ac:dyDescent="0.3">
      <c r="A683" s="438">
        <v>16</v>
      </c>
      <c r="B683" s="434" t="s">
        <v>1160</v>
      </c>
      <c r="C683" s="498" t="s">
        <v>1318</v>
      </c>
      <c r="D683" s="429" t="s">
        <v>490</v>
      </c>
      <c r="E683" s="436">
        <v>21</v>
      </c>
      <c r="F683" s="411" t="s">
        <v>738</v>
      </c>
      <c r="G683" s="411" t="s">
        <v>776</v>
      </c>
      <c r="H683" s="411">
        <v>50</v>
      </c>
      <c r="I683" s="1170">
        <v>203</v>
      </c>
      <c r="J683" s="411">
        <v>2023</v>
      </c>
      <c r="K683" s="437" t="s">
        <v>1319</v>
      </c>
      <c r="L683" s="431"/>
      <c r="M683" s="535">
        <f t="shared" si="30"/>
        <v>0</v>
      </c>
      <c r="N683" s="535">
        <f>M683*(100%-L6)</f>
        <v>0</v>
      </c>
      <c r="O683" s="1059">
        <v>9785978015553</v>
      </c>
      <c r="P683" s="255"/>
      <c r="Q683" s="293"/>
    </row>
    <row r="684" spans="1:25" ht="32.700000000000003" customHeight="1" x14ac:dyDescent="0.3">
      <c r="A684" s="438">
        <v>17</v>
      </c>
      <c r="B684" s="434" t="s">
        <v>1160</v>
      </c>
      <c r="C684" s="498" t="s">
        <v>1320</v>
      </c>
      <c r="D684" s="429" t="s">
        <v>490</v>
      </c>
      <c r="E684" s="436">
        <v>21</v>
      </c>
      <c r="F684" s="411" t="s">
        <v>738</v>
      </c>
      <c r="G684" s="411" t="s">
        <v>776</v>
      </c>
      <c r="H684" s="411">
        <v>50</v>
      </c>
      <c r="I684" s="1170">
        <v>203</v>
      </c>
      <c r="J684" s="411">
        <v>2023</v>
      </c>
      <c r="K684" s="437" t="s">
        <v>1321</v>
      </c>
      <c r="L684" s="431"/>
      <c r="M684" s="535">
        <f t="shared" si="30"/>
        <v>0</v>
      </c>
      <c r="N684" s="535">
        <f>M684*(100%-L6)</f>
        <v>0</v>
      </c>
      <c r="O684" s="1059">
        <v>9785978015546</v>
      </c>
      <c r="P684" s="255"/>
      <c r="Q684" s="293"/>
    </row>
    <row r="685" spans="1:25" ht="14.4" x14ac:dyDescent="0.3">
      <c r="A685" s="438">
        <v>18</v>
      </c>
      <c r="B685" s="434" t="s">
        <v>1160</v>
      </c>
      <c r="C685" s="435" t="s">
        <v>1182</v>
      </c>
      <c r="D685" s="429" t="s">
        <v>490</v>
      </c>
      <c r="E685" s="436">
        <v>21</v>
      </c>
      <c r="F685" s="439" t="s">
        <v>738</v>
      </c>
      <c r="G685" s="439" t="s">
        <v>776</v>
      </c>
      <c r="H685" s="439">
        <v>50</v>
      </c>
      <c r="I685" s="1170">
        <v>203</v>
      </c>
      <c r="J685" s="439">
        <v>2022</v>
      </c>
      <c r="K685" s="437" t="s">
        <v>1157</v>
      </c>
      <c r="L685" s="429"/>
      <c r="M685" s="440">
        <f t="shared" si="30"/>
        <v>0</v>
      </c>
      <c r="N685" s="440">
        <f>M685*(100%-L6)</f>
        <v>0</v>
      </c>
      <c r="O685" s="1059">
        <v>9785978014709</v>
      </c>
      <c r="P685" s="255"/>
      <c r="Q685" s="293"/>
    </row>
    <row r="686" spans="1:25" ht="14.4" x14ac:dyDescent="0.3">
      <c r="A686" s="438">
        <v>19</v>
      </c>
      <c r="B686" s="434" t="s">
        <v>1160</v>
      </c>
      <c r="C686" s="635" t="s">
        <v>1592</v>
      </c>
      <c r="D686" s="429" t="s">
        <v>490</v>
      </c>
      <c r="E686" s="638">
        <v>21</v>
      </c>
      <c r="F686" s="411" t="s">
        <v>738</v>
      </c>
      <c r="G686" s="411" t="s">
        <v>776</v>
      </c>
      <c r="H686" s="411">
        <v>50</v>
      </c>
      <c r="I686" s="1170">
        <v>203</v>
      </c>
      <c r="J686" s="411">
        <v>2025</v>
      </c>
      <c r="K686" s="437" t="s">
        <v>1593</v>
      </c>
      <c r="L686" s="417"/>
      <c r="M686" s="634">
        <f t="shared" si="30"/>
        <v>0</v>
      </c>
      <c r="N686" s="634">
        <f>M686*(100%-L6)</f>
        <v>0</v>
      </c>
      <c r="O686" s="1059">
        <v>9785978016596</v>
      </c>
      <c r="P686" s="255"/>
      <c r="Q686" s="293"/>
    </row>
    <row r="687" spans="1:25" ht="14.4" x14ac:dyDescent="0.3">
      <c r="A687" s="438">
        <v>20</v>
      </c>
      <c r="B687" s="434" t="s">
        <v>1160</v>
      </c>
      <c r="C687" s="435" t="s">
        <v>1183</v>
      </c>
      <c r="D687" s="429" t="s">
        <v>490</v>
      </c>
      <c r="E687" s="436">
        <v>21</v>
      </c>
      <c r="F687" s="439" t="s">
        <v>738</v>
      </c>
      <c r="G687" s="439" t="s">
        <v>776</v>
      </c>
      <c r="H687" s="439">
        <v>50</v>
      </c>
      <c r="I687" s="1170">
        <v>203</v>
      </c>
      <c r="J687" s="439">
        <v>2022</v>
      </c>
      <c r="K687" s="437" t="s">
        <v>1159</v>
      </c>
      <c r="L687" s="429"/>
      <c r="M687" s="440">
        <f t="shared" si="30"/>
        <v>0</v>
      </c>
      <c r="N687" s="440">
        <f>M687*(100%-L6)</f>
        <v>0</v>
      </c>
      <c r="O687" s="1059">
        <v>9785978014723</v>
      </c>
      <c r="P687" s="255"/>
      <c r="Q687" s="293"/>
    </row>
    <row r="688" spans="1:25" ht="14.4" x14ac:dyDescent="0.3">
      <c r="A688" s="438"/>
      <c r="B688" s="21"/>
      <c r="C688" s="35"/>
      <c r="D688" s="154"/>
      <c r="E688" s="30"/>
      <c r="F688" s="36"/>
      <c r="G688" s="36"/>
      <c r="H688" s="341"/>
      <c r="I688" s="1172"/>
      <c r="J688" s="36"/>
      <c r="K688" s="27"/>
      <c r="L688" s="31"/>
      <c r="M688" s="31"/>
      <c r="N688" s="32"/>
      <c r="O688" s="1070"/>
      <c r="P688" s="293"/>
      <c r="Q688" s="229"/>
      <c r="R688" s="228"/>
      <c r="S688"/>
      <c r="W688" s="226"/>
      <c r="Y688"/>
    </row>
    <row r="689" spans="1:17" ht="14.4" x14ac:dyDescent="0.3">
      <c r="A689" s="806" t="s">
        <v>578</v>
      </c>
      <c r="B689" s="807"/>
      <c r="C689" s="807"/>
      <c r="D689" s="807"/>
      <c r="E689" s="807"/>
      <c r="F689" s="807"/>
      <c r="G689" s="807"/>
      <c r="H689" s="807"/>
      <c r="I689" s="807"/>
      <c r="J689" s="807"/>
      <c r="K689" s="808"/>
      <c r="L689" s="27"/>
      <c r="M689" s="31"/>
      <c r="N689" s="31"/>
      <c r="O689" s="984"/>
      <c r="P689" s="237"/>
      <c r="Q689" s="293"/>
    </row>
    <row r="690" spans="1:17" ht="14.4" x14ac:dyDescent="0.3">
      <c r="A690" s="40">
        <v>1</v>
      </c>
      <c r="B690" s="297" t="s">
        <v>111</v>
      </c>
      <c r="C690" s="146" t="s">
        <v>542</v>
      </c>
      <c r="D690" s="33" t="s">
        <v>490</v>
      </c>
      <c r="E690" s="96">
        <v>44</v>
      </c>
      <c r="F690" s="30" t="s">
        <v>738</v>
      </c>
      <c r="G690" s="198" t="s">
        <v>709</v>
      </c>
      <c r="H690" s="96">
        <v>30</v>
      </c>
      <c r="I690" s="1118">
        <v>409</v>
      </c>
      <c r="J690" s="422">
        <v>2025</v>
      </c>
      <c r="K690" s="97" t="s">
        <v>543</v>
      </c>
      <c r="L690" s="27"/>
      <c r="M690" s="31">
        <f t="shared" ref="M690:M705" si="31">I690*L690</f>
        <v>0</v>
      </c>
      <c r="N690" s="31">
        <f>M690*(100%-L6)</f>
        <v>0</v>
      </c>
      <c r="O690" s="1033">
        <v>9785978013221</v>
      </c>
      <c r="P690" s="266"/>
      <c r="Q690" s="293"/>
    </row>
    <row r="691" spans="1:17" ht="24" x14ac:dyDescent="0.3">
      <c r="A691" s="40">
        <v>2</v>
      </c>
      <c r="B691" s="297" t="s">
        <v>111</v>
      </c>
      <c r="C691" s="141" t="s">
        <v>742</v>
      </c>
      <c r="D691" s="33" t="s">
        <v>490</v>
      </c>
      <c r="E691" s="96">
        <v>70</v>
      </c>
      <c r="F691" s="30" t="s">
        <v>738</v>
      </c>
      <c r="G691" s="198" t="s">
        <v>709</v>
      </c>
      <c r="H691" s="96">
        <v>10</v>
      </c>
      <c r="I691" s="1118">
        <v>605</v>
      </c>
      <c r="J691" s="422">
        <v>2020</v>
      </c>
      <c r="K691" s="97" t="s">
        <v>739</v>
      </c>
      <c r="L691" s="27"/>
      <c r="M691" s="31">
        <f t="shared" si="31"/>
        <v>0</v>
      </c>
      <c r="N691" s="31">
        <f>M691*(100%-L6)</f>
        <v>0</v>
      </c>
      <c r="O691" s="1033">
        <v>9785978008340</v>
      </c>
      <c r="P691" s="250"/>
      <c r="Q691" s="293"/>
    </row>
    <row r="692" spans="1:17" ht="14.4" x14ac:dyDescent="0.3">
      <c r="A692" s="40">
        <v>3</v>
      </c>
      <c r="B692" s="297" t="s">
        <v>111</v>
      </c>
      <c r="C692" s="146" t="s">
        <v>544</v>
      </c>
      <c r="D692" s="33" t="s">
        <v>490</v>
      </c>
      <c r="E692" s="96">
        <v>90</v>
      </c>
      <c r="F692" s="30" t="s">
        <v>738</v>
      </c>
      <c r="G692" s="198" t="s">
        <v>709</v>
      </c>
      <c r="H692" s="96">
        <v>10</v>
      </c>
      <c r="I692" s="1118">
        <v>641</v>
      </c>
      <c r="J692" s="422">
        <v>2023</v>
      </c>
      <c r="K692" s="97" t="s">
        <v>545</v>
      </c>
      <c r="L692" s="27"/>
      <c r="M692" s="31">
        <f t="shared" si="31"/>
        <v>0</v>
      </c>
      <c r="N692" s="31">
        <f>M692*(100%-L6)</f>
        <v>0</v>
      </c>
      <c r="O692" s="1033">
        <v>9785978013214</v>
      </c>
      <c r="P692" s="267"/>
      <c r="Q692" s="293"/>
    </row>
    <row r="693" spans="1:17" ht="24" x14ac:dyDescent="0.3">
      <c r="A693" s="40">
        <v>4</v>
      </c>
      <c r="B693" s="297" t="s">
        <v>111</v>
      </c>
      <c r="C693" s="141" t="s">
        <v>579</v>
      </c>
      <c r="D693" s="27" t="s">
        <v>490</v>
      </c>
      <c r="E693" s="30">
        <v>96</v>
      </c>
      <c r="F693" s="30" t="s">
        <v>738</v>
      </c>
      <c r="G693" s="30" t="s">
        <v>709</v>
      </c>
      <c r="H693" s="96">
        <v>10</v>
      </c>
      <c r="I693" s="1118">
        <v>704</v>
      </c>
      <c r="J693" s="670">
        <v>2025</v>
      </c>
      <c r="K693" s="97" t="s">
        <v>481</v>
      </c>
      <c r="L693" s="27"/>
      <c r="M693" s="31">
        <f t="shared" si="31"/>
        <v>0</v>
      </c>
      <c r="N693" s="31">
        <f>M693*(100%-L6)</f>
        <v>0</v>
      </c>
      <c r="O693" s="1033">
        <v>9785978006551</v>
      </c>
      <c r="P693" s="268"/>
      <c r="Q693" s="293"/>
    </row>
    <row r="694" spans="1:17" ht="14.4" x14ac:dyDescent="0.3">
      <c r="A694" s="40">
        <v>5</v>
      </c>
      <c r="B694" s="616" t="s">
        <v>1375</v>
      </c>
      <c r="C694" s="390" t="s">
        <v>1373</v>
      </c>
      <c r="D694" s="431" t="s">
        <v>490</v>
      </c>
      <c r="E694" s="422">
        <v>76</v>
      </c>
      <c r="F694" s="422" t="s">
        <v>738</v>
      </c>
      <c r="G694" s="422" t="s">
        <v>709</v>
      </c>
      <c r="H694" s="422">
        <v>10</v>
      </c>
      <c r="I694" s="1118">
        <v>605</v>
      </c>
      <c r="J694" s="422">
        <v>2024</v>
      </c>
      <c r="K694" s="422" t="s">
        <v>1374</v>
      </c>
      <c r="L694" s="27"/>
      <c r="M694" s="614">
        <f t="shared" si="31"/>
        <v>0</v>
      </c>
      <c r="N694" s="614">
        <f>M694*(100%-L6)</f>
        <v>0</v>
      </c>
      <c r="O694" s="1027">
        <v>9785978015713</v>
      </c>
      <c r="P694" s="268"/>
      <c r="Q694" s="293"/>
    </row>
    <row r="695" spans="1:17" ht="14.4" x14ac:dyDescent="0.3">
      <c r="A695" s="40">
        <v>6</v>
      </c>
      <c r="B695" s="297" t="s">
        <v>171</v>
      </c>
      <c r="C695" s="141" t="s">
        <v>1342</v>
      </c>
      <c r="D695" s="27" t="s">
        <v>490</v>
      </c>
      <c r="E695" s="30">
        <v>48</v>
      </c>
      <c r="F695" s="30" t="s">
        <v>738</v>
      </c>
      <c r="G695" s="30" t="s">
        <v>709</v>
      </c>
      <c r="H695" s="96">
        <v>30</v>
      </c>
      <c r="I695" s="1118">
        <v>396</v>
      </c>
      <c r="J695" s="422">
        <v>2023</v>
      </c>
      <c r="K695" s="97" t="s">
        <v>1343</v>
      </c>
      <c r="L695" s="27"/>
      <c r="M695" s="31">
        <f>I695*L695</f>
        <v>0</v>
      </c>
      <c r="N695" s="31">
        <f>M695*(100%-L6)</f>
        <v>0</v>
      </c>
      <c r="O695" s="1033">
        <v>9785978015584</v>
      </c>
      <c r="P695" s="268"/>
      <c r="Q695" s="293"/>
    </row>
    <row r="696" spans="1:17" ht="14.4" x14ac:dyDescent="0.3">
      <c r="A696" s="40">
        <v>7</v>
      </c>
      <c r="B696" s="297" t="s">
        <v>171</v>
      </c>
      <c r="C696" s="506" t="s">
        <v>1380</v>
      </c>
      <c r="D696" s="431" t="s">
        <v>490</v>
      </c>
      <c r="E696" s="422">
        <v>44</v>
      </c>
      <c r="F696" s="422" t="s">
        <v>738</v>
      </c>
      <c r="G696" s="422" t="s">
        <v>709</v>
      </c>
      <c r="H696" s="422">
        <v>30</v>
      </c>
      <c r="I696" s="1118">
        <v>398</v>
      </c>
      <c r="J696" s="422">
        <v>2024</v>
      </c>
      <c r="K696" s="422" t="s">
        <v>1381</v>
      </c>
      <c r="L696" s="27"/>
      <c r="M696" s="614">
        <f>I696*L696</f>
        <v>0</v>
      </c>
      <c r="N696" s="614">
        <f>M696*(100%-L6)</f>
        <v>0</v>
      </c>
      <c r="O696" s="1027">
        <v>9785978015799</v>
      </c>
      <c r="P696" s="268"/>
      <c r="Q696" s="293"/>
    </row>
    <row r="697" spans="1:17" ht="14.4" x14ac:dyDescent="0.3">
      <c r="A697" s="40">
        <v>8</v>
      </c>
      <c r="B697" s="297" t="s">
        <v>795</v>
      </c>
      <c r="C697" s="146" t="s">
        <v>224</v>
      </c>
      <c r="D697" s="27" t="s">
        <v>490</v>
      </c>
      <c r="E697" s="30">
        <v>30</v>
      </c>
      <c r="F697" s="30" t="s">
        <v>738</v>
      </c>
      <c r="G697" s="30" t="s">
        <v>709</v>
      </c>
      <c r="H697" s="96">
        <v>30</v>
      </c>
      <c r="I697" s="1118">
        <v>277</v>
      </c>
      <c r="J697" s="422">
        <v>2020</v>
      </c>
      <c r="K697" s="97" t="s">
        <v>223</v>
      </c>
      <c r="L697" s="27"/>
      <c r="M697" s="31">
        <f t="shared" si="31"/>
        <v>0</v>
      </c>
      <c r="N697" s="31">
        <f>M697*(100%-L6)</f>
        <v>0</v>
      </c>
      <c r="O697" s="1033">
        <v>9785978011753</v>
      </c>
      <c r="P697" s="268"/>
      <c r="Q697" s="293"/>
    </row>
    <row r="698" spans="1:17" ht="14.4" x14ac:dyDescent="0.3">
      <c r="A698" s="40">
        <v>9</v>
      </c>
      <c r="B698" s="297" t="s">
        <v>111</v>
      </c>
      <c r="C698" s="141" t="s">
        <v>241</v>
      </c>
      <c r="D698" s="27" t="s">
        <v>490</v>
      </c>
      <c r="E698" s="30">
        <v>48</v>
      </c>
      <c r="F698" s="30" t="s">
        <v>738</v>
      </c>
      <c r="G698" s="30" t="s">
        <v>709</v>
      </c>
      <c r="H698" s="96">
        <v>30</v>
      </c>
      <c r="I698" s="1118">
        <v>363</v>
      </c>
      <c r="J698" s="422">
        <v>2020</v>
      </c>
      <c r="K698" s="97" t="s">
        <v>957</v>
      </c>
      <c r="L698" s="27"/>
      <c r="M698" s="31">
        <f t="shared" si="31"/>
        <v>0</v>
      </c>
      <c r="N698" s="31">
        <f>M698*(100%-L6)</f>
        <v>0</v>
      </c>
      <c r="O698" s="1033">
        <v>9785978010480</v>
      </c>
      <c r="P698" s="268"/>
      <c r="Q698" s="293"/>
    </row>
    <row r="699" spans="1:17" ht="24" x14ac:dyDescent="0.3">
      <c r="A699" s="40">
        <v>10</v>
      </c>
      <c r="B699" s="297" t="s">
        <v>111</v>
      </c>
      <c r="C699" s="156" t="s">
        <v>741</v>
      </c>
      <c r="D699" s="33" t="s">
        <v>490</v>
      </c>
      <c r="E699" s="96">
        <v>30</v>
      </c>
      <c r="F699" s="30" t="s">
        <v>738</v>
      </c>
      <c r="G699" s="198" t="s">
        <v>709</v>
      </c>
      <c r="H699" s="96">
        <v>30</v>
      </c>
      <c r="I699" s="1118">
        <v>277</v>
      </c>
      <c r="J699" s="422">
        <v>2020</v>
      </c>
      <c r="K699" s="97" t="s">
        <v>740</v>
      </c>
      <c r="L699" s="27"/>
      <c r="M699" s="31">
        <f t="shared" si="31"/>
        <v>0</v>
      </c>
      <c r="N699" s="31">
        <f>M699*(100%-L6)</f>
        <v>0</v>
      </c>
      <c r="O699" s="1033">
        <v>9785978008333</v>
      </c>
      <c r="P699" s="264"/>
      <c r="Q699" s="293"/>
    </row>
    <row r="700" spans="1:17" ht="14.4" x14ac:dyDescent="0.3">
      <c r="A700" s="40">
        <v>11</v>
      </c>
      <c r="B700" s="297" t="s">
        <v>111</v>
      </c>
      <c r="C700" s="141" t="s">
        <v>237</v>
      </c>
      <c r="D700" s="33" t="s">
        <v>490</v>
      </c>
      <c r="E700" s="96">
        <v>44</v>
      </c>
      <c r="F700" s="197" t="s">
        <v>738</v>
      </c>
      <c r="G700" s="198" t="s">
        <v>709</v>
      </c>
      <c r="H700" s="96">
        <v>30</v>
      </c>
      <c r="I700" s="1118">
        <v>363</v>
      </c>
      <c r="J700" s="422">
        <v>2024</v>
      </c>
      <c r="K700" s="199" t="s">
        <v>238</v>
      </c>
      <c r="L700" s="27"/>
      <c r="M700" s="31">
        <f t="shared" si="31"/>
        <v>0</v>
      </c>
      <c r="N700" s="31">
        <f>M700*(100%-L6)</f>
        <v>0</v>
      </c>
      <c r="O700" s="1071">
        <v>9785978011807</v>
      </c>
      <c r="P700" s="269"/>
      <c r="Q700" s="293"/>
    </row>
    <row r="701" spans="1:17" ht="14.4" x14ac:dyDescent="0.3">
      <c r="A701" s="40">
        <v>12</v>
      </c>
      <c r="B701" s="42" t="s">
        <v>171</v>
      </c>
      <c r="C701" s="390" t="s">
        <v>1382</v>
      </c>
      <c r="D701" s="431" t="s">
        <v>490</v>
      </c>
      <c r="E701" s="422">
        <v>56</v>
      </c>
      <c r="F701" s="422" t="s">
        <v>738</v>
      </c>
      <c r="G701" s="422" t="s">
        <v>709</v>
      </c>
      <c r="H701" s="422">
        <v>10</v>
      </c>
      <c r="I701" s="1118">
        <v>462</v>
      </c>
      <c r="J701" s="422">
        <v>2024</v>
      </c>
      <c r="K701" s="422" t="s">
        <v>1383</v>
      </c>
      <c r="L701" s="27"/>
      <c r="M701" s="614">
        <f t="shared" si="31"/>
        <v>0</v>
      </c>
      <c r="N701" s="614">
        <f>M701*(100%-L6)</f>
        <v>0</v>
      </c>
      <c r="O701" s="1027">
        <v>9785978015782</v>
      </c>
      <c r="P701" s="269"/>
      <c r="Q701" s="293"/>
    </row>
    <row r="702" spans="1:17" ht="14.4" x14ac:dyDescent="0.3">
      <c r="A702" s="40">
        <v>13</v>
      </c>
      <c r="B702" s="297" t="s">
        <v>111</v>
      </c>
      <c r="C702" s="390" t="s">
        <v>1313</v>
      </c>
      <c r="D702" s="615" t="s">
        <v>490</v>
      </c>
      <c r="E702" s="422">
        <v>116</v>
      </c>
      <c r="F702" s="422" t="s">
        <v>738</v>
      </c>
      <c r="G702" s="444" t="s">
        <v>709</v>
      </c>
      <c r="H702" s="422">
        <v>10</v>
      </c>
      <c r="I702" s="1118">
        <v>715</v>
      </c>
      <c r="J702" s="422">
        <v>2023</v>
      </c>
      <c r="K702" s="422" t="s">
        <v>1310</v>
      </c>
      <c r="L702" s="27"/>
      <c r="M702" s="614">
        <f t="shared" si="31"/>
        <v>0</v>
      </c>
      <c r="N702" s="614">
        <f>M702*(100%-L6)</f>
        <v>0</v>
      </c>
      <c r="O702" s="1027">
        <v>9785978015515</v>
      </c>
      <c r="P702" s="269"/>
      <c r="Q702" s="293"/>
    </row>
    <row r="703" spans="1:17" ht="26.7" customHeight="1" x14ac:dyDescent="0.3">
      <c r="A703" s="40">
        <v>14</v>
      </c>
      <c r="B703" s="309" t="s">
        <v>795</v>
      </c>
      <c r="C703" s="141" t="s">
        <v>1056</v>
      </c>
      <c r="D703" s="33" t="s">
        <v>490</v>
      </c>
      <c r="E703" s="96">
        <v>60</v>
      </c>
      <c r="F703" s="197" t="s">
        <v>738</v>
      </c>
      <c r="G703" s="198" t="s">
        <v>709</v>
      </c>
      <c r="H703" s="96">
        <v>10</v>
      </c>
      <c r="I703" s="1118">
        <v>414</v>
      </c>
      <c r="J703" s="422">
        <v>2020</v>
      </c>
      <c r="K703" s="30" t="s">
        <v>1055</v>
      </c>
      <c r="L703" s="27"/>
      <c r="M703" s="31">
        <f t="shared" si="31"/>
        <v>0</v>
      </c>
      <c r="N703" s="31">
        <f>M703*(100%-L6)</f>
        <v>0</v>
      </c>
      <c r="O703" s="1041">
        <v>9785978012057</v>
      </c>
      <c r="P703" s="247"/>
      <c r="Q703" s="293"/>
    </row>
    <row r="704" spans="1:17" ht="28.2" customHeight="1" x14ac:dyDescent="0.3">
      <c r="A704" s="40">
        <v>15</v>
      </c>
      <c r="B704" s="309" t="s">
        <v>795</v>
      </c>
      <c r="C704" s="146" t="s">
        <v>526</v>
      </c>
      <c r="D704" s="33" t="s">
        <v>490</v>
      </c>
      <c r="E704" s="96">
        <v>60</v>
      </c>
      <c r="F704" s="197" t="s">
        <v>738</v>
      </c>
      <c r="G704" s="198" t="s">
        <v>709</v>
      </c>
      <c r="H704" s="96">
        <v>10</v>
      </c>
      <c r="I704" s="1118">
        <v>414</v>
      </c>
      <c r="J704" s="422">
        <v>2020</v>
      </c>
      <c r="K704" s="30" t="s">
        <v>527</v>
      </c>
      <c r="L704" s="27"/>
      <c r="M704" s="11">
        <f t="shared" si="31"/>
        <v>0</v>
      </c>
      <c r="N704" s="11">
        <f>M704*(100%-L6)</f>
        <v>0</v>
      </c>
      <c r="O704" s="1041">
        <v>9785978013092</v>
      </c>
      <c r="P704" s="267"/>
      <c r="Q704" s="293"/>
    </row>
    <row r="705" spans="1:17" ht="14.4" x14ac:dyDescent="0.3">
      <c r="A705" s="40">
        <v>16</v>
      </c>
      <c r="B705" s="297" t="s">
        <v>111</v>
      </c>
      <c r="C705" s="141" t="s">
        <v>91</v>
      </c>
      <c r="D705" s="33" t="s">
        <v>490</v>
      </c>
      <c r="E705" s="161">
        <v>116</v>
      </c>
      <c r="F705" s="161" t="s">
        <v>738</v>
      </c>
      <c r="G705" s="161" t="s">
        <v>709</v>
      </c>
      <c r="H705" s="30">
        <v>10</v>
      </c>
      <c r="I705" s="1118">
        <v>720</v>
      </c>
      <c r="J705" s="509">
        <v>2021</v>
      </c>
      <c r="K705" s="37" t="s">
        <v>1738</v>
      </c>
      <c r="L705" s="27"/>
      <c r="M705" s="31">
        <f t="shared" si="31"/>
        <v>0</v>
      </c>
      <c r="N705" s="31">
        <f>M705*(100%-L6)</f>
        <v>0</v>
      </c>
      <c r="O705" s="1072">
        <v>9785978017236</v>
      </c>
      <c r="P705" s="248"/>
      <c r="Q705" s="293"/>
    </row>
    <row r="706" spans="1:17" ht="14.4" x14ac:dyDescent="0.3">
      <c r="A706" s="73"/>
      <c r="B706" s="308"/>
      <c r="C706" s="157"/>
      <c r="D706" s="88"/>
      <c r="E706" s="73"/>
      <c r="F706" s="74"/>
      <c r="G706" s="73"/>
      <c r="H706" s="75"/>
      <c r="I706" s="1178"/>
      <c r="J706" s="58"/>
      <c r="K706" s="38"/>
      <c r="L706" s="26"/>
      <c r="M706" s="31"/>
      <c r="N706" s="31"/>
      <c r="O706" s="1009"/>
      <c r="P706" s="236"/>
      <c r="Q706" s="293"/>
    </row>
    <row r="707" spans="1:17" ht="14.4" x14ac:dyDescent="0.3">
      <c r="A707" s="809" t="s">
        <v>580</v>
      </c>
      <c r="B707" s="810"/>
      <c r="C707" s="810"/>
      <c r="D707" s="810"/>
      <c r="E707" s="810"/>
      <c r="F707" s="810"/>
      <c r="G707" s="810"/>
      <c r="H707" s="810"/>
      <c r="I707" s="810"/>
      <c r="J707" s="810"/>
      <c r="K707" s="811"/>
      <c r="L707" s="27"/>
      <c r="M707" s="31"/>
      <c r="N707" s="31"/>
      <c r="O707" s="984"/>
      <c r="P707" s="237"/>
      <c r="Q707" s="293"/>
    </row>
    <row r="708" spans="1:17" ht="14.4" x14ac:dyDescent="0.3">
      <c r="A708" s="32">
        <v>1</v>
      </c>
      <c r="B708" s="310" t="s">
        <v>581</v>
      </c>
      <c r="C708" s="141" t="s">
        <v>583</v>
      </c>
      <c r="D708" s="34" t="s">
        <v>490</v>
      </c>
      <c r="E708" s="32">
        <v>160</v>
      </c>
      <c r="F708" s="32" t="s">
        <v>426</v>
      </c>
      <c r="G708" s="32" t="s">
        <v>675</v>
      </c>
      <c r="H708" s="32">
        <v>32</v>
      </c>
      <c r="I708" s="1156">
        <v>40</v>
      </c>
      <c r="J708" s="32">
        <v>2006</v>
      </c>
      <c r="K708" s="32" t="s">
        <v>584</v>
      </c>
      <c r="L708" s="27"/>
      <c r="M708" s="31">
        <f>I708*L708</f>
        <v>0</v>
      </c>
      <c r="N708" s="31">
        <f>M708*(100%-L6)</f>
        <v>0</v>
      </c>
      <c r="O708" s="1051">
        <v>5896482450</v>
      </c>
      <c r="P708" s="249"/>
      <c r="Q708" s="293"/>
    </row>
    <row r="709" spans="1:17" ht="14.4" x14ac:dyDescent="0.3">
      <c r="A709" s="32">
        <v>2</v>
      </c>
      <c r="B709" s="310" t="s">
        <v>582</v>
      </c>
      <c r="C709" s="141" t="s">
        <v>851</v>
      </c>
      <c r="D709" s="34" t="s">
        <v>490</v>
      </c>
      <c r="E709" s="36">
        <v>320</v>
      </c>
      <c r="F709" s="36" t="s">
        <v>430</v>
      </c>
      <c r="G709" s="36" t="s">
        <v>708</v>
      </c>
      <c r="H709" s="36">
        <v>8</v>
      </c>
      <c r="I709" s="1171">
        <v>289</v>
      </c>
      <c r="J709" s="36">
        <v>2016</v>
      </c>
      <c r="K709" s="36" t="s">
        <v>962</v>
      </c>
      <c r="L709" s="26"/>
      <c r="M709" s="31">
        <f>I709*L709</f>
        <v>0</v>
      </c>
      <c r="N709" s="31">
        <f>M709*(100%-L6)</f>
        <v>0</v>
      </c>
      <c r="O709" s="1054">
        <v>9785978009132</v>
      </c>
      <c r="P709" s="249"/>
      <c r="Q709" s="293"/>
    </row>
    <row r="710" spans="1:17" ht="14.4" x14ac:dyDescent="0.3">
      <c r="A710" s="73"/>
      <c r="B710" s="90"/>
      <c r="C710" s="158"/>
      <c r="D710" s="88"/>
      <c r="E710" s="85"/>
      <c r="F710" s="91"/>
      <c r="G710" s="86"/>
      <c r="H710" s="92"/>
      <c r="I710" s="1179"/>
      <c r="J710" s="93"/>
      <c r="K710" s="86"/>
      <c r="L710" s="26"/>
      <c r="M710" s="31"/>
      <c r="N710" s="31"/>
      <c r="O710" s="1073"/>
      <c r="P710" s="249"/>
      <c r="Q710" s="293"/>
    </row>
    <row r="711" spans="1:17" ht="14.4" x14ac:dyDescent="0.3">
      <c r="A711" s="858" t="s">
        <v>244</v>
      </c>
      <c r="B711" s="859"/>
      <c r="C711" s="859"/>
      <c r="D711" s="859"/>
      <c r="E711" s="859"/>
      <c r="F711" s="859"/>
      <c r="G711" s="859"/>
      <c r="H711" s="859"/>
      <c r="I711" s="859"/>
      <c r="J711" s="859"/>
      <c r="K711" s="860"/>
      <c r="L711" s="26"/>
      <c r="M711" s="31"/>
      <c r="N711" s="31"/>
      <c r="O711" s="984"/>
      <c r="P711" s="237"/>
      <c r="Q711" s="293"/>
    </row>
    <row r="712" spans="1:17" ht="14.4" x14ac:dyDescent="0.3">
      <c r="A712" s="40">
        <v>1</v>
      </c>
      <c r="B712" s="42" t="s">
        <v>245</v>
      </c>
      <c r="C712" s="141" t="s">
        <v>249</v>
      </c>
      <c r="D712" s="33" t="s">
        <v>490</v>
      </c>
      <c r="E712" s="40">
        <v>64</v>
      </c>
      <c r="F712" s="40" t="s">
        <v>250</v>
      </c>
      <c r="G712" s="40" t="s">
        <v>251</v>
      </c>
      <c r="H712" s="40">
        <v>20</v>
      </c>
      <c r="I712" s="1167">
        <v>138</v>
      </c>
      <c r="J712" s="40">
        <v>2019</v>
      </c>
      <c r="K712" s="40" t="s">
        <v>252</v>
      </c>
      <c r="L712" s="27"/>
      <c r="M712" s="31">
        <f t="shared" ref="M712:M733" si="32">I712*L712</f>
        <v>0</v>
      </c>
      <c r="N712" s="31">
        <f>M712*(100%-L6)</f>
        <v>0</v>
      </c>
      <c r="O712" s="1074">
        <v>9785978011838</v>
      </c>
      <c r="P712" s="247"/>
      <c r="Q712" s="293"/>
    </row>
    <row r="713" spans="1:17" ht="14.4" x14ac:dyDescent="0.3">
      <c r="A713" s="40">
        <v>2</v>
      </c>
      <c r="B713" s="312" t="s">
        <v>1092</v>
      </c>
      <c r="C713" s="142" t="s">
        <v>1093</v>
      </c>
      <c r="D713" s="33" t="s">
        <v>490</v>
      </c>
      <c r="E713" s="32">
        <v>64</v>
      </c>
      <c r="F713" s="32" t="s">
        <v>250</v>
      </c>
      <c r="G713" s="32" t="s">
        <v>251</v>
      </c>
      <c r="H713" s="32">
        <v>20</v>
      </c>
      <c r="I713" s="1167">
        <v>138</v>
      </c>
      <c r="J713" s="32">
        <v>2019</v>
      </c>
      <c r="K713" s="32" t="s">
        <v>1094</v>
      </c>
      <c r="L713" s="27"/>
      <c r="M713" s="31">
        <f t="shared" si="32"/>
        <v>0</v>
      </c>
      <c r="N713" s="31">
        <f>M713*(100%-L6)</f>
        <v>0</v>
      </c>
      <c r="O713" s="1051">
        <v>9785978012279</v>
      </c>
      <c r="P713" s="267"/>
      <c r="Q713" s="293"/>
    </row>
    <row r="714" spans="1:17" ht="14.4" x14ac:dyDescent="0.3">
      <c r="A714" s="40">
        <v>3</v>
      </c>
      <c r="B714" s="41"/>
      <c r="C714" s="141" t="s">
        <v>253</v>
      </c>
      <c r="D714" s="33" t="s">
        <v>490</v>
      </c>
      <c r="E714" s="40">
        <v>64</v>
      </c>
      <c r="F714" s="40" t="s">
        <v>250</v>
      </c>
      <c r="G714" s="40" t="s">
        <v>251</v>
      </c>
      <c r="H714" s="40">
        <v>20</v>
      </c>
      <c r="I714" s="1167">
        <v>138</v>
      </c>
      <c r="J714" s="40">
        <v>2019</v>
      </c>
      <c r="K714" s="40" t="s">
        <v>254</v>
      </c>
      <c r="L714" s="27"/>
      <c r="M714" s="31">
        <f t="shared" si="32"/>
        <v>0</v>
      </c>
      <c r="N714" s="31">
        <f>M714*(100%-L6)</f>
        <v>0</v>
      </c>
      <c r="O714" s="1074">
        <v>9785978011852</v>
      </c>
      <c r="P714" s="270"/>
      <c r="Q714" s="293"/>
    </row>
    <row r="715" spans="1:17" ht="14.4" x14ac:dyDescent="0.3">
      <c r="A715" s="40">
        <v>4</v>
      </c>
      <c r="B715" s="112"/>
      <c r="C715" s="141" t="s">
        <v>1126</v>
      </c>
      <c r="D715" s="33" t="s">
        <v>490</v>
      </c>
      <c r="E715" s="40">
        <v>64</v>
      </c>
      <c r="F715" s="40" t="s">
        <v>250</v>
      </c>
      <c r="G715" s="40" t="s">
        <v>251</v>
      </c>
      <c r="H715" s="40">
        <v>20</v>
      </c>
      <c r="I715" s="1167">
        <v>138</v>
      </c>
      <c r="J715" s="40">
        <v>2020</v>
      </c>
      <c r="K715" s="40" t="s">
        <v>1128</v>
      </c>
      <c r="L715" s="27"/>
      <c r="M715" s="31">
        <f t="shared" si="32"/>
        <v>0</v>
      </c>
      <c r="N715" s="31">
        <f>M715*(100%-L6)</f>
        <v>0</v>
      </c>
      <c r="O715" s="1074">
        <v>9785978013290</v>
      </c>
      <c r="P715" s="270"/>
      <c r="Q715" s="293"/>
    </row>
    <row r="716" spans="1:17" ht="14.4" x14ac:dyDescent="0.3">
      <c r="A716" s="40">
        <v>5</v>
      </c>
      <c r="B716" s="112" t="s">
        <v>32</v>
      </c>
      <c r="C716" s="141" t="s">
        <v>33</v>
      </c>
      <c r="D716" s="33" t="s">
        <v>490</v>
      </c>
      <c r="E716" s="40">
        <v>64</v>
      </c>
      <c r="F716" s="40" t="s">
        <v>250</v>
      </c>
      <c r="G716" s="40" t="s">
        <v>251</v>
      </c>
      <c r="H716" s="40">
        <v>20</v>
      </c>
      <c r="I716" s="1167">
        <v>138</v>
      </c>
      <c r="J716" s="40">
        <v>2021</v>
      </c>
      <c r="K716" s="40" t="s">
        <v>31</v>
      </c>
      <c r="L716" s="27"/>
      <c r="M716" s="31">
        <f>I716*L716</f>
        <v>0</v>
      </c>
      <c r="N716" s="31">
        <f>M716*(100%-L6)</f>
        <v>0</v>
      </c>
      <c r="O716" s="1074">
        <v>9785978013702</v>
      </c>
      <c r="P716" s="270"/>
      <c r="Q716" s="293"/>
    </row>
    <row r="717" spans="1:17" ht="14.4" x14ac:dyDescent="0.3">
      <c r="A717" s="40">
        <v>6</v>
      </c>
      <c r="B717" s="41" t="s">
        <v>1095</v>
      </c>
      <c r="C717" s="142" t="s">
        <v>1096</v>
      </c>
      <c r="D717" s="33" t="s">
        <v>490</v>
      </c>
      <c r="E717" s="32">
        <v>64</v>
      </c>
      <c r="F717" s="32" t="s">
        <v>250</v>
      </c>
      <c r="G717" s="32" t="s">
        <v>251</v>
      </c>
      <c r="H717" s="32">
        <v>20</v>
      </c>
      <c r="I717" s="1167">
        <v>138</v>
      </c>
      <c r="J717" s="32">
        <v>2019</v>
      </c>
      <c r="K717" s="32" t="s">
        <v>1097</v>
      </c>
      <c r="L717" s="27"/>
      <c r="M717" s="31">
        <f t="shared" si="32"/>
        <v>0</v>
      </c>
      <c r="N717" s="31">
        <f>M717*(100%-L6)</f>
        <v>0</v>
      </c>
      <c r="O717" s="1051">
        <v>9785978012286</v>
      </c>
      <c r="P717" s="270"/>
      <c r="Q717" s="293"/>
    </row>
    <row r="718" spans="1:17" ht="14.4" x14ac:dyDescent="0.3">
      <c r="A718" s="40">
        <v>7</v>
      </c>
      <c r="B718" s="41"/>
      <c r="C718" s="215" t="s">
        <v>58</v>
      </c>
      <c r="D718" s="212" t="s">
        <v>490</v>
      </c>
      <c r="E718" s="216">
        <v>64</v>
      </c>
      <c r="F718" s="349" t="s">
        <v>250</v>
      </c>
      <c r="G718" s="216" t="s">
        <v>251</v>
      </c>
      <c r="H718" s="215">
        <v>20</v>
      </c>
      <c r="I718" s="1167">
        <v>138</v>
      </c>
      <c r="J718" s="215">
        <v>2021</v>
      </c>
      <c r="K718" s="215" t="s">
        <v>60</v>
      </c>
      <c r="L718" s="350"/>
      <c r="M718" s="213">
        <f>I718*L718</f>
        <v>0</v>
      </c>
      <c r="N718" s="213">
        <f>M718*(100%-L6)</f>
        <v>0</v>
      </c>
      <c r="O718" s="1052">
        <v>9785978013863</v>
      </c>
      <c r="P718" s="270"/>
      <c r="Q718" s="293"/>
    </row>
    <row r="719" spans="1:17" ht="14.4" x14ac:dyDescent="0.3">
      <c r="A719" s="40">
        <v>8</v>
      </c>
      <c r="B719" s="41"/>
      <c r="C719" s="215" t="s">
        <v>59</v>
      </c>
      <c r="D719" s="212" t="s">
        <v>490</v>
      </c>
      <c r="E719" s="216">
        <v>64</v>
      </c>
      <c r="F719" s="349" t="s">
        <v>250</v>
      </c>
      <c r="G719" s="216" t="s">
        <v>251</v>
      </c>
      <c r="H719" s="215">
        <v>20</v>
      </c>
      <c r="I719" s="1167">
        <v>138</v>
      </c>
      <c r="J719" s="215">
        <v>2021</v>
      </c>
      <c r="K719" s="215" t="s">
        <v>61</v>
      </c>
      <c r="L719" s="350"/>
      <c r="M719" s="213">
        <f>I719*L719</f>
        <v>0</v>
      </c>
      <c r="N719" s="213">
        <f>M719*(100%-L6)</f>
        <v>0</v>
      </c>
      <c r="O719" s="1052">
        <v>9785978013870</v>
      </c>
      <c r="P719" s="270"/>
      <c r="Q719" s="293"/>
    </row>
    <row r="720" spans="1:17" ht="14.4" x14ac:dyDescent="0.3">
      <c r="A720" s="40">
        <v>9</v>
      </c>
      <c r="B720" s="41" t="s">
        <v>1215</v>
      </c>
      <c r="C720" s="32" t="s">
        <v>1216</v>
      </c>
      <c r="D720" s="431" t="s">
        <v>490</v>
      </c>
      <c r="E720" s="411">
        <v>64</v>
      </c>
      <c r="F720" s="442" t="s">
        <v>250</v>
      </c>
      <c r="G720" s="411" t="s">
        <v>251</v>
      </c>
      <c r="H720" s="390">
        <v>20</v>
      </c>
      <c r="I720" s="1167">
        <v>138</v>
      </c>
      <c r="J720" s="390">
        <v>2023</v>
      </c>
      <c r="K720" s="390" t="s">
        <v>1217</v>
      </c>
      <c r="L720" s="417"/>
      <c r="M720" s="418">
        <f>I720*L720</f>
        <v>0</v>
      </c>
      <c r="N720" s="418">
        <f>M720*(100%-L6)</f>
        <v>0</v>
      </c>
      <c r="O720" s="1050">
        <v>9785978014921</v>
      </c>
      <c r="P720" s="270"/>
      <c r="Q720" s="293"/>
    </row>
    <row r="721" spans="1:17" ht="14.4" x14ac:dyDescent="0.3">
      <c r="A721" s="40">
        <v>10</v>
      </c>
      <c r="B721" s="41" t="s">
        <v>1127</v>
      </c>
      <c r="C721" s="142" t="s">
        <v>282</v>
      </c>
      <c r="D721" s="33" t="s">
        <v>490</v>
      </c>
      <c r="E721" s="32">
        <v>64</v>
      </c>
      <c r="F721" s="32" t="s">
        <v>250</v>
      </c>
      <c r="G721" s="32" t="s">
        <v>251</v>
      </c>
      <c r="H721" s="32">
        <v>20</v>
      </c>
      <c r="I721" s="1167">
        <v>138</v>
      </c>
      <c r="J721" s="32">
        <v>2020</v>
      </c>
      <c r="K721" s="32" t="s">
        <v>1129</v>
      </c>
      <c r="L721" s="27"/>
      <c r="M721" s="31">
        <f t="shared" si="32"/>
        <v>0</v>
      </c>
      <c r="N721" s="31">
        <f>M721*(100%-L6)</f>
        <v>0</v>
      </c>
      <c r="O721" s="1051">
        <v>9785978013306</v>
      </c>
      <c r="P721" s="270"/>
      <c r="Q721" s="293"/>
    </row>
    <row r="722" spans="1:17" ht="14.4" x14ac:dyDescent="0.3">
      <c r="A722" s="40">
        <v>11</v>
      </c>
      <c r="B722" s="46" t="s">
        <v>281</v>
      </c>
      <c r="C722" s="146" t="s">
        <v>282</v>
      </c>
      <c r="D722" s="33" t="s">
        <v>490</v>
      </c>
      <c r="E722" s="40">
        <v>64</v>
      </c>
      <c r="F722" s="40" t="s">
        <v>250</v>
      </c>
      <c r="G722" s="40" t="s">
        <v>251</v>
      </c>
      <c r="H722" s="40">
        <v>20</v>
      </c>
      <c r="I722" s="1167">
        <v>138</v>
      </c>
      <c r="J722" s="40">
        <v>2019</v>
      </c>
      <c r="K722" s="40" t="s">
        <v>283</v>
      </c>
      <c r="L722" s="27"/>
      <c r="M722" s="31">
        <f t="shared" si="32"/>
        <v>0</v>
      </c>
      <c r="N722" s="31">
        <f>M722*(100%-L6)</f>
        <v>0</v>
      </c>
      <c r="O722" s="1074">
        <v>9785978011999</v>
      </c>
      <c r="P722" s="247"/>
      <c r="Q722" s="293"/>
    </row>
    <row r="723" spans="1:17" ht="14.4" x14ac:dyDescent="0.3">
      <c r="A723" s="40">
        <v>12</v>
      </c>
      <c r="B723" s="46"/>
      <c r="C723" s="146" t="s">
        <v>2</v>
      </c>
      <c r="D723" s="33" t="s">
        <v>490</v>
      </c>
      <c r="E723" s="40">
        <v>64</v>
      </c>
      <c r="F723" s="40" t="s">
        <v>250</v>
      </c>
      <c r="G723" s="40" t="s">
        <v>251</v>
      </c>
      <c r="H723" s="40">
        <v>20</v>
      </c>
      <c r="I723" s="1167">
        <v>138</v>
      </c>
      <c r="J723" s="40">
        <v>2021</v>
      </c>
      <c r="K723" s="40" t="s">
        <v>5</v>
      </c>
      <c r="L723" s="27"/>
      <c r="M723" s="31">
        <f t="shared" si="32"/>
        <v>0</v>
      </c>
      <c r="N723" s="31">
        <f>M723*(100%-L6)</f>
        <v>0</v>
      </c>
      <c r="O723" s="1074">
        <v>9785978013351</v>
      </c>
      <c r="P723" s="247"/>
      <c r="Q723" s="315"/>
    </row>
    <row r="724" spans="1:17" ht="14.4" x14ac:dyDescent="0.3">
      <c r="A724" s="40">
        <v>13</v>
      </c>
      <c r="B724" s="46" t="s">
        <v>160</v>
      </c>
      <c r="C724" s="146" t="s">
        <v>159</v>
      </c>
      <c r="D724" s="33" t="s">
        <v>490</v>
      </c>
      <c r="E724" s="40">
        <v>64</v>
      </c>
      <c r="F724" s="419" t="s">
        <v>250</v>
      </c>
      <c r="G724" s="40" t="s">
        <v>251</v>
      </c>
      <c r="H724" s="40">
        <v>20</v>
      </c>
      <c r="I724" s="1167">
        <v>138</v>
      </c>
      <c r="J724" s="40">
        <v>2022</v>
      </c>
      <c r="K724" s="40" t="s">
        <v>161</v>
      </c>
      <c r="L724" s="420"/>
      <c r="M724" s="31">
        <f>I724*L724</f>
        <v>0</v>
      </c>
      <c r="N724" s="31">
        <f>M724*(100%-L6)</f>
        <v>0</v>
      </c>
      <c r="O724" s="1074">
        <v>9785978014464</v>
      </c>
      <c r="P724" s="247"/>
      <c r="Q724" s="315"/>
    </row>
    <row r="725" spans="1:17" ht="14.4" x14ac:dyDescent="0.3">
      <c r="A725" s="40">
        <v>14</v>
      </c>
      <c r="B725" s="42" t="s">
        <v>245</v>
      </c>
      <c r="C725" s="146" t="s">
        <v>284</v>
      </c>
      <c r="D725" s="33" t="s">
        <v>490</v>
      </c>
      <c r="E725" s="40">
        <v>64</v>
      </c>
      <c r="F725" s="40" t="s">
        <v>250</v>
      </c>
      <c r="G725" s="40" t="s">
        <v>251</v>
      </c>
      <c r="H725" s="311">
        <v>20</v>
      </c>
      <c r="I725" s="1167">
        <v>138</v>
      </c>
      <c r="J725" s="40">
        <v>2022</v>
      </c>
      <c r="K725" s="40" t="s">
        <v>285</v>
      </c>
      <c r="L725" s="27"/>
      <c r="M725" s="31">
        <f t="shared" si="32"/>
        <v>0</v>
      </c>
      <c r="N725" s="31">
        <f>M725*(100%-L6)</f>
        <v>0</v>
      </c>
      <c r="O725" s="1074">
        <v>9785978011982</v>
      </c>
      <c r="P725" s="271"/>
      <c r="Q725" s="293"/>
    </row>
    <row r="726" spans="1:17" ht="14.4" x14ac:dyDescent="0.3">
      <c r="A726" s="40">
        <v>15</v>
      </c>
      <c r="B726" s="313" t="s">
        <v>246</v>
      </c>
      <c r="C726" s="180" t="s">
        <v>1085</v>
      </c>
      <c r="D726" s="33" t="s">
        <v>490</v>
      </c>
      <c r="E726" s="40">
        <v>64</v>
      </c>
      <c r="F726" s="40" t="s">
        <v>250</v>
      </c>
      <c r="G726" s="40" t="s">
        <v>251</v>
      </c>
      <c r="H726" s="40">
        <v>20</v>
      </c>
      <c r="I726" s="1167">
        <v>138</v>
      </c>
      <c r="J726" s="40">
        <v>2019</v>
      </c>
      <c r="K726" s="40" t="s">
        <v>1084</v>
      </c>
      <c r="L726" s="27"/>
      <c r="M726" s="31">
        <f t="shared" si="32"/>
        <v>0</v>
      </c>
      <c r="N726" s="31">
        <f>M726*(100%-L6)</f>
        <v>0</v>
      </c>
      <c r="O726" s="1074">
        <v>9785978012248</v>
      </c>
      <c r="P726" s="271"/>
      <c r="Q726" s="293"/>
    </row>
    <row r="727" spans="1:17" ht="14.4" x14ac:dyDescent="0.3">
      <c r="A727" s="40">
        <v>16</v>
      </c>
      <c r="B727" s="46" t="s">
        <v>248</v>
      </c>
      <c r="C727" s="146" t="s">
        <v>286</v>
      </c>
      <c r="D727" s="33" t="s">
        <v>490</v>
      </c>
      <c r="E727" s="96">
        <v>64</v>
      </c>
      <c r="F727" s="40" t="s">
        <v>250</v>
      </c>
      <c r="G727" s="40" t="s">
        <v>251</v>
      </c>
      <c r="H727" s="311">
        <v>30</v>
      </c>
      <c r="I727" s="1167">
        <v>138</v>
      </c>
      <c r="J727" s="40">
        <v>2019</v>
      </c>
      <c r="K727" s="97" t="s">
        <v>287</v>
      </c>
      <c r="L727" s="27"/>
      <c r="M727" s="31">
        <f>I727*L727</f>
        <v>0</v>
      </c>
      <c r="N727" s="31">
        <f>M727*(100%-L6)</f>
        <v>0</v>
      </c>
      <c r="O727" s="1033">
        <v>9785978011975</v>
      </c>
      <c r="P727" s="247"/>
      <c r="Q727" s="293"/>
    </row>
    <row r="728" spans="1:17" ht="14.4" x14ac:dyDescent="0.3">
      <c r="A728" s="40">
        <v>17</v>
      </c>
      <c r="B728" s="46" t="s">
        <v>164</v>
      </c>
      <c r="C728" s="32" t="s">
        <v>162</v>
      </c>
      <c r="D728" s="33" t="s">
        <v>490</v>
      </c>
      <c r="E728" s="40">
        <v>64</v>
      </c>
      <c r="F728" s="40" t="s">
        <v>250</v>
      </c>
      <c r="G728" s="40" t="s">
        <v>251</v>
      </c>
      <c r="H728" s="40">
        <v>20</v>
      </c>
      <c r="I728" s="1167">
        <v>138</v>
      </c>
      <c r="J728" s="40">
        <v>2022</v>
      </c>
      <c r="K728" s="40" t="s">
        <v>163</v>
      </c>
      <c r="L728" s="27"/>
      <c r="M728" s="31">
        <f>I728*L728</f>
        <v>0</v>
      </c>
      <c r="N728" s="31">
        <f>M728*(100%-L6)</f>
        <v>0</v>
      </c>
      <c r="O728" s="1074">
        <v>9785978014457</v>
      </c>
      <c r="P728" s="247"/>
      <c r="Q728" s="293"/>
    </row>
    <row r="729" spans="1:17" ht="24" x14ac:dyDescent="0.3">
      <c r="A729" s="40">
        <v>18</v>
      </c>
      <c r="B729" s="313" t="s">
        <v>246</v>
      </c>
      <c r="C729" s="141" t="s">
        <v>1083</v>
      </c>
      <c r="D729" s="33" t="s">
        <v>490</v>
      </c>
      <c r="E729" s="30">
        <v>64</v>
      </c>
      <c r="F729" s="40" t="s">
        <v>250</v>
      </c>
      <c r="G729" s="40" t="s">
        <v>251</v>
      </c>
      <c r="H729" s="30">
        <v>20</v>
      </c>
      <c r="I729" s="1167">
        <v>138</v>
      </c>
      <c r="J729" s="40">
        <v>2019</v>
      </c>
      <c r="K729" s="30" t="s">
        <v>255</v>
      </c>
      <c r="L729" s="27"/>
      <c r="M729" s="31">
        <f t="shared" si="32"/>
        <v>0</v>
      </c>
      <c r="N729" s="31">
        <f>M729*(100%-L6)</f>
        <v>0</v>
      </c>
      <c r="O729" s="1041">
        <v>9785978011869</v>
      </c>
      <c r="P729" s="247"/>
      <c r="Q729" s="293"/>
    </row>
    <row r="730" spans="1:17" ht="24" x14ac:dyDescent="0.3">
      <c r="A730" s="40">
        <v>19</v>
      </c>
      <c r="B730" s="313" t="s">
        <v>248</v>
      </c>
      <c r="C730" s="146" t="s">
        <v>288</v>
      </c>
      <c r="D730" s="33" t="s">
        <v>490</v>
      </c>
      <c r="E730" s="96">
        <v>64</v>
      </c>
      <c r="F730" s="40" t="s">
        <v>250</v>
      </c>
      <c r="G730" s="40" t="s">
        <v>251</v>
      </c>
      <c r="H730" s="30">
        <v>20</v>
      </c>
      <c r="I730" s="1167">
        <v>138</v>
      </c>
      <c r="J730" s="40">
        <v>2019</v>
      </c>
      <c r="K730" s="97" t="s">
        <v>257</v>
      </c>
      <c r="L730" s="27"/>
      <c r="M730" s="31">
        <f>I730*L730</f>
        <v>0</v>
      </c>
      <c r="N730" s="31">
        <f>M730*(100%-L6)</f>
        <v>0</v>
      </c>
      <c r="O730" s="1033">
        <v>9785978011814</v>
      </c>
      <c r="P730" s="273"/>
      <c r="Q730" s="293"/>
    </row>
    <row r="731" spans="1:17" ht="14.4" x14ac:dyDescent="0.3">
      <c r="A731" s="40">
        <v>20</v>
      </c>
      <c r="B731" s="46" t="s">
        <v>247</v>
      </c>
      <c r="C731" s="141" t="s">
        <v>592</v>
      </c>
      <c r="D731" s="33" t="s">
        <v>490</v>
      </c>
      <c r="E731" s="96">
        <v>64</v>
      </c>
      <c r="F731" s="40" t="s">
        <v>250</v>
      </c>
      <c r="G731" s="40" t="s">
        <v>251</v>
      </c>
      <c r="H731" s="40">
        <v>20</v>
      </c>
      <c r="I731" s="1167">
        <v>138</v>
      </c>
      <c r="J731" s="40">
        <v>2019</v>
      </c>
      <c r="K731" s="97" t="s">
        <v>256</v>
      </c>
      <c r="L731" s="27"/>
      <c r="M731" s="31">
        <f t="shared" si="32"/>
        <v>0</v>
      </c>
      <c r="N731" s="31">
        <f>M731*(100%-L6)</f>
        <v>0</v>
      </c>
      <c r="O731" s="1033">
        <v>9785978011821</v>
      </c>
      <c r="P731" s="247"/>
      <c r="Q731" s="293"/>
    </row>
    <row r="732" spans="1:17" ht="12" customHeight="1" x14ac:dyDescent="0.3">
      <c r="A732" s="40">
        <v>21</v>
      </c>
      <c r="B732" s="90" t="s">
        <v>1098</v>
      </c>
      <c r="C732" s="141" t="s">
        <v>592</v>
      </c>
      <c r="D732" s="33" t="s">
        <v>490</v>
      </c>
      <c r="E732" s="85">
        <v>64</v>
      </c>
      <c r="F732" s="32" t="s">
        <v>250</v>
      </c>
      <c r="G732" s="32" t="s">
        <v>251</v>
      </c>
      <c r="H732" s="32">
        <v>20</v>
      </c>
      <c r="I732" s="1167">
        <v>138</v>
      </c>
      <c r="J732" s="32">
        <v>2019</v>
      </c>
      <c r="K732" s="86" t="s">
        <v>1099</v>
      </c>
      <c r="L732" s="27"/>
      <c r="M732" s="31">
        <f t="shared" si="32"/>
        <v>0</v>
      </c>
      <c r="N732" s="31">
        <f>M732*(100%-L6)</f>
        <v>0</v>
      </c>
      <c r="O732" s="1073">
        <v>9785978012293</v>
      </c>
      <c r="P732" s="272"/>
      <c r="Q732" s="293"/>
    </row>
    <row r="733" spans="1:17" ht="14.4" x14ac:dyDescent="0.3">
      <c r="A733" s="40">
        <v>22</v>
      </c>
      <c r="B733" s="46" t="s">
        <v>472</v>
      </c>
      <c r="C733" s="141" t="s">
        <v>592</v>
      </c>
      <c r="D733" s="33" t="s">
        <v>490</v>
      </c>
      <c r="E733" s="96">
        <v>64</v>
      </c>
      <c r="F733" s="40" t="s">
        <v>250</v>
      </c>
      <c r="G733" s="40" t="s">
        <v>251</v>
      </c>
      <c r="H733" s="40">
        <v>20</v>
      </c>
      <c r="I733" s="1167">
        <v>138</v>
      </c>
      <c r="J733" s="40">
        <v>2019</v>
      </c>
      <c r="K733" s="97" t="s">
        <v>258</v>
      </c>
      <c r="L733" s="27"/>
      <c r="M733" s="31">
        <f t="shared" si="32"/>
        <v>0</v>
      </c>
      <c r="N733" s="31">
        <f>M733*(100%-L6)</f>
        <v>0</v>
      </c>
      <c r="O733" s="1033">
        <v>9785978011845</v>
      </c>
      <c r="P733" s="247"/>
      <c r="Q733" s="293"/>
    </row>
    <row r="734" spans="1:17" ht="14.4" x14ac:dyDescent="0.3">
      <c r="A734" s="40">
        <v>23</v>
      </c>
      <c r="B734" s="46"/>
      <c r="C734" s="141" t="s">
        <v>3</v>
      </c>
      <c r="D734" s="33" t="s">
        <v>490</v>
      </c>
      <c r="E734" s="96">
        <v>64</v>
      </c>
      <c r="F734" s="40" t="s">
        <v>250</v>
      </c>
      <c r="G734" s="40" t="s">
        <v>251</v>
      </c>
      <c r="H734" s="40">
        <v>20</v>
      </c>
      <c r="I734" s="1167">
        <v>138</v>
      </c>
      <c r="J734" s="40">
        <v>2021</v>
      </c>
      <c r="K734" s="97" t="s">
        <v>4</v>
      </c>
      <c r="L734" s="27"/>
      <c r="M734" s="31">
        <f>I734*L734</f>
        <v>0</v>
      </c>
      <c r="N734" s="31">
        <f>M734*(100%-L6)</f>
        <v>0</v>
      </c>
      <c r="O734" s="1033">
        <v>9785978013344</v>
      </c>
      <c r="P734" s="247"/>
      <c r="Q734" s="315"/>
    </row>
    <row r="735" spans="1:17" ht="14.4" x14ac:dyDescent="0.3">
      <c r="A735" s="40">
        <v>24</v>
      </c>
      <c r="B735" s="90" t="s">
        <v>93</v>
      </c>
      <c r="C735" s="158" t="s">
        <v>95</v>
      </c>
      <c r="D735" s="33" t="s">
        <v>490</v>
      </c>
      <c r="E735" s="96">
        <v>80</v>
      </c>
      <c r="F735" s="40" t="s">
        <v>250</v>
      </c>
      <c r="G735" s="40" t="s">
        <v>251</v>
      </c>
      <c r="H735" s="40">
        <v>20</v>
      </c>
      <c r="I735" s="1167">
        <v>165</v>
      </c>
      <c r="J735" s="40">
        <v>2021</v>
      </c>
      <c r="K735" s="97" t="s">
        <v>94</v>
      </c>
      <c r="L735" s="27"/>
      <c r="M735" s="31">
        <f>I735*L735</f>
        <v>0</v>
      </c>
      <c r="N735" s="31">
        <f>M735*(100%-L6)</f>
        <v>0</v>
      </c>
      <c r="O735" s="1033">
        <v>9785978014136</v>
      </c>
      <c r="P735" s="247"/>
      <c r="Q735" s="315"/>
    </row>
    <row r="736" spans="1:17" ht="14.4" x14ac:dyDescent="0.3">
      <c r="A736" s="40">
        <v>25</v>
      </c>
      <c r="B736" s="117" t="s">
        <v>482</v>
      </c>
      <c r="C736" s="475" t="s">
        <v>1309</v>
      </c>
      <c r="D736" s="443" t="s">
        <v>490</v>
      </c>
      <c r="E736" s="422">
        <v>64</v>
      </c>
      <c r="F736" s="444" t="s">
        <v>250</v>
      </c>
      <c r="G736" s="444" t="s">
        <v>251</v>
      </c>
      <c r="H736" s="444">
        <v>20</v>
      </c>
      <c r="I736" s="1149">
        <v>138</v>
      </c>
      <c r="J736" s="444">
        <v>2023</v>
      </c>
      <c r="K736" s="497" t="s">
        <v>1311</v>
      </c>
      <c r="L736" s="431"/>
      <c r="M736" s="418">
        <f>I736*L736</f>
        <v>0</v>
      </c>
      <c r="N736" s="418">
        <f>M736*(100%-L6)</f>
        <v>0</v>
      </c>
      <c r="O736" s="1075">
        <v>9785978015492</v>
      </c>
      <c r="P736" s="247"/>
      <c r="Q736" s="315"/>
    </row>
    <row r="737" spans="1:17" ht="14.4" x14ac:dyDescent="0.3">
      <c r="A737" s="218"/>
      <c r="B737" s="94"/>
      <c r="C737" s="219"/>
      <c r="D737" s="220"/>
      <c r="E737" s="203"/>
      <c r="F737" s="221"/>
      <c r="G737" s="222"/>
      <c r="H737" s="223"/>
      <c r="I737" s="1180"/>
      <c r="J737" s="224"/>
      <c r="K737" s="204"/>
      <c r="L737" s="202"/>
      <c r="M737" s="201"/>
      <c r="N737" s="201"/>
      <c r="O737" s="1076"/>
      <c r="P737" s="247"/>
      <c r="Q737" s="293"/>
    </row>
    <row r="738" spans="1:17" ht="14.4" x14ac:dyDescent="0.3">
      <c r="A738" s="858" t="s">
        <v>1130</v>
      </c>
      <c r="B738" s="859"/>
      <c r="C738" s="859"/>
      <c r="D738" s="859"/>
      <c r="E738" s="859"/>
      <c r="F738" s="859"/>
      <c r="G738" s="859"/>
      <c r="H738" s="859"/>
      <c r="I738" s="859"/>
      <c r="J738" s="859"/>
      <c r="K738" s="860"/>
      <c r="L738" s="26"/>
      <c r="M738" s="31"/>
      <c r="N738" s="31"/>
      <c r="O738" s="984"/>
      <c r="P738" s="237"/>
      <c r="Q738" s="293"/>
    </row>
    <row r="739" spans="1:17" ht="14.4" x14ac:dyDescent="0.3">
      <c r="A739" s="40">
        <v>1</v>
      </c>
      <c r="B739" s="353"/>
      <c r="C739" s="22" t="s">
        <v>1219</v>
      </c>
      <c r="D739" s="443" t="s">
        <v>490</v>
      </c>
      <c r="E739" s="444">
        <v>64</v>
      </c>
      <c r="F739" s="445" t="s">
        <v>250</v>
      </c>
      <c r="G739" s="444" t="s">
        <v>251</v>
      </c>
      <c r="H739" s="444">
        <v>20</v>
      </c>
      <c r="I739" s="1149">
        <v>138</v>
      </c>
      <c r="J739" s="444">
        <v>2023</v>
      </c>
      <c r="K739" s="444" t="s">
        <v>1218</v>
      </c>
      <c r="L739" s="446"/>
      <c r="M739" s="418">
        <f>I739*L739</f>
        <v>0</v>
      </c>
      <c r="N739" s="418">
        <f>M739*(100%-L6)</f>
        <v>0</v>
      </c>
      <c r="O739" s="1016">
        <v>9785978014938</v>
      </c>
      <c r="P739" s="237"/>
      <c r="Q739" s="293"/>
    </row>
    <row r="740" spans="1:17" ht="14.4" x14ac:dyDescent="0.3">
      <c r="A740" s="40">
        <v>2</v>
      </c>
      <c r="B740" s="353" t="s">
        <v>1</v>
      </c>
      <c r="C740" s="32" t="s">
        <v>165</v>
      </c>
      <c r="D740" s="33" t="s">
        <v>490</v>
      </c>
      <c r="E740" s="40">
        <v>64</v>
      </c>
      <c r="F740" s="40" t="s">
        <v>250</v>
      </c>
      <c r="G740" s="40" t="s">
        <v>251</v>
      </c>
      <c r="H740" s="40">
        <v>20</v>
      </c>
      <c r="I740" s="1156">
        <v>138</v>
      </c>
      <c r="J740" s="40">
        <v>2022</v>
      </c>
      <c r="K740" s="40" t="s">
        <v>168</v>
      </c>
      <c r="L740" s="27"/>
      <c r="M740" s="31">
        <f>I740*L740</f>
        <v>0</v>
      </c>
      <c r="N740" s="31">
        <f>M740*(100%-L6)</f>
        <v>0</v>
      </c>
      <c r="O740" s="1074">
        <v>9785978014471</v>
      </c>
      <c r="P740" s="237"/>
      <c r="Q740" s="293"/>
    </row>
    <row r="741" spans="1:17" ht="14.4" x14ac:dyDescent="0.3">
      <c r="A741" s="89">
        <v>3</v>
      </c>
      <c r="B741" s="42"/>
      <c r="C741" s="141" t="s">
        <v>1131</v>
      </c>
      <c r="D741" s="33" t="s">
        <v>490</v>
      </c>
      <c r="E741" s="40">
        <v>64</v>
      </c>
      <c r="F741" s="40" t="s">
        <v>250</v>
      </c>
      <c r="G741" s="40" t="s">
        <v>251</v>
      </c>
      <c r="H741" s="40">
        <v>20</v>
      </c>
      <c r="I741" s="1156">
        <v>138</v>
      </c>
      <c r="J741" s="40">
        <v>2020</v>
      </c>
      <c r="K741" s="40" t="s">
        <v>1133</v>
      </c>
      <c r="L741" s="27"/>
      <c r="M741" s="31">
        <f>I741*L741</f>
        <v>0</v>
      </c>
      <c r="N741" s="31">
        <f>M741*(100%-L6)</f>
        <v>0</v>
      </c>
      <c r="O741" s="1074">
        <v>9785978013320</v>
      </c>
      <c r="P741" s="247"/>
      <c r="Q741" s="293"/>
    </row>
    <row r="742" spans="1:17" ht="14.4" x14ac:dyDescent="0.3">
      <c r="A742" s="89">
        <v>4</v>
      </c>
      <c r="B742" s="312"/>
      <c r="C742" s="142" t="s">
        <v>1132</v>
      </c>
      <c r="D742" s="33" t="s">
        <v>490</v>
      </c>
      <c r="E742" s="32">
        <v>64</v>
      </c>
      <c r="F742" s="32" t="s">
        <v>250</v>
      </c>
      <c r="G742" s="32" t="s">
        <v>251</v>
      </c>
      <c r="H742" s="32">
        <v>20</v>
      </c>
      <c r="I742" s="1167">
        <v>138</v>
      </c>
      <c r="J742" s="32">
        <v>2020</v>
      </c>
      <c r="K742" s="32" t="s">
        <v>1134</v>
      </c>
      <c r="L742" s="27"/>
      <c r="M742" s="31">
        <f>I742*L742</f>
        <v>0</v>
      </c>
      <c r="N742" s="31">
        <f>M742*(100%-L6)</f>
        <v>0</v>
      </c>
      <c r="O742" s="1051">
        <v>9785978013313</v>
      </c>
      <c r="P742" s="267"/>
      <c r="Q742" s="293"/>
    </row>
    <row r="743" spans="1:17" ht="14.4" x14ac:dyDescent="0.3">
      <c r="A743" s="89">
        <v>5</v>
      </c>
      <c r="B743" s="354"/>
      <c r="C743" s="142" t="s">
        <v>7</v>
      </c>
      <c r="D743" s="33" t="s">
        <v>490</v>
      </c>
      <c r="E743" s="32">
        <v>64</v>
      </c>
      <c r="F743" s="32" t="s">
        <v>250</v>
      </c>
      <c r="G743" s="32" t="s">
        <v>251</v>
      </c>
      <c r="H743" s="32">
        <v>20</v>
      </c>
      <c r="I743" s="1181">
        <v>138</v>
      </c>
      <c r="J743" s="32">
        <v>2021</v>
      </c>
      <c r="K743" s="32" t="s">
        <v>16</v>
      </c>
      <c r="L743" s="27"/>
      <c r="M743" s="31">
        <f>I743*L743</f>
        <v>0</v>
      </c>
      <c r="N743" s="31">
        <f>M743*(100%-L6)</f>
        <v>0</v>
      </c>
      <c r="O743" s="1051">
        <v>9785978013641</v>
      </c>
      <c r="P743" s="267"/>
      <c r="Q743" s="293"/>
    </row>
    <row r="744" spans="1:17" ht="14.4" x14ac:dyDescent="0.3">
      <c r="A744" s="89"/>
      <c r="B744" s="90"/>
      <c r="C744" s="158"/>
      <c r="D744" s="95"/>
      <c r="E744" s="96"/>
      <c r="F744" s="200"/>
      <c r="G744" s="97"/>
      <c r="H744" s="98"/>
      <c r="I744" s="1182"/>
      <c r="J744" s="99"/>
      <c r="K744" s="97"/>
      <c r="L744" s="26"/>
      <c r="M744" s="31"/>
      <c r="N744" s="31"/>
      <c r="O744" s="1033"/>
      <c r="P744" s="249"/>
      <c r="Q744" s="293"/>
    </row>
    <row r="745" spans="1:17" ht="14.4" x14ac:dyDescent="0.3">
      <c r="A745" s="809" t="s">
        <v>585</v>
      </c>
      <c r="B745" s="810"/>
      <c r="C745" s="810"/>
      <c r="D745" s="810"/>
      <c r="E745" s="810"/>
      <c r="F745" s="810"/>
      <c r="G745" s="810"/>
      <c r="H745" s="810"/>
      <c r="I745" s="810"/>
      <c r="J745" s="810"/>
      <c r="K745" s="811"/>
      <c r="L745" s="26"/>
      <c r="M745" s="31"/>
      <c r="N745" s="31"/>
      <c r="O745" s="984"/>
      <c r="P745" s="237"/>
      <c r="Q745" s="293"/>
    </row>
    <row r="746" spans="1:17" ht="36" x14ac:dyDescent="0.3">
      <c r="A746" s="32">
        <v>1</v>
      </c>
      <c r="B746" s="48" t="s">
        <v>966</v>
      </c>
      <c r="C746" s="481" t="s">
        <v>1322</v>
      </c>
      <c r="D746" s="443" t="s">
        <v>490</v>
      </c>
      <c r="E746" s="422">
        <v>176</v>
      </c>
      <c r="F746" s="422" t="s">
        <v>430</v>
      </c>
      <c r="G746" s="444" t="s">
        <v>708</v>
      </c>
      <c r="H746" s="444">
        <v>8</v>
      </c>
      <c r="I746" s="1118">
        <v>498</v>
      </c>
      <c r="J746" s="619">
        <v>2024</v>
      </c>
      <c r="K746" s="444" t="s">
        <v>1323</v>
      </c>
      <c r="L746" s="392"/>
      <c r="M746" s="418">
        <f>I746*L746</f>
        <v>0</v>
      </c>
      <c r="N746" s="418">
        <f>M746*(100%-L6)</f>
        <v>0</v>
      </c>
      <c r="O746" s="1016">
        <v>9785978009590</v>
      </c>
      <c r="P746" s="237"/>
      <c r="Q746" s="293"/>
    </row>
    <row r="747" spans="1:17" ht="36" x14ac:dyDescent="0.3">
      <c r="A747" s="32">
        <v>2</v>
      </c>
      <c r="B747" s="101" t="s">
        <v>966</v>
      </c>
      <c r="C747" s="141" t="s">
        <v>974</v>
      </c>
      <c r="D747" s="100" t="s">
        <v>490</v>
      </c>
      <c r="E747" s="85">
        <v>144</v>
      </c>
      <c r="F747" s="104" t="s">
        <v>430</v>
      </c>
      <c r="G747" s="87" t="s">
        <v>708</v>
      </c>
      <c r="H747" s="73">
        <v>10</v>
      </c>
      <c r="I747" s="1118">
        <v>308</v>
      </c>
      <c r="J747" s="622">
        <v>2018</v>
      </c>
      <c r="K747" s="310" t="s">
        <v>975</v>
      </c>
      <c r="L747" s="27"/>
      <c r="M747" s="31">
        <f t="shared" ref="M747:M760" si="33">I747*L747</f>
        <v>0</v>
      </c>
      <c r="N747" s="31">
        <f>M747*(100%-L6)</f>
        <v>0</v>
      </c>
      <c r="O747" s="1022">
        <v>9785978010565</v>
      </c>
      <c r="P747" s="274"/>
      <c r="Q747" s="293"/>
    </row>
    <row r="748" spans="1:17" ht="36" x14ac:dyDescent="0.3">
      <c r="A748" s="32">
        <v>3</v>
      </c>
      <c r="B748" s="101" t="s">
        <v>966</v>
      </c>
      <c r="C748" s="159" t="s">
        <v>955</v>
      </c>
      <c r="D748" s="100" t="s">
        <v>490</v>
      </c>
      <c r="E748" s="85">
        <v>144</v>
      </c>
      <c r="F748" s="104" t="s">
        <v>430</v>
      </c>
      <c r="G748" s="87" t="s">
        <v>708</v>
      </c>
      <c r="H748" s="73">
        <v>10</v>
      </c>
      <c r="I748" s="1118">
        <v>308</v>
      </c>
      <c r="J748" s="622">
        <v>2018</v>
      </c>
      <c r="K748" s="310" t="s">
        <v>956</v>
      </c>
      <c r="L748" s="26"/>
      <c r="M748" s="31">
        <f t="shared" si="33"/>
        <v>0</v>
      </c>
      <c r="N748" s="31">
        <f>M748*(100%-L6)</f>
        <v>0</v>
      </c>
      <c r="O748" s="1022">
        <v>9785978010473</v>
      </c>
      <c r="P748" s="275"/>
      <c r="Q748" s="293"/>
    </row>
    <row r="749" spans="1:17" ht="36" x14ac:dyDescent="0.3">
      <c r="A749" s="32">
        <v>4</v>
      </c>
      <c r="B749" s="102" t="s">
        <v>966</v>
      </c>
      <c r="C749" s="146" t="s">
        <v>964</v>
      </c>
      <c r="D749" s="34" t="s">
        <v>490</v>
      </c>
      <c r="E749" s="36">
        <v>144</v>
      </c>
      <c r="F749" s="104" t="s">
        <v>430</v>
      </c>
      <c r="G749" s="78" t="s">
        <v>708</v>
      </c>
      <c r="H749" s="32">
        <v>10</v>
      </c>
      <c r="I749" s="1118">
        <v>308</v>
      </c>
      <c r="J749" s="623">
        <v>2018</v>
      </c>
      <c r="K749" s="46" t="s">
        <v>965</v>
      </c>
      <c r="L749" s="27"/>
      <c r="M749" s="31">
        <f t="shared" si="33"/>
        <v>0</v>
      </c>
      <c r="N749" s="31">
        <f>M749*(100%-L6)</f>
        <v>0</v>
      </c>
      <c r="O749" s="1023">
        <v>9785978010503</v>
      </c>
      <c r="P749" s="275"/>
      <c r="Q749" s="293"/>
    </row>
    <row r="750" spans="1:17" ht="38.4" x14ac:dyDescent="0.3">
      <c r="A750" s="32">
        <v>5</v>
      </c>
      <c r="B750" s="356" t="s">
        <v>172</v>
      </c>
      <c r="C750" s="358" t="s">
        <v>173</v>
      </c>
      <c r="D750" s="357" t="s">
        <v>490</v>
      </c>
      <c r="E750" s="345">
        <v>120</v>
      </c>
      <c r="F750" s="345" t="s">
        <v>430</v>
      </c>
      <c r="G750" s="358" t="s">
        <v>708</v>
      </c>
      <c r="H750" s="358">
        <v>12</v>
      </c>
      <c r="I750" s="1118">
        <v>308</v>
      </c>
      <c r="J750" s="346">
        <v>2022</v>
      </c>
      <c r="K750" s="358" t="s">
        <v>174</v>
      </c>
      <c r="L750" s="317"/>
      <c r="M750" s="213">
        <f t="shared" si="33"/>
        <v>0</v>
      </c>
      <c r="N750" s="213">
        <f>M750*(100%-L6)</f>
        <v>0</v>
      </c>
      <c r="O750" s="1077">
        <v>9785978010442</v>
      </c>
      <c r="P750" s="275"/>
      <c r="Q750" s="293"/>
    </row>
    <row r="751" spans="1:17" ht="14.4" x14ac:dyDescent="0.3">
      <c r="A751" s="32">
        <v>6</v>
      </c>
      <c r="B751" s="102" t="s">
        <v>587</v>
      </c>
      <c r="C751" s="141" t="s">
        <v>30</v>
      </c>
      <c r="D751" s="35" t="s">
        <v>490</v>
      </c>
      <c r="E751" s="36">
        <v>112</v>
      </c>
      <c r="F751" s="36" t="s">
        <v>430</v>
      </c>
      <c r="G751" s="36" t="s">
        <v>708</v>
      </c>
      <c r="H751" s="39">
        <v>12</v>
      </c>
      <c r="I751" s="1118">
        <v>308</v>
      </c>
      <c r="J751" s="59">
        <v>2021</v>
      </c>
      <c r="K751" s="66" t="s">
        <v>20</v>
      </c>
      <c r="L751" s="27"/>
      <c r="M751" s="31">
        <f>I751*L751</f>
        <v>0</v>
      </c>
      <c r="N751" s="31">
        <f>M751*(100%-L6)</f>
        <v>0</v>
      </c>
      <c r="O751" s="1037">
        <v>9785978013696</v>
      </c>
      <c r="P751" s="274"/>
      <c r="Q751" s="293"/>
    </row>
    <row r="752" spans="1:17" ht="14.4" x14ac:dyDescent="0.3">
      <c r="A752" s="32">
        <v>7</v>
      </c>
      <c r="B752" s="103" t="s">
        <v>1017</v>
      </c>
      <c r="C752" s="146" t="s">
        <v>1018</v>
      </c>
      <c r="D752" s="35" t="s">
        <v>490</v>
      </c>
      <c r="E752" s="36">
        <v>136</v>
      </c>
      <c r="F752" s="36" t="s">
        <v>430</v>
      </c>
      <c r="G752" s="78" t="s">
        <v>708</v>
      </c>
      <c r="H752" s="32">
        <v>10</v>
      </c>
      <c r="I752" s="1118">
        <v>308</v>
      </c>
      <c r="J752" s="78">
        <v>2018</v>
      </c>
      <c r="K752" s="66" t="s">
        <v>1016</v>
      </c>
      <c r="L752" s="26"/>
      <c r="M752" s="31">
        <f t="shared" si="33"/>
        <v>0</v>
      </c>
      <c r="N752" s="31">
        <f>M752*(100%-L6)</f>
        <v>0</v>
      </c>
      <c r="O752" s="1037">
        <v>9785978005110</v>
      </c>
      <c r="P752" s="276"/>
      <c r="Q752" s="293"/>
    </row>
    <row r="753" spans="1:17" ht="14.4" x14ac:dyDescent="0.3">
      <c r="A753" s="32">
        <v>8</v>
      </c>
      <c r="B753" s="105" t="s">
        <v>346</v>
      </c>
      <c r="C753" s="146" t="s">
        <v>592</v>
      </c>
      <c r="D753" s="34" t="s">
        <v>490</v>
      </c>
      <c r="E753" s="36">
        <v>120</v>
      </c>
      <c r="F753" s="104" t="s">
        <v>430</v>
      </c>
      <c r="G753" s="78" t="s">
        <v>708</v>
      </c>
      <c r="H753" s="72">
        <v>12</v>
      </c>
      <c r="I753" s="1118">
        <v>308</v>
      </c>
      <c r="J753" s="87">
        <v>2019</v>
      </c>
      <c r="K753" s="106" t="s">
        <v>345</v>
      </c>
      <c r="L753" s="26"/>
      <c r="M753" s="31">
        <f t="shared" si="33"/>
        <v>0</v>
      </c>
      <c r="N753" s="31">
        <f>M753*(100%-L6)</f>
        <v>0</v>
      </c>
      <c r="O753" s="1078">
        <v>9785978004311</v>
      </c>
      <c r="P753" s="276"/>
      <c r="Q753" s="293"/>
    </row>
    <row r="754" spans="1:17" ht="14.4" x14ac:dyDescent="0.3">
      <c r="A754" s="32">
        <v>9</v>
      </c>
      <c r="B754" s="105" t="s">
        <v>588</v>
      </c>
      <c r="C754" s="146" t="s">
        <v>592</v>
      </c>
      <c r="D754" s="34" t="s">
        <v>490</v>
      </c>
      <c r="E754" s="36">
        <v>120</v>
      </c>
      <c r="F754" s="104" t="s">
        <v>430</v>
      </c>
      <c r="G754" s="78" t="s">
        <v>708</v>
      </c>
      <c r="H754" s="86">
        <v>12</v>
      </c>
      <c r="I754" s="1118">
        <v>308</v>
      </c>
      <c r="J754" s="85">
        <v>2017</v>
      </c>
      <c r="K754" s="104" t="s">
        <v>474</v>
      </c>
      <c r="L754" s="26"/>
      <c r="M754" s="31">
        <f>I754*L754</f>
        <v>0</v>
      </c>
      <c r="N754" s="31">
        <f>M754*(100%-L6)</f>
        <v>0</v>
      </c>
      <c r="O754" s="1079">
        <v>9785978005653</v>
      </c>
      <c r="P754" s="276"/>
      <c r="Q754" s="293"/>
    </row>
    <row r="755" spans="1:17" ht="14.4" x14ac:dyDescent="0.3">
      <c r="A755" s="32">
        <v>10</v>
      </c>
      <c r="B755" s="105" t="s">
        <v>492</v>
      </c>
      <c r="C755" s="146" t="s">
        <v>1221</v>
      </c>
      <c r="D755" s="389" t="s">
        <v>490</v>
      </c>
      <c r="E755" s="422">
        <v>112</v>
      </c>
      <c r="F755" s="423" t="s">
        <v>430</v>
      </c>
      <c r="G755" s="422" t="s">
        <v>708</v>
      </c>
      <c r="H755" s="422">
        <v>12</v>
      </c>
      <c r="I755" s="1118">
        <v>308</v>
      </c>
      <c r="J755" s="422">
        <v>2023</v>
      </c>
      <c r="K755" s="422" t="s">
        <v>1220</v>
      </c>
      <c r="L755" s="421"/>
      <c r="M755" s="418">
        <f>I755*L755</f>
        <v>0</v>
      </c>
      <c r="N755" s="418">
        <f>M755*(100%-L6)</f>
        <v>0</v>
      </c>
      <c r="O755" s="1027">
        <v>9785978006179</v>
      </c>
      <c r="P755" s="276"/>
      <c r="Q755" s="293"/>
    </row>
    <row r="756" spans="1:17" ht="14.4" x14ac:dyDescent="0.3">
      <c r="A756" s="32">
        <v>11</v>
      </c>
      <c r="B756" s="105" t="s">
        <v>472</v>
      </c>
      <c r="C756" s="146" t="s">
        <v>592</v>
      </c>
      <c r="D756" s="34" t="s">
        <v>490</v>
      </c>
      <c r="E756" s="78">
        <v>128</v>
      </c>
      <c r="F756" s="78" t="s">
        <v>430</v>
      </c>
      <c r="G756" s="78" t="s">
        <v>708</v>
      </c>
      <c r="H756" s="78">
        <v>12</v>
      </c>
      <c r="I756" s="1118">
        <v>308</v>
      </c>
      <c r="J756" s="78">
        <v>2019</v>
      </c>
      <c r="K756" s="78" t="s">
        <v>723</v>
      </c>
      <c r="L756" s="27"/>
      <c r="M756" s="31">
        <f t="shared" si="33"/>
        <v>0</v>
      </c>
      <c r="N756" s="31">
        <f>M756*(100%-L6)</f>
        <v>0</v>
      </c>
      <c r="O756" s="1080">
        <v>9785978004984</v>
      </c>
      <c r="P756" s="276"/>
      <c r="Q756" s="293"/>
    </row>
    <row r="757" spans="1:17" ht="14.4" x14ac:dyDescent="0.3">
      <c r="A757" s="32">
        <v>12</v>
      </c>
      <c r="B757" s="105" t="s">
        <v>589</v>
      </c>
      <c r="C757" s="146" t="s">
        <v>592</v>
      </c>
      <c r="D757" s="34" t="s">
        <v>490</v>
      </c>
      <c r="E757" s="78">
        <v>120</v>
      </c>
      <c r="F757" s="78" t="s">
        <v>430</v>
      </c>
      <c r="G757" s="78" t="s">
        <v>708</v>
      </c>
      <c r="H757" s="78">
        <v>12</v>
      </c>
      <c r="I757" s="1118">
        <v>308</v>
      </c>
      <c r="J757" s="78">
        <v>2021</v>
      </c>
      <c r="K757" s="78" t="s">
        <v>461</v>
      </c>
      <c r="L757" s="26"/>
      <c r="M757" s="31">
        <f t="shared" si="33"/>
        <v>0</v>
      </c>
      <c r="N757" s="31">
        <f>M757*(100%-L6)</f>
        <v>0</v>
      </c>
      <c r="O757" s="1080">
        <v>9785978004274</v>
      </c>
      <c r="P757" s="277"/>
      <c r="Q757" s="293"/>
    </row>
    <row r="758" spans="1:17" ht="14.4" x14ac:dyDescent="0.3">
      <c r="A758" s="32">
        <v>13</v>
      </c>
      <c r="B758" s="105" t="s">
        <v>590</v>
      </c>
      <c r="C758" s="146" t="s">
        <v>304</v>
      </c>
      <c r="D758" s="34" t="s">
        <v>490</v>
      </c>
      <c r="E758" s="206">
        <v>128</v>
      </c>
      <c r="F758" s="78" t="s">
        <v>430</v>
      </c>
      <c r="G758" s="78" t="s">
        <v>708</v>
      </c>
      <c r="H758" s="78">
        <v>12</v>
      </c>
      <c r="I758" s="1118">
        <v>385</v>
      </c>
      <c r="J758" s="78">
        <v>2022</v>
      </c>
      <c r="K758" s="78" t="s">
        <v>1047</v>
      </c>
      <c r="L758" s="27"/>
      <c r="M758" s="31">
        <f t="shared" si="33"/>
        <v>0</v>
      </c>
      <c r="N758" s="31">
        <f>M758*(100%-L6)</f>
        <v>0</v>
      </c>
      <c r="O758" s="1080">
        <v>9785978011562</v>
      </c>
      <c r="P758" s="277"/>
      <c r="Q758" s="293"/>
    </row>
    <row r="759" spans="1:17" ht="14.4" x14ac:dyDescent="0.3">
      <c r="A759" s="32">
        <v>14</v>
      </c>
      <c r="B759" s="103" t="s">
        <v>586</v>
      </c>
      <c r="C759" s="146" t="s">
        <v>995</v>
      </c>
      <c r="D759" s="35" t="s">
        <v>490</v>
      </c>
      <c r="E759" s="36">
        <v>80</v>
      </c>
      <c r="F759" s="36" t="s">
        <v>430</v>
      </c>
      <c r="G759" s="78" t="s">
        <v>708</v>
      </c>
      <c r="H759" s="39">
        <v>12</v>
      </c>
      <c r="I759" s="1118">
        <v>220</v>
      </c>
      <c r="J759" s="78">
        <v>2018</v>
      </c>
      <c r="K759" s="66" t="s">
        <v>996</v>
      </c>
      <c r="L759" s="26"/>
      <c r="M759" s="31">
        <f t="shared" si="33"/>
        <v>0</v>
      </c>
      <c r="N759" s="31">
        <f>M759*(100%-L6)</f>
        <v>0</v>
      </c>
      <c r="O759" s="1037">
        <v>9785978010640</v>
      </c>
      <c r="P759" s="278"/>
      <c r="Q759" s="293"/>
    </row>
    <row r="760" spans="1:17" ht="14.4" x14ac:dyDescent="0.3">
      <c r="A760" s="32">
        <v>15</v>
      </c>
      <c r="B760" s="103" t="s">
        <v>591</v>
      </c>
      <c r="C760" s="180" t="s">
        <v>303</v>
      </c>
      <c r="D760" s="35" t="s">
        <v>490</v>
      </c>
      <c r="E760" s="205">
        <v>96</v>
      </c>
      <c r="F760" s="36" t="s">
        <v>430</v>
      </c>
      <c r="G760" s="78" t="s">
        <v>708</v>
      </c>
      <c r="H760" s="39">
        <v>12</v>
      </c>
      <c r="I760" s="1118">
        <v>358</v>
      </c>
      <c r="J760" s="78">
        <v>2019</v>
      </c>
      <c r="K760" s="66" t="s">
        <v>305</v>
      </c>
      <c r="L760" s="27"/>
      <c r="M760" s="31">
        <f t="shared" si="33"/>
        <v>0</v>
      </c>
      <c r="N760" s="31">
        <f>M760*(100%-L6)</f>
        <v>0</v>
      </c>
      <c r="O760" s="1037">
        <v>9785978012040</v>
      </c>
      <c r="P760" s="278"/>
      <c r="Q760" s="293"/>
    </row>
    <row r="761" spans="1:17" ht="14.4" x14ac:dyDescent="0.3">
      <c r="A761" s="73"/>
      <c r="B761" s="22"/>
      <c r="C761" s="141"/>
      <c r="D761" s="34"/>
      <c r="E761" s="36"/>
      <c r="F761" s="36"/>
      <c r="G761" s="36"/>
      <c r="H761" s="36"/>
      <c r="I761" s="1172"/>
      <c r="J761" s="36"/>
      <c r="K761" s="36"/>
      <c r="L761" s="26"/>
      <c r="M761" s="31"/>
      <c r="N761" s="31"/>
      <c r="O761" s="1054"/>
      <c r="P761" s="279"/>
      <c r="Q761" s="293"/>
    </row>
    <row r="762" spans="1:17" ht="14.4" x14ac:dyDescent="0.3">
      <c r="A762" s="809" t="s">
        <v>593</v>
      </c>
      <c r="B762" s="810"/>
      <c r="C762" s="810"/>
      <c r="D762" s="810"/>
      <c r="E762" s="810"/>
      <c r="F762" s="810"/>
      <c r="G762" s="810"/>
      <c r="H762" s="810"/>
      <c r="I762" s="810"/>
      <c r="J762" s="810"/>
      <c r="K762" s="811"/>
      <c r="L762" s="27"/>
      <c r="M762" s="31"/>
      <c r="N762" s="31"/>
      <c r="O762" s="984"/>
      <c r="P762" s="237"/>
      <c r="Q762" s="293"/>
    </row>
    <row r="763" spans="1:17" ht="14.4" x14ac:dyDescent="0.3">
      <c r="A763" s="36">
        <v>1</v>
      </c>
      <c r="B763" s="28" t="s">
        <v>626</v>
      </c>
      <c r="C763" s="141" t="s">
        <v>727</v>
      </c>
      <c r="D763" s="35" t="s">
        <v>490</v>
      </c>
      <c r="E763" s="36">
        <v>14</v>
      </c>
      <c r="F763" s="36" t="s">
        <v>426</v>
      </c>
      <c r="G763" s="36" t="s">
        <v>675</v>
      </c>
      <c r="H763" s="36">
        <v>100</v>
      </c>
      <c r="I763" s="1176">
        <v>15</v>
      </c>
      <c r="J763" s="36">
        <v>2016</v>
      </c>
      <c r="K763" s="36" t="s">
        <v>724</v>
      </c>
      <c r="L763" s="27"/>
      <c r="M763" s="31">
        <f t="shared" ref="M763:M775" si="34">I763*L763</f>
        <v>0</v>
      </c>
      <c r="N763" s="31">
        <f>M763*(100%-L6)</f>
        <v>0</v>
      </c>
      <c r="O763" s="1054">
        <v>9785978008180</v>
      </c>
      <c r="P763" s="235"/>
      <c r="Q763" s="293"/>
    </row>
    <row r="764" spans="1:17" ht="14.4" x14ac:dyDescent="0.3">
      <c r="A764" s="36">
        <v>2</v>
      </c>
      <c r="B764" s="28" t="s">
        <v>626</v>
      </c>
      <c r="C764" s="141" t="s">
        <v>728</v>
      </c>
      <c r="D764" s="35" t="s">
        <v>490</v>
      </c>
      <c r="E764" s="36">
        <v>14</v>
      </c>
      <c r="F764" s="36" t="s">
        <v>426</v>
      </c>
      <c r="G764" s="36" t="s">
        <v>675</v>
      </c>
      <c r="H764" s="36">
        <v>100</v>
      </c>
      <c r="I764" s="1176">
        <v>15</v>
      </c>
      <c r="J764" s="36">
        <v>2016</v>
      </c>
      <c r="K764" s="36" t="s">
        <v>725</v>
      </c>
      <c r="L764" s="26"/>
      <c r="M764" s="31">
        <f t="shared" si="34"/>
        <v>0</v>
      </c>
      <c r="N764" s="31">
        <f>M764*(100%-L6)</f>
        <v>0</v>
      </c>
      <c r="O764" s="1054">
        <v>9785978008197</v>
      </c>
      <c r="P764" s="235"/>
      <c r="Q764" s="293"/>
    </row>
    <row r="765" spans="1:17" ht="14.4" x14ac:dyDescent="0.3">
      <c r="A765" s="36">
        <v>3</v>
      </c>
      <c r="B765" s="28" t="s">
        <v>626</v>
      </c>
      <c r="C765" s="141" t="s">
        <v>729</v>
      </c>
      <c r="D765" s="35" t="s">
        <v>490</v>
      </c>
      <c r="E765" s="36">
        <v>14</v>
      </c>
      <c r="F765" s="36" t="s">
        <v>426</v>
      </c>
      <c r="G765" s="36" t="s">
        <v>675</v>
      </c>
      <c r="H765" s="36">
        <v>100</v>
      </c>
      <c r="I765" s="1176">
        <v>15</v>
      </c>
      <c r="J765" s="36">
        <v>2016</v>
      </c>
      <c r="K765" s="36" t="s">
        <v>726</v>
      </c>
      <c r="L765" s="26"/>
      <c r="M765" s="31">
        <f t="shared" si="34"/>
        <v>0</v>
      </c>
      <c r="N765" s="31">
        <f>M765*(100%-L6)</f>
        <v>0</v>
      </c>
      <c r="O765" s="1054">
        <v>9785978008166</v>
      </c>
      <c r="P765" s="235"/>
      <c r="Q765" s="293"/>
    </row>
    <row r="766" spans="1:17" ht="14.4" x14ac:dyDescent="0.3">
      <c r="A766" s="36">
        <v>4</v>
      </c>
      <c r="B766" s="28" t="s">
        <v>482</v>
      </c>
      <c r="C766" s="141" t="s">
        <v>594</v>
      </c>
      <c r="D766" s="35" t="s">
        <v>490</v>
      </c>
      <c r="E766" s="36">
        <v>14</v>
      </c>
      <c r="F766" s="36" t="s">
        <v>426</v>
      </c>
      <c r="G766" s="36" t="s">
        <v>675</v>
      </c>
      <c r="H766" s="36">
        <v>100</v>
      </c>
      <c r="I766" s="1176">
        <v>15</v>
      </c>
      <c r="J766" s="36">
        <v>2016</v>
      </c>
      <c r="K766" s="36" t="s">
        <v>496</v>
      </c>
      <c r="L766" s="26"/>
      <c r="M766" s="31">
        <f t="shared" si="34"/>
        <v>0</v>
      </c>
      <c r="N766" s="31">
        <f>M766*(100%-L6)</f>
        <v>0</v>
      </c>
      <c r="O766" s="1054">
        <v>9785978007152</v>
      </c>
      <c r="P766" s="235"/>
      <c r="Q766" s="293"/>
    </row>
    <row r="767" spans="1:17" ht="14.4" x14ac:dyDescent="0.3">
      <c r="A767" s="36">
        <v>5</v>
      </c>
      <c r="B767" s="28" t="s">
        <v>482</v>
      </c>
      <c r="C767" s="141" t="s">
        <v>595</v>
      </c>
      <c r="D767" s="35" t="s">
        <v>490</v>
      </c>
      <c r="E767" s="36">
        <v>14</v>
      </c>
      <c r="F767" s="36" t="s">
        <v>426</v>
      </c>
      <c r="G767" s="36" t="s">
        <v>675</v>
      </c>
      <c r="H767" s="36">
        <v>100</v>
      </c>
      <c r="I767" s="1176">
        <v>15</v>
      </c>
      <c r="J767" s="36">
        <v>2016</v>
      </c>
      <c r="K767" s="36" t="s">
        <v>497</v>
      </c>
      <c r="L767" s="27"/>
      <c r="M767" s="31">
        <f t="shared" si="34"/>
        <v>0</v>
      </c>
      <c r="N767" s="31">
        <f>M767*(100%-L6)</f>
        <v>0</v>
      </c>
      <c r="O767" s="1054">
        <v>9785978007145</v>
      </c>
      <c r="P767" s="235"/>
      <c r="Q767" s="293"/>
    </row>
    <row r="768" spans="1:17" ht="14.4" x14ac:dyDescent="0.3">
      <c r="A768" s="36">
        <v>6</v>
      </c>
      <c r="B768" s="28" t="s">
        <v>482</v>
      </c>
      <c r="C768" s="141" t="s">
        <v>205</v>
      </c>
      <c r="D768" s="35" t="s">
        <v>490</v>
      </c>
      <c r="E768" s="36">
        <v>14</v>
      </c>
      <c r="F768" s="36" t="s">
        <v>426</v>
      </c>
      <c r="G768" s="36" t="s">
        <v>675</v>
      </c>
      <c r="H768" s="36">
        <v>100</v>
      </c>
      <c r="I768" s="1176">
        <v>15</v>
      </c>
      <c r="J768" s="36">
        <v>2016</v>
      </c>
      <c r="K768" s="36" t="s">
        <v>488</v>
      </c>
      <c r="L768" s="27"/>
      <c r="M768" s="31">
        <f t="shared" si="34"/>
        <v>0</v>
      </c>
      <c r="N768" s="31">
        <f>M768*(100%-L6)</f>
        <v>0</v>
      </c>
      <c r="O768" s="1054">
        <v>9785978006940</v>
      </c>
      <c r="P768" s="235"/>
      <c r="Q768" s="293"/>
    </row>
    <row r="769" spans="1:17" ht="14.4" x14ac:dyDescent="0.3">
      <c r="A769" s="36">
        <v>7</v>
      </c>
      <c r="B769" s="28" t="s">
        <v>891</v>
      </c>
      <c r="C769" s="141" t="s">
        <v>596</v>
      </c>
      <c r="D769" s="35" t="s">
        <v>490</v>
      </c>
      <c r="E769" s="36">
        <v>14</v>
      </c>
      <c r="F769" s="36" t="s">
        <v>426</v>
      </c>
      <c r="G769" s="36" t="s">
        <v>675</v>
      </c>
      <c r="H769" s="36">
        <v>100</v>
      </c>
      <c r="I769" s="1176">
        <v>15</v>
      </c>
      <c r="J769" s="36">
        <v>2016</v>
      </c>
      <c r="K769" s="36" t="s">
        <v>500</v>
      </c>
      <c r="L769" s="26"/>
      <c r="M769" s="31">
        <f t="shared" si="34"/>
        <v>0</v>
      </c>
      <c r="N769" s="31">
        <f>M769*(100%-L6)</f>
        <v>0</v>
      </c>
      <c r="O769" s="1054">
        <v>9785978007275</v>
      </c>
      <c r="P769" s="235"/>
      <c r="Q769" s="293"/>
    </row>
    <row r="770" spans="1:17" ht="14.4" x14ac:dyDescent="0.3">
      <c r="A770" s="36">
        <v>8</v>
      </c>
      <c r="B770" s="28" t="s">
        <v>482</v>
      </c>
      <c r="C770" s="141" t="s">
        <v>635</v>
      </c>
      <c r="D770" s="35" t="s">
        <v>490</v>
      </c>
      <c r="E770" s="36">
        <v>14</v>
      </c>
      <c r="F770" s="36" t="s">
        <v>426</v>
      </c>
      <c r="G770" s="36" t="s">
        <v>675</v>
      </c>
      <c r="H770" s="36">
        <v>100</v>
      </c>
      <c r="I770" s="1176">
        <v>15</v>
      </c>
      <c r="J770" s="36">
        <v>2017</v>
      </c>
      <c r="K770" s="36" t="s">
        <v>634</v>
      </c>
      <c r="L770" s="26"/>
      <c r="M770" s="31">
        <f t="shared" si="34"/>
        <v>0</v>
      </c>
      <c r="N770" s="31">
        <f>M770*(100%-L6)</f>
        <v>0</v>
      </c>
      <c r="O770" s="1054">
        <v>9785978007442</v>
      </c>
      <c r="P770" s="235"/>
      <c r="Q770" s="293"/>
    </row>
    <row r="771" spans="1:17" ht="14.4" x14ac:dyDescent="0.3">
      <c r="A771" s="36">
        <v>9</v>
      </c>
      <c r="B771" s="28" t="s">
        <v>483</v>
      </c>
      <c r="C771" s="141" t="s">
        <v>597</v>
      </c>
      <c r="D771" s="35" t="s">
        <v>490</v>
      </c>
      <c r="E771" s="36">
        <v>14</v>
      </c>
      <c r="F771" s="36" t="s">
        <v>426</v>
      </c>
      <c r="G771" s="36" t="s">
        <v>675</v>
      </c>
      <c r="H771" s="36">
        <v>100</v>
      </c>
      <c r="I771" s="1176">
        <v>15</v>
      </c>
      <c r="J771" s="36">
        <v>2016</v>
      </c>
      <c r="K771" s="36" t="s">
        <v>489</v>
      </c>
      <c r="L771" s="26"/>
      <c r="M771" s="31">
        <f t="shared" si="34"/>
        <v>0</v>
      </c>
      <c r="N771" s="31">
        <f>M771*(100%-L6)</f>
        <v>0</v>
      </c>
      <c r="O771" s="1054">
        <v>9785978006957</v>
      </c>
      <c r="P771" s="235"/>
      <c r="Q771" s="293"/>
    </row>
    <row r="772" spans="1:17" ht="14.4" x14ac:dyDescent="0.3">
      <c r="A772" s="36">
        <v>10</v>
      </c>
      <c r="B772" s="28" t="s">
        <v>586</v>
      </c>
      <c r="C772" s="141" t="s">
        <v>601</v>
      </c>
      <c r="D772" s="35" t="s">
        <v>490</v>
      </c>
      <c r="E772" s="36">
        <v>14</v>
      </c>
      <c r="F772" s="36" t="s">
        <v>426</v>
      </c>
      <c r="G772" s="36" t="s">
        <v>675</v>
      </c>
      <c r="H772" s="36">
        <v>100</v>
      </c>
      <c r="I772" s="1176">
        <v>15</v>
      </c>
      <c r="J772" s="36">
        <v>2017</v>
      </c>
      <c r="K772" s="36" t="s">
        <v>495</v>
      </c>
      <c r="L772" s="26"/>
      <c r="M772" s="31">
        <f t="shared" si="34"/>
        <v>0</v>
      </c>
      <c r="N772" s="31">
        <f>M772*(100%-L6)</f>
        <v>0</v>
      </c>
      <c r="O772" s="1054">
        <v>9785978007008</v>
      </c>
      <c r="P772" s="235"/>
      <c r="Q772" s="293"/>
    </row>
    <row r="773" spans="1:17" ht="14.4" x14ac:dyDescent="0.3">
      <c r="A773" s="36">
        <v>11</v>
      </c>
      <c r="B773" s="28" t="s">
        <v>482</v>
      </c>
      <c r="C773" s="141" t="s">
        <v>207</v>
      </c>
      <c r="D773" s="35" t="s">
        <v>490</v>
      </c>
      <c r="E773" s="36">
        <v>14</v>
      </c>
      <c r="F773" s="36" t="s">
        <v>426</v>
      </c>
      <c r="G773" s="36" t="s">
        <v>675</v>
      </c>
      <c r="H773" s="36">
        <v>100</v>
      </c>
      <c r="I773" s="1176">
        <v>15</v>
      </c>
      <c r="J773" s="36">
        <v>2016</v>
      </c>
      <c r="K773" s="36" t="s">
        <v>501</v>
      </c>
      <c r="L773" s="26"/>
      <c r="M773" s="31">
        <f t="shared" si="34"/>
        <v>0</v>
      </c>
      <c r="N773" s="31">
        <f>M773*(100%-L6)</f>
        <v>0</v>
      </c>
      <c r="O773" s="1054">
        <v>9785978007282</v>
      </c>
      <c r="P773" s="235"/>
      <c r="Q773" s="293"/>
    </row>
    <row r="774" spans="1:17" ht="14.4" x14ac:dyDescent="0.3">
      <c r="A774" s="36">
        <v>12</v>
      </c>
      <c r="B774" s="28" t="s">
        <v>482</v>
      </c>
      <c r="C774" s="141" t="s">
        <v>598</v>
      </c>
      <c r="D774" s="35" t="s">
        <v>490</v>
      </c>
      <c r="E774" s="36">
        <v>14</v>
      </c>
      <c r="F774" s="36" t="s">
        <v>426</v>
      </c>
      <c r="G774" s="36" t="s">
        <v>675</v>
      </c>
      <c r="H774" s="36">
        <v>100</v>
      </c>
      <c r="I774" s="1176">
        <v>15</v>
      </c>
      <c r="J774" s="36">
        <v>2016</v>
      </c>
      <c r="K774" s="36" t="s">
        <v>498</v>
      </c>
      <c r="L774" s="26"/>
      <c r="M774" s="31">
        <f t="shared" si="34"/>
        <v>0</v>
      </c>
      <c r="N774" s="31">
        <f>M774*(100%-L6)</f>
        <v>0</v>
      </c>
      <c r="O774" s="1054">
        <v>9785978007169</v>
      </c>
      <c r="P774" s="235"/>
      <c r="Q774" s="293"/>
    </row>
    <row r="775" spans="1:17" ht="14.4" x14ac:dyDescent="0.3">
      <c r="A775" s="36">
        <v>13</v>
      </c>
      <c r="B775" s="28" t="s">
        <v>482</v>
      </c>
      <c r="C775" s="141" t="s">
        <v>599</v>
      </c>
      <c r="D775" s="35" t="s">
        <v>490</v>
      </c>
      <c r="E775" s="36">
        <v>14</v>
      </c>
      <c r="F775" s="36" t="s">
        <v>426</v>
      </c>
      <c r="G775" s="36" t="s">
        <v>675</v>
      </c>
      <c r="H775" s="36">
        <v>100</v>
      </c>
      <c r="I775" s="1176">
        <v>15</v>
      </c>
      <c r="J775" s="36">
        <v>2016</v>
      </c>
      <c r="K775" s="36" t="s">
        <v>494</v>
      </c>
      <c r="L775" s="27"/>
      <c r="M775" s="31">
        <f t="shared" si="34"/>
        <v>0</v>
      </c>
      <c r="N775" s="31">
        <f>M775*(100%-L6)</f>
        <v>0</v>
      </c>
      <c r="O775" s="1054">
        <v>9785978006995</v>
      </c>
      <c r="P775" s="235"/>
      <c r="Q775" s="293"/>
    </row>
    <row r="776" spans="1:17" ht="14.4" x14ac:dyDescent="0.3">
      <c r="A776" s="32"/>
      <c r="B776" s="22"/>
      <c r="C776" s="141"/>
      <c r="D776" s="34"/>
      <c r="E776" s="34"/>
      <c r="F776" s="34"/>
      <c r="G776" s="34"/>
      <c r="H776" s="34"/>
      <c r="I776" s="1183"/>
      <c r="J776" s="34"/>
      <c r="K776" s="36"/>
      <c r="L776" s="26"/>
      <c r="M776" s="31"/>
      <c r="N776" s="31"/>
      <c r="O776" s="1054"/>
      <c r="P776" s="246"/>
      <c r="Q776" s="293"/>
    </row>
    <row r="777" spans="1:17" ht="14.4" x14ac:dyDescent="0.3">
      <c r="A777" s="809" t="s">
        <v>600</v>
      </c>
      <c r="B777" s="810"/>
      <c r="C777" s="810"/>
      <c r="D777" s="810"/>
      <c r="E777" s="810"/>
      <c r="F777" s="810"/>
      <c r="G777" s="810"/>
      <c r="H777" s="810"/>
      <c r="I777" s="810"/>
      <c r="J777" s="810"/>
      <c r="K777" s="811"/>
      <c r="L777" s="27"/>
      <c r="M777" s="31"/>
      <c r="N777" s="31"/>
      <c r="O777" s="984"/>
      <c r="P777" s="237"/>
      <c r="Q777" s="293"/>
    </row>
    <row r="778" spans="1:17" ht="14.4" x14ac:dyDescent="0.3">
      <c r="A778" s="30">
        <v>1</v>
      </c>
      <c r="B778" s="28" t="s">
        <v>492</v>
      </c>
      <c r="C778" s="140" t="s">
        <v>206</v>
      </c>
      <c r="D778" s="35" t="s">
        <v>490</v>
      </c>
      <c r="E778" s="36">
        <v>14</v>
      </c>
      <c r="F778" s="36" t="s">
        <v>426</v>
      </c>
      <c r="G778" s="36" t="s">
        <v>675</v>
      </c>
      <c r="H778" s="36">
        <v>100</v>
      </c>
      <c r="I778" s="1176">
        <v>15</v>
      </c>
      <c r="J778" s="36">
        <v>2016</v>
      </c>
      <c r="K778" s="36" t="s">
        <v>493</v>
      </c>
      <c r="L778" s="27"/>
      <c r="M778" s="31">
        <f>I778*L778</f>
        <v>0</v>
      </c>
      <c r="N778" s="31">
        <f>M778*(100%-L6)</f>
        <v>0</v>
      </c>
      <c r="O778" s="1054">
        <v>9785978007015</v>
      </c>
      <c r="P778" s="235"/>
      <c r="Q778" s="293"/>
    </row>
    <row r="779" spans="1:17" ht="14.4" x14ac:dyDescent="0.3">
      <c r="A779" s="30">
        <v>2</v>
      </c>
      <c r="B779" s="28" t="s">
        <v>602</v>
      </c>
      <c r="C779" s="140" t="s">
        <v>603</v>
      </c>
      <c r="D779" s="35" t="s">
        <v>490</v>
      </c>
      <c r="E779" s="36">
        <v>14</v>
      </c>
      <c r="F779" s="36" t="s">
        <v>426</v>
      </c>
      <c r="G779" s="36" t="s">
        <v>675</v>
      </c>
      <c r="H779" s="36">
        <v>100</v>
      </c>
      <c r="I779" s="1176">
        <v>15</v>
      </c>
      <c r="J779" s="36">
        <v>2016</v>
      </c>
      <c r="K779" s="36" t="s">
        <v>491</v>
      </c>
      <c r="L779" s="27"/>
      <c r="M779" s="31">
        <f>I779*L779</f>
        <v>0</v>
      </c>
      <c r="N779" s="31">
        <f>M779*(100%-L6)</f>
        <v>0</v>
      </c>
      <c r="O779" s="1054">
        <v>9785978007022</v>
      </c>
      <c r="P779" s="235"/>
      <c r="Q779" s="293"/>
    </row>
    <row r="780" spans="1:17" ht="14.4" x14ac:dyDescent="0.3">
      <c r="A780" s="30"/>
      <c r="B780" s="28"/>
      <c r="C780" s="140"/>
      <c r="D780" s="108"/>
      <c r="E780" s="93"/>
      <c r="F780" s="91"/>
      <c r="G780" s="104"/>
      <c r="H780" s="109"/>
      <c r="I780" s="1179"/>
      <c r="J780" s="93"/>
      <c r="K780" s="86"/>
      <c r="L780" s="27"/>
      <c r="M780" s="31"/>
      <c r="N780" s="31"/>
      <c r="O780" s="1073"/>
      <c r="P780" s="257"/>
      <c r="Q780" s="293"/>
    </row>
    <row r="781" spans="1:17" ht="14.4" x14ac:dyDescent="0.3">
      <c r="A781" s="809" t="s">
        <v>806</v>
      </c>
      <c r="B781" s="810"/>
      <c r="C781" s="810"/>
      <c r="D781" s="810"/>
      <c r="E781" s="810"/>
      <c r="F781" s="810"/>
      <c r="G781" s="810"/>
      <c r="H781" s="810"/>
      <c r="I781" s="810"/>
      <c r="J781" s="810"/>
      <c r="K781" s="811"/>
      <c r="L781" s="27"/>
      <c r="M781" s="31"/>
      <c r="N781" s="31"/>
      <c r="O781" s="984"/>
      <c r="P781" s="257"/>
      <c r="Q781" s="293"/>
    </row>
    <row r="782" spans="1:17" ht="14.4" x14ac:dyDescent="0.3">
      <c r="A782" s="33">
        <v>1</v>
      </c>
      <c r="B782" s="42" t="s">
        <v>807</v>
      </c>
      <c r="C782" s="143" t="s">
        <v>815</v>
      </c>
      <c r="D782" s="33" t="s">
        <v>490</v>
      </c>
      <c r="E782" s="33">
        <v>32</v>
      </c>
      <c r="F782" s="32" t="s">
        <v>426</v>
      </c>
      <c r="G782" s="34" t="s">
        <v>708</v>
      </c>
      <c r="H782" s="32">
        <v>50</v>
      </c>
      <c r="I782" s="1184">
        <v>49</v>
      </c>
      <c r="J782" s="32">
        <v>2018</v>
      </c>
      <c r="K782" s="22" t="s">
        <v>808</v>
      </c>
      <c r="L782" s="26"/>
      <c r="M782" s="31">
        <f t="shared" ref="M782:M788" si="35">I782*L782</f>
        <v>0</v>
      </c>
      <c r="N782" s="31">
        <f>M782*(100%-L6)</f>
        <v>0</v>
      </c>
      <c r="O782" s="1081">
        <v>9785978009019</v>
      </c>
      <c r="P782" s="257"/>
      <c r="Q782" s="293"/>
    </row>
    <row r="783" spans="1:17" ht="14.4" x14ac:dyDescent="0.3">
      <c r="A783" s="33">
        <v>2</v>
      </c>
      <c r="B783" s="42" t="s">
        <v>807</v>
      </c>
      <c r="C783" s="143" t="s">
        <v>813</v>
      </c>
      <c r="D783" s="33" t="s">
        <v>490</v>
      </c>
      <c r="E783" s="33">
        <v>32</v>
      </c>
      <c r="F783" s="32" t="s">
        <v>426</v>
      </c>
      <c r="G783" s="34" t="s">
        <v>708</v>
      </c>
      <c r="H783" s="32">
        <v>50</v>
      </c>
      <c r="I783" s="1184">
        <v>49</v>
      </c>
      <c r="J783" s="32">
        <v>2018</v>
      </c>
      <c r="K783" s="22" t="s">
        <v>809</v>
      </c>
      <c r="L783" s="27"/>
      <c r="M783" s="31">
        <f t="shared" si="35"/>
        <v>0</v>
      </c>
      <c r="N783" s="31">
        <f>M783*(100%-L6)</f>
        <v>0</v>
      </c>
      <c r="O783" s="1081">
        <v>9785978009026</v>
      </c>
      <c r="P783" s="257"/>
      <c r="Q783" s="293"/>
    </row>
    <row r="784" spans="1:17" ht="14.4" x14ac:dyDescent="0.3">
      <c r="A784" s="33">
        <v>3</v>
      </c>
      <c r="B784" s="42" t="s">
        <v>807</v>
      </c>
      <c r="C784" s="143" t="s">
        <v>814</v>
      </c>
      <c r="D784" s="33" t="s">
        <v>490</v>
      </c>
      <c r="E784" s="33">
        <v>32</v>
      </c>
      <c r="F784" s="32" t="s">
        <v>426</v>
      </c>
      <c r="G784" s="35" t="s">
        <v>708</v>
      </c>
      <c r="H784" s="36">
        <v>50</v>
      </c>
      <c r="I784" s="1184">
        <v>49</v>
      </c>
      <c r="J784" s="32">
        <v>2018</v>
      </c>
      <c r="K784" s="22" t="s">
        <v>810</v>
      </c>
      <c r="L784" s="26"/>
      <c r="M784" s="31">
        <f t="shared" si="35"/>
        <v>0</v>
      </c>
      <c r="N784" s="31">
        <f>M784*(100%-L6)</f>
        <v>0</v>
      </c>
      <c r="O784" s="1081">
        <v>9785978009033</v>
      </c>
      <c r="P784" s="257"/>
      <c r="Q784" s="293"/>
    </row>
    <row r="785" spans="1:17" ht="14.4" x14ac:dyDescent="0.3">
      <c r="A785" s="33">
        <v>4</v>
      </c>
      <c r="B785" s="42" t="s">
        <v>807</v>
      </c>
      <c r="C785" s="360" t="s">
        <v>96</v>
      </c>
      <c r="D785" s="357" t="s">
        <v>490</v>
      </c>
      <c r="E785" s="357">
        <v>32</v>
      </c>
      <c r="F785" s="358" t="s">
        <v>426</v>
      </c>
      <c r="G785" s="357" t="s">
        <v>708</v>
      </c>
      <c r="H785" s="345">
        <v>50</v>
      </c>
      <c r="I785" s="1184">
        <v>49</v>
      </c>
      <c r="J785" s="358">
        <v>2021</v>
      </c>
      <c r="K785" s="361" t="s">
        <v>97</v>
      </c>
      <c r="L785" s="212"/>
      <c r="M785" s="213">
        <f t="shared" si="35"/>
        <v>0</v>
      </c>
      <c r="N785" s="213">
        <f>M785*(100%-L6)</f>
        <v>0</v>
      </c>
      <c r="O785" s="1082">
        <v>9785978014204</v>
      </c>
      <c r="P785" s="257"/>
      <c r="Q785" s="293"/>
    </row>
    <row r="786" spans="1:17" ht="14.4" x14ac:dyDescent="0.3">
      <c r="A786" s="33">
        <v>5</v>
      </c>
      <c r="B786" s="42" t="s">
        <v>807</v>
      </c>
      <c r="C786" s="360" t="s">
        <v>98</v>
      </c>
      <c r="D786" s="357" t="s">
        <v>490</v>
      </c>
      <c r="E786" s="357">
        <v>32</v>
      </c>
      <c r="F786" s="358" t="s">
        <v>426</v>
      </c>
      <c r="G786" s="212" t="s">
        <v>708</v>
      </c>
      <c r="H786" s="345">
        <v>50</v>
      </c>
      <c r="I786" s="1184">
        <v>49</v>
      </c>
      <c r="J786" s="358">
        <v>2021</v>
      </c>
      <c r="K786" s="361" t="s">
        <v>99</v>
      </c>
      <c r="L786" s="212"/>
      <c r="M786" s="213">
        <f t="shared" si="35"/>
        <v>0</v>
      </c>
      <c r="N786" s="213">
        <f>M786*(100%-L6)</f>
        <v>0</v>
      </c>
      <c r="O786" s="1082">
        <v>9785978014198</v>
      </c>
      <c r="P786" s="257"/>
      <c r="Q786" s="293"/>
    </row>
    <row r="787" spans="1:17" ht="14.4" x14ac:dyDescent="0.3">
      <c r="A787" s="33">
        <v>6</v>
      </c>
      <c r="B787" s="42" t="s">
        <v>807</v>
      </c>
      <c r="C787" s="518" t="s">
        <v>1388</v>
      </c>
      <c r="D787" s="515" t="s">
        <v>490</v>
      </c>
      <c r="E787" s="515">
        <v>32</v>
      </c>
      <c r="F787" s="516" t="s">
        <v>426</v>
      </c>
      <c r="G787" s="392" t="s">
        <v>708</v>
      </c>
      <c r="H787" s="424">
        <v>50</v>
      </c>
      <c r="I787" s="1152">
        <v>155</v>
      </c>
      <c r="J787" s="516">
        <v>2024</v>
      </c>
      <c r="K787" s="517" t="s">
        <v>1389</v>
      </c>
      <c r="L787" s="392"/>
      <c r="M787" s="393">
        <f>I787*L787</f>
        <v>0</v>
      </c>
      <c r="N787" s="393">
        <f>M787*(100%-L6)</f>
        <v>0</v>
      </c>
      <c r="O787" s="1067">
        <v>9785978012439</v>
      </c>
      <c r="P787" s="257"/>
      <c r="Q787" s="293"/>
    </row>
    <row r="788" spans="1:17" ht="24" x14ac:dyDescent="0.3">
      <c r="A788" s="33">
        <v>7</v>
      </c>
      <c r="B788" s="42" t="s">
        <v>807</v>
      </c>
      <c r="C788" s="427" t="s">
        <v>146</v>
      </c>
      <c r="D788" s="27" t="s">
        <v>490</v>
      </c>
      <c r="E788" s="27"/>
      <c r="F788" s="40" t="s">
        <v>426</v>
      </c>
      <c r="G788" s="27" t="s">
        <v>708</v>
      </c>
      <c r="H788" s="30">
        <v>10</v>
      </c>
      <c r="I788" s="1164">
        <v>257</v>
      </c>
      <c r="J788" s="30">
        <v>2022</v>
      </c>
      <c r="K788" s="28" t="s">
        <v>176</v>
      </c>
      <c r="L788" s="27"/>
      <c r="M788" s="31">
        <f t="shared" si="35"/>
        <v>0</v>
      </c>
      <c r="N788" s="31">
        <f>M788*(100%-L6)</f>
        <v>0</v>
      </c>
      <c r="O788" s="1083">
        <v>9785978014327</v>
      </c>
      <c r="P788" s="257"/>
      <c r="Q788" s="293"/>
    </row>
    <row r="789" spans="1:17" ht="14.4" x14ac:dyDescent="0.3">
      <c r="A789" s="136"/>
      <c r="B789" s="43"/>
      <c r="C789" s="147"/>
      <c r="D789" s="137"/>
      <c r="E789" s="137"/>
      <c r="F789" s="57"/>
      <c r="G789" s="113"/>
      <c r="H789" s="66"/>
      <c r="I789" s="1155"/>
      <c r="J789" s="57"/>
      <c r="K789" s="182"/>
      <c r="L789" s="26"/>
      <c r="M789" s="31"/>
      <c r="N789" s="31"/>
      <c r="O789" s="1084"/>
      <c r="P789" s="257"/>
      <c r="Q789" s="293"/>
    </row>
    <row r="790" spans="1:17" ht="14.4" x14ac:dyDescent="0.3">
      <c r="A790" s="827" t="s">
        <v>147</v>
      </c>
      <c r="B790" s="828"/>
      <c r="C790" s="828"/>
      <c r="D790" s="828"/>
      <c r="E790" s="828"/>
      <c r="F790" s="828"/>
      <c r="G790" s="828"/>
      <c r="H790" s="828"/>
      <c r="I790" s="828"/>
      <c r="J790" s="828"/>
      <c r="K790" s="829"/>
      <c r="L790" s="26"/>
      <c r="M790" s="31"/>
      <c r="N790" s="31"/>
      <c r="O790" s="984"/>
      <c r="P790" s="257"/>
      <c r="Q790" s="293"/>
    </row>
    <row r="791" spans="1:17" ht="14.4" x14ac:dyDescent="0.3">
      <c r="A791" s="136">
        <v>1</v>
      </c>
      <c r="B791" s="188" t="s">
        <v>507</v>
      </c>
      <c r="C791" s="172" t="s">
        <v>1065</v>
      </c>
      <c r="D791" s="184" t="s">
        <v>490</v>
      </c>
      <c r="E791" s="185">
        <v>48</v>
      </c>
      <c r="F791" s="186" t="s">
        <v>426</v>
      </c>
      <c r="G791" s="185" t="s">
        <v>675</v>
      </c>
      <c r="H791" s="186">
        <v>50</v>
      </c>
      <c r="I791" s="1149">
        <v>58</v>
      </c>
      <c r="J791" s="187">
        <v>2020</v>
      </c>
      <c r="K791" s="188" t="s">
        <v>1066</v>
      </c>
      <c r="L791" s="183"/>
      <c r="M791" s="189">
        <f t="shared" ref="M791:M802" si="36">I791*L791</f>
        <v>0</v>
      </c>
      <c r="N791" s="189">
        <f>M791*(100%-L6)</f>
        <v>0</v>
      </c>
      <c r="O791" s="1085">
        <v>9785978012095</v>
      </c>
      <c r="P791" s="257"/>
      <c r="Q791" s="293"/>
    </row>
    <row r="792" spans="1:17" ht="14.4" x14ac:dyDescent="0.3">
      <c r="A792" s="136">
        <v>2</v>
      </c>
      <c r="B792" s="188" t="s">
        <v>507</v>
      </c>
      <c r="C792" s="172" t="s">
        <v>1067</v>
      </c>
      <c r="D792" s="184" t="s">
        <v>490</v>
      </c>
      <c r="E792" s="185">
        <v>48</v>
      </c>
      <c r="F792" s="186" t="s">
        <v>426</v>
      </c>
      <c r="G792" s="185" t="s">
        <v>675</v>
      </c>
      <c r="H792" s="186">
        <v>50</v>
      </c>
      <c r="I792" s="1149">
        <v>58</v>
      </c>
      <c r="J792" s="187">
        <v>2020</v>
      </c>
      <c r="K792" s="188" t="s">
        <v>1068</v>
      </c>
      <c r="L792" s="183"/>
      <c r="M792" s="189">
        <f t="shared" si="36"/>
        <v>0</v>
      </c>
      <c r="N792" s="189">
        <f>M792*(100%-L6)</f>
        <v>0</v>
      </c>
      <c r="O792" s="1085">
        <v>9785978012101</v>
      </c>
      <c r="P792" s="257"/>
      <c r="Q792" s="293"/>
    </row>
    <row r="793" spans="1:17" ht="14.4" x14ac:dyDescent="0.3">
      <c r="A793" s="136">
        <v>3</v>
      </c>
      <c r="B793" s="188" t="s">
        <v>507</v>
      </c>
      <c r="C793" s="303" t="s">
        <v>1112</v>
      </c>
      <c r="D793" s="35" t="s">
        <v>490</v>
      </c>
      <c r="E793" s="34">
        <v>48</v>
      </c>
      <c r="F793" s="36" t="s">
        <v>426</v>
      </c>
      <c r="G793" s="34" t="s">
        <v>675</v>
      </c>
      <c r="H793" s="36">
        <v>50</v>
      </c>
      <c r="I793" s="1149">
        <v>53</v>
      </c>
      <c r="J793" s="129">
        <v>2020</v>
      </c>
      <c r="K793" s="38" t="s">
        <v>1113</v>
      </c>
      <c r="L793" s="302"/>
      <c r="M793" s="189">
        <f t="shared" si="36"/>
        <v>0</v>
      </c>
      <c r="N793" s="189">
        <f>M793*(100%-L6)</f>
        <v>0</v>
      </c>
      <c r="O793" s="1009">
        <v>9785978013146</v>
      </c>
      <c r="P793" s="257"/>
      <c r="Q793" s="293"/>
    </row>
    <row r="794" spans="1:17" ht="14.4" x14ac:dyDescent="0.3">
      <c r="A794" s="136">
        <v>4</v>
      </c>
      <c r="B794" s="188" t="s">
        <v>507</v>
      </c>
      <c r="C794" s="303" t="s">
        <v>1114</v>
      </c>
      <c r="D794" s="35" t="s">
        <v>490</v>
      </c>
      <c r="E794" s="34">
        <v>48</v>
      </c>
      <c r="F794" s="36" t="s">
        <v>426</v>
      </c>
      <c r="G794" s="34" t="s">
        <v>675</v>
      </c>
      <c r="H794" s="36">
        <v>50</v>
      </c>
      <c r="I794" s="1149">
        <v>53</v>
      </c>
      <c r="J794" s="129">
        <v>2020</v>
      </c>
      <c r="K794" s="38" t="s">
        <v>1115</v>
      </c>
      <c r="L794" s="302"/>
      <c r="M794" s="189">
        <f t="shared" si="36"/>
        <v>0</v>
      </c>
      <c r="N794" s="189">
        <f>M794*(100%-L6)</f>
        <v>0</v>
      </c>
      <c r="O794" s="1009">
        <v>9785978013153</v>
      </c>
      <c r="P794" s="257"/>
      <c r="Q794" s="293"/>
    </row>
    <row r="795" spans="1:17" ht="24.6" x14ac:dyDescent="0.3">
      <c r="A795" s="136">
        <v>5</v>
      </c>
      <c r="B795" s="188" t="s">
        <v>507</v>
      </c>
      <c r="C795" s="148" t="s">
        <v>1069</v>
      </c>
      <c r="D795" s="184" t="s">
        <v>490</v>
      </c>
      <c r="E795" s="185">
        <v>48</v>
      </c>
      <c r="F795" s="186" t="s">
        <v>426</v>
      </c>
      <c r="G795" s="185" t="s">
        <v>675</v>
      </c>
      <c r="H795" s="186">
        <v>50</v>
      </c>
      <c r="I795" s="1149">
        <v>58</v>
      </c>
      <c r="J795" s="187">
        <v>2020</v>
      </c>
      <c r="K795" s="188" t="s">
        <v>1070</v>
      </c>
      <c r="L795" s="183"/>
      <c r="M795" s="189">
        <f t="shared" si="36"/>
        <v>0</v>
      </c>
      <c r="N795" s="189">
        <f>M795*(100%-L6)</f>
        <v>0</v>
      </c>
      <c r="O795" s="1085">
        <v>9785978012118</v>
      </c>
      <c r="P795" s="257"/>
      <c r="Q795" s="293"/>
    </row>
    <row r="796" spans="1:17" ht="14.4" x14ac:dyDescent="0.3">
      <c r="A796" s="136">
        <v>6</v>
      </c>
      <c r="B796" s="188" t="s">
        <v>507</v>
      </c>
      <c r="C796" s="172" t="s">
        <v>1118</v>
      </c>
      <c r="D796" s="184" t="s">
        <v>490</v>
      </c>
      <c r="E796" s="185">
        <v>48</v>
      </c>
      <c r="F796" s="186" t="s">
        <v>426</v>
      </c>
      <c r="G796" s="185" t="s">
        <v>675</v>
      </c>
      <c r="H796" s="186">
        <v>50</v>
      </c>
      <c r="I796" s="1149">
        <v>58</v>
      </c>
      <c r="J796" s="187">
        <v>2020</v>
      </c>
      <c r="K796" s="188" t="s">
        <v>1071</v>
      </c>
      <c r="L796" s="183"/>
      <c r="M796" s="189">
        <f t="shared" si="36"/>
        <v>0</v>
      </c>
      <c r="N796" s="189">
        <f>M796*(100%-L6)</f>
        <v>0</v>
      </c>
      <c r="O796" s="1085">
        <v>9785978012125</v>
      </c>
      <c r="P796" s="257"/>
      <c r="Q796" s="293"/>
    </row>
    <row r="797" spans="1:17" ht="14.4" x14ac:dyDescent="0.3">
      <c r="A797" s="136">
        <v>7</v>
      </c>
      <c r="B797" s="188" t="s">
        <v>507</v>
      </c>
      <c r="C797" s="172" t="s">
        <v>1072</v>
      </c>
      <c r="D797" s="184" t="s">
        <v>490</v>
      </c>
      <c r="E797" s="185">
        <v>48</v>
      </c>
      <c r="F797" s="186" t="s">
        <v>426</v>
      </c>
      <c r="G797" s="185" t="s">
        <v>675</v>
      </c>
      <c r="H797" s="186">
        <v>50</v>
      </c>
      <c r="I797" s="1149">
        <v>58</v>
      </c>
      <c r="J797" s="187">
        <v>2020</v>
      </c>
      <c r="K797" s="188" t="s">
        <v>1073</v>
      </c>
      <c r="L797" s="183"/>
      <c r="M797" s="189">
        <f t="shared" si="36"/>
        <v>0</v>
      </c>
      <c r="N797" s="189">
        <f>M797*(100%-L6)</f>
        <v>0</v>
      </c>
      <c r="O797" s="1085">
        <v>9785978012132</v>
      </c>
      <c r="P797" s="257"/>
      <c r="Q797" s="293"/>
    </row>
    <row r="798" spans="1:17" ht="14.4" x14ac:dyDescent="0.3">
      <c r="A798" s="136">
        <v>8</v>
      </c>
      <c r="B798" s="188" t="s">
        <v>507</v>
      </c>
      <c r="C798" s="172" t="s">
        <v>1074</v>
      </c>
      <c r="D798" s="184" t="s">
        <v>490</v>
      </c>
      <c r="E798" s="185">
        <v>32</v>
      </c>
      <c r="F798" s="186" t="s">
        <v>426</v>
      </c>
      <c r="G798" s="185" t="s">
        <v>675</v>
      </c>
      <c r="H798" s="186">
        <v>50</v>
      </c>
      <c r="I798" s="1149">
        <v>53</v>
      </c>
      <c r="J798" s="187">
        <v>2020</v>
      </c>
      <c r="K798" s="188" t="s">
        <v>1075</v>
      </c>
      <c r="L798" s="183"/>
      <c r="M798" s="189">
        <f t="shared" si="36"/>
        <v>0</v>
      </c>
      <c r="N798" s="189">
        <f>M798*(100%-L6)</f>
        <v>0</v>
      </c>
      <c r="O798" s="1085">
        <v>9785978012170</v>
      </c>
      <c r="P798" s="257"/>
      <c r="Q798" s="293"/>
    </row>
    <row r="799" spans="1:17" ht="14.4" x14ac:dyDescent="0.3">
      <c r="A799" s="136">
        <v>9</v>
      </c>
      <c r="B799" s="188" t="s">
        <v>507</v>
      </c>
      <c r="C799" s="148" t="s">
        <v>669</v>
      </c>
      <c r="D799" s="184" t="s">
        <v>490</v>
      </c>
      <c r="E799" s="185">
        <v>48</v>
      </c>
      <c r="F799" s="186" t="s">
        <v>426</v>
      </c>
      <c r="G799" s="185" t="s">
        <v>675</v>
      </c>
      <c r="H799" s="186">
        <v>50</v>
      </c>
      <c r="I799" s="1149">
        <v>58</v>
      </c>
      <c r="J799" s="187">
        <v>2020</v>
      </c>
      <c r="K799" s="188" t="s">
        <v>1076</v>
      </c>
      <c r="L799" s="183"/>
      <c r="M799" s="189">
        <f t="shared" si="36"/>
        <v>0</v>
      </c>
      <c r="N799" s="189">
        <f>M799*(100%-L6)</f>
        <v>0</v>
      </c>
      <c r="O799" s="1085">
        <v>9785978012149</v>
      </c>
      <c r="P799" s="257"/>
      <c r="Q799" s="293"/>
    </row>
    <row r="800" spans="1:17" ht="14.4" x14ac:dyDescent="0.3">
      <c r="A800" s="136">
        <v>10</v>
      </c>
      <c r="B800" s="188" t="s">
        <v>507</v>
      </c>
      <c r="C800" s="172" t="s">
        <v>1077</v>
      </c>
      <c r="D800" s="184" t="s">
        <v>490</v>
      </c>
      <c r="E800" s="184">
        <v>48</v>
      </c>
      <c r="F800" s="186" t="s">
        <v>426</v>
      </c>
      <c r="G800" s="185" t="s">
        <v>675</v>
      </c>
      <c r="H800" s="186">
        <v>50</v>
      </c>
      <c r="I800" s="1149">
        <v>58</v>
      </c>
      <c r="J800" s="186">
        <v>2020</v>
      </c>
      <c r="K800" s="188" t="s">
        <v>1078</v>
      </c>
      <c r="L800" s="183"/>
      <c r="M800" s="189">
        <f t="shared" si="36"/>
        <v>0</v>
      </c>
      <c r="N800" s="189">
        <f>M800*(100%-L6)</f>
        <v>0</v>
      </c>
      <c r="O800" s="1085">
        <v>9785978012156</v>
      </c>
      <c r="P800" s="257"/>
      <c r="Q800" s="293"/>
    </row>
    <row r="801" spans="1:17" ht="14.4" x14ac:dyDescent="0.3">
      <c r="A801" s="136">
        <v>11</v>
      </c>
      <c r="B801" s="188" t="s">
        <v>507</v>
      </c>
      <c r="C801" s="172" t="s">
        <v>1082</v>
      </c>
      <c r="D801" s="184" t="s">
        <v>490</v>
      </c>
      <c r="E801" s="184">
        <v>32</v>
      </c>
      <c r="F801" s="186" t="s">
        <v>426</v>
      </c>
      <c r="G801" s="185" t="s">
        <v>675</v>
      </c>
      <c r="H801" s="186">
        <v>50</v>
      </c>
      <c r="I801" s="1149">
        <v>53</v>
      </c>
      <c r="J801" s="186">
        <v>2021</v>
      </c>
      <c r="K801" s="188" t="s">
        <v>1079</v>
      </c>
      <c r="L801" s="183"/>
      <c r="M801" s="189">
        <f t="shared" si="36"/>
        <v>0</v>
      </c>
      <c r="N801" s="189">
        <f>M801*(100%-L6)</f>
        <v>0</v>
      </c>
      <c r="O801" s="1085">
        <v>9785978012200</v>
      </c>
      <c r="P801" s="257"/>
      <c r="Q801" s="293"/>
    </row>
    <row r="802" spans="1:17" ht="14.4" x14ac:dyDescent="0.3">
      <c r="A802" s="136">
        <v>12</v>
      </c>
      <c r="B802" s="188" t="s">
        <v>507</v>
      </c>
      <c r="C802" s="172" t="s">
        <v>1080</v>
      </c>
      <c r="D802" s="184" t="s">
        <v>490</v>
      </c>
      <c r="E802" s="184">
        <v>32</v>
      </c>
      <c r="F802" s="186" t="s">
        <v>426</v>
      </c>
      <c r="G802" s="185" t="s">
        <v>675</v>
      </c>
      <c r="H802" s="186">
        <v>50</v>
      </c>
      <c r="I802" s="1149">
        <v>53</v>
      </c>
      <c r="J802" s="186">
        <v>2022</v>
      </c>
      <c r="K802" s="188" t="s">
        <v>1081</v>
      </c>
      <c r="L802" s="183"/>
      <c r="M802" s="189">
        <f t="shared" si="36"/>
        <v>0</v>
      </c>
      <c r="N802" s="189">
        <f>M802*(100%-L6)</f>
        <v>0</v>
      </c>
      <c r="O802" s="1085">
        <v>9785978012217</v>
      </c>
      <c r="P802" s="257"/>
      <c r="Q802" s="293"/>
    </row>
    <row r="803" spans="1:17" ht="14.4" x14ac:dyDescent="0.3">
      <c r="A803" s="136"/>
      <c r="B803" s="320"/>
      <c r="C803" s="169"/>
      <c r="D803" s="321"/>
      <c r="E803" s="321"/>
      <c r="F803" s="322"/>
      <c r="G803" s="323"/>
      <c r="H803" s="322"/>
      <c r="I803" s="1185"/>
      <c r="J803" s="322"/>
      <c r="K803" s="320"/>
      <c r="L803" s="183"/>
      <c r="M803" s="189"/>
      <c r="N803" s="189"/>
      <c r="O803" s="1086"/>
      <c r="P803" s="257"/>
      <c r="Q803" s="293"/>
    </row>
    <row r="804" spans="1:17" ht="14.4" x14ac:dyDescent="0.3">
      <c r="A804" s="809" t="s">
        <v>1015</v>
      </c>
      <c r="B804" s="835"/>
      <c r="C804" s="835"/>
      <c r="D804" s="835"/>
      <c r="E804" s="835"/>
      <c r="F804" s="835"/>
      <c r="G804" s="835"/>
      <c r="H804" s="835"/>
      <c r="I804" s="835"/>
      <c r="J804" s="835"/>
      <c r="K804" s="836"/>
      <c r="L804" s="26"/>
      <c r="M804" s="31"/>
      <c r="N804" s="31"/>
      <c r="O804" s="984"/>
      <c r="P804" s="237"/>
      <c r="Q804" s="293"/>
    </row>
    <row r="805" spans="1:17" ht="14.4" x14ac:dyDescent="0.3">
      <c r="A805" s="129">
        <v>1</v>
      </c>
      <c r="B805" s="163"/>
      <c r="C805" s="164" t="s">
        <v>315</v>
      </c>
      <c r="D805" s="35" t="s">
        <v>490</v>
      </c>
      <c r="E805" s="36">
        <v>40</v>
      </c>
      <c r="F805" s="36" t="s">
        <v>426</v>
      </c>
      <c r="G805" s="36" t="s">
        <v>732</v>
      </c>
      <c r="H805" s="36">
        <v>50</v>
      </c>
      <c r="I805" s="1171">
        <v>50</v>
      </c>
      <c r="J805" s="36">
        <v>2018</v>
      </c>
      <c r="K805" s="36" t="s">
        <v>314</v>
      </c>
      <c r="L805" s="26"/>
      <c r="M805" s="31">
        <f>I805*L805</f>
        <v>0</v>
      </c>
      <c r="N805" s="31">
        <f>M805*(100%-L6)</f>
        <v>0</v>
      </c>
      <c r="O805" s="1054">
        <v>9785978011050</v>
      </c>
      <c r="P805" s="251"/>
      <c r="Q805" s="293"/>
    </row>
    <row r="806" spans="1:17" ht="14.4" x14ac:dyDescent="0.3">
      <c r="A806" s="45">
        <v>2</v>
      </c>
      <c r="B806" s="163"/>
      <c r="C806" s="164" t="s">
        <v>1019</v>
      </c>
      <c r="D806" s="35" t="s">
        <v>490</v>
      </c>
      <c r="E806" s="36">
        <v>40</v>
      </c>
      <c r="F806" s="36" t="s">
        <v>426</v>
      </c>
      <c r="G806" s="36" t="s">
        <v>732</v>
      </c>
      <c r="H806" s="36">
        <v>50</v>
      </c>
      <c r="I806" s="1171">
        <v>50</v>
      </c>
      <c r="J806" s="36">
        <v>2018</v>
      </c>
      <c r="K806" s="36" t="s">
        <v>1022</v>
      </c>
      <c r="L806" s="27"/>
      <c r="M806" s="31">
        <f>I806*L806</f>
        <v>0</v>
      </c>
      <c r="N806" s="31">
        <f>M806*(100%-L6)</f>
        <v>0</v>
      </c>
      <c r="O806" s="1054">
        <v>9785978010817</v>
      </c>
      <c r="P806" s="251"/>
      <c r="Q806" s="293"/>
    </row>
    <row r="807" spans="1:17" ht="14.4" x14ac:dyDescent="0.3">
      <c r="A807" s="45">
        <v>3</v>
      </c>
      <c r="B807" s="163"/>
      <c r="C807" s="164" t="s">
        <v>1020</v>
      </c>
      <c r="D807" s="35" t="s">
        <v>490</v>
      </c>
      <c r="E807" s="36">
        <v>40</v>
      </c>
      <c r="F807" s="36" t="s">
        <v>426</v>
      </c>
      <c r="G807" s="36" t="s">
        <v>732</v>
      </c>
      <c r="H807" s="36">
        <v>50</v>
      </c>
      <c r="I807" s="1171">
        <v>50</v>
      </c>
      <c r="J807" s="36">
        <v>2018</v>
      </c>
      <c r="K807" s="36" t="s">
        <v>1024</v>
      </c>
      <c r="L807" s="26"/>
      <c r="M807" s="31">
        <f>I807*L807</f>
        <v>0</v>
      </c>
      <c r="N807" s="31">
        <f>M807*(100%-L6)</f>
        <v>0</v>
      </c>
      <c r="O807" s="1054">
        <v>9785978010824</v>
      </c>
      <c r="P807" s="251"/>
      <c r="Q807" s="293"/>
    </row>
    <row r="808" spans="1:17" ht="14.4" x14ac:dyDescent="0.3">
      <c r="A808" s="40">
        <v>4</v>
      </c>
      <c r="B808" s="163"/>
      <c r="C808" s="164" t="s">
        <v>1021</v>
      </c>
      <c r="D808" s="35" t="s">
        <v>490</v>
      </c>
      <c r="E808" s="36">
        <v>40</v>
      </c>
      <c r="F808" s="36" t="s">
        <v>426</v>
      </c>
      <c r="G808" s="36" t="s">
        <v>732</v>
      </c>
      <c r="H808" s="36">
        <v>50</v>
      </c>
      <c r="I808" s="1171">
        <v>50</v>
      </c>
      <c r="J808" s="36">
        <v>2018</v>
      </c>
      <c r="K808" s="36" t="s">
        <v>1023</v>
      </c>
      <c r="L808" s="27"/>
      <c r="M808" s="31">
        <f>I808*L808</f>
        <v>0</v>
      </c>
      <c r="N808" s="31">
        <f>M808*(100%-L6)</f>
        <v>0</v>
      </c>
      <c r="O808" s="1054">
        <v>9785978010831</v>
      </c>
      <c r="P808" s="251"/>
      <c r="Q808" s="293"/>
    </row>
    <row r="809" spans="1:17" ht="14.4" x14ac:dyDescent="0.3">
      <c r="A809" s="72"/>
      <c r="B809" s="90"/>
      <c r="C809" s="160"/>
      <c r="D809" s="110"/>
      <c r="E809" s="110"/>
      <c r="F809" s="111"/>
      <c r="G809" s="110"/>
      <c r="H809" s="111"/>
      <c r="I809" s="1186"/>
      <c r="J809" s="110"/>
      <c r="K809" s="104"/>
      <c r="L809" s="27"/>
      <c r="M809" s="31"/>
      <c r="N809" s="31"/>
      <c r="O809" s="1079"/>
      <c r="P809" s="246"/>
      <c r="Q809" s="293"/>
    </row>
    <row r="810" spans="1:17" ht="14.4" x14ac:dyDescent="0.3">
      <c r="A810" s="809" t="s">
        <v>700</v>
      </c>
      <c r="B810" s="835"/>
      <c r="C810" s="835"/>
      <c r="D810" s="835"/>
      <c r="E810" s="835"/>
      <c r="F810" s="835"/>
      <c r="G810" s="835"/>
      <c r="H810" s="835"/>
      <c r="I810" s="835"/>
      <c r="J810" s="835"/>
      <c r="K810" s="836"/>
      <c r="L810" s="26"/>
      <c r="M810" s="31"/>
      <c r="N810" s="31"/>
      <c r="O810" s="984"/>
      <c r="P810" s="237"/>
      <c r="Q810" s="293"/>
    </row>
    <row r="811" spans="1:17" ht="14.4" x14ac:dyDescent="0.3">
      <c r="A811" s="36">
        <v>1</v>
      </c>
      <c r="B811" s="30"/>
      <c r="C811" s="141" t="s">
        <v>701</v>
      </c>
      <c r="D811" s="35" t="s">
        <v>490</v>
      </c>
      <c r="E811" s="36">
        <v>48</v>
      </c>
      <c r="F811" s="36" t="s">
        <v>426</v>
      </c>
      <c r="G811" s="36" t="s">
        <v>708</v>
      </c>
      <c r="H811" s="36">
        <v>50</v>
      </c>
      <c r="I811" s="1171">
        <v>50</v>
      </c>
      <c r="J811" s="36">
        <v>2015</v>
      </c>
      <c r="K811" s="36" t="s">
        <v>673</v>
      </c>
      <c r="L811" s="27"/>
      <c r="M811" s="31">
        <f>I811*L811</f>
        <v>0</v>
      </c>
      <c r="N811" s="31">
        <f>M811*(100%-L6)</f>
        <v>0</v>
      </c>
      <c r="O811" s="1054">
        <v>9785978007534</v>
      </c>
      <c r="P811" s="235"/>
      <c r="Q811" s="293"/>
    </row>
    <row r="812" spans="1:17" ht="14.4" x14ac:dyDescent="0.3">
      <c r="A812" s="78">
        <v>2</v>
      </c>
      <c r="B812" s="78"/>
      <c r="C812" s="141" t="s">
        <v>702</v>
      </c>
      <c r="D812" s="35" t="s">
        <v>490</v>
      </c>
      <c r="E812" s="36">
        <v>48</v>
      </c>
      <c r="F812" s="36" t="s">
        <v>426</v>
      </c>
      <c r="G812" s="36" t="s">
        <v>708</v>
      </c>
      <c r="H812" s="36">
        <v>50</v>
      </c>
      <c r="I812" s="1171">
        <v>50</v>
      </c>
      <c r="J812" s="36">
        <v>2015</v>
      </c>
      <c r="K812" s="36" t="s">
        <v>706</v>
      </c>
      <c r="L812" s="26"/>
      <c r="M812" s="31">
        <f>I812*L812</f>
        <v>0</v>
      </c>
      <c r="N812" s="31">
        <f>M812*(100%-L6)</f>
        <v>0</v>
      </c>
      <c r="O812" s="1054">
        <v>9785978007787</v>
      </c>
      <c r="P812" s="280"/>
      <c r="Q812" s="293"/>
    </row>
    <row r="813" spans="1:17" ht="24" x14ac:dyDescent="0.3">
      <c r="A813" s="36">
        <v>3</v>
      </c>
      <c r="B813" s="30"/>
      <c r="C813" s="141" t="s">
        <v>703</v>
      </c>
      <c r="D813" s="35" t="s">
        <v>490</v>
      </c>
      <c r="E813" s="36">
        <v>48</v>
      </c>
      <c r="F813" s="36" t="s">
        <v>426</v>
      </c>
      <c r="G813" s="36" t="s">
        <v>708</v>
      </c>
      <c r="H813" s="36">
        <v>50</v>
      </c>
      <c r="I813" s="1171">
        <v>50</v>
      </c>
      <c r="J813" s="36">
        <v>2015</v>
      </c>
      <c r="K813" s="36" t="s">
        <v>961</v>
      </c>
      <c r="L813" s="27"/>
      <c r="M813" s="31">
        <f>I813*L813</f>
        <v>0</v>
      </c>
      <c r="N813" s="31">
        <f>M813*(100%-L6)</f>
        <v>0</v>
      </c>
      <c r="O813" s="1054">
        <v>9785978007381</v>
      </c>
      <c r="P813" s="235"/>
      <c r="Q813" s="293"/>
    </row>
    <row r="814" spans="1:17" ht="24" x14ac:dyDescent="0.3">
      <c r="A814" s="36">
        <v>4</v>
      </c>
      <c r="B814" s="30"/>
      <c r="C814" s="141" t="s">
        <v>704</v>
      </c>
      <c r="D814" s="35" t="s">
        <v>490</v>
      </c>
      <c r="E814" s="36">
        <v>48</v>
      </c>
      <c r="F814" s="36" t="s">
        <v>426</v>
      </c>
      <c r="G814" s="36" t="s">
        <v>708</v>
      </c>
      <c r="H814" s="36">
        <v>50</v>
      </c>
      <c r="I814" s="1171">
        <v>50</v>
      </c>
      <c r="J814" s="36">
        <v>2015</v>
      </c>
      <c r="K814" s="36" t="s">
        <v>633</v>
      </c>
      <c r="L814" s="26"/>
      <c r="M814" s="31">
        <f>I814*L814</f>
        <v>0</v>
      </c>
      <c r="N814" s="31">
        <f>M814*(100%-L6)</f>
        <v>0</v>
      </c>
      <c r="O814" s="1054">
        <v>9785978007374</v>
      </c>
      <c r="P814" s="235"/>
      <c r="Q814" s="293"/>
    </row>
    <row r="815" spans="1:17" ht="14.4" x14ac:dyDescent="0.3">
      <c r="A815" s="36">
        <v>5</v>
      </c>
      <c r="B815" s="30"/>
      <c r="C815" s="141" t="s">
        <v>705</v>
      </c>
      <c r="D815" s="35" t="s">
        <v>490</v>
      </c>
      <c r="E815" s="36">
        <v>48</v>
      </c>
      <c r="F815" s="36" t="s">
        <v>426</v>
      </c>
      <c r="G815" s="36" t="s">
        <v>708</v>
      </c>
      <c r="H815" s="36">
        <v>50</v>
      </c>
      <c r="I815" s="1171">
        <v>50</v>
      </c>
      <c r="J815" s="36">
        <v>2015</v>
      </c>
      <c r="K815" s="36" t="s">
        <v>674</v>
      </c>
      <c r="L815" s="27"/>
      <c r="M815" s="31">
        <f>I815*L815</f>
        <v>0</v>
      </c>
      <c r="N815" s="31">
        <f>M815*(100%-L6)</f>
        <v>0</v>
      </c>
      <c r="O815" s="1054">
        <v>9785978007541</v>
      </c>
      <c r="P815" s="235"/>
      <c r="Q815" s="293"/>
    </row>
    <row r="816" spans="1:17" ht="14.4" x14ac:dyDescent="0.3">
      <c r="A816" s="78"/>
      <c r="B816" s="78"/>
      <c r="C816" s="161"/>
      <c r="D816" s="78"/>
      <c r="E816" s="78"/>
      <c r="F816" s="78"/>
      <c r="G816" s="78"/>
      <c r="H816" s="78"/>
      <c r="I816" s="1187"/>
      <c r="J816" s="78"/>
      <c r="K816" s="78"/>
      <c r="L816" s="26"/>
      <c r="M816" s="31"/>
      <c r="N816" s="31"/>
      <c r="O816" s="1080"/>
      <c r="P816" s="281"/>
      <c r="Q816" s="293"/>
    </row>
    <row r="817" spans="1:17" ht="14.4" x14ac:dyDescent="0.3">
      <c r="A817" s="809" t="s">
        <v>604</v>
      </c>
      <c r="B817" s="835"/>
      <c r="C817" s="835"/>
      <c r="D817" s="835"/>
      <c r="E817" s="835"/>
      <c r="F817" s="835"/>
      <c r="G817" s="835"/>
      <c r="H817" s="835"/>
      <c r="I817" s="835"/>
      <c r="J817" s="835"/>
      <c r="K817" s="836"/>
      <c r="L817" s="27"/>
      <c r="M817" s="31"/>
      <c r="N817" s="31"/>
      <c r="O817" s="984"/>
      <c r="P817" s="237"/>
      <c r="Q817" s="293"/>
    </row>
    <row r="818" spans="1:17" ht="14.4" x14ac:dyDescent="0.3">
      <c r="A818" s="36">
        <v>1</v>
      </c>
      <c r="B818" s="41"/>
      <c r="C818" s="164" t="s">
        <v>605</v>
      </c>
      <c r="D818" s="35" t="s">
        <v>490</v>
      </c>
      <c r="E818" s="36">
        <v>48</v>
      </c>
      <c r="F818" s="36" t="s">
        <v>426</v>
      </c>
      <c r="G818" s="36" t="s">
        <v>708</v>
      </c>
      <c r="H818" s="36">
        <v>50</v>
      </c>
      <c r="I818" s="1171">
        <v>50</v>
      </c>
      <c r="J818" s="36">
        <v>2015</v>
      </c>
      <c r="K818" s="36" t="s">
        <v>502</v>
      </c>
      <c r="L818" s="26"/>
      <c r="M818" s="31">
        <f>I818*L818</f>
        <v>0</v>
      </c>
      <c r="N818" s="31">
        <f>M818*(100%-L6)</f>
        <v>0</v>
      </c>
      <c r="O818" s="1054">
        <v>9785978007329</v>
      </c>
      <c r="P818" s="235"/>
      <c r="Q818" s="293"/>
    </row>
    <row r="819" spans="1:17" ht="14.4" x14ac:dyDescent="0.3">
      <c r="A819" s="36">
        <v>2</v>
      </c>
      <c r="B819" s="97"/>
      <c r="C819" s="164" t="s">
        <v>606</v>
      </c>
      <c r="D819" s="35" t="s">
        <v>490</v>
      </c>
      <c r="E819" s="36">
        <v>48</v>
      </c>
      <c r="F819" s="36" t="s">
        <v>426</v>
      </c>
      <c r="G819" s="36" t="s">
        <v>708</v>
      </c>
      <c r="H819" s="36">
        <v>50</v>
      </c>
      <c r="I819" s="1171">
        <v>50</v>
      </c>
      <c r="J819" s="36">
        <v>2016</v>
      </c>
      <c r="K819" s="36" t="s">
        <v>499</v>
      </c>
      <c r="L819" s="26"/>
      <c r="M819" s="31">
        <f>I819*L819</f>
        <v>0</v>
      </c>
      <c r="N819" s="31">
        <f>M819*(100%-L6)</f>
        <v>0</v>
      </c>
      <c r="O819" s="1054">
        <v>9785978007183</v>
      </c>
      <c r="P819" s="235"/>
      <c r="Q819" s="293"/>
    </row>
    <row r="820" spans="1:17" ht="24" x14ac:dyDescent="0.3">
      <c r="A820" s="36">
        <v>3</v>
      </c>
      <c r="B820" s="97"/>
      <c r="C820" s="164" t="s">
        <v>208</v>
      </c>
      <c r="D820" s="35" t="s">
        <v>490</v>
      </c>
      <c r="E820" s="36">
        <v>48</v>
      </c>
      <c r="F820" s="36" t="s">
        <v>426</v>
      </c>
      <c r="G820" s="36" t="s">
        <v>708</v>
      </c>
      <c r="H820" s="36">
        <v>50</v>
      </c>
      <c r="I820" s="1171">
        <v>50</v>
      </c>
      <c r="J820" s="36">
        <v>2015</v>
      </c>
      <c r="K820" s="36" t="s">
        <v>503</v>
      </c>
      <c r="L820" s="26"/>
      <c r="M820" s="31">
        <f>I820*L820</f>
        <v>0</v>
      </c>
      <c r="N820" s="31">
        <f>M820*(100%-L6)</f>
        <v>0</v>
      </c>
      <c r="O820" s="1054">
        <v>9785978007305</v>
      </c>
      <c r="P820" s="235"/>
      <c r="Q820" s="293"/>
    </row>
    <row r="821" spans="1:17" ht="14.4" x14ac:dyDescent="0.3">
      <c r="A821" s="39"/>
      <c r="B821" s="112"/>
      <c r="C821" s="162"/>
      <c r="D821" s="113"/>
      <c r="E821" s="66"/>
      <c r="F821" s="66"/>
      <c r="G821" s="66"/>
      <c r="H821" s="66"/>
      <c r="I821" s="1188"/>
      <c r="J821" s="66"/>
      <c r="K821" s="114"/>
      <c r="L821" s="26"/>
      <c r="M821" s="31"/>
      <c r="N821" s="31"/>
      <c r="O821" s="1061"/>
      <c r="P821" s="235"/>
      <c r="Q821" s="293"/>
    </row>
    <row r="822" spans="1:17" ht="14.4" x14ac:dyDescent="0.3">
      <c r="A822" s="809" t="s">
        <v>1190</v>
      </c>
      <c r="B822" s="945"/>
      <c r="C822" s="946"/>
      <c r="D822" s="945"/>
      <c r="E822" s="945"/>
      <c r="F822" s="945"/>
      <c r="G822" s="945"/>
      <c r="H822" s="945"/>
      <c r="I822" s="945"/>
      <c r="J822" s="945"/>
      <c r="K822" s="947"/>
      <c r="L822" s="26"/>
      <c r="M822" s="31"/>
      <c r="N822" s="31"/>
      <c r="O822" s="984"/>
      <c r="P822" s="235"/>
      <c r="Q822" s="293"/>
    </row>
    <row r="823" spans="1:17" ht="14.4" x14ac:dyDescent="0.3">
      <c r="A823" s="36">
        <v>1</v>
      </c>
      <c r="B823" s="112"/>
      <c r="C823" s="390" t="s">
        <v>1191</v>
      </c>
      <c r="D823" s="429" t="s">
        <v>490</v>
      </c>
      <c r="E823" s="411">
        <v>14</v>
      </c>
      <c r="F823" s="411" t="s">
        <v>426</v>
      </c>
      <c r="G823" s="411" t="s">
        <v>675</v>
      </c>
      <c r="H823" s="411">
        <v>50</v>
      </c>
      <c r="I823" s="1170">
        <v>26</v>
      </c>
      <c r="J823" s="411">
        <v>2022</v>
      </c>
      <c r="K823" s="390" t="s">
        <v>1192</v>
      </c>
      <c r="L823" s="431"/>
      <c r="M823" s="418">
        <f t="shared" ref="M823:M832" si="37">I823*L823</f>
        <v>0</v>
      </c>
      <c r="N823" s="418">
        <f>M823*(100%-L6)</f>
        <v>0</v>
      </c>
      <c r="O823" s="1050">
        <v>9785978014815</v>
      </c>
      <c r="P823" s="235"/>
      <c r="Q823" s="293"/>
    </row>
    <row r="824" spans="1:17" ht="14.4" x14ac:dyDescent="0.3">
      <c r="A824" s="36">
        <v>2</v>
      </c>
      <c r="B824" s="112"/>
      <c r="C824" s="390" t="s">
        <v>1193</v>
      </c>
      <c r="D824" s="429" t="s">
        <v>490</v>
      </c>
      <c r="E824" s="411">
        <v>14</v>
      </c>
      <c r="F824" s="411" t="s">
        <v>426</v>
      </c>
      <c r="G824" s="411" t="s">
        <v>675</v>
      </c>
      <c r="H824" s="411">
        <v>50</v>
      </c>
      <c r="I824" s="1170">
        <v>26</v>
      </c>
      <c r="J824" s="411">
        <v>2022</v>
      </c>
      <c r="K824" s="390" t="s">
        <v>1194</v>
      </c>
      <c r="L824" s="431"/>
      <c r="M824" s="418">
        <f t="shared" si="37"/>
        <v>0</v>
      </c>
      <c r="N824" s="418">
        <f>M824*(100%-L6)</f>
        <v>0</v>
      </c>
      <c r="O824" s="1050">
        <v>9785978014822</v>
      </c>
      <c r="P824" s="235"/>
      <c r="Q824" s="293"/>
    </row>
    <row r="825" spans="1:17" ht="14.4" x14ac:dyDescent="0.3">
      <c r="A825" s="36">
        <v>3</v>
      </c>
      <c r="B825" s="112"/>
      <c r="C825" s="390" t="s">
        <v>1195</v>
      </c>
      <c r="D825" s="429" t="s">
        <v>490</v>
      </c>
      <c r="E825" s="411">
        <v>14</v>
      </c>
      <c r="F825" s="411" t="s">
        <v>426</v>
      </c>
      <c r="G825" s="411" t="s">
        <v>675</v>
      </c>
      <c r="H825" s="411">
        <v>50</v>
      </c>
      <c r="I825" s="1170">
        <v>26</v>
      </c>
      <c r="J825" s="411">
        <v>2022</v>
      </c>
      <c r="K825" s="390" t="s">
        <v>1196</v>
      </c>
      <c r="L825" s="431"/>
      <c r="M825" s="418">
        <f t="shared" si="37"/>
        <v>0</v>
      </c>
      <c r="N825" s="418">
        <f>M825*(100%-L6)</f>
        <v>0</v>
      </c>
      <c r="O825" s="1050">
        <v>9785978014839</v>
      </c>
      <c r="P825" s="235"/>
      <c r="Q825" s="293"/>
    </row>
    <row r="826" spans="1:17" ht="14.4" x14ac:dyDescent="0.3">
      <c r="A826" s="36">
        <v>4</v>
      </c>
      <c r="B826" s="112"/>
      <c r="C826" s="390" t="s">
        <v>1197</v>
      </c>
      <c r="D826" s="429" t="s">
        <v>490</v>
      </c>
      <c r="E826" s="411">
        <v>14</v>
      </c>
      <c r="F826" s="411" t="s">
        <v>426</v>
      </c>
      <c r="G826" s="411" t="s">
        <v>675</v>
      </c>
      <c r="H826" s="411">
        <v>50</v>
      </c>
      <c r="I826" s="1170">
        <v>26</v>
      </c>
      <c r="J826" s="411">
        <v>2022</v>
      </c>
      <c r="K826" s="390" t="s">
        <v>1198</v>
      </c>
      <c r="L826" s="431"/>
      <c r="M826" s="418">
        <f t="shared" si="37"/>
        <v>0</v>
      </c>
      <c r="N826" s="418">
        <f>M826*(100%-L6)</f>
        <v>0</v>
      </c>
      <c r="O826" s="1050">
        <v>9785978014846</v>
      </c>
      <c r="P826" s="235"/>
      <c r="Q826" s="293"/>
    </row>
    <row r="827" spans="1:17" ht="14.4" x14ac:dyDescent="0.3">
      <c r="A827" s="36">
        <v>5</v>
      </c>
      <c r="B827" s="112"/>
      <c r="C827" s="390" t="s">
        <v>1199</v>
      </c>
      <c r="D827" s="429" t="s">
        <v>490</v>
      </c>
      <c r="E827" s="411">
        <v>14</v>
      </c>
      <c r="F827" s="411" t="s">
        <v>426</v>
      </c>
      <c r="G827" s="411" t="s">
        <v>675</v>
      </c>
      <c r="H827" s="411">
        <v>50</v>
      </c>
      <c r="I827" s="1170">
        <v>26</v>
      </c>
      <c r="J827" s="411">
        <v>2022</v>
      </c>
      <c r="K827" s="390" t="s">
        <v>1200</v>
      </c>
      <c r="L827" s="431"/>
      <c r="M827" s="418">
        <f t="shared" si="37"/>
        <v>0</v>
      </c>
      <c r="N827" s="418">
        <f>M827*(100%-L6)</f>
        <v>0</v>
      </c>
      <c r="O827" s="1050">
        <v>9785978014853</v>
      </c>
      <c r="P827" s="235"/>
      <c r="Q827" s="293"/>
    </row>
    <row r="828" spans="1:17" ht="14.4" x14ac:dyDescent="0.3">
      <c r="A828" s="36">
        <v>6</v>
      </c>
      <c r="B828" s="112"/>
      <c r="C828" s="390" t="s">
        <v>1201</v>
      </c>
      <c r="D828" s="429" t="s">
        <v>490</v>
      </c>
      <c r="E828" s="411">
        <v>14</v>
      </c>
      <c r="F828" s="411" t="s">
        <v>426</v>
      </c>
      <c r="G828" s="411" t="s">
        <v>675</v>
      </c>
      <c r="H828" s="411">
        <v>50</v>
      </c>
      <c r="I828" s="1170">
        <v>26</v>
      </c>
      <c r="J828" s="411">
        <v>2022</v>
      </c>
      <c r="K828" s="390" t="s">
        <v>1202</v>
      </c>
      <c r="L828" s="431"/>
      <c r="M828" s="418">
        <f t="shared" si="37"/>
        <v>0</v>
      </c>
      <c r="N828" s="418">
        <f>M828*(100%-L6)</f>
        <v>0</v>
      </c>
      <c r="O828" s="1050">
        <v>9785978014860</v>
      </c>
      <c r="P828" s="235"/>
      <c r="Q828" s="293"/>
    </row>
    <row r="829" spans="1:17" ht="14.4" x14ac:dyDescent="0.3">
      <c r="A829" s="36">
        <v>7</v>
      </c>
      <c r="B829" s="112"/>
      <c r="C829" s="390" t="s">
        <v>1203</v>
      </c>
      <c r="D829" s="429" t="s">
        <v>490</v>
      </c>
      <c r="E829" s="411">
        <v>14</v>
      </c>
      <c r="F829" s="411" t="s">
        <v>426</v>
      </c>
      <c r="G829" s="411" t="s">
        <v>675</v>
      </c>
      <c r="H829" s="411">
        <v>50</v>
      </c>
      <c r="I829" s="1170">
        <v>26</v>
      </c>
      <c r="J829" s="411">
        <v>2022</v>
      </c>
      <c r="K829" s="390" t="s">
        <v>1204</v>
      </c>
      <c r="L829" s="431"/>
      <c r="M829" s="418">
        <f t="shared" si="37"/>
        <v>0</v>
      </c>
      <c r="N829" s="418">
        <f>M829*(100%-L6)</f>
        <v>0</v>
      </c>
      <c r="O829" s="1050">
        <v>9785978014877</v>
      </c>
      <c r="P829" s="235"/>
      <c r="Q829" s="293"/>
    </row>
    <row r="830" spans="1:17" ht="14.4" x14ac:dyDescent="0.3">
      <c r="A830" s="36">
        <v>8</v>
      </c>
      <c r="B830" s="112"/>
      <c r="C830" s="390" t="s">
        <v>1205</v>
      </c>
      <c r="D830" s="429" t="s">
        <v>490</v>
      </c>
      <c r="E830" s="411">
        <v>14</v>
      </c>
      <c r="F830" s="411" t="s">
        <v>426</v>
      </c>
      <c r="G830" s="411" t="s">
        <v>675</v>
      </c>
      <c r="H830" s="411">
        <v>50</v>
      </c>
      <c r="I830" s="1170">
        <v>26</v>
      </c>
      <c r="J830" s="411">
        <v>2022</v>
      </c>
      <c r="K830" s="390" t="s">
        <v>1206</v>
      </c>
      <c r="L830" s="431"/>
      <c r="M830" s="418">
        <f t="shared" si="37"/>
        <v>0</v>
      </c>
      <c r="N830" s="418">
        <f>M830*(100%-L6)</f>
        <v>0</v>
      </c>
      <c r="O830" s="1050">
        <v>9785978014884</v>
      </c>
      <c r="P830" s="235"/>
      <c r="Q830" s="293"/>
    </row>
    <row r="831" spans="1:17" ht="14.4" x14ac:dyDescent="0.3">
      <c r="A831" s="36">
        <v>9</v>
      </c>
      <c r="B831" s="112"/>
      <c r="C831" s="390" t="s">
        <v>1207</v>
      </c>
      <c r="D831" s="429" t="s">
        <v>490</v>
      </c>
      <c r="E831" s="411">
        <v>14</v>
      </c>
      <c r="F831" s="411" t="s">
        <v>426</v>
      </c>
      <c r="G831" s="411" t="s">
        <v>675</v>
      </c>
      <c r="H831" s="411">
        <v>50</v>
      </c>
      <c r="I831" s="1170">
        <v>26</v>
      </c>
      <c r="J831" s="411">
        <v>2022</v>
      </c>
      <c r="K831" s="390" t="s">
        <v>1208</v>
      </c>
      <c r="L831" s="431"/>
      <c r="M831" s="418">
        <f t="shared" si="37"/>
        <v>0</v>
      </c>
      <c r="N831" s="418">
        <f>M831*(100%-L6)</f>
        <v>0</v>
      </c>
      <c r="O831" s="1050">
        <v>9785978014891</v>
      </c>
      <c r="P831" s="235"/>
      <c r="Q831" s="293"/>
    </row>
    <row r="832" spans="1:17" ht="14.4" x14ac:dyDescent="0.3">
      <c r="A832" s="414">
        <v>10</v>
      </c>
      <c r="B832" s="112"/>
      <c r="C832" s="390" t="s">
        <v>1209</v>
      </c>
      <c r="D832" s="429" t="s">
        <v>490</v>
      </c>
      <c r="E832" s="411">
        <v>14</v>
      </c>
      <c r="F832" s="411" t="s">
        <v>426</v>
      </c>
      <c r="G832" s="411" t="s">
        <v>675</v>
      </c>
      <c r="H832" s="411">
        <v>50</v>
      </c>
      <c r="I832" s="1170">
        <v>26</v>
      </c>
      <c r="J832" s="411">
        <v>2022</v>
      </c>
      <c r="K832" s="390" t="s">
        <v>1210</v>
      </c>
      <c r="L832" s="431"/>
      <c r="M832" s="418">
        <f t="shared" si="37"/>
        <v>0</v>
      </c>
      <c r="N832" s="418">
        <f>M832*(100%-L6)</f>
        <v>0</v>
      </c>
      <c r="O832" s="1050">
        <v>9785978014907</v>
      </c>
      <c r="P832" s="235"/>
      <c r="Q832" s="293"/>
    </row>
    <row r="833" spans="1:17" ht="14.4" x14ac:dyDescent="0.3">
      <c r="A833" s="523"/>
      <c r="B833" s="112"/>
      <c r="C833" s="520"/>
      <c r="D833" s="524"/>
      <c r="E833" s="525"/>
      <c r="F833" s="525"/>
      <c r="G833" s="525"/>
      <c r="H833" s="525"/>
      <c r="I833" s="1189"/>
      <c r="J833" s="525"/>
      <c r="K833" s="526"/>
      <c r="L833" s="431"/>
      <c r="M833" s="418"/>
      <c r="N833" s="418"/>
      <c r="O833" s="1087"/>
      <c r="P833" s="235"/>
      <c r="Q833" s="293"/>
    </row>
    <row r="834" spans="1:17" ht="14.4" x14ac:dyDescent="0.3">
      <c r="A834" s="527"/>
      <c r="B834" s="529"/>
      <c r="C834" s="830"/>
      <c r="D834" s="830"/>
      <c r="E834" s="830"/>
      <c r="F834" s="830"/>
      <c r="G834" s="830"/>
      <c r="H834" s="830"/>
      <c r="I834" s="830"/>
      <c r="J834" s="830"/>
      <c r="K834" s="830"/>
      <c r="L834" s="831"/>
      <c r="M834" s="528"/>
      <c r="N834" s="418"/>
      <c r="O834" s="984"/>
      <c r="P834" s="235"/>
      <c r="Q834" s="293"/>
    </row>
    <row r="835" spans="1:17" ht="14.4" x14ac:dyDescent="0.3">
      <c r="A835" s="523"/>
      <c r="B835" s="112"/>
      <c r="C835" s="626" t="s">
        <v>1395</v>
      </c>
      <c r="D835" s="524"/>
      <c r="E835" s="525"/>
      <c r="F835" s="525"/>
      <c r="G835" s="525"/>
      <c r="H835" s="525"/>
      <c r="I835" s="1189"/>
      <c r="J835" s="525"/>
      <c r="K835" s="526"/>
      <c r="L835" s="431"/>
      <c r="M835" s="418"/>
      <c r="N835" s="418"/>
      <c r="O835" s="1087"/>
      <c r="P835" s="235"/>
      <c r="Q835" s="293"/>
    </row>
    <row r="836" spans="1:17" ht="14.4" x14ac:dyDescent="0.3">
      <c r="A836" s="812">
        <v>1</v>
      </c>
      <c r="B836" s="815"/>
      <c r="C836" s="624" t="s">
        <v>1197</v>
      </c>
      <c r="D836" s="429" t="s">
        <v>490</v>
      </c>
      <c r="E836" s="411">
        <v>14</v>
      </c>
      <c r="F836" s="411" t="s">
        <v>426</v>
      </c>
      <c r="G836" s="802" t="s">
        <v>675</v>
      </c>
      <c r="H836" s="802">
        <v>1</v>
      </c>
      <c r="I836" s="1190">
        <v>140</v>
      </c>
      <c r="J836" s="411">
        <v>2022</v>
      </c>
      <c r="K836" s="805" t="s">
        <v>1397</v>
      </c>
      <c r="L836" s="837"/>
      <c r="M836" s="739">
        <f>I836*L836</f>
        <v>0</v>
      </c>
      <c r="N836" s="739">
        <f>M836*(100%-L6)</f>
        <v>0</v>
      </c>
      <c r="O836" s="1088">
        <v>9785978015034</v>
      </c>
      <c r="P836" s="235"/>
      <c r="Q836" s="293"/>
    </row>
    <row r="837" spans="1:17" ht="14.4" x14ac:dyDescent="0.3">
      <c r="A837" s="813"/>
      <c r="B837" s="816"/>
      <c r="C837" s="624" t="s">
        <v>1199</v>
      </c>
      <c r="D837" s="429" t="s">
        <v>490</v>
      </c>
      <c r="E837" s="411">
        <v>14</v>
      </c>
      <c r="F837" s="411" t="s">
        <v>426</v>
      </c>
      <c r="G837" s="803"/>
      <c r="H837" s="803"/>
      <c r="I837" s="1191"/>
      <c r="J837" s="411">
        <v>2022</v>
      </c>
      <c r="K837" s="803"/>
      <c r="L837" s="838"/>
      <c r="M837" s="741"/>
      <c r="N837" s="741"/>
      <c r="O837" s="1089"/>
      <c r="P837" s="235"/>
      <c r="Q837" s="293"/>
    </row>
    <row r="838" spans="1:17" ht="14.4" x14ac:dyDescent="0.3">
      <c r="A838" s="813"/>
      <c r="B838" s="816"/>
      <c r="C838" s="624" t="s">
        <v>1201</v>
      </c>
      <c r="D838" s="429" t="s">
        <v>490</v>
      </c>
      <c r="E838" s="411">
        <v>14</v>
      </c>
      <c r="F838" s="411" t="s">
        <v>426</v>
      </c>
      <c r="G838" s="803"/>
      <c r="H838" s="803"/>
      <c r="I838" s="1191"/>
      <c r="J838" s="411">
        <v>2022</v>
      </c>
      <c r="K838" s="803"/>
      <c r="L838" s="838"/>
      <c r="M838" s="741"/>
      <c r="N838" s="741"/>
      <c r="O838" s="1089"/>
      <c r="P838" s="235"/>
      <c r="Q838" s="293"/>
    </row>
    <row r="839" spans="1:17" ht="14.4" x14ac:dyDescent="0.3">
      <c r="A839" s="813"/>
      <c r="B839" s="816"/>
      <c r="C839" s="624" t="s">
        <v>1203</v>
      </c>
      <c r="D839" s="429" t="s">
        <v>490</v>
      </c>
      <c r="E839" s="411">
        <v>14</v>
      </c>
      <c r="F839" s="411" t="s">
        <v>426</v>
      </c>
      <c r="G839" s="803"/>
      <c r="H839" s="803"/>
      <c r="I839" s="1191"/>
      <c r="J839" s="411">
        <v>2022</v>
      </c>
      <c r="K839" s="803"/>
      <c r="L839" s="838"/>
      <c r="M839" s="741"/>
      <c r="N839" s="741"/>
      <c r="O839" s="1089"/>
      <c r="P839" s="235"/>
      <c r="Q839" s="293"/>
    </row>
    <row r="840" spans="1:17" ht="14.4" x14ac:dyDescent="0.3">
      <c r="A840" s="814"/>
      <c r="B840" s="817"/>
      <c r="C840" s="624" t="s">
        <v>1398</v>
      </c>
      <c r="D840" s="429" t="s">
        <v>490</v>
      </c>
      <c r="E840" s="411">
        <v>14</v>
      </c>
      <c r="F840" s="411" t="s">
        <v>426</v>
      </c>
      <c r="G840" s="804"/>
      <c r="H840" s="804"/>
      <c r="I840" s="1192"/>
      <c r="J840" s="411">
        <v>2022</v>
      </c>
      <c r="K840" s="804"/>
      <c r="L840" s="839"/>
      <c r="M840" s="742"/>
      <c r="N840" s="742"/>
      <c r="O840" s="1090"/>
      <c r="P840" s="235"/>
      <c r="Q840" s="293"/>
    </row>
    <row r="841" spans="1:17" ht="14.4" x14ac:dyDescent="0.3">
      <c r="A841" s="449"/>
      <c r="B841" s="625"/>
      <c r="C841" s="626" t="s">
        <v>1396</v>
      </c>
      <c r="D841" s="524"/>
      <c r="E841" s="525"/>
      <c r="F841" s="525"/>
      <c r="G841" s="525"/>
      <c r="H841" s="525"/>
      <c r="I841" s="1189"/>
      <c r="J841" s="525"/>
      <c r="K841" s="526"/>
      <c r="L841" s="431"/>
      <c r="M841" s="618"/>
      <c r="N841" s="618"/>
      <c r="O841" s="1087"/>
      <c r="P841" s="235"/>
      <c r="Q841" s="293"/>
    </row>
    <row r="842" spans="1:17" ht="14.4" x14ac:dyDescent="0.3">
      <c r="A842" s="812">
        <v>2</v>
      </c>
      <c r="B842" s="815"/>
      <c r="C842" s="624" t="s">
        <v>1399</v>
      </c>
      <c r="D842" s="429" t="s">
        <v>490</v>
      </c>
      <c r="E842" s="411">
        <v>14</v>
      </c>
      <c r="F842" s="411" t="s">
        <v>426</v>
      </c>
      <c r="G842" s="802" t="s">
        <v>675</v>
      </c>
      <c r="H842" s="802">
        <v>1</v>
      </c>
      <c r="I842" s="1190">
        <v>140</v>
      </c>
      <c r="J842" s="411">
        <v>2022</v>
      </c>
      <c r="K842" s="805" t="s">
        <v>1400</v>
      </c>
      <c r="L842" s="837"/>
      <c r="M842" s="739">
        <f>I842*L842</f>
        <v>0</v>
      </c>
      <c r="N842" s="739">
        <f>M842*(100%-L6)</f>
        <v>0</v>
      </c>
      <c r="O842" s="1088">
        <v>9785978015027</v>
      </c>
      <c r="P842" s="235"/>
      <c r="Q842" s="293"/>
    </row>
    <row r="843" spans="1:17" ht="14.4" x14ac:dyDescent="0.3">
      <c r="A843" s="813"/>
      <c r="B843" s="816"/>
      <c r="C843" s="624" t="s">
        <v>1401</v>
      </c>
      <c r="D843" s="429" t="s">
        <v>490</v>
      </c>
      <c r="E843" s="411">
        <v>14</v>
      </c>
      <c r="F843" s="411" t="s">
        <v>426</v>
      </c>
      <c r="G843" s="803"/>
      <c r="H843" s="803"/>
      <c r="I843" s="1191"/>
      <c r="J843" s="411">
        <v>2022</v>
      </c>
      <c r="K843" s="803"/>
      <c r="L843" s="838"/>
      <c r="M843" s="741"/>
      <c r="N843" s="741"/>
      <c r="O843" s="1089"/>
      <c r="P843" s="235"/>
      <c r="Q843" s="293"/>
    </row>
    <row r="844" spans="1:17" ht="14.4" x14ac:dyDescent="0.3">
      <c r="A844" s="813"/>
      <c r="B844" s="816"/>
      <c r="C844" s="624" t="s">
        <v>1402</v>
      </c>
      <c r="D844" s="429" t="s">
        <v>490</v>
      </c>
      <c r="E844" s="411">
        <v>14</v>
      </c>
      <c r="F844" s="411" t="s">
        <v>426</v>
      </c>
      <c r="G844" s="803"/>
      <c r="H844" s="803"/>
      <c r="I844" s="1191"/>
      <c r="J844" s="411">
        <v>2022</v>
      </c>
      <c r="K844" s="803"/>
      <c r="L844" s="838"/>
      <c r="M844" s="741"/>
      <c r="N844" s="741"/>
      <c r="O844" s="1089"/>
      <c r="P844" s="235"/>
      <c r="Q844" s="293"/>
    </row>
    <row r="845" spans="1:17" ht="14.4" x14ac:dyDescent="0.3">
      <c r="A845" s="813"/>
      <c r="B845" s="816"/>
      <c r="C845" s="624" t="s">
        <v>1403</v>
      </c>
      <c r="D845" s="429" t="s">
        <v>490</v>
      </c>
      <c r="E845" s="411">
        <v>14</v>
      </c>
      <c r="F845" s="411" t="s">
        <v>426</v>
      </c>
      <c r="G845" s="803"/>
      <c r="H845" s="803"/>
      <c r="I845" s="1191"/>
      <c r="J845" s="411">
        <v>2022</v>
      </c>
      <c r="K845" s="803"/>
      <c r="L845" s="838"/>
      <c r="M845" s="741"/>
      <c r="N845" s="741"/>
      <c r="O845" s="1089"/>
      <c r="P845" s="235"/>
      <c r="Q845" s="293"/>
    </row>
    <row r="846" spans="1:17" ht="14.4" x14ac:dyDescent="0.3">
      <c r="A846" s="814"/>
      <c r="B846" s="817"/>
      <c r="C846" s="624" t="s">
        <v>1209</v>
      </c>
      <c r="D846" s="429" t="s">
        <v>490</v>
      </c>
      <c r="E846" s="411">
        <v>14</v>
      </c>
      <c r="F846" s="411" t="s">
        <v>426</v>
      </c>
      <c r="G846" s="804"/>
      <c r="H846" s="804"/>
      <c r="I846" s="1192"/>
      <c r="J846" s="411">
        <v>2022</v>
      </c>
      <c r="K846" s="804"/>
      <c r="L846" s="839"/>
      <c r="M846" s="742"/>
      <c r="N846" s="742"/>
      <c r="O846" s="1090"/>
      <c r="P846" s="235"/>
      <c r="Q846" s="293"/>
    </row>
    <row r="847" spans="1:17" ht="14.4" x14ac:dyDescent="0.3">
      <c r="A847" s="523"/>
      <c r="B847" s="112"/>
      <c r="C847" s="520"/>
      <c r="D847" s="524"/>
      <c r="E847" s="525"/>
      <c r="F847" s="525"/>
      <c r="G847" s="525"/>
      <c r="H847" s="525"/>
      <c r="I847" s="1189"/>
      <c r="J847" s="525"/>
      <c r="K847" s="526"/>
      <c r="L847" s="431"/>
      <c r="M847" s="418"/>
      <c r="N847" s="418"/>
      <c r="O847" s="1087"/>
      <c r="P847" s="235"/>
      <c r="Q847" s="293"/>
    </row>
    <row r="848" spans="1:17" ht="14.4" x14ac:dyDescent="0.3">
      <c r="A848" s="948" t="s">
        <v>62</v>
      </c>
      <c r="B848" s="949"/>
      <c r="C848" s="950"/>
      <c r="D848" s="949"/>
      <c r="E848" s="949"/>
      <c r="F848" s="949"/>
      <c r="G848" s="949"/>
      <c r="H848" s="949"/>
      <c r="I848" s="949"/>
      <c r="J848" s="949"/>
      <c r="K848" s="951"/>
      <c r="L848" s="27"/>
      <c r="M848" s="31"/>
      <c r="N848" s="31"/>
      <c r="O848" s="984"/>
      <c r="P848" s="234"/>
      <c r="Q848" s="293"/>
    </row>
    <row r="849" spans="1:17" ht="14.4" x14ac:dyDescent="0.3">
      <c r="A849" s="36">
        <v>1</v>
      </c>
      <c r="B849" s="112"/>
      <c r="C849" s="40" t="s">
        <v>63</v>
      </c>
      <c r="D849" s="35" t="s">
        <v>490</v>
      </c>
      <c r="E849" s="36">
        <v>14</v>
      </c>
      <c r="F849" s="36" t="s">
        <v>426</v>
      </c>
      <c r="G849" s="36" t="s">
        <v>675</v>
      </c>
      <c r="H849" s="36">
        <v>50</v>
      </c>
      <c r="I849" s="1171">
        <v>26</v>
      </c>
      <c r="J849" s="32">
        <v>2021</v>
      </c>
      <c r="K849" s="32" t="s">
        <v>76</v>
      </c>
      <c r="L849" s="27"/>
      <c r="M849" s="31">
        <f t="shared" ref="M849:M865" si="38">I849*L849</f>
        <v>0</v>
      </c>
      <c r="N849" s="31">
        <f>M849*(100%-L6)</f>
        <v>0</v>
      </c>
      <c r="O849" s="1051">
        <v>9785978013887</v>
      </c>
      <c r="P849" s="234"/>
      <c r="Q849" s="293"/>
    </row>
    <row r="850" spans="1:17" ht="14.4" x14ac:dyDescent="0.3">
      <c r="A850" s="36">
        <v>2</v>
      </c>
      <c r="B850" s="112"/>
      <c r="C850" s="40" t="s">
        <v>1263</v>
      </c>
      <c r="D850" s="35" t="s">
        <v>490</v>
      </c>
      <c r="E850" s="36">
        <v>14</v>
      </c>
      <c r="F850" s="36" t="s">
        <v>426</v>
      </c>
      <c r="G850" s="36" t="s">
        <v>675</v>
      </c>
      <c r="H850" s="36">
        <v>50</v>
      </c>
      <c r="I850" s="1171">
        <v>26</v>
      </c>
      <c r="J850" s="36">
        <v>2023</v>
      </c>
      <c r="K850" s="32" t="s">
        <v>1264</v>
      </c>
      <c r="L850" s="27"/>
      <c r="M850" s="31">
        <f t="shared" si="38"/>
        <v>0</v>
      </c>
      <c r="N850" s="31">
        <f>M850*(100%-L6)</f>
        <v>0</v>
      </c>
      <c r="O850" s="1051">
        <v>9785978015249</v>
      </c>
      <c r="P850" s="234"/>
      <c r="Q850" s="293"/>
    </row>
    <row r="851" spans="1:17" ht="14.4" x14ac:dyDescent="0.3">
      <c r="A851" s="36">
        <v>3</v>
      </c>
      <c r="B851" s="112"/>
      <c r="C851" s="40" t="s">
        <v>1265</v>
      </c>
      <c r="D851" s="35" t="s">
        <v>490</v>
      </c>
      <c r="E851" s="36">
        <v>14</v>
      </c>
      <c r="F851" s="36" t="s">
        <v>426</v>
      </c>
      <c r="G851" s="36" t="s">
        <v>675</v>
      </c>
      <c r="H851" s="36">
        <v>50</v>
      </c>
      <c r="I851" s="1171">
        <v>26</v>
      </c>
      <c r="J851" s="36">
        <v>2023</v>
      </c>
      <c r="K851" s="32" t="s">
        <v>1266</v>
      </c>
      <c r="L851" s="27"/>
      <c r="M851" s="31">
        <f t="shared" si="38"/>
        <v>0</v>
      </c>
      <c r="N851" s="31">
        <f>M851*(100%-L6)</f>
        <v>0</v>
      </c>
      <c r="O851" s="1051">
        <v>9785978015256</v>
      </c>
      <c r="P851" s="234"/>
      <c r="Q851" s="293"/>
    </row>
    <row r="852" spans="1:17" ht="14.4" x14ac:dyDescent="0.3">
      <c r="A852" s="36">
        <v>4</v>
      </c>
      <c r="B852" s="112"/>
      <c r="C852" s="40" t="s">
        <v>64</v>
      </c>
      <c r="D852" s="35" t="s">
        <v>490</v>
      </c>
      <c r="E852" s="36">
        <v>14</v>
      </c>
      <c r="F852" s="36" t="s">
        <v>426</v>
      </c>
      <c r="G852" s="36" t="s">
        <v>675</v>
      </c>
      <c r="H852" s="36">
        <v>50</v>
      </c>
      <c r="I852" s="1171">
        <v>26</v>
      </c>
      <c r="J852" s="32">
        <v>2021</v>
      </c>
      <c r="K852" s="32" t="s">
        <v>77</v>
      </c>
      <c r="L852" s="27"/>
      <c r="M852" s="31">
        <f t="shared" si="38"/>
        <v>0</v>
      </c>
      <c r="N852" s="31">
        <f>M852*(100%-L6)</f>
        <v>0</v>
      </c>
      <c r="O852" s="1051">
        <v>9785978013894</v>
      </c>
      <c r="P852" s="234"/>
      <c r="Q852" s="293"/>
    </row>
    <row r="853" spans="1:17" ht="14.4" x14ac:dyDescent="0.3">
      <c r="A853" s="36">
        <v>5</v>
      </c>
      <c r="B853" s="112"/>
      <c r="C853" s="40" t="s">
        <v>1267</v>
      </c>
      <c r="D853" s="35" t="s">
        <v>490</v>
      </c>
      <c r="E853" s="36">
        <v>14</v>
      </c>
      <c r="F853" s="36" t="s">
        <v>426</v>
      </c>
      <c r="G853" s="36" t="s">
        <v>675</v>
      </c>
      <c r="H853" s="36">
        <v>50</v>
      </c>
      <c r="I853" s="1171">
        <v>26</v>
      </c>
      <c r="J853" s="36">
        <v>2023</v>
      </c>
      <c r="K853" s="32" t="s">
        <v>1268</v>
      </c>
      <c r="L853" s="27"/>
      <c r="M853" s="31">
        <f t="shared" si="38"/>
        <v>0</v>
      </c>
      <c r="N853" s="31">
        <f>M853*(100%-L6)</f>
        <v>0</v>
      </c>
      <c r="O853" s="1051">
        <v>9785978015263</v>
      </c>
      <c r="P853" s="234"/>
      <c r="Q853" s="293"/>
    </row>
    <row r="854" spans="1:17" ht="14.4" x14ac:dyDescent="0.3">
      <c r="A854" s="36">
        <v>6</v>
      </c>
      <c r="B854" s="112"/>
      <c r="C854" s="40" t="s">
        <v>65</v>
      </c>
      <c r="D854" s="35" t="s">
        <v>490</v>
      </c>
      <c r="E854" s="36">
        <v>14</v>
      </c>
      <c r="F854" s="36" t="s">
        <v>426</v>
      </c>
      <c r="G854" s="36" t="s">
        <v>675</v>
      </c>
      <c r="H854" s="36">
        <v>50</v>
      </c>
      <c r="I854" s="1171">
        <v>26</v>
      </c>
      <c r="J854" s="32">
        <v>2021</v>
      </c>
      <c r="K854" s="32" t="s">
        <v>78</v>
      </c>
      <c r="L854" s="27"/>
      <c r="M854" s="31">
        <f t="shared" si="38"/>
        <v>0</v>
      </c>
      <c r="N854" s="31">
        <f>M854*(100%-L6)</f>
        <v>0</v>
      </c>
      <c r="O854" s="1051">
        <v>9785978013900</v>
      </c>
      <c r="P854" s="234"/>
      <c r="Q854" s="293"/>
    </row>
    <row r="855" spans="1:17" ht="14.4" x14ac:dyDescent="0.3">
      <c r="A855" s="36">
        <v>7</v>
      </c>
      <c r="B855" s="112"/>
      <c r="C855" s="507" t="s">
        <v>1269</v>
      </c>
      <c r="D855" s="35" t="s">
        <v>490</v>
      </c>
      <c r="E855" s="36">
        <v>14</v>
      </c>
      <c r="F855" s="36" t="s">
        <v>426</v>
      </c>
      <c r="G855" s="36" t="s">
        <v>675</v>
      </c>
      <c r="H855" s="36">
        <v>50</v>
      </c>
      <c r="I855" s="1171">
        <v>26</v>
      </c>
      <c r="J855" s="36">
        <v>2023</v>
      </c>
      <c r="K855" s="32" t="s">
        <v>1270</v>
      </c>
      <c r="L855" s="27"/>
      <c r="M855" s="31">
        <f t="shared" si="38"/>
        <v>0</v>
      </c>
      <c r="N855" s="31">
        <f>M855*(100%-L6)</f>
        <v>0</v>
      </c>
      <c r="O855" s="1051">
        <v>9785978015270</v>
      </c>
      <c r="P855" s="234"/>
      <c r="Q855" s="293"/>
    </row>
    <row r="856" spans="1:17" ht="14.4" x14ac:dyDescent="0.3">
      <c r="A856" s="36">
        <v>8</v>
      </c>
      <c r="B856" s="112"/>
      <c r="C856" s="40" t="s">
        <v>66</v>
      </c>
      <c r="D856" s="35" t="s">
        <v>490</v>
      </c>
      <c r="E856" s="36">
        <v>14</v>
      </c>
      <c r="F856" s="36" t="s">
        <v>426</v>
      </c>
      <c r="G856" s="36" t="s">
        <v>675</v>
      </c>
      <c r="H856" s="36">
        <v>50</v>
      </c>
      <c r="I856" s="1171">
        <v>26</v>
      </c>
      <c r="J856" s="32">
        <v>2021</v>
      </c>
      <c r="K856" s="32" t="s">
        <v>79</v>
      </c>
      <c r="L856" s="27"/>
      <c r="M856" s="31">
        <f t="shared" si="38"/>
        <v>0</v>
      </c>
      <c r="N856" s="31">
        <f>M856*(100%-L6)</f>
        <v>0</v>
      </c>
      <c r="O856" s="1051">
        <v>9785978013917</v>
      </c>
      <c r="P856" s="234"/>
      <c r="Q856" s="293"/>
    </row>
    <row r="857" spans="1:17" ht="14.4" x14ac:dyDescent="0.3">
      <c r="A857" s="36">
        <v>9</v>
      </c>
      <c r="B857" s="112"/>
      <c r="C857" s="40" t="s">
        <v>67</v>
      </c>
      <c r="D857" s="35" t="s">
        <v>490</v>
      </c>
      <c r="E857" s="36">
        <v>14</v>
      </c>
      <c r="F857" s="36" t="s">
        <v>426</v>
      </c>
      <c r="G857" s="36" t="s">
        <v>675</v>
      </c>
      <c r="H857" s="36">
        <v>50</v>
      </c>
      <c r="I857" s="1171">
        <v>26</v>
      </c>
      <c r="J857" s="32">
        <v>2021</v>
      </c>
      <c r="K857" s="32" t="s">
        <v>80</v>
      </c>
      <c r="L857" s="27"/>
      <c r="M857" s="31">
        <f t="shared" si="38"/>
        <v>0</v>
      </c>
      <c r="N857" s="31">
        <f>M857*(100%-L6)</f>
        <v>0</v>
      </c>
      <c r="O857" s="1051">
        <v>9785978013924</v>
      </c>
      <c r="P857" s="234"/>
      <c r="Q857" s="293"/>
    </row>
    <row r="858" spans="1:17" ht="14.4" x14ac:dyDescent="0.3">
      <c r="A858" s="36">
        <v>10</v>
      </c>
      <c r="B858" s="112"/>
      <c r="C858" s="40" t="s">
        <v>1271</v>
      </c>
      <c r="D858" s="35" t="s">
        <v>490</v>
      </c>
      <c r="E858" s="36">
        <v>14</v>
      </c>
      <c r="F858" s="36" t="s">
        <v>426</v>
      </c>
      <c r="G858" s="36" t="s">
        <v>675</v>
      </c>
      <c r="H858" s="36">
        <v>50</v>
      </c>
      <c r="I858" s="1171">
        <v>26</v>
      </c>
      <c r="J858" s="36">
        <v>2023</v>
      </c>
      <c r="K858" s="32" t="s">
        <v>1272</v>
      </c>
      <c r="L858" s="27"/>
      <c r="M858" s="31">
        <f t="shared" si="38"/>
        <v>0</v>
      </c>
      <c r="N858" s="31">
        <f>M858*(100%-L6)</f>
        <v>0</v>
      </c>
      <c r="O858" s="1051">
        <v>9785978015287</v>
      </c>
      <c r="P858" s="234"/>
      <c r="Q858" s="293"/>
    </row>
    <row r="859" spans="1:17" ht="14.4" x14ac:dyDescent="0.3">
      <c r="A859" s="36">
        <v>11</v>
      </c>
      <c r="B859" s="112"/>
      <c r="C859" s="40" t="s">
        <v>1273</v>
      </c>
      <c r="D859" s="35" t="s">
        <v>490</v>
      </c>
      <c r="E859" s="36">
        <v>14</v>
      </c>
      <c r="F859" s="36" t="s">
        <v>426</v>
      </c>
      <c r="G859" s="36" t="s">
        <v>675</v>
      </c>
      <c r="H859" s="36">
        <v>50</v>
      </c>
      <c r="I859" s="1171">
        <v>26</v>
      </c>
      <c r="J859" s="36">
        <v>2023</v>
      </c>
      <c r="K859" s="32" t="s">
        <v>1278</v>
      </c>
      <c r="L859" s="27"/>
      <c r="M859" s="31">
        <f t="shared" si="38"/>
        <v>0</v>
      </c>
      <c r="N859" s="31">
        <f>M859*(100%-L6)</f>
        <v>0</v>
      </c>
      <c r="O859" s="1051">
        <v>9785978015294</v>
      </c>
      <c r="P859" s="234"/>
      <c r="Q859" s="293"/>
    </row>
    <row r="860" spans="1:17" ht="14.4" x14ac:dyDescent="0.3">
      <c r="A860" s="36">
        <v>12</v>
      </c>
      <c r="B860" s="112"/>
      <c r="C860" s="40" t="s">
        <v>1274</v>
      </c>
      <c r="D860" s="35" t="s">
        <v>490</v>
      </c>
      <c r="E860" s="36">
        <v>14</v>
      </c>
      <c r="F860" s="36" t="s">
        <v>426</v>
      </c>
      <c r="G860" s="36" t="s">
        <v>675</v>
      </c>
      <c r="H860" s="36">
        <v>50</v>
      </c>
      <c r="I860" s="1171">
        <v>26</v>
      </c>
      <c r="J860" s="36">
        <v>2023</v>
      </c>
      <c r="K860" s="32" t="s">
        <v>1279</v>
      </c>
      <c r="L860" s="27"/>
      <c r="M860" s="31">
        <f t="shared" si="38"/>
        <v>0</v>
      </c>
      <c r="N860" s="31">
        <f>M860*(100%-L6)</f>
        <v>0</v>
      </c>
      <c r="O860" s="1051">
        <v>9785978015300</v>
      </c>
      <c r="P860" s="234"/>
      <c r="Q860" s="293"/>
    </row>
    <row r="861" spans="1:17" ht="14.4" x14ac:dyDescent="0.3">
      <c r="A861" s="36">
        <v>13</v>
      </c>
      <c r="B861" s="112"/>
      <c r="C861" s="40" t="s">
        <v>210</v>
      </c>
      <c r="D861" s="35" t="s">
        <v>490</v>
      </c>
      <c r="E861" s="36">
        <v>14</v>
      </c>
      <c r="F861" s="36" t="s">
        <v>426</v>
      </c>
      <c r="G861" s="36" t="s">
        <v>675</v>
      </c>
      <c r="H861" s="36">
        <v>50</v>
      </c>
      <c r="I861" s="1171">
        <v>26</v>
      </c>
      <c r="J861" s="32">
        <v>2021</v>
      </c>
      <c r="K861" s="32" t="s">
        <v>1235</v>
      </c>
      <c r="L861" s="27"/>
      <c r="M861" s="31">
        <f>I861*L861</f>
        <v>0</v>
      </c>
      <c r="N861" s="31">
        <f>M861*(100%-L6)</f>
        <v>0</v>
      </c>
      <c r="O861" s="1051">
        <v>9785978013931</v>
      </c>
      <c r="P861" s="234"/>
      <c r="Q861" s="293"/>
    </row>
    <row r="862" spans="1:17" ht="14.4" x14ac:dyDescent="0.3">
      <c r="A862" s="36">
        <v>14</v>
      </c>
      <c r="B862" s="112"/>
      <c r="C862" s="40" t="s">
        <v>1275</v>
      </c>
      <c r="D862" s="35" t="s">
        <v>490</v>
      </c>
      <c r="E862" s="36">
        <v>14</v>
      </c>
      <c r="F862" s="36" t="s">
        <v>426</v>
      </c>
      <c r="G862" s="36" t="s">
        <v>675</v>
      </c>
      <c r="H862" s="36">
        <v>50</v>
      </c>
      <c r="I862" s="1171">
        <v>26</v>
      </c>
      <c r="J862" s="36">
        <v>2023</v>
      </c>
      <c r="K862" s="32" t="s">
        <v>1280</v>
      </c>
      <c r="L862" s="27"/>
      <c r="M862" s="31">
        <f>I862*L862</f>
        <v>0</v>
      </c>
      <c r="N862" s="31">
        <f>M862*(100%-L6)</f>
        <v>0</v>
      </c>
      <c r="O862" s="1051">
        <v>9785978015317</v>
      </c>
      <c r="P862" s="234"/>
      <c r="Q862" s="293"/>
    </row>
    <row r="863" spans="1:17" ht="14.4" x14ac:dyDescent="0.3">
      <c r="A863" s="36">
        <v>15</v>
      </c>
      <c r="B863" s="112"/>
      <c r="C863" s="40" t="s">
        <v>211</v>
      </c>
      <c r="D863" s="35" t="s">
        <v>490</v>
      </c>
      <c r="E863" s="36">
        <v>14</v>
      </c>
      <c r="F863" s="36" t="s">
        <v>426</v>
      </c>
      <c r="G863" s="36" t="s">
        <v>675</v>
      </c>
      <c r="H863" s="36">
        <v>50</v>
      </c>
      <c r="I863" s="1171">
        <v>26</v>
      </c>
      <c r="J863" s="32">
        <v>2021</v>
      </c>
      <c r="K863" s="32" t="s">
        <v>81</v>
      </c>
      <c r="L863" s="27"/>
      <c r="M863" s="31">
        <f t="shared" si="38"/>
        <v>0</v>
      </c>
      <c r="N863" s="31">
        <f>M863*(100%-L6)</f>
        <v>0</v>
      </c>
      <c r="O863" s="1051">
        <v>9785978013948</v>
      </c>
      <c r="P863" s="234"/>
      <c r="Q863" s="293"/>
    </row>
    <row r="864" spans="1:17" ht="14.4" x14ac:dyDescent="0.3">
      <c r="A864" s="36">
        <v>16</v>
      </c>
      <c r="B864" s="112"/>
      <c r="C864" s="40" t="s">
        <v>1276</v>
      </c>
      <c r="D864" s="35" t="s">
        <v>490</v>
      </c>
      <c r="E864" s="36">
        <v>14</v>
      </c>
      <c r="F864" s="36" t="s">
        <v>426</v>
      </c>
      <c r="G864" s="36" t="s">
        <v>675</v>
      </c>
      <c r="H864" s="36">
        <v>50</v>
      </c>
      <c r="I864" s="1171">
        <v>26</v>
      </c>
      <c r="J864" s="36">
        <v>2023</v>
      </c>
      <c r="K864" s="32" t="s">
        <v>1281</v>
      </c>
      <c r="L864" s="27"/>
      <c r="M864" s="31">
        <f t="shared" si="38"/>
        <v>0</v>
      </c>
      <c r="N864" s="31">
        <f>M864*(100%-L6)</f>
        <v>0</v>
      </c>
      <c r="O864" s="1051">
        <v>9785978015324</v>
      </c>
      <c r="P864" s="234"/>
      <c r="Q864" s="293"/>
    </row>
    <row r="865" spans="1:17" ht="14.4" x14ac:dyDescent="0.3">
      <c r="A865" s="36">
        <v>17</v>
      </c>
      <c r="B865" s="112"/>
      <c r="C865" s="40" t="s">
        <v>68</v>
      </c>
      <c r="D865" s="35" t="s">
        <v>490</v>
      </c>
      <c r="E865" s="36">
        <v>14</v>
      </c>
      <c r="F865" s="36" t="s">
        <v>426</v>
      </c>
      <c r="G865" s="36" t="s">
        <v>675</v>
      </c>
      <c r="H865" s="36">
        <v>50</v>
      </c>
      <c r="I865" s="1171">
        <v>26</v>
      </c>
      <c r="J865" s="32">
        <v>2021</v>
      </c>
      <c r="K865" s="32" t="s">
        <v>82</v>
      </c>
      <c r="L865" s="27"/>
      <c r="M865" s="31">
        <f t="shared" si="38"/>
        <v>0</v>
      </c>
      <c r="N865" s="31">
        <f>M865*(100%-L6)</f>
        <v>0</v>
      </c>
      <c r="O865" s="1051">
        <v>9785978013955</v>
      </c>
      <c r="P865" s="234"/>
      <c r="Q865" s="293"/>
    </row>
    <row r="866" spans="1:17" ht="14.4" x14ac:dyDescent="0.3">
      <c r="A866" s="36">
        <v>18</v>
      </c>
      <c r="B866" s="112"/>
      <c r="C866" s="40" t="s">
        <v>213</v>
      </c>
      <c r="D866" s="35" t="s">
        <v>490</v>
      </c>
      <c r="E866" s="36">
        <v>14</v>
      </c>
      <c r="F866" s="36" t="s">
        <v>426</v>
      </c>
      <c r="G866" s="36" t="s">
        <v>675</v>
      </c>
      <c r="H866" s="36">
        <v>50</v>
      </c>
      <c r="I866" s="1171">
        <v>26</v>
      </c>
      <c r="J866" s="32">
        <v>2021</v>
      </c>
      <c r="K866" s="32" t="s">
        <v>83</v>
      </c>
      <c r="L866" s="27"/>
      <c r="M866" s="31">
        <f>I866*L866</f>
        <v>0</v>
      </c>
      <c r="N866" s="31">
        <f>M866*(100%-L6)</f>
        <v>0</v>
      </c>
      <c r="O866" s="1051">
        <v>9785978013962</v>
      </c>
      <c r="P866" s="234"/>
      <c r="Q866" s="293"/>
    </row>
    <row r="867" spans="1:17" ht="14.4" x14ac:dyDescent="0.3">
      <c r="A867" s="36">
        <v>19</v>
      </c>
      <c r="B867" s="112"/>
      <c r="C867" s="40" t="s">
        <v>69</v>
      </c>
      <c r="D867" s="35" t="s">
        <v>490</v>
      </c>
      <c r="E867" s="36">
        <v>14</v>
      </c>
      <c r="F867" s="36" t="s">
        <v>426</v>
      </c>
      <c r="G867" s="36" t="s">
        <v>675</v>
      </c>
      <c r="H867" s="36">
        <v>50</v>
      </c>
      <c r="I867" s="1171">
        <v>26</v>
      </c>
      <c r="J867" s="32">
        <v>2021</v>
      </c>
      <c r="K867" s="32" t="s">
        <v>84</v>
      </c>
      <c r="L867" s="27"/>
      <c r="M867" s="31">
        <f>I867*L867</f>
        <v>0</v>
      </c>
      <c r="N867" s="31">
        <f>M867*(100%-L6)</f>
        <v>0</v>
      </c>
      <c r="O867" s="1051">
        <v>9785978013979</v>
      </c>
      <c r="P867" s="234"/>
      <c r="Q867" s="293"/>
    </row>
    <row r="868" spans="1:17" ht="14.4" x14ac:dyDescent="0.3">
      <c r="A868" s="36">
        <v>20</v>
      </c>
      <c r="B868" s="112"/>
      <c r="C868" s="40" t="s">
        <v>1277</v>
      </c>
      <c r="D868" s="35" t="s">
        <v>490</v>
      </c>
      <c r="E868" s="36">
        <v>14</v>
      </c>
      <c r="F868" s="36" t="s">
        <v>426</v>
      </c>
      <c r="G868" s="36" t="s">
        <v>675</v>
      </c>
      <c r="H868" s="36">
        <v>50</v>
      </c>
      <c r="I868" s="1171">
        <v>26</v>
      </c>
      <c r="J868" s="36">
        <v>2023</v>
      </c>
      <c r="K868" s="32" t="s">
        <v>1282</v>
      </c>
      <c r="L868" s="27"/>
      <c r="M868" s="31">
        <f>I868*L868</f>
        <v>0</v>
      </c>
      <c r="N868" s="31">
        <f>M868*(100%-L6)</f>
        <v>0</v>
      </c>
      <c r="O868" s="1051">
        <v>9785978015331</v>
      </c>
      <c r="P868" s="234"/>
      <c r="Q868" s="293"/>
    </row>
    <row r="869" spans="1:17" ht="14.4" x14ac:dyDescent="0.3">
      <c r="A869" s="36">
        <v>21</v>
      </c>
      <c r="B869" s="112"/>
      <c r="C869" s="40" t="s">
        <v>214</v>
      </c>
      <c r="D869" s="35" t="s">
        <v>490</v>
      </c>
      <c r="E869" s="36">
        <v>14</v>
      </c>
      <c r="F869" s="36" t="s">
        <v>426</v>
      </c>
      <c r="G869" s="36" t="s">
        <v>675</v>
      </c>
      <c r="H869" s="36">
        <v>50</v>
      </c>
      <c r="I869" s="1171">
        <v>26</v>
      </c>
      <c r="J869" s="32">
        <v>2021</v>
      </c>
      <c r="K869" s="32" t="s">
        <v>85</v>
      </c>
      <c r="L869" s="27"/>
      <c r="M869" s="31">
        <f>I869*L869</f>
        <v>0</v>
      </c>
      <c r="N869" s="31">
        <f>M869*(100%-L6)</f>
        <v>0</v>
      </c>
      <c r="O869" s="1051">
        <v>9785978013986</v>
      </c>
      <c r="P869" s="234"/>
      <c r="Q869" s="293"/>
    </row>
    <row r="870" spans="1:17" ht="14.4" x14ac:dyDescent="0.3">
      <c r="A870" s="36">
        <v>22</v>
      </c>
      <c r="B870" s="112"/>
      <c r="C870" s="40" t="s">
        <v>70</v>
      </c>
      <c r="D870" s="35" t="s">
        <v>490</v>
      </c>
      <c r="E870" s="36">
        <v>14</v>
      </c>
      <c r="F870" s="36" t="s">
        <v>426</v>
      </c>
      <c r="G870" s="36" t="s">
        <v>675</v>
      </c>
      <c r="H870" s="36">
        <v>50</v>
      </c>
      <c r="I870" s="1171">
        <v>26</v>
      </c>
      <c r="J870" s="32">
        <v>2021</v>
      </c>
      <c r="K870" s="32" t="s">
        <v>86</v>
      </c>
      <c r="L870" s="27"/>
      <c r="M870" s="31">
        <f>I870*L870</f>
        <v>0</v>
      </c>
      <c r="N870" s="31">
        <f>M870*(100%-L6)</f>
        <v>0</v>
      </c>
      <c r="O870" s="1051">
        <v>9785978013993</v>
      </c>
      <c r="P870" s="234"/>
      <c r="Q870" s="293"/>
    </row>
    <row r="871" spans="1:17" ht="14.4" x14ac:dyDescent="0.3">
      <c r="A871" s="39"/>
      <c r="B871" s="112"/>
      <c r="C871" s="342"/>
      <c r="D871" s="113"/>
      <c r="E871" s="66"/>
      <c r="F871" s="66"/>
      <c r="G871" s="66"/>
      <c r="H871" s="66"/>
      <c r="I871" s="1173"/>
      <c r="J871" s="66"/>
      <c r="K871" s="114"/>
      <c r="L871" s="27"/>
      <c r="M871" s="31"/>
      <c r="N871" s="31"/>
      <c r="O871" s="1061"/>
      <c r="P871" s="343"/>
      <c r="Q871" s="293"/>
    </row>
    <row r="872" spans="1:17" ht="14.4" x14ac:dyDescent="0.3">
      <c r="A872" s="39"/>
      <c r="B872" s="873" t="s">
        <v>71</v>
      </c>
      <c r="C872" s="932"/>
      <c r="D872" s="932"/>
      <c r="E872" s="932"/>
      <c r="F872" s="932"/>
      <c r="G872" s="932"/>
      <c r="H872" s="932"/>
      <c r="I872" s="932"/>
      <c r="J872" s="932"/>
      <c r="K872" s="933"/>
      <c r="L872" s="383"/>
      <c r="M872" s="11"/>
      <c r="N872" s="11"/>
      <c r="O872" s="984"/>
      <c r="P872" s="235"/>
      <c r="Q872" s="293"/>
    </row>
    <row r="873" spans="1:17" ht="14.4" x14ac:dyDescent="0.3">
      <c r="A873" s="39"/>
      <c r="B873" s="362"/>
      <c r="C873" s="384" t="s">
        <v>72</v>
      </c>
      <c r="D873" s="362"/>
      <c r="E873" s="362"/>
      <c r="F873" s="362"/>
      <c r="G873" s="362"/>
      <c r="H873" s="362"/>
      <c r="I873" s="1193"/>
      <c r="J873" s="362"/>
      <c r="K873" s="362"/>
      <c r="L873" s="362"/>
      <c r="M873" s="362"/>
      <c r="N873" s="362"/>
      <c r="O873" s="1091"/>
      <c r="P873" s="235"/>
      <c r="Q873" s="293"/>
    </row>
    <row r="874" spans="1:17" ht="14.4" x14ac:dyDescent="0.3">
      <c r="A874" s="812">
        <v>1</v>
      </c>
      <c r="B874" s="812"/>
      <c r="C874" s="385" t="s">
        <v>67</v>
      </c>
      <c r="D874" s="382" t="s">
        <v>490</v>
      </c>
      <c r="E874" s="216">
        <v>14</v>
      </c>
      <c r="F874" s="216" t="s">
        <v>426</v>
      </c>
      <c r="G874" s="921" t="s">
        <v>675</v>
      </c>
      <c r="H874" s="921">
        <v>20</v>
      </c>
      <c r="I874" s="1194">
        <v>85</v>
      </c>
      <c r="J874" s="216">
        <v>2021</v>
      </c>
      <c r="K874" s="941" t="s">
        <v>87</v>
      </c>
      <c r="L874" s="944"/>
      <c r="M874" s="891">
        <f>I874*L874</f>
        <v>0</v>
      </c>
      <c r="N874" s="891">
        <f>M874*(100%-L6)</f>
        <v>0</v>
      </c>
      <c r="O874" s="1092">
        <v>9785978014037</v>
      </c>
      <c r="P874" s="235"/>
      <c r="Q874" s="293"/>
    </row>
    <row r="875" spans="1:17" ht="14.4" x14ac:dyDescent="0.3">
      <c r="A875" s="813"/>
      <c r="B875" s="813"/>
      <c r="C875" s="385" t="s">
        <v>213</v>
      </c>
      <c r="D875" s="382" t="s">
        <v>490</v>
      </c>
      <c r="E875" s="216">
        <v>14</v>
      </c>
      <c r="F875" s="216" t="s">
        <v>426</v>
      </c>
      <c r="G875" s="922"/>
      <c r="H875" s="922"/>
      <c r="I875" s="1195"/>
      <c r="J875" s="215">
        <v>2021</v>
      </c>
      <c r="K875" s="942"/>
      <c r="L875" s="922"/>
      <c r="M875" s="877"/>
      <c r="N875" s="877"/>
      <c r="O875" s="1093"/>
      <c r="P875" s="235"/>
      <c r="Q875" s="293"/>
    </row>
    <row r="876" spans="1:17" ht="14.4" x14ac:dyDescent="0.3">
      <c r="A876" s="814"/>
      <c r="B876" s="814"/>
      <c r="C876" s="385" t="s">
        <v>69</v>
      </c>
      <c r="D876" s="382" t="s">
        <v>490</v>
      </c>
      <c r="E876" s="216">
        <v>14</v>
      </c>
      <c r="F876" s="216" t="s">
        <v>426</v>
      </c>
      <c r="G876" s="923"/>
      <c r="H876" s="923"/>
      <c r="I876" s="1196"/>
      <c r="J876" s="216">
        <v>2021</v>
      </c>
      <c r="K876" s="943"/>
      <c r="L876" s="923"/>
      <c r="M876" s="878"/>
      <c r="N876" s="878"/>
      <c r="O876" s="1094"/>
      <c r="P876" s="235"/>
      <c r="Q876" s="293"/>
    </row>
    <row r="877" spans="1:17" ht="14.4" x14ac:dyDescent="0.3">
      <c r="A877" s="39"/>
      <c r="B877" s="362"/>
      <c r="C877" s="386" t="s">
        <v>73</v>
      </c>
      <c r="D877" s="344"/>
      <c r="E877" s="344"/>
      <c r="F877" s="344"/>
      <c r="G877" s="344"/>
      <c r="H877" s="344"/>
      <c r="I877" s="1197"/>
      <c r="J877" s="344"/>
      <c r="K877" s="344"/>
      <c r="L877" s="344"/>
      <c r="M877" s="344"/>
      <c r="N877" s="344"/>
      <c r="O877" s="1095"/>
      <c r="P877" s="235"/>
      <c r="Q877" s="293"/>
    </row>
    <row r="878" spans="1:17" ht="14.4" x14ac:dyDescent="0.3">
      <c r="A878" s="812">
        <v>2</v>
      </c>
      <c r="B878" s="387"/>
      <c r="C878" s="385" t="s">
        <v>63</v>
      </c>
      <c r="D878" s="382" t="s">
        <v>490</v>
      </c>
      <c r="E878" s="216">
        <v>14</v>
      </c>
      <c r="F878" s="216" t="s">
        <v>426</v>
      </c>
      <c r="G878" s="921" t="s">
        <v>675</v>
      </c>
      <c r="H878" s="921">
        <v>20</v>
      </c>
      <c r="I878" s="1194">
        <v>85</v>
      </c>
      <c r="J878" s="216">
        <v>2021</v>
      </c>
      <c r="K878" s="920" t="s">
        <v>88</v>
      </c>
      <c r="L878" s="944"/>
      <c r="M878" s="891">
        <f>I878*L878</f>
        <v>0</v>
      </c>
      <c r="N878" s="891">
        <f>M878*(100%-L6)</f>
        <v>0</v>
      </c>
      <c r="O878" s="1092">
        <v>9785978014013</v>
      </c>
      <c r="P878" s="235"/>
      <c r="Q878" s="293"/>
    </row>
    <row r="879" spans="1:17" ht="14.4" x14ac:dyDescent="0.3">
      <c r="A879" s="813"/>
      <c r="B879" s="387"/>
      <c r="C879" s="385" t="s">
        <v>64</v>
      </c>
      <c r="D879" s="382" t="s">
        <v>490</v>
      </c>
      <c r="E879" s="216">
        <v>14</v>
      </c>
      <c r="F879" s="216" t="s">
        <v>426</v>
      </c>
      <c r="G879" s="922"/>
      <c r="H879" s="922"/>
      <c r="I879" s="1195"/>
      <c r="J879" s="215">
        <v>2021</v>
      </c>
      <c r="K879" s="816"/>
      <c r="L879" s="922"/>
      <c r="M879" s="877"/>
      <c r="N879" s="877"/>
      <c r="O879" s="1093"/>
      <c r="P879" s="235"/>
      <c r="Q879" s="293"/>
    </row>
    <row r="880" spans="1:17" ht="14.4" x14ac:dyDescent="0.3">
      <c r="A880" s="814"/>
      <c r="B880" s="338"/>
      <c r="C880" s="385" t="s">
        <v>214</v>
      </c>
      <c r="D880" s="382" t="s">
        <v>490</v>
      </c>
      <c r="E880" s="216">
        <v>14</v>
      </c>
      <c r="F880" s="216" t="s">
        <v>426</v>
      </c>
      <c r="G880" s="923"/>
      <c r="H880" s="923"/>
      <c r="I880" s="1196"/>
      <c r="J880" s="216">
        <v>2021</v>
      </c>
      <c r="K880" s="817"/>
      <c r="L880" s="923"/>
      <c r="M880" s="878"/>
      <c r="N880" s="878"/>
      <c r="O880" s="1094"/>
      <c r="P880" s="235"/>
      <c r="Q880" s="293"/>
    </row>
    <row r="881" spans="1:17" ht="14.4" x14ac:dyDescent="0.3">
      <c r="A881" s="39"/>
      <c r="B881" s="362"/>
      <c r="C881" s="386" t="s">
        <v>74</v>
      </c>
      <c r="D881" s="344"/>
      <c r="E881" s="344"/>
      <c r="F881" s="344"/>
      <c r="G881" s="344"/>
      <c r="H881" s="344"/>
      <c r="I881" s="1197"/>
      <c r="J881" s="344"/>
      <c r="K881" s="344"/>
      <c r="L881" s="344"/>
      <c r="M881" s="344"/>
      <c r="N881" s="344"/>
      <c r="O881" s="1095"/>
      <c r="P881" s="235"/>
      <c r="Q881" s="293"/>
    </row>
    <row r="882" spans="1:17" ht="14.4" x14ac:dyDescent="0.3">
      <c r="A882" s="812">
        <v>3</v>
      </c>
      <c r="B882" s="387"/>
      <c r="C882" s="385" t="s">
        <v>65</v>
      </c>
      <c r="D882" s="382" t="s">
        <v>490</v>
      </c>
      <c r="E882" s="216">
        <v>14</v>
      </c>
      <c r="F882" s="216" t="s">
        <v>426</v>
      </c>
      <c r="G882" s="921" t="s">
        <v>675</v>
      </c>
      <c r="H882" s="921">
        <v>20</v>
      </c>
      <c r="I882" s="1194">
        <v>85</v>
      </c>
      <c r="J882" s="216">
        <v>2021</v>
      </c>
      <c r="K882" s="920" t="s">
        <v>89</v>
      </c>
      <c r="L882" s="944"/>
      <c r="M882" s="891">
        <f>I882*L882</f>
        <v>0</v>
      </c>
      <c r="N882" s="891">
        <f>M882*(100%-L6)</f>
        <v>0</v>
      </c>
      <c r="O882" s="1092">
        <v>9785978014020</v>
      </c>
      <c r="P882" s="235"/>
      <c r="Q882" s="293"/>
    </row>
    <row r="883" spans="1:17" ht="14.4" x14ac:dyDescent="0.3">
      <c r="A883" s="813"/>
      <c r="B883" s="387"/>
      <c r="C883" s="385" t="s">
        <v>68</v>
      </c>
      <c r="D883" s="382" t="s">
        <v>490</v>
      </c>
      <c r="E883" s="216">
        <v>14</v>
      </c>
      <c r="F883" s="216" t="s">
        <v>426</v>
      </c>
      <c r="G883" s="922"/>
      <c r="H883" s="922"/>
      <c r="I883" s="1195"/>
      <c r="J883" s="215">
        <v>2021</v>
      </c>
      <c r="K883" s="816"/>
      <c r="L883" s="922"/>
      <c r="M883" s="877"/>
      <c r="N883" s="877"/>
      <c r="O883" s="1093"/>
      <c r="P883" s="235"/>
      <c r="Q883" s="293"/>
    </row>
    <row r="884" spans="1:17" ht="14.4" x14ac:dyDescent="0.3">
      <c r="A884" s="814"/>
      <c r="B884" s="338"/>
      <c r="C884" s="385" t="s">
        <v>70</v>
      </c>
      <c r="D884" s="382" t="s">
        <v>490</v>
      </c>
      <c r="E884" s="216">
        <v>14</v>
      </c>
      <c r="F884" s="216" t="s">
        <v>426</v>
      </c>
      <c r="G884" s="923"/>
      <c r="H884" s="923"/>
      <c r="I884" s="1196"/>
      <c r="J884" s="216">
        <v>2021</v>
      </c>
      <c r="K884" s="817"/>
      <c r="L884" s="923"/>
      <c r="M884" s="878"/>
      <c r="N884" s="878"/>
      <c r="O884" s="1094"/>
      <c r="P884" s="235"/>
      <c r="Q884" s="293"/>
    </row>
    <row r="885" spans="1:17" ht="14.4" x14ac:dyDescent="0.3">
      <c r="A885" s="39"/>
      <c r="B885" s="362"/>
      <c r="C885" s="386" t="s">
        <v>75</v>
      </c>
      <c r="D885" s="344"/>
      <c r="E885" s="344"/>
      <c r="F885" s="344"/>
      <c r="G885" s="344"/>
      <c r="H885" s="344"/>
      <c r="I885" s="1197"/>
      <c r="J885" s="344"/>
      <c r="K885" s="344"/>
      <c r="L885" s="344"/>
      <c r="M885" s="344"/>
      <c r="N885" s="344"/>
      <c r="O885" s="1095"/>
      <c r="P885" s="235"/>
      <c r="Q885" s="293"/>
    </row>
    <row r="886" spans="1:17" ht="14.4" x14ac:dyDescent="0.3">
      <c r="A886" s="812">
        <v>4</v>
      </c>
      <c r="B886" s="387"/>
      <c r="C886" s="385" t="s">
        <v>66</v>
      </c>
      <c r="D886" s="382" t="s">
        <v>490</v>
      </c>
      <c r="E886" s="216">
        <v>14</v>
      </c>
      <c r="F886" s="216" t="s">
        <v>426</v>
      </c>
      <c r="G886" s="921" t="s">
        <v>675</v>
      </c>
      <c r="H886" s="921">
        <v>20</v>
      </c>
      <c r="I886" s="1194">
        <v>85</v>
      </c>
      <c r="J886" s="216">
        <v>2021</v>
      </c>
      <c r="K886" s="920" t="s">
        <v>90</v>
      </c>
      <c r="L886" s="944"/>
      <c r="M886" s="891">
        <f>I886*L886</f>
        <v>0</v>
      </c>
      <c r="N886" s="891">
        <f>M886*(100%-L6)</f>
        <v>0</v>
      </c>
      <c r="O886" s="1092">
        <v>9785978014044</v>
      </c>
      <c r="P886" s="235"/>
      <c r="Q886" s="293"/>
    </row>
    <row r="887" spans="1:17" ht="14.4" x14ac:dyDescent="0.3">
      <c r="A887" s="813"/>
      <c r="B887" s="387"/>
      <c r="C887" s="385" t="s">
        <v>210</v>
      </c>
      <c r="D887" s="382" t="s">
        <v>490</v>
      </c>
      <c r="E887" s="216">
        <v>14</v>
      </c>
      <c r="F887" s="216" t="s">
        <v>426</v>
      </c>
      <c r="G887" s="922"/>
      <c r="H887" s="922"/>
      <c r="I887" s="1195"/>
      <c r="J887" s="215">
        <v>2021</v>
      </c>
      <c r="K887" s="816"/>
      <c r="L887" s="922"/>
      <c r="M887" s="877"/>
      <c r="N887" s="877"/>
      <c r="O887" s="1093"/>
      <c r="P887" s="235"/>
      <c r="Q887" s="293"/>
    </row>
    <row r="888" spans="1:17" ht="14.4" x14ac:dyDescent="0.3">
      <c r="A888" s="814"/>
      <c r="B888" s="338"/>
      <c r="C888" s="385" t="s">
        <v>211</v>
      </c>
      <c r="D888" s="382" t="s">
        <v>490</v>
      </c>
      <c r="E888" s="216">
        <v>14</v>
      </c>
      <c r="F888" s="216" t="s">
        <v>426</v>
      </c>
      <c r="G888" s="923"/>
      <c r="H888" s="923"/>
      <c r="I888" s="1196"/>
      <c r="J888" s="216">
        <v>2021</v>
      </c>
      <c r="K888" s="817"/>
      <c r="L888" s="923"/>
      <c r="M888" s="878"/>
      <c r="N888" s="878"/>
      <c r="O888" s="1094"/>
      <c r="P888" s="235"/>
      <c r="Q888" s="293"/>
    </row>
    <row r="889" spans="1:17" ht="14.4" x14ac:dyDescent="0.3">
      <c r="A889" s="449"/>
      <c r="B889" s="450"/>
      <c r="C889" s="508" t="s">
        <v>1283</v>
      </c>
      <c r="D889" s="455"/>
      <c r="E889" s="455"/>
      <c r="F889" s="455"/>
      <c r="G889" s="455"/>
      <c r="H889" s="455"/>
      <c r="I889" s="1198"/>
      <c r="J889" s="455"/>
      <c r="K889" s="455"/>
      <c r="L889" s="455"/>
      <c r="M889" s="455"/>
      <c r="N889" s="456"/>
      <c r="O889" s="1096"/>
      <c r="P889" s="235"/>
      <c r="Q889" s="293"/>
    </row>
    <row r="890" spans="1:17" ht="14.4" x14ac:dyDescent="0.3">
      <c r="A890" s="812">
        <v>5</v>
      </c>
      <c r="B890" s="812"/>
      <c r="C890" s="509" t="s">
        <v>1263</v>
      </c>
      <c r="D890" s="429" t="s">
        <v>490</v>
      </c>
      <c r="E890" s="411">
        <v>14</v>
      </c>
      <c r="F890" s="411" t="s">
        <v>426</v>
      </c>
      <c r="G890" s="837" t="s">
        <v>675</v>
      </c>
      <c r="H890" s="837">
        <v>20</v>
      </c>
      <c r="I890" s="1199">
        <v>85</v>
      </c>
      <c r="J890" s="411">
        <v>2023</v>
      </c>
      <c r="K890" s="805" t="s">
        <v>1284</v>
      </c>
      <c r="L890" s="863"/>
      <c r="M890" s="739">
        <f>I890*L890</f>
        <v>0</v>
      </c>
      <c r="N890" s="739">
        <f>M890*(100%-L6)</f>
        <v>0</v>
      </c>
      <c r="O890" s="1088">
        <v>9785978015393</v>
      </c>
      <c r="P890" s="235"/>
      <c r="Q890" s="293"/>
    </row>
    <row r="891" spans="1:17" ht="14.4" x14ac:dyDescent="0.3">
      <c r="A891" s="813"/>
      <c r="B891" s="813"/>
      <c r="C891" s="509" t="s">
        <v>1267</v>
      </c>
      <c r="D891" s="429" t="s">
        <v>490</v>
      </c>
      <c r="E891" s="411">
        <v>14</v>
      </c>
      <c r="F891" s="411" t="s">
        <v>426</v>
      </c>
      <c r="G891" s="856"/>
      <c r="H891" s="856"/>
      <c r="I891" s="1200"/>
      <c r="J891" s="390">
        <v>2023</v>
      </c>
      <c r="K891" s="861"/>
      <c r="L891" s="856"/>
      <c r="M891" s="840"/>
      <c r="N891" s="840"/>
      <c r="O891" s="1097"/>
      <c r="P891" s="235"/>
      <c r="Q891" s="293"/>
    </row>
    <row r="892" spans="1:17" ht="14.4" x14ac:dyDescent="0.3">
      <c r="A892" s="814"/>
      <c r="B892" s="814"/>
      <c r="C892" s="509" t="s">
        <v>68</v>
      </c>
      <c r="D892" s="429" t="s">
        <v>490</v>
      </c>
      <c r="E892" s="411">
        <v>14</v>
      </c>
      <c r="F892" s="411" t="s">
        <v>426</v>
      </c>
      <c r="G892" s="857"/>
      <c r="H892" s="857"/>
      <c r="I892" s="1201"/>
      <c r="J892" s="411">
        <v>2023</v>
      </c>
      <c r="K892" s="862"/>
      <c r="L892" s="857"/>
      <c r="M892" s="841"/>
      <c r="N892" s="841"/>
      <c r="O892" s="1098"/>
      <c r="P892" s="235"/>
      <c r="Q892" s="293"/>
    </row>
    <row r="893" spans="1:17" ht="14.4" x14ac:dyDescent="0.3">
      <c r="A893" s="39"/>
      <c r="B893" s="362"/>
      <c r="C893" s="510" t="s">
        <v>1285</v>
      </c>
      <c r="D893" s="511"/>
      <c r="E893" s="511"/>
      <c r="F893" s="511"/>
      <c r="G893" s="511"/>
      <c r="H893" s="511"/>
      <c r="I893" s="1202"/>
      <c r="J893" s="511"/>
      <c r="K893" s="511"/>
      <c r="L893" s="511"/>
      <c r="M893" s="511"/>
      <c r="N893" s="512"/>
      <c r="O893" s="1099"/>
      <c r="P893" s="235"/>
      <c r="Q893" s="293"/>
    </row>
    <row r="894" spans="1:17" ht="14.4" x14ac:dyDescent="0.3">
      <c r="A894" s="812">
        <v>6</v>
      </c>
      <c r="B894" s="387"/>
      <c r="C894" s="509" t="s">
        <v>1265</v>
      </c>
      <c r="D894" s="429" t="s">
        <v>490</v>
      </c>
      <c r="E894" s="411">
        <v>14</v>
      </c>
      <c r="F894" s="411" t="s">
        <v>426</v>
      </c>
      <c r="G894" s="837" t="s">
        <v>675</v>
      </c>
      <c r="H894" s="837">
        <v>20</v>
      </c>
      <c r="I894" s="1199">
        <v>85</v>
      </c>
      <c r="J894" s="411">
        <v>2023</v>
      </c>
      <c r="K894" s="805" t="s">
        <v>1286</v>
      </c>
      <c r="L894" s="863"/>
      <c r="M894" s="739">
        <f>I894*L894</f>
        <v>0</v>
      </c>
      <c r="N894" s="739">
        <f>M894*(100%-L6)</f>
        <v>0</v>
      </c>
      <c r="O894" s="1088">
        <v>9785978015409</v>
      </c>
      <c r="P894" s="235"/>
      <c r="Q894" s="293"/>
    </row>
    <row r="895" spans="1:17" ht="14.4" x14ac:dyDescent="0.3">
      <c r="A895" s="813"/>
      <c r="B895" s="387"/>
      <c r="C895" s="509" t="s">
        <v>1271</v>
      </c>
      <c r="D895" s="429" t="s">
        <v>490</v>
      </c>
      <c r="E895" s="411">
        <v>14</v>
      </c>
      <c r="F895" s="411" t="s">
        <v>426</v>
      </c>
      <c r="G895" s="856"/>
      <c r="H895" s="856"/>
      <c r="I895" s="1200"/>
      <c r="J895" s="390">
        <v>2023</v>
      </c>
      <c r="K895" s="861"/>
      <c r="L895" s="856"/>
      <c r="M895" s="840"/>
      <c r="N895" s="840"/>
      <c r="O895" s="1097"/>
      <c r="P895" s="235"/>
      <c r="Q895" s="293"/>
    </row>
    <row r="896" spans="1:17" ht="14.4" x14ac:dyDescent="0.3">
      <c r="A896" s="814"/>
      <c r="B896" s="338"/>
      <c r="C896" s="509" t="s">
        <v>1276</v>
      </c>
      <c r="D896" s="429" t="s">
        <v>490</v>
      </c>
      <c r="E896" s="411">
        <v>14</v>
      </c>
      <c r="F896" s="411" t="s">
        <v>426</v>
      </c>
      <c r="G896" s="857"/>
      <c r="H896" s="857"/>
      <c r="I896" s="1201"/>
      <c r="J896" s="411">
        <v>2023</v>
      </c>
      <c r="K896" s="862"/>
      <c r="L896" s="857"/>
      <c r="M896" s="841"/>
      <c r="N896" s="841"/>
      <c r="O896" s="1098"/>
      <c r="P896" s="235"/>
      <c r="Q896" s="293"/>
    </row>
    <row r="897" spans="1:17" ht="14.4" x14ac:dyDescent="0.3">
      <c r="A897" s="39"/>
      <c r="B897" s="362"/>
      <c r="C897" s="510" t="s">
        <v>1287</v>
      </c>
      <c r="D897" s="511"/>
      <c r="E897" s="511"/>
      <c r="F897" s="511"/>
      <c r="G897" s="511"/>
      <c r="H897" s="511"/>
      <c r="I897" s="1202"/>
      <c r="J897" s="511"/>
      <c r="K897" s="511"/>
      <c r="L897" s="511"/>
      <c r="M897" s="511"/>
      <c r="N897" s="512"/>
      <c r="O897" s="1099"/>
      <c r="P897" s="235"/>
      <c r="Q897" s="293"/>
    </row>
    <row r="898" spans="1:17" ht="14.4" x14ac:dyDescent="0.3">
      <c r="A898" s="812">
        <v>7</v>
      </c>
      <c r="B898" s="387"/>
      <c r="C898" s="509" t="s">
        <v>1288</v>
      </c>
      <c r="D898" s="429" t="s">
        <v>490</v>
      </c>
      <c r="E898" s="411">
        <v>14</v>
      </c>
      <c r="F898" s="411" t="s">
        <v>426</v>
      </c>
      <c r="G898" s="837" t="s">
        <v>675</v>
      </c>
      <c r="H898" s="837">
        <v>20</v>
      </c>
      <c r="I898" s="1199">
        <v>85</v>
      </c>
      <c r="J898" s="411">
        <v>2023</v>
      </c>
      <c r="K898" s="805" t="s">
        <v>1289</v>
      </c>
      <c r="L898" s="863"/>
      <c r="M898" s="739">
        <f>I898*L898</f>
        <v>0</v>
      </c>
      <c r="N898" s="739">
        <f>M898*(100%-L6)</f>
        <v>0</v>
      </c>
      <c r="O898" s="1088">
        <v>9785978015416</v>
      </c>
      <c r="P898" s="235"/>
      <c r="Q898" s="293"/>
    </row>
    <row r="899" spans="1:17" ht="14.4" x14ac:dyDescent="0.3">
      <c r="A899" s="813"/>
      <c r="B899" s="387"/>
      <c r="C899" s="509" t="s">
        <v>1273</v>
      </c>
      <c r="D899" s="429" t="s">
        <v>490</v>
      </c>
      <c r="E899" s="411">
        <v>14</v>
      </c>
      <c r="F899" s="411" t="s">
        <v>426</v>
      </c>
      <c r="G899" s="856"/>
      <c r="H899" s="856"/>
      <c r="I899" s="1200"/>
      <c r="J899" s="390">
        <v>2023</v>
      </c>
      <c r="K899" s="861"/>
      <c r="L899" s="856"/>
      <c r="M899" s="840"/>
      <c r="N899" s="840"/>
      <c r="O899" s="1097"/>
      <c r="P899" s="235"/>
      <c r="Q899" s="293"/>
    </row>
    <row r="900" spans="1:17" ht="14.4" x14ac:dyDescent="0.3">
      <c r="A900" s="814"/>
      <c r="B900" s="338"/>
      <c r="C900" s="509" t="s">
        <v>1274</v>
      </c>
      <c r="D900" s="429" t="s">
        <v>490</v>
      </c>
      <c r="E900" s="411">
        <v>14</v>
      </c>
      <c r="F900" s="411" t="s">
        <v>426</v>
      </c>
      <c r="G900" s="857"/>
      <c r="H900" s="857"/>
      <c r="I900" s="1201"/>
      <c r="J900" s="411">
        <v>2023</v>
      </c>
      <c r="K900" s="862"/>
      <c r="L900" s="857"/>
      <c r="M900" s="841"/>
      <c r="N900" s="841"/>
      <c r="O900" s="1098"/>
      <c r="P900" s="235"/>
      <c r="Q900" s="293"/>
    </row>
    <row r="901" spans="1:17" ht="14.4" x14ac:dyDescent="0.3">
      <c r="A901" s="39"/>
      <c r="B901" s="362"/>
      <c r="C901" s="510" t="s">
        <v>1290</v>
      </c>
      <c r="D901" s="511"/>
      <c r="E901" s="511"/>
      <c r="F901" s="511"/>
      <c r="G901" s="511"/>
      <c r="H901" s="511"/>
      <c r="I901" s="1202"/>
      <c r="J901" s="511"/>
      <c r="K901" s="511"/>
      <c r="L901" s="511"/>
      <c r="M901" s="511"/>
      <c r="N901" s="512"/>
      <c r="O901" s="1099"/>
      <c r="P901" s="235"/>
      <c r="Q901" s="293"/>
    </row>
    <row r="902" spans="1:17" ht="14.4" x14ac:dyDescent="0.3">
      <c r="A902" s="812">
        <v>8</v>
      </c>
      <c r="B902" s="387"/>
      <c r="C902" s="509" t="s">
        <v>1265</v>
      </c>
      <c r="D902" s="429" t="s">
        <v>490</v>
      </c>
      <c r="E902" s="411">
        <v>14</v>
      </c>
      <c r="F902" s="411" t="s">
        <v>426</v>
      </c>
      <c r="G902" s="837" t="s">
        <v>675</v>
      </c>
      <c r="H902" s="837">
        <v>20</v>
      </c>
      <c r="I902" s="1199">
        <v>85</v>
      </c>
      <c r="J902" s="411">
        <v>2023</v>
      </c>
      <c r="K902" s="805" t="s">
        <v>1291</v>
      </c>
      <c r="L902" s="863"/>
      <c r="M902" s="739">
        <f>I902*L902</f>
        <v>0</v>
      </c>
      <c r="N902" s="739">
        <f>M902*(100%-L6)</f>
        <v>0</v>
      </c>
      <c r="O902" s="1088">
        <v>9785978015423</v>
      </c>
      <c r="P902" s="235"/>
      <c r="Q902" s="293"/>
    </row>
    <row r="903" spans="1:17" ht="14.4" x14ac:dyDescent="0.3">
      <c r="A903" s="813"/>
      <c r="B903" s="387"/>
      <c r="C903" s="509" t="s">
        <v>1275</v>
      </c>
      <c r="D903" s="429" t="s">
        <v>490</v>
      </c>
      <c r="E903" s="411">
        <v>14</v>
      </c>
      <c r="F903" s="411" t="s">
        <v>426</v>
      </c>
      <c r="G903" s="856"/>
      <c r="H903" s="856"/>
      <c r="I903" s="1200"/>
      <c r="J903" s="390">
        <v>2023</v>
      </c>
      <c r="K903" s="861"/>
      <c r="L903" s="856"/>
      <c r="M903" s="840"/>
      <c r="N903" s="840"/>
      <c r="O903" s="1097"/>
      <c r="P903" s="235"/>
      <c r="Q903" s="293"/>
    </row>
    <row r="904" spans="1:17" ht="14.4" x14ac:dyDescent="0.3">
      <c r="A904" s="814"/>
      <c r="B904" s="338"/>
      <c r="C904" s="509" t="s">
        <v>1277</v>
      </c>
      <c r="D904" s="429" t="s">
        <v>490</v>
      </c>
      <c r="E904" s="411">
        <v>14</v>
      </c>
      <c r="F904" s="411" t="s">
        <v>426</v>
      </c>
      <c r="G904" s="857"/>
      <c r="H904" s="857"/>
      <c r="I904" s="1201"/>
      <c r="J904" s="411">
        <v>2023</v>
      </c>
      <c r="K904" s="862"/>
      <c r="L904" s="857"/>
      <c r="M904" s="841"/>
      <c r="N904" s="841"/>
      <c r="O904" s="1098"/>
      <c r="P904" s="235"/>
      <c r="Q904" s="293"/>
    </row>
    <row r="905" spans="1:17" ht="14.4" x14ac:dyDescent="0.3">
      <c r="A905" s="449"/>
      <c r="B905" s="450"/>
      <c r="C905" s="451"/>
      <c r="D905" s="452"/>
      <c r="E905" s="371"/>
      <c r="F905" s="371"/>
      <c r="G905" s="453"/>
      <c r="H905" s="453"/>
      <c r="I905" s="1203"/>
      <c r="J905" s="371"/>
      <c r="K905" s="454"/>
      <c r="L905" s="447"/>
      <c r="M905" s="448"/>
      <c r="N905" s="448"/>
      <c r="O905" s="1100"/>
      <c r="P905" s="235"/>
      <c r="Q905" s="293"/>
    </row>
    <row r="906" spans="1:17" ht="14.4" x14ac:dyDescent="0.3">
      <c r="A906" s="809" t="s">
        <v>607</v>
      </c>
      <c r="B906" s="835"/>
      <c r="C906" s="835"/>
      <c r="D906" s="835"/>
      <c r="E906" s="835"/>
      <c r="F906" s="835"/>
      <c r="G906" s="835"/>
      <c r="H906" s="835"/>
      <c r="I906" s="835"/>
      <c r="J906" s="835"/>
      <c r="K906" s="836"/>
      <c r="L906" s="26"/>
      <c r="M906" s="31"/>
      <c r="N906" s="31"/>
      <c r="O906" s="984"/>
      <c r="P906" s="237"/>
      <c r="Q906" s="293"/>
    </row>
    <row r="907" spans="1:17" ht="14.4" x14ac:dyDescent="0.3">
      <c r="A907" s="36">
        <v>1</v>
      </c>
      <c r="B907" s="163"/>
      <c r="C907" s="164" t="s">
        <v>816</v>
      </c>
      <c r="D907" s="115" t="s">
        <v>490</v>
      </c>
      <c r="E907" s="85">
        <v>14</v>
      </c>
      <c r="F907" s="85" t="s">
        <v>426</v>
      </c>
      <c r="G907" s="85" t="s">
        <v>675</v>
      </c>
      <c r="H907" s="36">
        <v>50</v>
      </c>
      <c r="I907" s="1176">
        <v>26</v>
      </c>
      <c r="J907" s="390">
        <v>2021</v>
      </c>
      <c r="K907" s="32" t="s">
        <v>811</v>
      </c>
      <c r="L907" s="27"/>
      <c r="M907" s="31">
        <f t="shared" ref="M907:M920" si="39">I907*L907</f>
        <v>0</v>
      </c>
      <c r="N907" s="31">
        <f>M907*(100%-L6)</f>
        <v>0</v>
      </c>
      <c r="O907" s="1051">
        <v>9785978009040</v>
      </c>
      <c r="P907" s="251"/>
      <c r="Q907" s="293"/>
    </row>
    <row r="908" spans="1:17" ht="14.4" x14ac:dyDescent="0.3">
      <c r="A908" s="36">
        <v>2</v>
      </c>
      <c r="B908" s="90"/>
      <c r="C908" s="165" t="s">
        <v>608</v>
      </c>
      <c r="D908" s="115" t="s">
        <v>490</v>
      </c>
      <c r="E908" s="85">
        <v>14</v>
      </c>
      <c r="F908" s="85" t="s">
        <v>426</v>
      </c>
      <c r="G908" s="85" t="s">
        <v>675</v>
      </c>
      <c r="H908" s="36">
        <v>50</v>
      </c>
      <c r="I908" s="1176">
        <v>26</v>
      </c>
      <c r="J908" s="390">
        <v>2022</v>
      </c>
      <c r="K908" s="32" t="s">
        <v>453</v>
      </c>
      <c r="L908" s="26"/>
      <c r="M908" s="31">
        <f t="shared" si="39"/>
        <v>0</v>
      </c>
      <c r="N908" s="31">
        <f>M908*(100%-L6)</f>
        <v>0</v>
      </c>
      <c r="O908" s="1051">
        <v>9785978000931</v>
      </c>
      <c r="P908" s="238"/>
      <c r="Q908" s="293"/>
    </row>
    <row r="909" spans="1:17" ht="14.4" x14ac:dyDescent="0.3">
      <c r="A909" s="36">
        <v>3</v>
      </c>
      <c r="B909" s="112"/>
      <c r="C909" s="164" t="s">
        <v>609</v>
      </c>
      <c r="D909" s="35" t="s">
        <v>490</v>
      </c>
      <c r="E909" s="36">
        <v>14</v>
      </c>
      <c r="F909" s="36" t="s">
        <v>426</v>
      </c>
      <c r="G909" s="36" t="s">
        <v>675</v>
      </c>
      <c r="H909" s="36">
        <v>50</v>
      </c>
      <c r="I909" s="1176">
        <v>26</v>
      </c>
      <c r="J909" s="390">
        <v>2022</v>
      </c>
      <c r="K909" s="36" t="s">
        <v>486</v>
      </c>
      <c r="L909" s="27"/>
      <c r="M909" s="31">
        <f t="shared" si="39"/>
        <v>0</v>
      </c>
      <c r="N909" s="31">
        <f>M909*(100%-L6)</f>
        <v>0</v>
      </c>
      <c r="O909" s="1054">
        <v>9785978006766</v>
      </c>
      <c r="P909" s="235"/>
      <c r="Q909" s="293"/>
    </row>
    <row r="910" spans="1:17" ht="14.4" x14ac:dyDescent="0.3">
      <c r="A910" s="36">
        <v>4</v>
      </c>
      <c r="B910" s="112"/>
      <c r="C910" s="164" t="s">
        <v>1420</v>
      </c>
      <c r="D910" s="35" t="s">
        <v>490</v>
      </c>
      <c r="E910" s="36">
        <v>14</v>
      </c>
      <c r="F910" s="36" t="s">
        <v>426</v>
      </c>
      <c r="G910" s="36" t="s">
        <v>675</v>
      </c>
      <c r="H910" s="36">
        <v>50</v>
      </c>
      <c r="I910" s="1176">
        <v>26</v>
      </c>
      <c r="J910" s="411">
        <v>2023</v>
      </c>
      <c r="K910" s="36" t="s">
        <v>1422</v>
      </c>
      <c r="L910" s="26"/>
      <c r="M910" s="31">
        <f>I910*L910</f>
        <v>0</v>
      </c>
      <c r="N910" s="31">
        <f>M910*(100%-L6)</f>
        <v>0</v>
      </c>
      <c r="O910" s="1054">
        <v>9785978002294</v>
      </c>
      <c r="P910" s="235"/>
      <c r="Q910" s="293"/>
    </row>
    <row r="911" spans="1:17" ht="14.4" x14ac:dyDescent="0.3">
      <c r="A911" s="36">
        <v>5</v>
      </c>
      <c r="B911" s="112"/>
      <c r="C911" s="164" t="s">
        <v>610</v>
      </c>
      <c r="D911" s="35" t="s">
        <v>490</v>
      </c>
      <c r="E911" s="36">
        <v>14</v>
      </c>
      <c r="F911" s="36" t="s">
        <v>426</v>
      </c>
      <c r="G911" s="36" t="s">
        <v>675</v>
      </c>
      <c r="H911" s="36">
        <v>100</v>
      </c>
      <c r="I911" s="1176">
        <v>26</v>
      </c>
      <c r="J911" s="411">
        <v>2017</v>
      </c>
      <c r="K911" s="36" t="s">
        <v>487</v>
      </c>
      <c r="L911" s="27"/>
      <c r="M911" s="31">
        <f t="shared" si="39"/>
        <v>0</v>
      </c>
      <c r="N911" s="31">
        <f>M911*(100%-L6)</f>
        <v>0</v>
      </c>
      <c r="O911" s="1054">
        <v>9785978006742</v>
      </c>
      <c r="P911" s="235"/>
      <c r="Q911" s="293"/>
    </row>
    <row r="912" spans="1:17" ht="14.4" x14ac:dyDescent="0.3">
      <c r="A912" s="36">
        <v>6</v>
      </c>
      <c r="B912" s="167"/>
      <c r="C912" s="164" t="s">
        <v>215</v>
      </c>
      <c r="D912" s="35" t="s">
        <v>490</v>
      </c>
      <c r="E912" s="36">
        <v>14</v>
      </c>
      <c r="F912" s="36" t="s">
        <v>426</v>
      </c>
      <c r="G912" s="36" t="s">
        <v>675</v>
      </c>
      <c r="H912" s="36">
        <v>50</v>
      </c>
      <c r="I912" s="1176">
        <v>26</v>
      </c>
      <c r="J912" s="411">
        <v>2023</v>
      </c>
      <c r="K912" s="32" t="s">
        <v>454</v>
      </c>
      <c r="L912" s="27"/>
      <c r="M912" s="31">
        <f t="shared" si="39"/>
        <v>0</v>
      </c>
      <c r="N912" s="31">
        <f>M912*(100%-L6)</f>
        <v>0</v>
      </c>
      <c r="O912" s="1051">
        <v>9785978001563</v>
      </c>
      <c r="P912" s="235"/>
      <c r="Q912" s="293"/>
    </row>
    <row r="913" spans="1:17" ht="14.4" x14ac:dyDescent="0.3">
      <c r="A913" s="36">
        <v>7</v>
      </c>
      <c r="B913" s="167"/>
      <c r="C913" s="164" t="s">
        <v>18</v>
      </c>
      <c r="D913" s="35" t="s">
        <v>490</v>
      </c>
      <c r="E913" s="36">
        <v>14</v>
      </c>
      <c r="F913" s="36" t="s">
        <v>426</v>
      </c>
      <c r="G913" s="36" t="s">
        <v>675</v>
      </c>
      <c r="H913" s="36">
        <v>50</v>
      </c>
      <c r="I913" s="1176">
        <v>26</v>
      </c>
      <c r="J913" s="390">
        <v>2023</v>
      </c>
      <c r="K913" s="32" t="s">
        <v>812</v>
      </c>
      <c r="L913" s="26"/>
      <c r="M913" s="31">
        <f t="shared" si="39"/>
        <v>0</v>
      </c>
      <c r="N913" s="31">
        <f>M913*(100%-L6)</f>
        <v>0</v>
      </c>
      <c r="O913" s="1051">
        <v>9785978009057</v>
      </c>
      <c r="P913" s="235"/>
      <c r="Q913" s="293"/>
    </row>
    <row r="914" spans="1:17" ht="14.4" x14ac:dyDescent="0.3">
      <c r="A914" s="36">
        <v>8</v>
      </c>
      <c r="B914" s="167"/>
      <c r="C914" s="164" t="s">
        <v>17</v>
      </c>
      <c r="D914" s="35" t="s">
        <v>490</v>
      </c>
      <c r="E914" s="36">
        <v>14</v>
      </c>
      <c r="F914" s="36" t="s">
        <v>426</v>
      </c>
      <c r="G914" s="36" t="s">
        <v>675</v>
      </c>
      <c r="H914" s="36">
        <v>50</v>
      </c>
      <c r="I914" s="1176">
        <v>26</v>
      </c>
      <c r="J914" s="390">
        <v>2023</v>
      </c>
      <c r="K914" s="32" t="s">
        <v>19</v>
      </c>
      <c r="L914" s="27"/>
      <c r="M914" s="31">
        <f>I914*L914</f>
        <v>0</v>
      </c>
      <c r="N914" s="31">
        <f>M914*(100%-L6)</f>
        <v>0</v>
      </c>
      <c r="O914" s="1051">
        <v>9785978013672</v>
      </c>
      <c r="P914" s="235"/>
      <c r="Q914" s="293"/>
    </row>
    <row r="915" spans="1:17" ht="14.4" x14ac:dyDescent="0.3">
      <c r="A915" s="36">
        <v>9</v>
      </c>
      <c r="B915" s="167"/>
      <c r="C915" s="164" t="s">
        <v>1421</v>
      </c>
      <c r="D915" s="35" t="s">
        <v>490</v>
      </c>
      <c r="E915" s="36">
        <v>14</v>
      </c>
      <c r="F915" s="36" t="s">
        <v>426</v>
      </c>
      <c r="G915" s="36" t="s">
        <v>675</v>
      </c>
      <c r="H915" s="36">
        <v>50</v>
      </c>
      <c r="I915" s="1176">
        <v>26</v>
      </c>
      <c r="J915" s="390">
        <v>2016</v>
      </c>
      <c r="K915" s="32" t="s">
        <v>1423</v>
      </c>
      <c r="L915" s="27"/>
      <c r="M915" s="31">
        <f>I915*L915</f>
        <v>0</v>
      </c>
      <c r="N915" s="31">
        <f>M915*(100%-L6)</f>
        <v>0</v>
      </c>
      <c r="O915" s="1051">
        <v>9785978001655</v>
      </c>
      <c r="P915" s="235"/>
      <c r="Q915" s="293"/>
    </row>
    <row r="916" spans="1:17" ht="14.4" x14ac:dyDescent="0.3">
      <c r="A916" s="36">
        <v>10</v>
      </c>
      <c r="B916" s="167"/>
      <c r="C916" s="164" t="s">
        <v>210</v>
      </c>
      <c r="D916" s="35" t="s">
        <v>490</v>
      </c>
      <c r="E916" s="36">
        <v>14</v>
      </c>
      <c r="F916" s="36" t="s">
        <v>426</v>
      </c>
      <c r="G916" s="36" t="s">
        <v>675</v>
      </c>
      <c r="H916" s="36">
        <v>50</v>
      </c>
      <c r="I916" s="1176">
        <v>26</v>
      </c>
      <c r="J916" s="390">
        <v>2018</v>
      </c>
      <c r="K916" s="32" t="s">
        <v>1573</v>
      </c>
      <c r="L916" s="27"/>
      <c r="M916" s="31">
        <f>I916*L916</f>
        <v>0</v>
      </c>
      <c r="N916" s="31">
        <f>M916*(100%-L6)</f>
        <v>0</v>
      </c>
      <c r="O916" s="1051">
        <v>9785978006032</v>
      </c>
      <c r="P916" s="235"/>
      <c r="Q916" s="293"/>
    </row>
    <row r="917" spans="1:17" ht="14.4" x14ac:dyDescent="0.3">
      <c r="A917" s="36">
        <v>11</v>
      </c>
      <c r="B917" s="167"/>
      <c r="C917" s="164" t="s">
        <v>209</v>
      </c>
      <c r="D917" s="35" t="s">
        <v>490</v>
      </c>
      <c r="E917" s="36">
        <v>14</v>
      </c>
      <c r="F917" s="36" t="s">
        <v>426</v>
      </c>
      <c r="G917" s="36" t="s">
        <v>675</v>
      </c>
      <c r="H917" s="36">
        <v>50</v>
      </c>
      <c r="I917" s="1176">
        <v>26</v>
      </c>
      <c r="J917" s="390">
        <v>2023</v>
      </c>
      <c r="K917" s="32" t="s">
        <v>959</v>
      </c>
      <c r="L917" s="26"/>
      <c r="M917" s="31">
        <f t="shared" si="39"/>
        <v>0</v>
      </c>
      <c r="N917" s="31">
        <f>M917*(100%-L6)</f>
        <v>0</v>
      </c>
      <c r="O917" s="1051">
        <v>9785978009453</v>
      </c>
      <c r="P917" s="235"/>
      <c r="Q917" s="293"/>
    </row>
    <row r="918" spans="1:17" ht="14.4" x14ac:dyDescent="0.3">
      <c r="A918" s="36">
        <v>12</v>
      </c>
      <c r="B918" s="166"/>
      <c r="C918" s="168" t="s">
        <v>212</v>
      </c>
      <c r="D918" s="35" t="s">
        <v>490</v>
      </c>
      <c r="E918" s="36">
        <v>14</v>
      </c>
      <c r="F918" s="36" t="s">
        <v>426</v>
      </c>
      <c r="G918" s="36" t="s">
        <v>675</v>
      </c>
      <c r="H918" s="36">
        <v>100</v>
      </c>
      <c r="I918" s="1176">
        <v>26</v>
      </c>
      <c r="J918" s="411">
        <v>2021</v>
      </c>
      <c r="K918" s="32" t="s">
        <v>892</v>
      </c>
      <c r="L918" s="26"/>
      <c r="M918" s="31">
        <f t="shared" si="39"/>
        <v>0</v>
      </c>
      <c r="N918" s="31">
        <f>M918*(100%-L6)</f>
        <v>0</v>
      </c>
      <c r="O918" s="1051">
        <v>9785978009866</v>
      </c>
      <c r="P918" s="235"/>
      <c r="Q918" s="293"/>
    </row>
    <row r="919" spans="1:17" ht="14.4" x14ac:dyDescent="0.3">
      <c r="A919" s="36">
        <v>13</v>
      </c>
      <c r="B919" s="167"/>
      <c r="C919" s="168" t="s">
        <v>214</v>
      </c>
      <c r="D919" s="35" t="s">
        <v>490</v>
      </c>
      <c r="E919" s="36">
        <v>14</v>
      </c>
      <c r="F919" s="36" t="s">
        <v>426</v>
      </c>
      <c r="G919" s="36" t="s">
        <v>675</v>
      </c>
      <c r="H919" s="36">
        <v>50</v>
      </c>
      <c r="I919" s="1176">
        <v>26</v>
      </c>
      <c r="J919" s="411">
        <v>2022</v>
      </c>
      <c r="K919" s="32" t="s">
        <v>455</v>
      </c>
      <c r="L919" s="27"/>
      <c r="M919" s="31">
        <f t="shared" si="39"/>
        <v>0</v>
      </c>
      <c r="N919" s="31">
        <f>M919*(100%-L6)</f>
        <v>0</v>
      </c>
      <c r="O919" s="1051">
        <v>9785978000955</v>
      </c>
      <c r="P919" s="235"/>
      <c r="Q919" s="293"/>
    </row>
    <row r="920" spans="1:17" ht="14.4" x14ac:dyDescent="0.3">
      <c r="A920" s="36">
        <v>14</v>
      </c>
      <c r="B920" s="167"/>
      <c r="C920" s="168" t="s">
        <v>216</v>
      </c>
      <c r="D920" s="35" t="s">
        <v>490</v>
      </c>
      <c r="E920" s="32">
        <v>14</v>
      </c>
      <c r="F920" s="32" t="s">
        <v>426</v>
      </c>
      <c r="G920" s="36" t="s">
        <v>675</v>
      </c>
      <c r="H920" s="36">
        <v>50</v>
      </c>
      <c r="I920" s="1176">
        <v>26</v>
      </c>
      <c r="J920" s="390">
        <v>2023</v>
      </c>
      <c r="K920" s="32" t="s">
        <v>871</v>
      </c>
      <c r="L920" s="26"/>
      <c r="M920" s="31">
        <f t="shared" si="39"/>
        <v>0</v>
      </c>
      <c r="N920" s="31">
        <f>M920*(100%-L6)</f>
        <v>0</v>
      </c>
      <c r="O920" s="1051">
        <v>9785978009460</v>
      </c>
      <c r="P920" s="235"/>
      <c r="Q920" s="293"/>
    </row>
    <row r="921" spans="1:17" ht="14.4" x14ac:dyDescent="0.3">
      <c r="A921" s="36"/>
      <c r="B921" s="46"/>
      <c r="C921" s="172"/>
      <c r="D921" s="35"/>
      <c r="E921" s="32"/>
      <c r="F921" s="32"/>
      <c r="G921" s="32"/>
      <c r="H921" s="32"/>
      <c r="I921" s="1153"/>
      <c r="J921" s="32"/>
      <c r="K921" s="32"/>
      <c r="L921" s="27"/>
      <c r="M921" s="31"/>
      <c r="N921" s="31"/>
      <c r="O921" s="1051"/>
      <c r="P921" s="246"/>
      <c r="Q921" s="293"/>
    </row>
    <row r="922" spans="1:17" ht="14.4" x14ac:dyDescent="0.3">
      <c r="A922" s="809" t="s">
        <v>916</v>
      </c>
      <c r="B922" s="835"/>
      <c r="C922" s="835"/>
      <c r="D922" s="835"/>
      <c r="E922" s="835"/>
      <c r="F922" s="835"/>
      <c r="G922" s="835"/>
      <c r="H922" s="835"/>
      <c r="I922" s="835"/>
      <c r="J922" s="835"/>
      <c r="K922" s="836"/>
      <c r="L922" s="26"/>
      <c r="M922" s="31"/>
      <c r="N922" s="31"/>
      <c r="O922" s="984"/>
      <c r="P922" s="237"/>
      <c r="Q922" s="293"/>
    </row>
    <row r="923" spans="1:17" ht="14.4" x14ac:dyDescent="0.3">
      <c r="A923" s="36">
        <v>1</v>
      </c>
      <c r="B923" s="56" t="s">
        <v>1</v>
      </c>
      <c r="C923" s="119" t="s">
        <v>167</v>
      </c>
      <c r="D923" s="35" t="s">
        <v>490</v>
      </c>
      <c r="E923" s="36">
        <v>14</v>
      </c>
      <c r="F923" s="36" t="s">
        <v>426</v>
      </c>
      <c r="G923" s="36" t="s">
        <v>675</v>
      </c>
      <c r="H923" s="36">
        <v>50</v>
      </c>
      <c r="I923" s="1176">
        <v>26</v>
      </c>
      <c r="J923" s="337">
        <v>2020</v>
      </c>
      <c r="K923" s="116" t="s">
        <v>166</v>
      </c>
      <c r="L923" s="27"/>
      <c r="M923" s="31">
        <f>I923*L923</f>
        <v>0</v>
      </c>
      <c r="N923" s="31">
        <f>M923*(100%-L6)</f>
        <v>0</v>
      </c>
      <c r="O923" s="1101">
        <v>9785978010213</v>
      </c>
      <c r="P923" s="237"/>
      <c r="Q923" s="293"/>
    </row>
    <row r="924" spans="1:17" ht="14.4" x14ac:dyDescent="0.3">
      <c r="A924" s="36">
        <v>2</v>
      </c>
      <c r="B924" s="40"/>
      <c r="C924" s="141" t="s">
        <v>696</v>
      </c>
      <c r="D924" s="35" t="s">
        <v>490</v>
      </c>
      <c r="E924" s="36">
        <v>14</v>
      </c>
      <c r="F924" s="36" t="s">
        <v>426</v>
      </c>
      <c r="G924" s="36" t="s">
        <v>675</v>
      </c>
      <c r="H924" s="36">
        <v>50</v>
      </c>
      <c r="I924" s="1176">
        <v>26</v>
      </c>
      <c r="J924" s="337">
        <v>2020</v>
      </c>
      <c r="K924" s="116" t="s">
        <v>692</v>
      </c>
      <c r="L924" s="27"/>
      <c r="M924" s="31">
        <f>I924*L924</f>
        <v>0</v>
      </c>
      <c r="N924" s="31">
        <f>M924*(100%-L6)</f>
        <v>0</v>
      </c>
      <c r="O924" s="1101">
        <v>9785978007749</v>
      </c>
      <c r="P924" s="238"/>
      <c r="Q924" s="293"/>
    </row>
    <row r="925" spans="1:17" ht="14.4" x14ac:dyDescent="0.3">
      <c r="A925" s="36">
        <v>3</v>
      </c>
      <c r="B925" s="40"/>
      <c r="C925" s="141" t="s">
        <v>697</v>
      </c>
      <c r="D925" s="35" t="s">
        <v>490</v>
      </c>
      <c r="E925" s="36">
        <v>14</v>
      </c>
      <c r="F925" s="36" t="s">
        <v>426</v>
      </c>
      <c r="G925" s="36" t="s">
        <v>675</v>
      </c>
      <c r="H925" s="36">
        <v>50</v>
      </c>
      <c r="I925" s="1176">
        <v>26</v>
      </c>
      <c r="J925" s="337">
        <v>2020</v>
      </c>
      <c r="K925" s="116" t="s">
        <v>693</v>
      </c>
      <c r="L925" s="26"/>
      <c r="M925" s="31">
        <f>I925*L925</f>
        <v>0</v>
      </c>
      <c r="N925" s="31">
        <f>M925*(100%-L6)</f>
        <v>0</v>
      </c>
      <c r="O925" s="1101">
        <v>9785978007725</v>
      </c>
      <c r="P925" s="238"/>
      <c r="Q925" s="293"/>
    </row>
    <row r="926" spans="1:17" ht="14.4" x14ac:dyDescent="0.3">
      <c r="A926" s="36">
        <v>4</v>
      </c>
      <c r="B926" s="40"/>
      <c r="C926" s="141" t="s">
        <v>698</v>
      </c>
      <c r="D926" s="35" t="s">
        <v>490</v>
      </c>
      <c r="E926" s="36">
        <v>14</v>
      </c>
      <c r="F926" s="36" t="s">
        <v>426</v>
      </c>
      <c r="G926" s="36" t="s">
        <v>675</v>
      </c>
      <c r="H926" s="36">
        <v>50</v>
      </c>
      <c r="I926" s="1176">
        <v>26</v>
      </c>
      <c r="J926" s="338">
        <v>2018</v>
      </c>
      <c r="K926" s="116" t="s">
        <v>694</v>
      </c>
      <c r="L926" s="27"/>
      <c r="M926" s="31">
        <f>I926*L926</f>
        <v>0</v>
      </c>
      <c r="N926" s="31">
        <f>M926*(100%-L6)</f>
        <v>0</v>
      </c>
      <c r="O926" s="1101">
        <v>9785978007732</v>
      </c>
      <c r="P926" s="238"/>
      <c r="Q926" s="293"/>
    </row>
    <row r="927" spans="1:17" ht="14.4" x14ac:dyDescent="0.3">
      <c r="A927" s="36">
        <v>5</v>
      </c>
      <c r="B927" s="40"/>
      <c r="C927" s="141" t="s">
        <v>699</v>
      </c>
      <c r="D927" s="35" t="s">
        <v>490</v>
      </c>
      <c r="E927" s="36">
        <v>14</v>
      </c>
      <c r="F927" s="36" t="s">
        <v>426</v>
      </c>
      <c r="G927" s="36" t="s">
        <v>675</v>
      </c>
      <c r="H927" s="36">
        <v>50</v>
      </c>
      <c r="I927" s="1176">
        <v>26</v>
      </c>
      <c r="J927" s="337">
        <v>2020</v>
      </c>
      <c r="K927" s="116" t="s">
        <v>695</v>
      </c>
      <c r="L927" s="26"/>
      <c r="M927" s="31">
        <f>I927*L927</f>
        <v>0</v>
      </c>
      <c r="N927" s="31">
        <f>M927*(100%-L6)</f>
        <v>0</v>
      </c>
      <c r="O927" s="1101">
        <v>9785978007756</v>
      </c>
      <c r="P927" s="238"/>
      <c r="Q927" s="293"/>
    </row>
    <row r="928" spans="1:17" ht="14.4" x14ac:dyDescent="0.3">
      <c r="A928" s="36"/>
      <c r="B928" s="40"/>
      <c r="C928" s="141"/>
      <c r="D928" s="35"/>
      <c r="E928" s="36"/>
      <c r="F928" s="36"/>
      <c r="G928" s="36"/>
      <c r="H928" s="36"/>
      <c r="I928" s="1176"/>
      <c r="J928" s="337"/>
      <c r="K928" s="116"/>
      <c r="L928" s="26"/>
      <c r="M928" s="31"/>
      <c r="N928" s="31"/>
      <c r="O928" s="1101"/>
      <c r="P928" s="238"/>
      <c r="Q928" s="293"/>
    </row>
    <row r="929" spans="1:17" ht="15.6" x14ac:dyDescent="0.3">
      <c r="A929" s="853" t="s">
        <v>1354</v>
      </c>
      <c r="B929" s="854"/>
      <c r="C929" s="854"/>
      <c r="D929" s="854"/>
      <c r="E929" s="854"/>
      <c r="F929" s="854"/>
      <c r="G929" s="854"/>
      <c r="H929" s="854"/>
      <c r="I929" s="854"/>
      <c r="J929" s="854"/>
      <c r="K929" s="855"/>
      <c r="L929" s="26"/>
      <c r="M929" s="31"/>
      <c r="N929" s="31"/>
      <c r="O929" s="984"/>
      <c r="P929" s="238"/>
      <c r="Q929" s="293"/>
    </row>
    <row r="930" spans="1:17" ht="14.4" x14ac:dyDescent="0.3">
      <c r="A930" s="490">
        <v>1</v>
      </c>
      <c r="B930" s="502"/>
      <c r="C930" s="492" t="s">
        <v>1355</v>
      </c>
      <c r="D930" s="493" t="s">
        <v>490</v>
      </c>
      <c r="E930" s="491">
        <v>14</v>
      </c>
      <c r="F930" s="491" t="s">
        <v>426</v>
      </c>
      <c r="G930" s="491" t="s">
        <v>732</v>
      </c>
      <c r="H930" s="491">
        <v>50</v>
      </c>
      <c r="I930" s="1204">
        <v>16</v>
      </c>
      <c r="J930" s="491">
        <v>2018</v>
      </c>
      <c r="K930" s="491" t="s">
        <v>1356</v>
      </c>
      <c r="L930" s="494"/>
      <c r="M930" s="495">
        <f>I930*L930</f>
        <v>0</v>
      </c>
      <c r="N930" s="495">
        <f>M930*(100%-L6)</f>
        <v>0</v>
      </c>
      <c r="O930" s="1102">
        <v>9785978011067</v>
      </c>
      <c r="P930" s="238"/>
      <c r="Q930" s="293"/>
    </row>
    <row r="931" spans="1:17" ht="14.4" x14ac:dyDescent="0.3">
      <c r="A931" s="490">
        <v>2</v>
      </c>
      <c r="B931" s="502"/>
      <c r="C931" s="492" t="s">
        <v>1357</v>
      </c>
      <c r="D931" s="493" t="s">
        <v>490</v>
      </c>
      <c r="E931" s="491">
        <v>14</v>
      </c>
      <c r="F931" s="491" t="s">
        <v>426</v>
      </c>
      <c r="G931" s="491" t="s">
        <v>732</v>
      </c>
      <c r="H931" s="491">
        <v>50</v>
      </c>
      <c r="I931" s="1204">
        <v>16</v>
      </c>
      <c r="J931" s="491">
        <v>2018</v>
      </c>
      <c r="K931" s="491" t="s">
        <v>1358</v>
      </c>
      <c r="L931" s="496"/>
      <c r="M931" s="495">
        <f>I931*L931</f>
        <v>0</v>
      </c>
      <c r="N931" s="495">
        <f>M931*(100%-L6)</f>
        <v>0</v>
      </c>
      <c r="O931" s="1102">
        <v>9785978011081</v>
      </c>
      <c r="P931" s="238"/>
      <c r="Q931" s="293"/>
    </row>
    <row r="932" spans="1:17" ht="14.4" x14ac:dyDescent="0.3">
      <c r="A932" s="491">
        <v>3</v>
      </c>
      <c r="B932" s="502"/>
      <c r="C932" s="492" t="s">
        <v>1359</v>
      </c>
      <c r="D932" s="493" t="s">
        <v>490</v>
      </c>
      <c r="E932" s="491">
        <v>14</v>
      </c>
      <c r="F932" s="491" t="s">
        <v>426</v>
      </c>
      <c r="G932" s="491" t="s">
        <v>732</v>
      </c>
      <c r="H932" s="491">
        <v>50</v>
      </c>
      <c r="I932" s="1204">
        <v>16</v>
      </c>
      <c r="J932" s="491">
        <v>2018</v>
      </c>
      <c r="K932" s="491" t="s">
        <v>1360</v>
      </c>
      <c r="L932" s="496"/>
      <c r="M932" s="495">
        <f>I932*L932</f>
        <v>0</v>
      </c>
      <c r="N932" s="495">
        <f>M932*(100%-L6)</f>
        <v>0</v>
      </c>
      <c r="O932" s="1102">
        <v>9785978011098</v>
      </c>
      <c r="P932" s="238"/>
      <c r="Q932" s="293"/>
    </row>
    <row r="933" spans="1:17" ht="14.4" x14ac:dyDescent="0.3">
      <c r="A933" s="36"/>
      <c r="B933" s="40"/>
      <c r="C933" s="141"/>
      <c r="D933" s="35"/>
      <c r="E933" s="36"/>
      <c r="F933" s="36"/>
      <c r="G933" s="36"/>
      <c r="H933" s="36"/>
      <c r="I933" s="1176"/>
      <c r="J933" s="337"/>
      <c r="K933" s="116"/>
      <c r="L933" s="26"/>
      <c r="M933" s="31"/>
      <c r="N933" s="31"/>
      <c r="O933" s="1101"/>
      <c r="P933" s="238"/>
      <c r="Q933" s="293"/>
    </row>
    <row r="934" spans="1:17" ht="14.4" x14ac:dyDescent="0.3">
      <c r="A934" s="809" t="s">
        <v>976</v>
      </c>
      <c r="B934" s="810"/>
      <c r="C934" s="810"/>
      <c r="D934" s="810"/>
      <c r="E934" s="810"/>
      <c r="F934" s="810"/>
      <c r="G934" s="810"/>
      <c r="H934" s="810"/>
      <c r="I934" s="810"/>
      <c r="J934" s="810"/>
      <c r="K934" s="811"/>
      <c r="L934" s="26"/>
      <c r="M934" s="31"/>
      <c r="N934" s="31"/>
      <c r="O934" s="984"/>
      <c r="P934" s="237"/>
      <c r="Q934" s="293"/>
    </row>
    <row r="935" spans="1:17" ht="14.4" x14ac:dyDescent="0.3">
      <c r="A935" s="36">
        <v>1</v>
      </c>
      <c r="B935" s="23"/>
      <c r="C935" s="141" t="s">
        <v>1032</v>
      </c>
      <c r="D935" s="27" t="s">
        <v>490</v>
      </c>
      <c r="E935" s="36">
        <v>16</v>
      </c>
      <c r="F935" s="36" t="s">
        <v>426</v>
      </c>
      <c r="G935" s="36" t="s">
        <v>675</v>
      </c>
      <c r="H935" s="36">
        <v>50</v>
      </c>
      <c r="I935" s="1176">
        <v>26</v>
      </c>
      <c r="J935" s="32">
        <v>2018</v>
      </c>
      <c r="K935" s="36" t="s">
        <v>977</v>
      </c>
      <c r="L935" s="27"/>
      <c r="M935" s="31">
        <f t="shared" ref="M935:M940" si="40">I935*L935</f>
        <v>0</v>
      </c>
      <c r="N935" s="31">
        <f>M935*(100%-L6)</f>
        <v>0</v>
      </c>
      <c r="O935" s="1054">
        <v>9785978010572</v>
      </c>
      <c r="P935" s="235"/>
      <c r="Q935" s="293"/>
    </row>
    <row r="936" spans="1:17" ht="14.4" x14ac:dyDescent="0.3">
      <c r="A936" s="36">
        <v>2</v>
      </c>
      <c r="B936" s="23"/>
      <c r="C936" s="141" t="s">
        <v>1033</v>
      </c>
      <c r="D936" s="27" t="s">
        <v>490</v>
      </c>
      <c r="E936" s="36">
        <v>16</v>
      </c>
      <c r="F936" s="36" t="s">
        <v>426</v>
      </c>
      <c r="G936" s="36" t="s">
        <v>675</v>
      </c>
      <c r="H936" s="36">
        <v>50</v>
      </c>
      <c r="I936" s="1176">
        <v>26</v>
      </c>
      <c r="J936" s="32">
        <v>2018</v>
      </c>
      <c r="K936" s="36" t="s">
        <v>978</v>
      </c>
      <c r="L936" s="26"/>
      <c r="M936" s="31">
        <f t="shared" si="40"/>
        <v>0</v>
      </c>
      <c r="N936" s="31">
        <f>M936*(100%-L6)</f>
        <v>0</v>
      </c>
      <c r="O936" s="1054">
        <v>9785978010589</v>
      </c>
      <c r="P936" s="235"/>
      <c r="Q936" s="293"/>
    </row>
    <row r="937" spans="1:17" ht="14.4" x14ac:dyDescent="0.3">
      <c r="A937" s="36">
        <v>3</v>
      </c>
      <c r="B937" s="23"/>
      <c r="C937" s="141" t="s">
        <v>306</v>
      </c>
      <c r="D937" s="27" t="s">
        <v>490</v>
      </c>
      <c r="E937" s="36">
        <v>16</v>
      </c>
      <c r="F937" s="36" t="s">
        <v>426</v>
      </c>
      <c r="G937" s="36" t="s">
        <v>675</v>
      </c>
      <c r="H937" s="36">
        <v>50</v>
      </c>
      <c r="I937" s="1176">
        <v>26</v>
      </c>
      <c r="J937" s="32">
        <v>2018</v>
      </c>
      <c r="K937" s="36" t="s">
        <v>979</v>
      </c>
      <c r="L937" s="27"/>
      <c r="M937" s="31">
        <f t="shared" si="40"/>
        <v>0</v>
      </c>
      <c r="N937" s="31">
        <f>M937*(100%-L6)</f>
        <v>0</v>
      </c>
      <c r="O937" s="1054">
        <v>9785978010596</v>
      </c>
      <c r="P937" s="235"/>
      <c r="Q937" s="293"/>
    </row>
    <row r="938" spans="1:17" ht="14.4" x14ac:dyDescent="0.3">
      <c r="A938" s="36">
        <v>4</v>
      </c>
      <c r="B938" s="23"/>
      <c r="C938" s="141" t="s">
        <v>307</v>
      </c>
      <c r="D938" s="27" t="s">
        <v>490</v>
      </c>
      <c r="E938" s="36">
        <v>16</v>
      </c>
      <c r="F938" s="36" t="s">
        <v>426</v>
      </c>
      <c r="G938" s="36" t="s">
        <v>675</v>
      </c>
      <c r="H938" s="36">
        <v>50</v>
      </c>
      <c r="I938" s="1176">
        <v>26</v>
      </c>
      <c r="J938" s="32">
        <v>2021</v>
      </c>
      <c r="K938" s="36" t="s">
        <v>980</v>
      </c>
      <c r="L938" s="26"/>
      <c r="M938" s="31">
        <f t="shared" si="40"/>
        <v>0</v>
      </c>
      <c r="N938" s="31">
        <f>M938*(100%-L6)</f>
        <v>0</v>
      </c>
      <c r="O938" s="1054">
        <v>9785978010602</v>
      </c>
      <c r="P938" s="235"/>
      <c r="Q938" s="293"/>
    </row>
    <row r="939" spans="1:17" ht="14.4" x14ac:dyDescent="0.3">
      <c r="A939" s="36">
        <v>5</v>
      </c>
      <c r="B939" s="23"/>
      <c r="C939" s="141" t="s">
        <v>308</v>
      </c>
      <c r="D939" s="27" t="s">
        <v>490</v>
      </c>
      <c r="E939" s="36">
        <v>16</v>
      </c>
      <c r="F939" s="36" t="s">
        <v>426</v>
      </c>
      <c r="G939" s="36" t="s">
        <v>675</v>
      </c>
      <c r="H939" s="36">
        <v>50</v>
      </c>
      <c r="I939" s="1176">
        <v>26</v>
      </c>
      <c r="J939" s="32">
        <v>2018</v>
      </c>
      <c r="K939" s="36" t="s">
        <v>981</v>
      </c>
      <c r="L939" s="27"/>
      <c r="M939" s="31">
        <f t="shared" si="40"/>
        <v>0</v>
      </c>
      <c r="N939" s="31">
        <f>M939*(100%-L6)</f>
        <v>0</v>
      </c>
      <c r="O939" s="1054">
        <v>9785978010626</v>
      </c>
      <c r="P939" s="235"/>
      <c r="Q939" s="293"/>
    </row>
    <row r="940" spans="1:17" ht="14.4" x14ac:dyDescent="0.3">
      <c r="A940" s="36">
        <v>6</v>
      </c>
      <c r="B940" s="23"/>
      <c r="C940" s="141" t="s">
        <v>309</v>
      </c>
      <c r="D940" s="27" t="s">
        <v>490</v>
      </c>
      <c r="E940" s="36">
        <v>16</v>
      </c>
      <c r="F940" s="36" t="s">
        <v>426</v>
      </c>
      <c r="G940" s="36" t="s">
        <v>675</v>
      </c>
      <c r="H940" s="36">
        <v>50</v>
      </c>
      <c r="I940" s="1176">
        <v>26</v>
      </c>
      <c r="J940" s="32">
        <v>2018</v>
      </c>
      <c r="K940" s="36" t="s">
        <v>982</v>
      </c>
      <c r="L940" s="26"/>
      <c r="M940" s="31">
        <f t="shared" si="40"/>
        <v>0</v>
      </c>
      <c r="N940" s="31">
        <f>M940*(100%-L6)</f>
        <v>0</v>
      </c>
      <c r="O940" s="1054">
        <v>9785978010619</v>
      </c>
      <c r="P940" s="235"/>
      <c r="Q940" s="293"/>
    </row>
    <row r="941" spans="1:17" ht="14.4" x14ac:dyDescent="0.3">
      <c r="A941" s="36"/>
      <c r="B941" s="40"/>
      <c r="C941" s="141"/>
      <c r="D941" s="35"/>
      <c r="E941" s="36"/>
      <c r="F941" s="36"/>
      <c r="G941" s="36"/>
      <c r="H941" s="36"/>
      <c r="I941" s="1172"/>
      <c r="J941" s="36"/>
      <c r="K941" s="116"/>
      <c r="L941" s="27"/>
      <c r="M941" s="31"/>
      <c r="N941" s="31"/>
      <c r="O941" s="1101"/>
      <c r="P941" s="246"/>
      <c r="Q941" s="293"/>
    </row>
    <row r="942" spans="1:17" ht="14.4" x14ac:dyDescent="0.3">
      <c r="A942" s="809" t="s">
        <v>1030</v>
      </c>
      <c r="B942" s="835"/>
      <c r="C942" s="835"/>
      <c r="D942" s="835"/>
      <c r="E942" s="835"/>
      <c r="F942" s="835"/>
      <c r="G942" s="835"/>
      <c r="H942" s="835"/>
      <c r="I942" s="835"/>
      <c r="J942" s="835"/>
      <c r="K942" s="836"/>
      <c r="L942" s="26"/>
      <c r="M942" s="31"/>
      <c r="N942" s="31"/>
      <c r="O942" s="984"/>
      <c r="P942" s="237"/>
      <c r="Q942" s="293"/>
    </row>
    <row r="943" spans="1:17" ht="14.4" x14ac:dyDescent="0.3">
      <c r="A943" s="36">
        <v>1</v>
      </c>
      <c r="B943" s="34" t="s">
        <v>1</v>
      </c>
      <c r="C943" s="79" t="s">
        <v>1633</v>
      </c>
      <c r="D943" s="429" t="s">
        <v>490</v>
      </c>
      <c r="E943" s="411">
        <v>14</v>
      </c>
      <c r="F943" s="442" t="s">
        <v>426</v>
      </c>
      <c r="G943" s="411" t="s">
        <v>675</v>
      </c>
      <c r="H943" s="411">
        <v>50</v>
      </c>
      <c r="I943" s="1170">
        <v>23</v>
      </c>
      <c r="J943" s="390">
        <v>2018</v>
      </c>
      <c r="K943" s="411" t="s">
        <v>1630</v>
      </c>
      <c r="L943" s="417"/>
      <c r="M943" s="627">
        <f>I943*L943</f>
        <v>0</v>
      </c>
      <c r="N943" s="627">
        <f>M943*(100%-L6)</f>
        <v>0</v>
      </c>
      <c r="O943" s="1021">
        <v>9785978010978</v>
      </c>
      <c r="P943" s="237"/>
      <c r="Q943" s="293"/>
    </row>
    <row r="944" spans="1:17" ht="14.4" x14ac:dyDescent="0.3">
      <c r="A944" s="36">
        <v>2</v>
      </c>
      <c r="B944" s="34" t="s">
        <v>1591</v>
      </c>
      <c r="C944" s="79" t="s">
        <v>1634</v>
      </c>
      <c r="D944" s="429" t="s">
        <v>490</v>
      </c>
      <c r="E944" s="411">
        <v>14</v>
      </c>
      <c r="F944" s="442" t="s">
        <v>426</v>
      </c>
      <c r="G944" s="411" t="s">
        <v>675</v>
      </c>
      <c r="H944" s="411">
        <v>50</v>
      </c>
      <c r="I944" s="1170">
        <v>23</v>
      </c>
      <c r="J944" s="390">
        <v>2018</v>
      </c>
      <c r="K944" s="411" t="s">
        <v>1631</v>
      </c>
      <c r="L944" s="417"/>
      <c r="M944" s="627">
        <f>I944*L944</f>
        <v>0</v>
      </c>
      <c r="N944" s="627">
        <f>M944*(100%-L6)</f>
        <v>0</v>
      </c>
      <c r="O944" s="1021">
        <v>9785978010961</v>
      </c>
      <c r="P944" s="237"/>
      <c r="Q944" s="293"/>
    </row>
    <row r="945" spans="1:17" ht="14.4" x14ac:dyDescent="0.3">
      <c r="A945" s="36">
        <v>3</v>
      </c>
      <c r="B945" s="23"/>
      <c r="C945" s="29" t="s">
        <v>217</v>
      </c>
      <c r="D945" s="429" t="s">
        <v>490</v>
      </c>
      <c r="E945" s="411">
        <v>14</v>
      </c>
      <c r="F945" s="411" t="s">
        <v>426</v>
      </c>
      <c r="G945" s="411" t="s">
        <v>675</v>
      </c>
      <c r="H945" s="411">
        <v>50</v>
      </c>
      <c r="I945" s="1170">
        <v>23</v>
      </c>
      <c r="J945" s="390">
        <v>2018</v>
      </c>
      <c r="K945" s="411" t="s">
        <v>1031</v>
      </c>
      <c r="L945" s="431"/>
      <c r="M945" s="627">
        <f>I945*L945</f>
        <v>0</v>
      </c>
      <c r="N945" s="627">
        <f>M945*(100%-L6)</f>
        <v>0</v>
      </c>
      <c r="O945" s="1021">
        <v>9785978010985</v>
      </c>
      <c r="P945" s="235"/>
      <c r="Q945" s="293"/>
    </row>
    <row r="946" spans="1:17" ht="14.4" x14ac:dyDescent="0.3">
      <c r="A946" s="36">
        <v>4</v>
      </c>
      <c r="B946" s="23"/>
      <c r="C946" s="29" t="s">
        <v>1635</v>
      </c>
      <c r="D946" s="429" t="s">
        <v>490</v>
      </c>
      <c r="E946" s="411">
        <v>14</v>
      </c>
      <c r="F946" s="442" t="s">
        <v>426</v>
      </c>
      <c r="G946" s="411" t="s">
        <v>675</v>
      </c>
      <c r="H946" s="411">
        <v>50</v>
      </c>
      <c r="I946" s="1170">
        <v>23</v>
      </c>
      <c r="J946" s="390">
        <v>2018</v>
      </c>
      <c r="K946" s="411" t="s">
        <v>1632</v>
      </c>
      <c r="L946" s="417"/>
      <c r="M946" s="627">
        <f>I946*L946</f>
        <v>0</v>
      </c>
      <c r="N946" s="627">
        <f>M946*(100%-L6)</f>
        <v>0</v>
      </c>
      <c r="O946" s="1021">
        <v>9785978010992</v>
      </c>
      <c r="P946" s="235"/>
      <c r="Q946" s="293"/>
    </row>
    <row r="947" spans="1:17" ht="14.4" x14ac:dyDescent="0.3">
      <c r="A947" s="39"/>
      <c r="B947" s="117"/>
      <c r="C947" s="169"/>
      <c r="D947" s="113"/>
      <c r="E947" s="66"/>
      <c r="F947" s="66"/>
      <c r="G947" s="66"/>
      <c r="H947" s="66"/>
      <c r="I947" s="1173"/>
      <c r="J947" s="66"/>
      <c r="K947" s="118"/>
      <c r="L947" s="27"/>
      <c r="M947" s="31"/>
      <c r="N947" s="31"/>
      <c r="O947" s="1103"/>
      <c r="P947" s="282"/>
      <c r="Q947" s="293"/>
    </row>
    <row r="948" spans="1:17" ht="14.4" x14ac:dyDescent="0.3">
      <c r="A948" s="809" t="s">
        <v>611</v>
      </c>
      <c r="B948" s="930"/>
      <c r="C948" s="930"/>
      <c r="D948" s="930"/>
      <c r="E948" s="930"/>
      <c r="F948" s="930"/>
      <c r="G948" s="930"/>
      <c r="H948" s="930"/>
      <c r="I948" s="930"/>
      <c r="J948" s="930"/>
      <c r="K948" s="931"/>
      <c r="L948" s="26"/>
      <c r="M948" s="31"/>
      <c r="N948" s="31"/>
      <c r="O948" s="984"/>
      <c r="P948" s="237"/>
      <c r="Q948" s="293"/>
    </row>
    <row r="949" spans="1:17" ht="14.4" x14ac:dyDescent="0.3">
      <c r="A949" s="32">
        <v>1</v>
      </c>
      <c r="B949" s="25"/>
      <c r="C949" s="142" t="s">
        <v>612</v>
      </c>
      <c r="D949" s="35" t="s">
        <v>490</v>
      </c>
      <c r="E949" s="32">
        <v>14</v>
      </c>
      <c r="F949" s="32" t="s">
        <v>426</v>
      </c>
      <c r="G949" s="32" t="s">
        <v>675</v>
      </c>
      <c r="H949" s="32">
        <v>100</v>
      </c>
      <c r="I949" s="1170">
        <v>26</v>
      </c>
      <c r="J949" s="390">
        <v>2022</v>
      </c>
      <c r="K949" s="38" t="s">
        <v>457</v>
      </c>
      <c r="L949" s="27"/>
      <c r="M949" s="31">
        <f t="shared" ref="M949:M954" si="41">I949*L949</f>
        <v>0</v>
      </c>
      <c r="N949" s="31">
        <f>M949*(100%-L6)</f>
        <v>0</v>
      </c>
      <c r="O949" s="1009">
        <v>9785978003536</v>
      </c>
      <c r="P949" s="238"/>
      <c r="Q949" s="293"/>
    </row>
    <row r="950" spans="1:17" ht="14.4" x14ac:dyDescent="0.3">
      <c r="A950" s="32">
        <v>2</v>
      </c>
      <c r="B950" s="25"/>
      <c r="C950" s="142" t="s">
        <v>747</v>
      </c>
      <c r="D950" s="35" t="s">
        <v>490</v>
      </c>
      <c r="E950" s="32">
        <v>14</v>
      </c>
      <c r="F950" s="32" t="s">
        <v>426</v>
      </c>
      <c r="G950" s="32" t="s">
        <v>675</v>
      </c>
      <c r="H950" s="36">
        <v>50</v>
      </c>
      <c r="I950" s="1170">
        <v>26</v>
      </c>
      <c r="J950" s="390">
        <v>2018</v>
      </c>
      <c r="K950" s="38" t="s">
        <v>745</v>
      </c>
      <c r="L950" s="26"/>
      <c r="M950" s="31">
        <f t="shared" si="41"/>
        <v>0</v>
      </c>
      <c r="N950" s="31">
        <f>M950*(100%-L6)</f>
        <v>0</v>
      </c>
      <c r="O950" s="1009">
        <v>9785978005035</v>
      </c>
      <c r="P950" s="238"/>
      <c r="Q950" s="293"/>
    </row>
    <row r="951" spans="1:17" ht="14.4" x14ac:dyDescent="0.3">
      <c r="A951" s="32">
        <v>3</v>
      </c>
      <c r="B951" s="25"/>
      <c r="C951" s="142" t="s">
        <v>47</v>
      </c>
      <c r="D951" s="35" t="s">
        <v>490</v>
      </c>
      <c r="E951" s="32">
        <v>14</v>
      </c>
      <c r="F951" s="32" t="s">
        <v>426</v>
      </c>
      <c r="G951" s="32" t="s">
        <v>675</v>
      </c>
      <c r="H951" s="36">
        <v>50</v>
      </c>
      <c r="I951" s="1170">
        <v>26</v>
      </c>
      <c r="J951" s="390">
        <v>2021</v>
      </c>
      <c r="K951" s="38" t="s">
        <v>48</v>
      </c>
      <c r="L951" s="26"/>
      <c r="M951" s="31">
        <f t="shared" si="41"/>
        <v>0</v>
      </c>
      <c r="N951" s="31">
        <f>M951*(100%-L6)</f>
        <v>0</v>
      </c>
      <c r="O951" s="1009">
        <v>9785978011104</v>
      </c>
      <c r="P951" s="238"/>
      <c r="Q951" s="293"/>
    </row>
    <row r="952" spans="1:17" ht="14.4" x14ac:dyDescent="0.3">
      <c r="A952" s="32">
        <v>3</v>
      </c>
      <c r="B952" s="25"/>
      <c r="C952" s="142" t="s">
        <v>613</v>
      </c>
      <c r="D952" s="35" t="s">
        <v>490</v>
      </c>
      <c r="E952" s="32">
        <v>14</v>
      </c>
      <c r="F952" s="32" t="s">
        <v>426</v>
      </c>
      <c r="G952" s="32" t="s">
        <v>675</v>
      </c>
      <c r="H952" s="36">
        <v>50</v>
      </c>
      <c r="I952" s="1170">
        <v>26</v>
      </c>
      <c r="J952" s="390">
        <v>2021</v>
      </c>
      <c r="K952" s="32" t="s">
        <v>960</v>
      </c>
      <c r="L952" s="26"/>
      <c r="M952" s="31">
        <f t="shared" si="41"/>
        <v>0</v>
      </c>
      <c r="N952" s="31">
        <f>M952*(100%-L6)</f>
        <v>0</v>
      </c>
      <c r="O952" s="1051">
        <v>9785978008739</v>
      </c>
      <c r="P952" s="238"/>
      <c r="Q952" s="293"/>
    </row>
    <row r="953" spans="1:17" ht="14.4" x14ac:dyDescent="0.3">
      <c r="A953" s="32">
        <v>4</v>
      </c>
      <c r="B953" s="25"/>
      <c r="C953" s="142" t="s">
        <v>707</v>
      </c>
      <c r="D953" s="35" t="s">
        <v>490</v>
      </c>
      <c r="E953" s="32">
        <v>16</v>
      </c>
      <c r="F953" s="32" t="s">
        <v>426</v>
      </c>
      <c r="G953" s="32" t="s">
        <v>675</v>
      </c>
      <c r="H953" s="36">
        <v>50</v>
      </c>
      <c r="I953" s="1170">
        <v>26</v>
      </c>
      <c r="J953" s="390">
        <v>2022</v>
      </c>
      <c r="K953" s="32" t="s">
        <v>872</v>
      </c>
      <c r="L953" s="27"/>
      <c r="M953" s="31">
        <f t="shared" si="41"/>
        <v>0</v>
      </c>
      <c r="N953" s="31">
        <f>M953*(100%-L6)</f>
        <v>0</v>
      </c>
      <c r="O953" s="1051">
        <v>9785978008746</v>
      </c>
      <c r="P953" s="238"/>
      <c r="Q953" s="293"/>
    </row>
    <row r="954" spans="1:17" ht="14.4" x14ac:dyDescent="0.3">
      <c r="A954" s="32">
        <v>5</v>
      </c>
      <c r="B954" s="25"/>
      <c r="C954" s="142" t="s">
        <v>614</v>
      </c>
      <c r="D954" s="35" t="s">
        <v>490</v>
      </c>
      <c r="E954" s="32">
        <v>14</v>
      </c>
      <c r="F954" s="32" t="s">
        <v>426</v>
      </c>
      <c r="G954" s="32" t="s">
        <v>675</v>
      </c>
      <c r="H954" s="32">
        <v>100</v>
      </c>
      <c r="I954" s="1170">
        <v>26</v>
      </c>
      <c r="J954" s="390">
        <v>2017</v>
      </c>
      <c r="K954" s="32" t="s">
        <v>947</v>
      </c>
      <c r="L954" s="26"/>
      <c r="M954" s="31">
        <f t="shared" si="41"/>
        <v>0</v>
      </c>
      <c r="N954" s="31">
        <f>M954*(100%-L6)</f>
        <v>0</v>
      </c>
      <c r="O954" s="1051">
        <v>9785978009743</v>
      </c>
      <c r="P954" s="238"/>
      <c r="Q954" s="293"/>
    </row>
    <row r="955" spans="1:17" ht="14.4" x14ac:dyDescent="0.3">
      <c r="A955" s="72"/>
      <c r="B955" s="90"/>
      <c r="C955" s="170"/>
      <c r="D955" s="34"/>
      <c r="E955" s="34"/>
      <c r="F955" s="34"/>
      <c r="G955" s="34"/>
      <c r="H955" s="34"/>
      <c r="I955" s="1183"/>
      <c r="J955" s="34"/>
      <c r="K955" s="36"/>
      <c r="L955" s="27"/>
      <c r="M955" s="31"/>
      <c r="N955" s="31"/>
      <c r="O955" s="1054"/>
      <c r="P955" s="282"/>
      <c r="Q955" s="293"/>
    </row>
    <row r="956" spans="1:17" ht="14.4" x14ac:dyDescent="0.3">
      <c r="A956" s="809" t="s">
        <v>615</v>
      </c>
      <c r="B956" s="835"/>
      <c r="C956" s="835"/>
      <c r="D956" s="835"/>
      <c r="E956" s="835"/>
      <c r="F956" s="835"/>
      <c r="G956" s="835"/>
      <c r="H956" s="835"/>
      <c r="I956" s="835"/>
      <c r="J956" s="835"/>
      <c r="K956" s="836"/>
      <c r="L956" s="26"/>
      <c r="M956" s="31"/>
      <c r="N956" s="31"/>
      <c r="O956" s="984"/>
      <c r="P956" s="237"/>
      <c r="Q956" s="293"/>
    </row>
    <row r="957" spans="1:17" ht="14.4" x14ac:dyDescent="0.3">
      <c r="A957" s="36">
        <v>1</v>
      </c>
      <c r="B957" s="21"/>
      <c r="C957" s="171" t="s">
        <v>737</v>
      </c>
      <c r="D957" s="35" t="s">
        <v>490</v>
      </c>
      <c r="E957" s="36">
        <v>14</v>
      </c>
      <c r="F957" s="36" t="s">
        <v>426</v>
      </c>
      <c r="G957" s="36" t="s">
        <v>675</v>
      </c>
      <c r="H957" s="36">
        <v>50</v>
      </c>
      <c r="I957" s="1176">
        <v>23</v>
      </c>
      <c r="J957" s="32">
        <v>2018</v>
      </c>
      <c r="K957" s="36" t="s">
        <v>1027</v>
      </c>
      <c r="L957" s="26"/>
      <c r="M957" s="31">
        <f>I957*L957</f>
        <v>0</v>
      </c>
      <c r="N957" s="31">
        <f>M957*(100%-L6)</f>
        <v>0</v>
      </c>
      <c r="O957" s="1054">
        <v>9785978010510</v>
      </c>
      <c r="P957" s="254"/>
      <c r="Q957" s="293"/>
    </row>
    <row r="958" spans="1:17" ht="14.4" x14ac:dyDescent="0.3">
      <c r="A958" s="36">
        <v>2</v>
      </c>
      <c r="B958" s="21"/>
      <c r="C958" s="172" t="s">
        <v>691</v>
      </c>
      <c r="D958" s="35" t="s">
        <v>490</v>
      </c>
      <c r="E958" s="36">
        <v>14</v>
      </c>
      <c r="F958" s="36" t="s">
        <v>426</v>
      </c>
      <c r="G958" s="36" t="s">
        <v>675</v>
      </c>
      <c r="H958" s="36">
        <v>100</v>
      </c>
      <c r="I958" s="1176">
        <v>23</v>
      </c>
      <c r="J958" s="36">
        <v>2017</v>
      </c>
      <c r="K958" s="36" t="s">
        <v>923</v>
      </c>
      <c r="L958" s="27"/>
      <c r="M958" s="31">
        <f>I958*L958</f>
        <v>0</v>
      </c>
      <c r="N958" s="31">
        <f>M958*(100%-L6)</f>
        <v>0</v>
      </c>
      <c r="O958" s="1054">
        <v>9785978009736</v>
      </c>
      <c r="P958" s="254"/>
      <c r="Q958" s="293"/>
    </row>
    <row r="959" spans="1:17" ht="14.4" x14ac:dyDescent="0.3">
      <c r="A959" s="36">
        <v>3</v>
      </c>
      <c r="B959" s="21"/>
      <c r="C959" s="172" t="s">
        <v>746</v>
      </c>
      <c r="D959" s="35" t="s">
        <v>490</v>
      </c>
      <c r="E959" s="36">
        <v>14</v>
      </c>
      <c r="F959" s="36" t="s">
        <v>426</v>
      </c>
      <c r="G959" s="36" t="s">
        <v>675</v>
      </c>
      <c r="H959" s="36">
        <v>50</v>
      </c>
      <c r="I959" s="1176">
        <v>23</v>
      </c>
      <c r="J959" s="32">
        <v>2018</v>
      </c>
      <c r="K959" s="36" t="s">
        <v>1046</v>
      </c>
      <c r="L959" s="26"/>
      <c r="M959" s="31">
        <f>I959*L959</f>
        <v>0</v>
      </c>
      <c r="N959" s="31">
        <f>M959*(100%-L6)</f>
        <v>0</v>
      </c>
      <c r="O959" s="1054">
        <v>9785978008357</v>
      </c>
      <c r="P959" s="254"/>
      <c r="Q959" s="293"/>
    </row>
    <row r="960" spans="1:17" ht="14.4" x14ac:dyDescent="0.3">
      <c r="A960" s="36">
        <v>4</v>
      </c>
      <c r="B960" s="36"/>
      <c r="C960" s="172" t="s">
        <v>218</v>
      </c>
      <c r="D960" s="35" t="s">
        <v>490</v>
      </c>
      <c r="E960" s="36">
        <v>14</v>
      </c>
      <c r="F960" s="36" t="s">
        <v>426</v>
      </c>
      <c r="G960" s="36" t="s">
        <v>675</v>
      </c>
      <c r="H960" s="36">
        <v>50</v>
      </c>
      <c r="I960" s="1176">
        <v>23</v>
      </c>
      <c r="J960" s="32">
        <v>2018</v>
      </c>
      <c r="K960" s="36" t="s">
        <v>1028</v>
      </c>
      <c r="L960" s="27"/>
      <c r="M960" s="31">
        <f>I960*L960</f>
        <v>0</v>
      </c>
      <c r="N960" s="31">
        <f>M960*(100%-L6)</f>
        <v>0</v>
      </c>
      <c r="O960" s="1054">
        <v>9785978010527</v>
      </c>
      <c r="P960" s="235"/>
      <c r="Q960" s="293"/>
    </row>
    <row r="961" spans="1:17" ht="14.4" x14ac:dyDescent="0.3">
      <c r="A961" s="53"/>
      <c r="B961" s="32"/>
      <c r="C961" s="58"/>
      <c r="D961" s="35"/>
      <c r="E961" s="32"/>
      <c r="F961" s="32"/>
      <c r="G961" s="32"/>
      <c r="H961" s="32"/>
      <c r="I961" s="1153"/>
      <c r="J961" s="173"/>
      <c r="K961" s="173"/>
      <c r="L961" s="26"/>
      <c r="M961" s="31"/>
      <c r="N961" s="31"/>
      <c r="O961" s="1104"/>
      <c r="P961" s="283"/>
      <c r="Q961" s="293"/>
    </row>
    <row r="962" spans="1:17" ht="14.4" x14ac:dyDescent="0.3">
      <c r="A962" s="809" t="s">
        <v>616</v>
      </c>
      <c r="B962" s="835"/>
      <c r="C962" s="835"/>
      <c r="D962" s="835"/>
      <c r="E962" s="835"/>
      <c r="F962" s="835"/>
      <c r="G962" s="835"/>
      <c r="H962" s="835"/>
      <c r="I962" s="835"/>
      <c r="J962" s="835"/>
      <c r="K962" s="836"/>
      <c r="L962" s="27"/>
      <c r="M962" s="31"/>
      <c r="N962" s="31"/>
      <c r="O962" s="984"/>
      <c r="P962" s="237"/>
      <c r="Q962" s="293"/>
    </row>
    <row r="963" spans="1:17" ht="14.4" x14ac:dyDescent="0.3">
      <c r="A963" s="32">
        <v>1</v>
      </c>
      <c r="B963" s="90"/>
      <c r="C963" s="142" t="s">
        <v>617</v>
      </c>
      <c r="D963" s="35" t="s">
        <v>490</v>
      </c>
      <c r="E963" s="32">
        <v>14</v>
      </c>
      <c r="F963" s="32" t="s">
        <v>426</v>
      </c>
      <c r="G963" s="32" t="s">
        <v>675</v>
      </c>
      <c r="H963" s="32">
        <v>100</v>
      </c>
      <c r="I963" s="1176">
        <v>23</v>
      </c>
      <c r="J963" s="32">
        <v>2016</v>
      </c>
      <c r="K963" s="38" t="s">
        <v>1053</v>
      </c>
      <c r="L963" s="26"/>
      <c r="M963" s="31">
        <f>I963*L963</f>
        <v>0</v>
      </c>
      <c r="N963" s="31">
        <f>M963*(100%-L6)</f>
        <v>0</v>
      </c>
      <c r="O963" s="1009">
        <v>9785920609118</v>
      </c>
      <c r="P963" s="238"/>
      <c r="Q963" s="293"/>
    </row>
    <row r="964" spans="1:17" ht="14.4" x14ac:dyDescent="0.3">
      <c r="A964" s="32">
        <v>2</v>
      </c>
      <c r="B964" s="90"/>
      <c r="C964" s="142" t="s">
        <v>968</v>
      </c>
      <c r="D964" s="35" t="s">
        <v>490</v>
      </c>
      <c r="E964" s="32">
        <v>14</v>
      </c>
      <c r="F964" s="32" t="s">
        <v>426</v>
      </c>
      <c r="G964" s="32" t="s">
        <v>675</v>
      </c>
      <c r="H964" s="32">
        <v>50</v>
      </c>
      <c r="I964" s="1176">
        <v>23</v>
      </c>
      <c r="J964" s="32">
        <v>2018</v>
      </c>
      <c r="K964" s="38" t="s">
        <v>969</v>
      </c>
      <c r="L964" s="26"/>
      <c r="M964" s="31">
        <f>I964*L964</f>
        <v>0</v>
      </c>
      <c r="N964" s="31">
        <f>M964*(100%-L6)</f>
        <v>0</v>
      </c>
      <c r="O964" s="1009">
        <v>9785978010541</v>
      </c>
      <c r="P964" s="238"/>
      <c r="Q964" s="293"/>
    </row>
    <row r="965" spans="1:17" ht="14.4" x14ac:dyDescent="0.3">
      <c r="A965" s="32">
        <v>3</v>
      </c>
      <c r="B965" s="90"/>
      <c r="C965" s="142" t="s">
        <v>618</v>
      </c>
      <c r="D965" s="35" t="s">
        <v>490</v>
      </c>
      <c r="E965" s="32">
        <v>14</v>
      </c>
      <c r="F965" s="32" t="s">
        <v>426</v>
      </c>
      <c r="G965" s="32" t="s">
        <v>675</v>
      </c>
      <c r="H965" s="32">
        <v>100</v>
      </c>
      <c r="I965" s="1176">
        <v>23</v>
      </c>
      <c r="J965" s="32">
        <v>2016</v>
      </c>
      <c r="K965" s="38" t="s">
        <v>92</v>
      </c>
      <c r="L965" s="26"/>
      <c r="M965" s="31">
        <f>I965*L965</f>
        <v>0</v>
      </c>
      <c r="N965" s="31">
        <f>M965*(100%-L6)</f>
        <v>0</v>
      </c>
      <c r="O965" s="1009">
        <v>9785920605097</v>
      </c>
      <c r="P965" s="238"/>
      <c r="Q965" s="293"/>
    </row>
    <row r="966" spans="1:17" ht="14.4" x14ac:dyDescent="0.3">
      <c r="A966" s="32">
        <v>4</v>
      </c>
      <c r="B966" s="90"/>
      <c r="C966" s="142" t="s">
        <v>619</v>
      </c>
      <c r="D966" s="35" t="s">
        <v>490</v>
      </c>
      <c r="E966" s="32">
        <v>14</v>
      </c>
      <c r="F966" s="32" t="s">
        <v>426</v>
      </c>
      <c r="G966" s="32" t="s">
        <v>675</v>
      </c>
      <c r="H966" s="32">
        <v>100</v>
      </c>
      <c r="I966" s="1176">
        <v>23</v>
      </c>
      <c r="J966" s="32">
        <v>2018</v>
      </c>
      <c r="K966" s="38" t="s">
        <v>873</v>
      </c>
      <c r="L966" s="27"/>
      <c r="M966" s="31">
        <f>I966*L966</f>
        <v>0</v>
      </c>
      <c r="N966" s="31">
        <f>M966*(100%-L6)</f>
        <v>0</v>
      </c>
      <c r="O966" s="1009">
        <v>9785978008753</v>
      </c>
      <c r="P966" s="238"/>
      <c r="Q966" s="293"/>
    </row>
    <row r="967" spans="1:17" ht="14.4" x14ac:dyDescent="0.3">
      <c r="A967" s="32"/>
      <c r="B967" s="90"/>
      <c r="C967" s="142"/>
      <c r="D967" s="35"/>
      <c r="E967" s="32"/>
      <c r="F967" s="32"/>
      <c r="G967" s="32"/>
      <c r="H967" s="32"/>
      <c r="I967" s="1153"/>
      <c r="J967" s="32"/>
      <c r="K967" s="38"/>
      <c r="L967" s="26"/>
      <c r="M967" s="31"/>
      <c r="N967" s="31"/>
      <c r="O967" s="1009"/>
      <c r="P967" s="246"/>
      <c r="Q967" s="293"/>
    </row>
    <row r="968" spans="1:17" ht="14.4" x14ac:dyDescent="0.3">
      <c r="A968" s="809" t="s">
        <v>743</v>
      </c>
      <c r="B968" s="835"/>
      <c r="C968" s="835"/>
      <c r="D968" s="835"/>
      <c r="E968" s="835"/>
      <c r="F968" s="835"/>
      <c r="G968" s="835"/>
      <c r="H968" s="835"/>
      <c r="I968" s="835"/>
      <c r="J968" s="835"/>
      <c r="K968" s="836"/>
      <c r="L968" s="27"/>
      <c r="M968" s="31"/>
      <c r="N968" s="31"/>
      <c r="O968" s="984"/>
      <c r="P968" s="237"/>
      <c r="Q968" s="293"/>
    </row>
    <row r="969" spans="1:17" ht="24.6" x14ac:dyDescent="0.3">
      <c r="A969" s="32">
        <v>1</v>
      </c>
      <c r="B969" s="56"/>
      <c r="C969" s="142" t="s">
        <v>793</v>
      </c>
      <c r="D969" s="27" t="s">
        <v>490</v>
      </c>
      <c r="E969" s="32">
        <v>16</v>
      </c>
      <c r="F969" s="32" t="s">
        <v>426</v>
      </c>
      <c r="G969" s="32" t="s">
        <v>744</v>
      </c>
      <c r="H969" s="32">
        <v>50</v>
      </c>
      <c r="I969" s="1167">
        <v>60</v>
      </c>
      <c r="J969" s="215">
        <v>2018</v>
      </c>
      <c r="K969" s="119" t="s">
        <v>794</v>
      </c>
      <c r="L969" s="27"/>
      <c r="M969" s="31">
        <f t="shared" ref="M969:M977" si="42">I969*L969</f>
        <v>0</v>
      </c>
      <c r="N969" s="31">
        <f>M969*(100%-L6)</f>
        <v>0</v>
      </c>
      <c r="O969" s="1105">
        <v>9785978008975</v>
      </c>
      <c r="P969" s="238"/>
      <c r="Q969" s="293"/>
    </row>
    <row r="970" spans="1:17" ht="14.4" x14ac:dyDescent="0.3">
      <c r="A970" s="36">
        <v>2</v>
      </c>
      <c r="B970" s="56"/>
      <c r="C970" s="142" t="s">
        <v>42</v>
      </c>
      <c r="D970" s="27" t="s">
        <v>490</v>
      </c>
      <c r="E970" s="32">
        <v>16</v>
      </c>
      <c r="F970" s="32" t="s">
        <v>426</v>
      </c>
      <c r="G970" s="32" t="s">
        <v>744</v>
      </c>
      <c r="H970" s="32">
        <v>50</v>
      </c>
      <c r="I970" s="1167">
        <v>60</v>
      </c>
      <c r="J970" s="215">
        <v>2018</v>
      </c>
      <c r="K970" s="119" t="s">
        <v>43</v>
      </c>
      <c r="L970" s="27"/>
      <c r="M970" s="31">
        <f>I970*L970</f>
        <v>0</v>
      </c>
      <c r="N970" s="31">
        <f>M970*(100%-L6)</f>
        <v>0</v>
      </c>
      <c r="O970" s="1105">
        <v>9785978008708</v>
      </c>
      <c r="P970" s="238"/>
      <c r="Q970" s="293"/>
    </row>
    <row r="971" spans="1:17" ht="14.4" x14ac:dyDescent="0.3">
      <c r="A971" s="32">
        <v>3</v>
      </c>
      <c r="B971" s="174"/>
      <c r="C971" s="175" t="s">
        <v>838</v>
      </c>
      <c r="D971" s="27" t="s">
        <v>490</v>
      </c>
      <c r="E971" s="32">
        <v>16</v>
      </c>
      <c r="F971" s="32" t="s">
        <v>426</v>
      </c>
      <c r="G971" s="32" t="s">
        <v>744</v>
      </c>
      <c r="H971" s="32">
        <v>50</v>
      </c>
      <c r="I971" s="1167">
        <v>60</v>
      </c>
      <c r="J971" s="215">
        <v>2019</v>
      </c>
      <c r="K971" s="119" t="s">
        <v>839</v>
      </c>
      <c r="L971" s="26"/>
      <c r="M971" s="31">
        <f t="shared" si="42"/>
        <v>0</v>
      </c>
      <c r="N971" s="31">
        <f>M971*(100%-L6)</f>
        <v>0</v>
      </c>
      <c r="O971" s="1105">
        <v>9785978009354</v>
      </c>
      <c r="P971" s="235"/>
      <c r="Q971" s="293"/>
    </row>
    <row r="972" spans="1:17" ht="14.4" x14ac:dyDescent="0.3">
      <c r="A972" s="36">
        <v>4</v>
      </c>
      <c r="B972" s="174"/>
      <c r="C972" s="175" t="s">
        <v>840</v>
      </c>
      <c r="D972" s="27" t="s">
        <v>490</v>
      </c>
      <c r="E972" s="32">
        <v>16</v>
      </c>
      <c r="F972" s="32" t="s">
        <v>426</v>
      </c>
      <c r="G972" s="32" t="s">
        <v>744</v>
      </c>
      <c r="H972" s="32">
        <v>50</v>
      </c>
      <c r="I972" s="1167">
        <v>60</v>
      </c>
      <c r="J972" s="215">
        <v>2019</v>
      </c>
      <c r="K972" s="119" t="s">
        <v>854</v>
      </c>
      <c r="L972" s="27"/>
      <c r="M972" s="31">
        <f t="shared" si="42"/>
        <v>0</v>
      </c>
      <c r="N972" s="31">
        <f>M972*(100%-L6)</f>
        <v>0</v>
      </c>
      <c r="O972" s="1105">
        <v>9785978009347</v>
      </c>
      <c r="P972" s="235"/>
      <c r="Q972" s="293"/>
    </row>
    <row r="973" spans="1:17" ht="14.4" x14ac:dyDescent="0.3">
      <c r="A973" s="32">
        <v>5</v>
      </c>
      <c r="B973" s="174"/>
      <c r="C973" s="142" t="s">
        <v>856</v>
      </c>
      <c r="D973" s="27" t="s">
        <v>490</v>
      </c>
      <c r="E973" s="32">
        <v>16</v>
      </c>
      <c r="F973" s="32" t="s">
        <v>426</v>
      </c>
      <c r="G973" s="32" t="s">
        <v>744</v>
      </c>
      <c r="H973" s="32">
        <v>50</v>
      </c>
      <c r="I973" s="1167">
        <v>60</v>
      </c>
      <c r="J973" s="215">
        <v>2016</v>
      </c>
      <c r="K973" s="119" t="s">
        <v>857</v>
      </c>
      <c r="L973" s="26"/>
      <c r="M973" s="31">
        <f t="shared" si="42"/>
        <v>0</v>
      </c>
      <c r="N973" s="31">
        <f>M973*(100%-L6)</f>
        <v>0</v>
      </c>
      <c r="O973" s="1105">
        <v>9785978009378</v>
      </c>
      <c r="P973" s="235"/>
      <c r="Q973" s="293"/>
    </row>
    <row r="974" spans="1:17" ht="14.4" x14ac:dyDescent="0.3">
      <c r="A974" s="36">
        <v>6</v>
      </c>
      <c r="B974" s="174"/>
      <c r="C974" s="142" t="s">
        <v>874</v>
      </c>
      <c r="D974" s="27" t="s">
        <v>490</v>
      </c>
      <c r="E974" s="32">
        <v>16</v>
      </c>
      <c r="F974" s="32" t="s">
        <v>426</v>
      </c>
      <c r="G974" s="32" t="s">
        <v>744</v>
      </c>
      <c r="H974" s="32">
        <v>50</v>
      </c>
      <c r="I974" s="1167">
        <v>60</v>
      </c>
      <c r="J974" s="215">
        <v>2021</v>
      </c>
      <c r="K974" s="119" t="s">
        <v>875</v>
      </c>
      <c r="L974" s="26"/>
      <c r="M974" s="31">
        <f>I974*L974</f>
        <v>0</v>
      </c>
      <c r="N974" s="31">
        <f>M974*(100%-L6)</f>
        <v>0</v>
      </c>
      <c r="O974" s="1105">
        <v>9785978009637</v>
      </c>
      <c r="P974" s="235"/>
      <c r="Q974" s="293"/>
    </row>
    <row r="975" spans="1:17" ht="15.6" x14ac:dyDescent="0.3">
      <c r="A975" s="32">
        <v>7</v>
      </c>
      <c r="B975" s="339"/>
      <c r="C975" s="142" t="s">
        <v>49</v>
      </c>
      <c r="D975" s="27" t="s">
        <v>490</v>
      </c>
      <c r="E975" s="32">
        <v>16</v>
      </c>
      <c r="F975" s="32" t="s">
        <v>426</v>
      </c>
      <c r="G975" s="32" t="s">
        <v>744</v>
      </c>
      <c r="H975" s="32">
        <v>50</v>
      </c>
      <c r="I975" s="1167">
        <v>60</v>
      </c>
      <c r="J975" s="215">
        <v>2021</v>
      </c>
      <c r="K975" s="119" t="s">
        <v>1416</v>
      </c>
      <c r="L975" s="26"/>
      <c r="M975" s="31">
        <f>I975*L975</f>
        <v>0</v>
      </c>
      <c r="N975" s="31">
        <f>M975*(100%-L6)</f>
        <v>0</v>
      </c>
      <c r="O975" s="1105">
        <v>9785978008364</v>
      </c>
      <c r="P975" s="235"/>
      <c r="Q975" s="293"/>
    </row>
    <row r="976" spans="1:17" ht="14.4" x14ac:dyDescent="0.3">
      <c r="A976" s="36">
        <v>8</v>
      </c>
      <c r="B976" s="90"/>
      <c r="C976" s="142" t="s">
        <v>790</v>
      </c>
      <c r="D976" s="27" t="s">
        <v>490</v>
      </c>
      <c r="E976" s="32">
        <v>16</v>
      </c>
      <c r="F976" s="32" t="s">
        <v>426</v>
      </c>
      <c r="G976" s="32" t="s">
        <v>744</v>
      </c>
      <c r="H976" s="32">
        <v>50</v>
      </c>
      <c r="I976" s="1167">
        <v>60</v>
      </c>
      <c r="J976" s="215">
        <v>2018</v>
      </c>
      <c r="K976" s="38" t="s">
        <v>792</v>
      </c>
      <c r="L976" s="27"/>
      <c r="M976" s="31">
        <f t="shared" si="42"/>
        <v>0</v>
      </c>
      <c r="N976" s="31">
        <f>M976*(100%-L6)</f>
        <v>0</v>
      </c>
      <c r="O976" s="1009">
        <v>9785978008722</v>
      </c>
      <c r="P976" s="238"/>
      <c r="Q976" s="293"/>
    </row>
    <row r="977" spans="1:17" ht="14.4" x14ac:dyDescent="0.3">
      <c r="A977" s="32">
        <v>9</v>
      </c>
      <c r="B977" s="90"/>
      <c r="C977" s="142" t="s">
        <v>791</v>
      </c>
      <c r="D977" s="27" t="s">
        <v>490</v>
      </c>
      <c r="E977" s="32">
        <v>16</v>
      </c>
      <c r="F977" s="32" t="s">
        <v>426</v>
      </c>
      <c r="G977" s="32" t="s">
        <v>744</v>
      </c>
      <c r="H977" s="32">
        <v>50</v>
      </c>
      <c r="I977" s="1167">
        <v>60</v>
      </c>
      <c r="J977" s="215">
        <v>2019</v>
      </c>
      <c r="K977" s="38" t="s">
        <v>748</v>
      </c>
      <c r="L977" s="27"/>
      <c r="M977" s="31">
        <f t="shared" si="42"/>
        <v>0</v>
      </c>
      <c r="N977" s="31">
        <f>M977*(100%-L6)</f>
        <v>0</v>
      </c>
      <c r="O977" s="1009">
        <v>9785978008388</v>
      </c>
      <c r="P977" s="238"/>
      <c r="Q977" s="293"/>
    </row>
    <row r="978" spans="1:17" ht="14.4" x14ac:dyDescent="0.3">
      <c r="A978" s="51"/>
      <c r="B978" s="120"/>
      <c r="C978" s="176"/>
      <c r="D978" s="121"/>
      <c r="E978" s="51"/>
      <c r="F978" s="51"/>
      <c r="G978" s="51"/>
      <c r="H978" s="51"/>
      <c r="I978" s="1205"/>
      <c r="J978" s="51"/>
      <c r="K978" s="71"/>
      <c r="L978" s="26"/>
      <c r="M978" s="52"/>
      <c r="N978" s="52"/>
      <c r="O978" s="1106"/>
      <c r="P978" s="284"/>
      <c r="Q978" s="293"/>
    </row>
    <row r="979" spans="1:17" ht="14.4" x14ac:dyDescent="0.3">
      <c r="A979" s="809" t="s">
        <v>855</v>
      </c>
      <c r="B979" s="835"/>
      <c r="C979" s="835"/>
      <c r="D979" s="835"/>
      <c r="E979" s="835"/>
      <c r="F979" s="835"/>
      <c r="G979" s="835"/>
      <c r="H979" s="835"/>
      <c r="I979" s="835"/>
      <c r="J979" s="835"/>
      <c r="K979" s="836"/>
      <c r="L979" s="27"/>
      <c r="M979" s="52"/>
      <c r="N979" s="52"/>
      <c r="O979" s="984"/>
      <c r="P979" s="237"/>
      <c r="Q979" s="293"/>
    </row>
    <row r="980" spans="1:17" ht="14.4" x14ac:dyDescent="0.3">
      <c r="A980" s="32">
        <v>1</v>
      </c>
      <c r="B980" s="90" t="s">
        <v>733</v>
      </c>
      <c r="C980" s="171" t="s">
        <v>757</v>
      </c>
      <c r="D980" s="35" t="s">
        <v>490</v>
      </c>
      <c r="E980" s="32">
        <v>48</v>
      </c>
      <c r="F980" s="32" t="s">
        <v>426</v>
      </c>
      <c r="G980" s="32" t="s">
        <v>732</v>
      </c>
      <c r="H980" s="32">
        <v>50</v>
      </c>
      <c r="I980" s="1156">
        <v>40</v>
      </c>
      <c r="J980" s="32">
        <v>2016</v>
      </c>
      <c r="K980" s="38" t="s">
        <v>758</v>
      </c>
      <c r="L980" s="26"/>
      <c r="M980" s="31">
        <f>I980*L980</f>
        <v>0</v>
      </c>
      <c r="N980" s="31">
        <f>M980*(100%-L6)</f>
        <v>0</v>
      </c>
      <c r="O980" s="1009">
        <v>9785978008517</v>
      </c>
      <c r="P980" s="285"/>
      <c r="Q980" s="293"/>
    </row>
    <row r="981" spans="1:17" ht="14.4" x14ac:dyDescent="0.3">
      <c r="A981" s="32">
        <v>2</v>
      </c>
      <c r="B981" s="90" t="s">
        <v>733</v>
      </c>
      <c r="C981" s="172" t="s">
        <v>734</v>
      </c>
      <c r="D981" s="35" t="s">
        <v>490</v>
      </c>
      <c r="E981" s="32">
        <v>48</v>
      </c>
      <c r="F981" s="32" t="s">
        <v>426</v>
      </c>
      <c r="G981" s="32" t="s">
        <v>732</v>
      </c>
      <c r="H981" s="32">
        <v>50</v>
      </c>
      <c r="I981" s="1156">
        <v>40</v>
      </c>
      <c r="J981" s="32">
        <v>2015</v>
      </c>
      <c r="K981" s="38" t="s">
        <v>731</v>
      </c>
      <c r="L981" s="27"/>
      <c r="M981" s="31">
        <f>I981*L981</f>
        <v>0</v>
      </c>
      <c r="N981" s="31">
        <f>M981*(100%-L6)</f>
        <v>0</v>
      </c>
      <c r="O981" s="1009">
        <v>9785978008241</v>
      </c>
      <c r="P981" s="285"/>
      <c r="Q981" s="293"/>
    </row>
    <row r="982" spans="1:17" ht="14.4" x14ac:dyDescent="0.3">
      <c r="A982" s="32"/>
      <c r="B982" s="90"/>
      <c r="C982" s="172"/>
      <c r="D982" s="35"/>
      <c r="E982" s="32"/>
      <c r="F982" s="32"/>
      <c r="G982" s="32"/>
      <c r="H982" s="32"/>
      <c r="I982" s="1153"/>
      <c r="J982" s="32"/>
      <c r="K982" s="38"/>
      <c r="L982" s="26"/>
      <c r="M982" s="31"/>
      <c r="N982" s="31"/>
      <c r="O982" s="1009"/>
      <c r="P982" s="286"/>
      <c r="Q982" s="293"/>
    </row>
    <row r="983" spans="1:17" ht="14.4" x14ac:dyDescent="0.3">
      <c r="A983" s="809" t="s">
        <v>676</v>
      </c>
      <c r="B983" s="835"/>
      <c r="C983" s="835"/>
      <c r="D983" s="835"/>
      <c r="E983" s="835"/>
      <c r="F983" s="835"/>
      <c r="G983" s="835"/>
      <c r="H983" s="835"/>
      <c r="I983" s="835"/>
      <c r="J983" s="835"/>
      <c r="K983" s="836"/>
      <c r="L983" s="27"/>
      <c r="M983" s="31"/>
      <c r="N983" s="31"/>
      <c r="O983" s="984"/>
      <c r="P983" s="237"/>
      <c r="Q983" s="293"/>
    </row>
    <row r="984" spans="1:17" ht="14.4" x14ac:dyDescent="0.3">
      <c r="A984" s="122">
        <v>1</v>
      </c>
      <c r="B984" s="123"/>
      <c r="C984" s="177" t="s">
        <v>685</v>
      </c>
      <c r="D984" s="124" t="s">
        <v>490</v>
      </c>
      <c r="E984" s="122">
        <v>16</v>
      </c>
      <c r="F984" s="122" t="s">
        <v>426</v>
      </c>
      <c r="G984" s="122" t="s">
        <v>684</v>
      </c>
      <c r="H984" s="122">
        <v>50</v>
      </c>
      <c r="I984" s="1206">
        <v>27</v>
      </c>
      <c r="J984" s="122">
        <v>2015</v>
      </c>
      <c r="K984" s="178" t="s">
        <v>683</v>
      </c>
      <c r="L984" s="27"/>
      <c r="M984" s="31">
        <f t="shared" ref="M984:M991" si="43">I984*L984</f>
        <v>0</v>
      </c>
      <c r="N984" s="31">
        <f>M984*(100%-L6)</f>
        <v>0</v>
      </c>
      <c r="O984" s="1107">
        <v>9785978007862</v>
      </c>
      <c r="P984" s="238"/>
      <c r="Q984" s="293"/>
    </row>
    <row r="985" spans="1:17" ht="14.4" x14ac:dyDescent="0.3">
      <c r="A985" s="122">
        <v>2</v>
      </c>
      <c r="B985" s="90"/>
      <c r="C985" s="142" t="s">
        <v>686</v>
      </c>
      <c r="D985" s="35" t="s">
        <v>490</v>
      </c>
      <c r="E985" s="32">
        <v>8</v>
      </c>
      <c r="F985" s="32" t="s">
        <v>426</v>
      </c>
      <c r="G985" s="32" t="s">
        <v>684</v>
      </c>
      <c r="H985" s="32">
        <v>50</v>
      </c>
      <c r="I985" s="1206">
        <v>27</v>
      </c>
      <c r="J985" s="32">
        <v>2015</v>
      </c>
      <c r="K985" s="116" t="s">
        <v>680</v>
      </c>
      <c r="L985" s="26"/>
      <c r="M985" s="31">
        <f t="shared" si="43"/>
        <v>0</v>
      </c>
      <c r="N985" s="31">
        <f>M985*(100%-L6)</f>
        <v>0</v>
      </c>
      <c r="O985" s="1101">
        <v>9785978007831</v>
      </c>
      <c r="P985" s="238"/>
      <c r="Q985" s="293"/>
    </row>
    <row r="986" spans="1:17" ht="14.4" x14ac:dyDescent="0.3">
      <c r="A986" s="122">
        <v>3</v>
      </c>
      <c r="B986" s="90"/>
      <c r="C986" s="142" t="s">
        <v>687</v>
      </c>
      <c r="D986" s="35" t="s">
        <v>490</v>
      </c>
      <c r="E986" s="32">
        <v>12</v>
      </c>
      <c r="F986" s="32" t="s">
        <v>426</v>
      </c>
      <c r="G986" s="32" t="s">
        <v>684</v>
      </c>
      <c r="H986" s="32">
        <v>50</v>
      </c>
      <c r="I986" s="1206">
        <v>27</v>
      </c>
      <c r="J986" s="32">
        <v>2015</v>
      </c>
      <c r="K986" s="116" t="s">
        <v>682</v>
      </c>
      <c r="L986" s="27"/>
      <c r="M986" s="31">
        <f t="shared" si="43"/>
        <v>0</v>
      </c>
      <c r="N986" s="31">
        <f>M986*(100%-L6)</f>
        <v>0</v>
      </c>
      <c r="O986" s="1101">
        <v>9785978007855</v>
      </c>
      <c r="P986" s="238"/>
      <c r="Q986" s="293"/>
    </row>
    <row r="987" spans="1:17" ht="14.4" x14ac:dyDescent="0.3">
      <c r="A987" s="122">
        <v>4</v>
      </c>
      <c r="B987" s="90"/>
      <c r="C987" s="142" t="s">
        <v>415</v>
      </c>
      <c r="D987" s="35" t="s">
        <v>490</v>
      </c>
      <c r="E987" s="32">
        <v>8</v>
      </c>
      <c r="F987" s="32" t="s">
        <v>426</v>
      </c>
      <c r="G987" s="32" t="s">
        <v>684</v>
      </c>
      <c r="H987" s="32">
        <v>50</v>
      </c>
      <c r="I987" s="1206">
        <v>27</v>
      </c>
      <c r="J987" s="32">
        <v>2015</v>
      </c>
      <c r="K987" s="116" t="s">
        <v>736</v>
      </c>
      <c r="L987" s="26"/>
      <c r="M987" s="31">
        <f t="shared" si="43"/>
        <v>0</v>
      </c>
      <c r="N987" s="31">
        <f>M987*(100%-L6)</f>
        <v>0</v>
      </c>
      <c r="O987" s="1101">
        <v>9785978008289</v>
      </c>
      <c r="P987" s="238"/>
      <c r="Q987" s="293"/>
    </row>
    <row r="988" spans="1:17" ht="14.4" x14ac:dyDescent="0.3">
      <c r="A988" s="122">
        <v>5</v>
      </c>
      <c r="B988" s="90"/>
      <c r="C988" s="142" t="s">
        <v>688</v>
      </c>
      <c r="D988" s="35" t="s">
        <v>490</v>
      </c>
      <c r="E988" s="32">
        <v>8</v>
      </c>
      <c r="F988" s="32" t="s">
        <v>426</v>
      </c>
      <c r="G988" s="32" t="s">
        <v>684</v>
      </c>
      <c r="H988" s="32">
        <v>50</v>
      </c>
      <c r="I988" s="1206">
        <v>27</v>
      </c>
      <c r="J988" s="32">
        <v>2015</v>
      </c>
      <c r="K988" s="116" t="s">
        <v>681</v>
      </c>
      <c r="L988" s="27"/>
      <c r="M988" s="31">
        <f t="shared" si="43"/>
        <v>0</v>
      </c>
      <c r="N988" s="31">
        <f>M988*(100%-L6)</f>
        <v>0</v>
      </c>
      <c r="O988" s="1101">
        <v>9785978007848</v>
      </c>
      <c r="P988" s="238"/>
      <c r="Q988" s="293"/>
    </row>
    <row r="989" spans="1:17" ht="14.4" x14ac:dyDescent="0.3">
      <c r="A989" s="122">
        <v>6</v>
      </c>
      <c r="B989" s="90"/>
      <c r="C989" s="142" t="s">
        <v>689</v>
      </c>
      <c r="D989" s="35" t="s">
        <v>490</v>
      </c>
      <c r="E989" s="32">
        <v>8</v>
      </c>
      <c r="F989" s="32" t="s">
        <v>426</v>
      </c>
      <c r="G989" s="32" t="s">
        <v>684</v>
      </c>
      <c r="H989" s="32">
        <v>50</v>
      </c>
      <c r="I989" s="1206">
        <v>27</v>
      </c>
      <c r="J989" s="32">
        <v>2015</v>
      </c>
      <c r="K989" s="116" t="s">
        <v>677</v>
      </c>
      <c r="L989" s="26"/>
      <c r="M989" s="31">
        <f t="shared" si="43"/>
        <v>0</v>
      </c>
      <c r="N989" s="31">
        <f>M989*(100%-L6)</f>
        <v>0</v>
      </c>
      <c r="O989" s="1101">
        <v>9785978007824</v>
      </c>
      <c r="P989" s="238"/>
      <c r="Q989" s="293"/>
    </row>
    <row r="990" spans="1:17" ht="14.4" x14ac:dyDescent="0.3">
      <c r="A990" s="122">
        <v>7</v>
      </c>
      <c r="B990" s="90"/>
      <c r="C990" s="142" t="s">
        <v>690</v>
      </c>
      <c r="D990" s="35" t="s">
        <v>490</v>
      </c>
      <c r="E990" s="32">
        <v>8</v>
      </c>
      <c r="F990" s="32" t="s">
        <v>426</v>
      </c>
      <c r="G990" s="32" t="s">
        <v>684</v>
      </c>
      <c r="H990" s="32">
        <v>50</v>
      </c>
      <c r="I990" s="1206">
        <v>27</v>
      </c>
      <c r="J990" s="32">
        <v>2015</v>
      </c>
      <c r="K990" s="116" t="s">
        <v>679</v>
      </c>
      <c r="L990" s="27"/>
      <c r="M990" s="31">
        <f t="shared" si="43"/>
        <v>0</v>
      </c>
      <c r="N990" s="31">
        <f>M990*(100%-L6)</f>
        <v>0</v>
      </c>
      <c r="O990" s="1101">
        <v>9785978007817</v>
      </c>
      <c r="P990" s="238"/>
      <c r="Q990" s="293"/>
    </row>
    <row r="991" spans="1:17" ht="14.4" x14ac:dyDescent="0.3">
      <c r="A991" s="122">
        <v>8</v>
      </c>
      <c r="B991" s="123"/>
      <c r="C991" s="142" t="s">
        <v>204</v>
      </c>
      <c r="D991" s="124" t="s">
        <v>490</v>
      </c>
      <c r="E991" s="122">
        <v>8</v>
      </c>
      <c r="F991" s="122" t="s">
        <v>426</v>
      </c>
      <c r="G991" s="122" t="s">
        <v>684</v>
      </c>
      <c r="H991" s="122">
        <v>50</v>
      </c>
      <c r="I991" s="1206">
        <v>27</v>
      </c>
      <c r="J991" s="122">
        <v>2015</v>
      </c>
      <c r="K991" s="178" t="s">
        <v>678</v>
      </c>
      <c r="L991" s="27"/>
      <c r="M991" s="31">
        <f t="shared" si="43"/>
        <v>0</v>
      </c>
      <c r="N991" s="31">
        <f>M991*(100%-L6)</f>
        <v>0</v>
      </c>
      <c r="O991" s="1107">
        <v>9785978007800</v>
      </c>
      <c r="P991" s="238"/>
      <c r="Q991" s="293"/>
    </row>
    <row r="992" spans="1:17" ht="14.4" x14ac:dyDescent="0.3">
      <c r="A992" s="32"/>
      <c r="B992" s="123"/>
      <c r="C992" s="142"/>
      <c r="D992" s="35"/>
      <c r="E992" s="32"/>
      <c r="F992" s="32"/>
      <c r="G992" s="32"/>
      <c r="H992" s="32"/>
      <c r="I992" s="1153"/>
      <c r="J992" s="34"/>
      <c r="K992" s="36"/>
      <c r="L992" s="26"/>
      <c r="M992" s="31"/>
      <c r="N992" s="31"/>
      <c r="O992" s="1054"/>
      <c r="P992" s="287"/>
      <c r="Q992" s="293"/>
    </row>
    <row r="993" spans="1:17" ht="14.4" x14ac:dyDescent="0.3">
      <c r="A993" s="809" t="s">
        <v>620</v>
      </c>
      <c r="B993" s="835"/>
      <c r="C993" s="835"/>
      <c r="D993" s="835"/>
      <c r="E993" s="835"/>
      <c r="F993" s="835"/>
      <c r="G993" s="835"/>
      <c r="H993" s="835"/>
      <c r="I993" s="835"/>
      <c r="J993" s="835"/>
      <c r="K993" s="836"/>
      <c r="L993" s="27"/>
      <c r="M993" s="31"/>
      <c r="N993" s="31"/>
      <c r="O993" s="984"/>
      <c r="P993" s="237"/>
      <c r="Q993" s="293"/>
    </row>
    <row r="994" spans="1:17" ht="14.4" x14ac:dyDescent="0.3">
      <c r="A994" s="60">
        <v>1</v>
      </c>
      <c r="B994" s="90" t="s">
        <v>472</v>
      </c>
      <c r="C994" s="142" t="s">
        <v>624</v>
      </c>
      <c r="D994" s="35" t="s">
        <v>490</v>
      </c>
      <c r="E994" s="36">
        <v>8</v>
      </c>
      <c r="F994" s="104" t="s">
        <v>445</v>
      </c>
      <c r="G994" s="36" t="s">
        <v>475</v>
      </c>
      <c r="H994" s="76">
        <v>40</v>
      </c>
      <c r="I994" s="1207">
        <v>65</v>
      </c>
      <c r="J994" s="54">
        <v>2013</v>
      </c>
      <c r="K994" s="125" t="s">
        <v>476</v>
      </c>
      <c r="L994" s="26"/>
      <c r="M994" s="31">
        <f>I994*L994</f>
        <v>0</v>
      </c>
      <c r="N994" s="31">
        <f>M994*(100%-L6)</f>
        <v>0</v>
      </c>
      <c r="O994" s="1108">
        <v>9785978005790</v>
      </c>
      <c r="P994" s="248"/>
      <c r="Q994" s="293"/>
    </row>
    <row r="995" spans="1:17" ht="14.4" x14ac:dyDescent="0.3">
      <c r="A995" s="60">
        <v>2</v>
      </c>
      <c r="B995" s="90" t="s">
        <v>472</v>
      </c>
      <c r="C995" s="142" t="s">
        <v>622</v>
      </c>
      <c r="D995" s="35" t="s">
        <v>490</v>
      </c>
      <c r="E995" s="36">
        <v>14</v>
      </c>
      <c r="F995" s="104" t="s">
        <v>430</v>
      </c>
      <c r="G995" s="36" t="s">
        <v>431</v>
      </c>
      <c r="H995" s="76">
        <v>10</v>
      </c>
      <c r="I995" s="1207">
        <v>180</v>
      </c>
      <c r="J995" s="54">
        <v>2013</v>
      </c>
      <c r="K995" s="125" t="s">
        <v>478</v>
      </c>
      <c r="L995" s="27"/>
      <c r="M995" s="31">
        <f>I995*L995</f>
        <v>0</v>
      </c>
      <c r="N995" s="31">
        <f>M995*(100%-L6)</f>
        <v>0</v>
      </c>
      <c r="O995" s="1108">
        <v>9785978005837</v>
      </c>
      <c r="P995" s="248"/>
      <c r="Q995" s="293"/>
    </row>
    <row r="996" spans="1:17" ht="14.4" x14ac:dyDescent="0.3">
      <c r="A996" s="60">
        <v>3</v>
      </c>
      <c r="B996" s="90" t="s">
        <v>472</v>
      </c>
      <c r="C996" s="142" t="s">
        <v>623</v>
      </c>
      <c r="D996" s="35" t="s">
        <v>490</v>
      </c>
      <c r="E996" s="36">
        <v>14</v>
      </c>
      <c r="F996" s="36" t="s">
        <v>430</v>
      </c>
      <c r="G996" s="36" t="s">
        <v>431</v>
      </c>
      <c r="H996" s="76">
        <v>10</v>
      </c>
      <c r="I996" s="1207">
        <v>180</v>
      </c>
      <c r="J996" s="54">
        <v>2013</v>
      </c>
      <c r="K996" s="125" t="s">
        <v>477</v>
      </c>
      <c r="L996" s="26"/>
      <c r="M996" s="31">
        <f>I996*L996</f>
        <v>0</v>
      </c>
      <c r="N996" s="31">
        <f>M996*(100%-L6)</f>
        <v>0</v>
      </c>
      <c r="O996" s="1108">
        <v>9785978005844</v>
      </c>
      <c r="P996" s="248"/>
      <c r="Q996" s="293"/>
    </row>
    <row r="997" spans="1:17" ht="14.4" x14ac:dyDescent="0.3">
      <c r="A997" s="60">
        <v>4</v>
      </c>
      <c r="B997" s="90" t="s">
        <v>590</v>
      </c>
      <c r="C997" s="142" t="s">
        <v>621</v>
      </c>
      <c r="D997" s="35" t="s">
        <v>490</v>
      </c>
      <c r="E997" s="36">
        <v>8</v>
      </c>
      <c r="F997" s="36" t="s">
        <v>430</v>
      </c>
      <c r="G997" s="36" t="s">
        <v>431</v>
      </c>
      <c r="H997" s="76">
        <v>10</v>
      </c>
      <c r="I997" s="1207">
        <v>180</v>
      </c>
      <c r="J997" s="54">
        <v>2013</v>
      </c>
      <c r="K997" s="125" t="s">
        <v>479</v>
      </c>
      <c r="L997" s="27"/>
      <c r="M997" s="31">
        <f>I997*L997</f>
        <v>0</v>
      </c>
      <c r="N997" s="31">
        <f>M997*(100%-L6)</f>
        <v>0</v>
      </c>
      <c r="O997" s="1108">
        <v>9785978006162</v>
      </c>
      <c r="P997" s="248"/>
      <c r="Q997" s="293"/>
    </row>
    <row r="998" spans="1:17" ht="14.4" x14ac:dyDescent="0.3">
      <c r="A998" s="53"/>
      <c r="B998" s="55"/>
      <c r="C998" s="179"/>
      <c r="D998" s="127"/>
      <c r="E998" s="92"/>
      <c r="F998" s="91"/>
      <c r="G998" s="54"/>
      <c r="H998" s="76"/>
      <c r="I998" s="1208"/>
      <c r="J998" s="54"/>
      <c r="K998" s="125"/>
      <c r="L998" s="27"/>
      <c r="M998" s="31"/>
      <c r="N998" s="31"/>
      <c r="O998" s="1108"/>
      <c r="P998" s="245"/>
      <c r="Q998" s="293"/>
    </row>
    <row r="999" spans="1:17" ht="14.4" x14ac:dyDescent="0.3">
      <c r="A999" s="809" t="s">
        <v>950</v>
      </c>
      <c r="B999" s="835"/>
      <c r="C999" s="835"/>
      <c r="D999" s="835"/>
      <c r="E999" s="835"/>
      <c r="F999" s="835"/>
      <c r="G999" s="835"/>
      <c r="H999" s="835"/>
      <c r="I999" s="835"/>
      <c r="J999" s="835"/>
      <c r="K999" s="836"/>
      <c r="L999" s="26"/>
      <c r="M999" s="31"/>
      <c r="N999" s="31"/>
      <c r="O999" s="984"/>
      <c r="P999" s="237"/>
      <c r="Q999" s="293"/>
    </row>
    <row r="1000" spans="1:17" ht="14.4" x14ac:dyDescent="0.3">
      <c r="A1000" s="32">
        <v>1</v>
      </c>
      <c r="B1000" s="41"/>
      <c r="C1000" s="142" t="s">
        <v>951</v>
      </c>
      <c r="D1000" s="35" t="s">
        <v>490</v>
      </c>
      <c r="E1000" s="170">
        <v>10</v>
      </c>
      <c r="F1000" s="170" t="s">
        <v>445</v>
      </c>
      <c r="G1000" s="170" t="s">
        <v>890</v>
      </c>
      <c r="H1000" s="170">
        <v>100</v>
      </c>
      <c r="I1000" s="1207">
        <v>35</v>
      </c>
      <c r="J1000" s="34">
        <v>2017</v>
      </c>
      <c r="K1000" s="36" t="s">
        <v>953</v>
      </c>
      <c r="L1000" s="26"/>
      <c r="M1000" s="31">
        <f>I1000*L1000</f>
        <v>0</v>
      </c>
      <c r="N1000" s="31">
        <f>M1000*(100%-L6)</f>
        <v>0</v>
      </c>
      <c r="O1000" s="1054">
        <v>9785978010381</v>
      </c>
      <c r="P1000" s="235"/>
      <c r="Q1000" s="293"/>
    </row>
    <row r="1001" spans="1:17" ht="14.4" x14ac:dyDescent="0.3">
      <c r="A1001" s="32">
        <v>2</v>
      </c>
      <c r="B1001" s="41"/>
      <c r="C1001" s="142" t="s">
        <v>952</v>
      </c>
      <c r="D1001" s="35" t="s">
        <v>490</v>
      </c>
      <c r="E1001" s="170">
        <v>10</v>
      </c>
      <c r="F1001" s="170" t="s">
        <v>445</v>
      </c>
      <c r="G1001" s="170" t="s">
        <v>890</v>
      </c>
      <c r="H1001" s="170">
        <v>100</v>
      </c>
      <c r="I1001" s="1207">
        <v>35</v>
      </c>
      <c r="J1001" s="34">
        <v>2017</v>
      </c>
      <c r="K1001" s="79" t="s">
        <v>954</v>
      </c>
      <c r="L1001" s="26"/>
      <c r="M1001" s="31">
        <f>I1001*L1001</f>
        <v>0</v>
      </c>
      <c r="N1001" s="31">
        <f>M1001*(100%-L6)</f>
        <v>0</v>
      </c>
      <c r="O1001" s="1060">
        <v>9785978010428</v>
      </c>
      <c r="P1001" s="235"/>
      <c r="Q1001" s="293"/>
    </row>
    <row r="1002" spans="1:17" ht="14.4" x14ac:dyDescent="0.3">
      <c r="A1002" s="53"/>
      <c r="B1002" s="126"/>
      <c r="C1002" s="179"/>
      <c r="D1002" s="127"/>
      <c r="E1002" s="54"/>
      <c r="F1002" s="91"/>
      <c r="G1002" s="54"/>
      <c r="H1002" s="76"/>
      <c r="I1002" s="1208"/>
      <c r="J1002" s="54"/>
      <c r="K1002" s="125"/>
      <c r="L1002" s="27"/>
      <c r="M1002" s="31"/>
      <c r="N1002" s="31"/>
      <c r="O1002" s="1108"/>
      <c r="P1002" s="246"/>
      <c r="Q1002" s="293"/>
    </row>
    <row r="1003" spans="1:17" ht="14.4" x14ac:dyDescent="0.3">
      <c r="A1003" s="809" t="s">
        <v>625</v>
      </c>
      <c r="B1003" s="835"/>
      <c r="C1003" s="835"/>
      <c r="D1003" s="835"/>
      <c r="E1003" s="835"/>
      <c r="F1003" s="835"/>
      <c r="G1003" s="835"/>
      <c r="H1003" s="835"/>
      <c r="I1003" s="835"/>
      <c r="J1003" s="835"/>
      <c r="K1003" s="836"/>
      <c r="L1003" s="26"/>
      <c r="M1003" s="31"/>
      <c r="N1003" s="31"/>
      <c r="O1003" s="984"/>
      <c r="P1003" s="237"/>
      <c r="Q1003" s="293"/>
    </row>
    <row r="1004" spans="1:17" ht="14.4" x14ac:dyDescent="0.3">
      <c r="A1004" s="32">
        <v>1</v>
      </c>
      <c r="B1004" s="130" t="s">
        <v>482</v>
      </c>
      <c r="C1004" s="142" t="s">
        <v>878</v>
      </c>
      <c r="D1004" s="35" t="s">
        <v>490</v>
      </c>
      <c r="E1004" s="36">
        <v>8</v>
      </c>
      <c r="F1004" s="36" t="s">
        <v>445</v>
      </c>
      <c r="G1004" s="36" t="s">
        <v>627</v>
      </c>
      <c r="H1004" s="36">
        <v>80</v>
      </c>
      <c r="I1004" s="1171">
        <v>24</v>
      </c>
      <c r="J1004" s="129">
        <v>2014</v>
      </c>
      <c r="K1004" s="39" t="s">
        <v>876</v>
      </c>
      <c r="L1004" s="27"/>
      <c r="M1004" s="31">
        <f>I1004*L1004</f>
        <v>0</v>
      </c>
      <c r="N1004" s="31">
        <f>M1004*(100%-L6)</f>
        <v>0</v>
      </c>
      <c r="O1004" s="1010">
        <v>9785978006131</v>
      </c>
      <c r="P1004" s="288"/>
      <c r="Q1004" s="293"/>
    </row>
    <row r="1005" spans="1:17" ht="14.4" x14ac:dyDescent="0.3">
      <c r="A1005" s="32">
        <v>2</v>
      </c>
      <c r="B1005" s="130" t="s">
        <v>483</v>
      </c>
      <c r="C1005" s="142" t="s">
        <v>318</v>
      </c>
      <c r="D1005" s="35" t="s">
        <v>490</v>
      </c>
      <c r="E1005" s="36">
        <v>8</v>
      </c>
      <c r="F1005" s="36" t="s">
        <v>445</v>
      </c>
      <c r="G1005" s="36" t="s">
        <v>627</v>
      </c>
      <c r="H1005" s="36">
        <v>80</v>
      </c>
      <c r="I1005" s="1171">
        <v>24</v>
      </c>
      <c r="J1005" s="129">
        <v>2014</v>
      </c>
      <c r="K1005" s="39" t="s">
        <v>319</v>
      </c>
      <c r="L1005" s="27"/>
      <c r="M1005" s="31">
        <f>I1005*L1005</f>
        <v>0</v>
      </c>
      <c r="N1005" s="31">
        <f>M1005*(100%-L6)</f>
        <v>0</v>
      </c>
      <c r="O1005" s="1010">
        <v>9785978006070</v>
      </c>
      <c r="P1005" s="235"/>
      <c r="Q1005" s="293"/>
    </row>
    <row r="1006" spans="1:17" ht="14.4" x14ac:dyDescent="0.3">
      <c r="A1006" s="32"/>
      <c r="B1006" s="314"/>
      <c r="C1006" s="78"/>
      <c r="D1006" s="78"/>
      <c r="E1006" s="78"/>
      <c r="F1006" s="78"/>
      <c r="G1006" s="78"/>
      <c r="H1006" s="78"/>
      <c r="I1006" s="1187"/>
      <c r="J1006" s="78"/>
      <c r="K1006" s="78"/>
      <c r="L1006" s="26"/>
      <c r="M1006" s="31"/>
      <c r="N1006" s="31"/>
      <c r="O1006" s="1080"/>
      <c r="P1006" s="289"/>
      <c r="Q1006" s="293"/>
    </row>
    <row r="1007" spans="1:17" ht="14.4" x14ac:dyDescent="0.3">
      <c r="A1007" s="809" t="s">
        <v>413</v>
      </c>
      <c r="B1007" s="835"/>
      <c r="C1007" s="835"/>
      <c r="D1007" s="835"/>
      <c r="E1007" s="835"/>
      <c r="F1007" s="835"/>
      <c r="G1007" s="835"/>
      <c r="H1007" s="835"/>
      <c r="I1007" s="835"/>
      <c r="J1007" s="835"/>
      <c r="K1007" s="836"/>
      <c r="L1007" s="27"/>
      <c r="M1007" s="31"/>
      <c r="N1007" s="31"/>
      <c r="O1007" s="984"/>
      <c r="P1007" s="237"/>
      <c r="Q1007" s="293"/>
    </row>
    <row r="1008" spans="1:17" ht="14.4" x14ac:dyDescent="0.3">
      <c r="A1008" s="32">
        <v>1</v>
      </c>
      <c r="B1008" s="84"/>
      <c r="C1008" s="142" t="s">
        <v>324</v>
      </c>
      <c r="D1008" s="34" t="s">
        <v>490</v>
      </c>
      <c r="E1008" s="32">
        <v>1</v>
      </c>
      <c r="F1008" s="32" t="s">
        <v>445</v>
      </c>
      <c r="G1008" s="32" t="s">
        <v>414</v>
      </c>
      <c r="H1008" s="32">
        <v>50</v>
      </c>
      <c r="I1008" s="1167">
        <v>20</v>
      </c>
      <c r="J1008" s="36">
        <v>2015</v>
      </c>
      <c r="K1008" s="133" t="s">
        <v>326</v>
      </c>
      <c r="L1008" s="27"/>
      <c r="M1008" s="31">
        <f t="shared" ref="M1008:M1015" si="44">I1008*L1008</f>
        <v>0</v>
      </c>
      <c r="N1008" s="31">
        <f>M1008*(100%-L6)</f>
        <v>0</v>
      </c>
      <c r="O1008" s="1109">
        <v>9785978004236</v>
      </c>
      <c r="P1008" s="251"/>
      <c r="Q1008" s="293"/>
    </row>
    <row r="1009" spans="1:17" ht="14.4" x14ac:dyDescent="0.3">
      <c r="A1009" s="32">
        <v>2</v>
      </c>
      <c r="B1009" s="84"/>
      <c r="C1009" s="142" t="s">
        <v>628</v>
      </c>
      <c r="D1009" s="34" t="s">
        <v>490</v>
      </c>
      <c r="E1009" s="36">
        <v>1</v>
      </c>
      <c r="F1009" s="36" t="s">
        <v>445</v>
      </c>
      <c r="G1009" s="32" t="s">
        <v>414</v>
      </c>
      <c r="H1009" s="54">
        <v>50</v>
      </c>
      <c r="I1009" s="1167">
        <v>20</v>
      </c>
      <c r="J1009" s="36">
        <v>2015</v>
      </c>
      <c r="K1009" s="119" t="s">
        <v>631</v>
      </c>
      <c r="L1009" s="27"/>
      <c r="M1009" s="31">
        <f t="shared" si="44"/>
        <v>0</v>
      </c>
      <c r="N1009" s="31">
        <f>M1009*(100%-L6)</f>
        <v>0</v>
      </c>
      <c r="O1009" s="1105">
        <v>9785978005158</v>
      </c>
      <c r="P1009" s="251"/>
      <c r="Q1009" s="293"/>
    </row>
    <row r="1010" spans="1:17" ht="14.4" x14ac:dyDescent="0.3">
      <c r="A1010" s="32">
        <v>3</v>
      </c>
      <c r="B1010" s="84"/>
      <c r="C1010" s="142" t="s">
        <v>668</v>
      </c>
      <c r="D1010" s="34" t="s">
        <v>490</v>
      </c>
      <c r="E1010" s="36">
        <v>1</v>
      </c>
      <c r="F1010" s="36" t="s">
        <v>445</v>
      </c>
      <c r="G1010" s="32" t="s">
        <v>414</v>
      </c>
      <c r="H1010" s="54">
        <v>50</v>
      </c>
      <c r="I1010" s="1167">
        <v>20</v>
      </c>
      <c r="J1010" s="36">
        <v>2015</v>
      </c>
      <c r="K1010" s="134" t="s">
        <v>667</v>
      </c>
      <c r="L1010" s="26"/>
      <c r="M1010" s="31">
        <f t="shared" si="44"/>
        <v>0</v>
      </c>
      <c r="N1010" s="31">
        <f>M1010*(100%-L6)</f>
        <v>0</v>
      </c>
      <c r="O1010" s="1110">
        <v>9785978004649</v>
      </c>
      <c r="P1010" s="251"/>
      <c r="Q1010" s="293"/>
    </row>
    <row r="1011" spans="1:17" ht="14.4" x14ac:dyDescent="0.3">
      <c r="A1011" s="32">
        <v>4</v>
      </c>
      <c r="B1011" s="84"/>
      <c r="C1011" s="142" t="s">
        <v>151</v>
      </c>
      <c r="D1011" s="34" t="s">
        <v>490</v>
      </c>
      <c r="E1011" s="78">
        <v>1</v>
      </c>
      <c r="F1011" s="78" t="s">
        <v>445</v>
      </c>
      <c r="G1011" s="78" t="s">
        <v>414</v>
      </c>
      <c r="H1011" s="131">
        <v>50</v>
      </c>
      <c r="I1011" s="1167">
        <v>20</v>
      </c>
      <c r="J1011" s="36">
        <v>2022</v>
      </c>
      <c r="K1011" s="132" t="s">
        <v>153</v>
      </c>
      <c r="L1011" s="27"/>
      <c r="M1011" s="31">
        <f t="shared" si="44"/>
        <v>0</v>
      </c>
      <c r="N1011" s="31">
        <f>M1011*(100%-L6)</f>
        <v>0</v>
      </c>
      <c r="O1011" s="1111">
        <v>9785978004069</v>
      </c>
      <c r="P1011" s="251"/>
      <c r="Q1011" s="293"/>
    </row>
    <row r="1012" spans="1:17" ht="14.4" x14ac:dyDescent="0.3">
      <c r="A1012" s="32">
        <v>5</v>
      </c>
      <c r="B1012" s="84"/>
      <c r="C1012" s="142" t="s">
        <v>325</v>
      </c>
      <c r="D1012" s="34" t="s">
        <v>490</v>
      </c>
      <c r="E1012" s="78">
        <v>1</v>
      </c>
      <c r="F1012" s="78" t="s">
        <v>445</v>
      </c>
      <c r="G1012" s="32" t="s">
        <v>414</v>
      </c>
      <c r="H1012" s="131">
        <v>50</v>
      </c>
      <c r="I1012" s="1167">
        <v>20</v>
      </c>
      <c r="J1012" s="36">
        <v>2015</v>
      </c>
      <c r="K1012" s="132" t="s">
        <v>327</v>
      </c>
      <c r="L1012" s="26"/>
      <c r="M1012" s="31">
        <f t="shared" si="44"/>
        <v>0</v>
      </c>
      <c r="N1012" s="31">
        <f>M1012*(100%-L6)</f>
        <v>0</v>
      </c>
      <c r="O1012" s="1111">
        <v>9785978004656</v>
      </c>
      <c r="P1012" s="251"/>
      <c r="Q1012" s="293"/>
    </row>
    <row r="1013" spans="1:17" ht="14.4" x14ac:dyDescent="0.3">
      <c r="A1013" s="32">
        <v>6</v>
      </c>
      <c r="B1013" s="84"/>
      <c r="C1013" s="142" t="s">
        <v>629</v>
      </c>
      <c r="D1013" s="34" t="s">
        <v>490</v>
      </c>
      <c r="E1013" s="36">
        <v>1</v>
      </c>
      <c r="F1013" s="36" t="s">
        <v>445</v>
      </c>
      <c r="G1013" s="32" t="s">
        <v>414</v>
      </c>
      <c r="H1013" s="54">
        <v>50</v>
      </c>
      <c r="I1013" s="1167">
        <v>20</v>
      </c>
      <c r="J1013" s="36">
        <v>2015</v>
      </c>
      <c r="K1013" s="119" t="s">
        <v>632</v>
      </c>
      <c r="L1013" s="27"/>
      <c r="M1013" s="31">
        <f t="shared" si="44"/>
        <v>0</v>
      </c>
      <c r="N1013" s="31">
        <f>M1013*(100%-L6)</f>
        <v>0</v>
      </c>
      <c r="O1013" s="1105">
        <v>9785978005141</v>
      </c>
      <c r="P1013" s="251"/>
      <c r="Q1013" s="293"/>
    </row>
    <row r="1014" spans="1:17" ht="14.4" x14ac:dyDescent="0.3">
      <c r="A1014" s="32">
        <v>7</v>
      </c>
      <c r="B1014" s="84"/>
      <c r="C1014" s="142" t="s">
        <v>152</v>
      </c>
      <c r="D1014" s="34" t="s">
        <v>490</v>
      </c>
      <c r="E1014" s="78">
        <v>1</v>
      </c>
      <c r="F1014" s="78" t="s">
        <v>445</v>
      </c>
      <c r="G1014" s="78" t="s">
        <v>414</v>
      </c>
      <c r="H1014" s="131">
        <v>50</v>
      </c>
      <c r="I1014" s="1167">
        <v>20</v>
      </c>
      <c r="J1014" s="36">
        <v>2022</v>
      </c>
      <c r="K1014" s="348" t="s">
        <v>154</v>
      </c>
      <c r="L1014" s="27"/>
      <c r="M1014" s="31">
        <f t="shared" si="44"/>
        <v>0</v>
      </c>
      <c r="N1014" s="31">
        <f>M1014*(100%-L6)</f>
        <v>0</v>
      </c>
      <c r="O1014" s="1112">
        <v>9785978004670</v>
      </c>
      <c r="P1014" s="251"/>
      <c r="Q1014" s="293"/>
    </row>
    <row r="1015" spans="1:17" ht="14.4" x14ac:dyDescent="0.3">
      <c r="A1015" s="32">
        <v>8</v>
      </c>
      <c r="B1015" s="39"/>
      <c r="C1015" s="142" t="s">
        <v>630</v>
      </c>
      <c r="D1015" s="34" t="s">
        <v>490</v>
      </c>
      <c r="E1015" s="131">
        <v>1</v>
      </c>
      <c r="F1015" s="131" t="s">
        <v>445</v>
      </c>
      <c r="G1015" s="32" t="s">
        <v>414</v>
      </c>
      <c r="H1015" s="54">
        <v>50</v>
      </c>
      <c r="I1015" s="1167">
        <v>20</v>
      </c>
      <c r="J1015" s="36">
        <v>2015</v>
      </c>
      <c r="K1015" s="135" t="s">
        <v>459</v>
      </c>
      <c r="L1015" s="27"/>
      <c r="M1015" s="31">
        <f t="shared" si="44"/>
        <v>0</v>
      </c>
      <c r="N1015" s="31">
        <f>M1015*(100%-L6)</f>
        <v>0</v>
      </c>
      <c r="O1015" s="1113">
        <v>9785978004243</v>
      </c>
      <c r="P1015" s="254"/>
      <c r="Q1015" s="293"/>
    </row>
    <row r="1016" spans="1:17" ht="14.4" x14ac:dyDescent="0.3">
      <c r="A1016" s="32"/>
      <c r="B1016" s="39"/>
      <c r="C1016" s="142"/>
      <c r="D1016" s="34"/>
      <c r="E1016" s="32"/>
      <c r="F1016" s="32"/>
      <c r="G1016" s="32"/>
      <c r="H1016" s="32"/>
      <c r="I1016" s="1153"/>
      <c r="J1016" s="32"/>
      <c r="K1016" s="38"/>
      <c r="L1016" s="26"/>
      <c r="M1016" s="31"/>
      <c r="N1016" s="31"/>
      <c r="O1016" s="1009"/>
      <c r="P1016" s="290"/>
      <c r="Q1016" s="293"/>
    </row>
    <row r="1017" spans="1:17" ht="14.4" x14ac:dyDescent="0.3">
      <c r="A1017" s="2"/>
      <c r="B1017" s="13"/>
      <c r="C1017" s="7"/>
      <c r="D1017" s="8"/>
      <c r="E1017" s="14"/>
      <c r="F1017" s="5"/>
      <c r="G1017" s="5"/>
      <c r="H1017" s="14"/>
      <c r="I1017" s="1209"/>
      <c r="J1017" s="15"/>
      <c r="K1017" s="19" t="s">
        <v>302</v>
      </c>
      <c r="L1017" s="16"/>
      <c r="N1017" s="12" t="s">
        <v>640</v>
      </c>
      <c r="O1017" s="1114" t="s">
        <v>302</v>
      </c>
      <c r="P1017" s="291"/>
    </row>
    <row r="1018" spans="1:17" ht="17.399999999999999" x14ac:dyDescent="0.3">
      <c r="A1018" s="5"/>
      <c r="B1018" s="13"/>
      <c r="C1018" s="7"/>
      <c r="D1018" s="6"/>
      <c r="E1018" s="2"/>
      <c r="F1018" s="2"/>
      <c r="G1018" s="2"/>
      <c r="H1018" s="2"/>
      <c r="I1018" s="927">
        <f>SUM(M24:M1016)</f>
        <v>0</v>
      </c>
      <c r="J1018" s="928"/>
      <c r="K1018" s="929"/>
      <c r="L1018" s="924">
        <f>SUM(N24:N1016)</f>
        <v>0</v>
      </c>
      <c r="M1018" s="925"/>
      <c r="N1018" s="926"/>
      <c r="P1018" s="292"/>
    </row>
  </sheetData>
  <mergeCells count="380">
    <mergeCell ref="O890:O892"/>
    <mergeCell ref="O894:O896"/>
    <mergeCell ref="O898:O900"/>
    <mergeCell ref="O902:O904"/>
    <mergeCell ref="O836:O840"/>
    <mergeCell ref="O842:O846"/>
    <mergeCell ref="O874:O876"/>
    <mergeCell ref="O878:O880"/>
    <mergeCell ref="O882:O884"/>
    <mergeCell ref="O886:O888"/>
    <mergeCell ref="O92:O95"/>
    <mergeCell ref="O97:O100"/>
    <mergeCell ref="O102:O105"/>
    <mergeCell ref="O107:O110"/>
    <mergeCell ref="O112:O121"/>
    <mergeCell ref="O320:O325"/>
    <mergeCell ref="O64:O66"/>
    <mergeCell ref="O68:O70"/>
    <mergeCell ref="O72:O76"/>
    <mergeCell ref="O78:O80"/>
    <mergeCell ref="O82:O83"/>
    <mergeCell ref="O85:O90"/>
    <mergeCell ref="O21:O22"/>
    <mergeCell ref="O34:O38"/>
    <mergeCell ref="O40:O44"/>
    <mergeCell ref="O46:O50"/>
    <mergeCell ref="O52:O56"/>
    <mergeCell ref="O58:O62"/>
    <mergeCell ref="B92:B95"/>
    <mergeCell ref="A320:A325"/>
    <mergeCell ref="G320:G325"/>
    <mergeCell ref="H320:H325"/>
    <mergeCell ref="I320:I325"/>
    <mergeCell ref="G102:G105"/>
    <mergeCell ref="H102:H105"/>
    <mergeCell ref="I102:I105"/>
    <mergeCell ref="D92:D95"/>
    <mergeCell ref="G92:G95"/>
    <mergeCell ref="A91:A95"/>
    <mergeCell ref="L320:L325"/>
    <mergeCell ref="L92:L95"/>
    <mergeCell ref="C102:C105"/>
    <mergeCell ref="D102:D105"/>
    <mergeCell ref="A85:A90"/>
    <mergeCell ref="L102:L105"/>
    <mergeCell ref="M320:M325"/>
    <mergeCell ref="N320:N325"/>
    <mergeCell ref="N85:N90"/>
    <mergeCell ref="M85:M90"/>
    <mergeCell ref="H85:H90"/>
    <mergeCell ref="H92:H95"/>
    <mergeCell ref="I92:I95"/>
    <mergeCell ref="J92:J95"/>
    <mergeCell ref="K92:K95"/>
    <mergeCell ref="M102:M105"/>
    <mergeCell ref="M82:M83"/>
    <mergeCell ref="N82:N83"/>
    <mergeCell ref="A82:A83"/>
    <mergeCell ref="B82:B83"/>
    <mergeCell ref="D82:D83"/>
    <mergeCell ref="G82:G83"/>
    <mergeCell ref="H82:H83"/>
    <mergeCell ref="L78:L80"/>
    <mergeCell ref="A507:K507"/>
    <mergeCell ref="L82:L83"/>
    <mergeCell ref="A241:K241"/>
    <mergeCell ref="A487:K487"/>
    <mergeCell ref="A346:J346"/>
    <mergeCell ref="L85:L90"/>
    <mergeCell ref="J320:J325"/>
    <mergeCell ref="K320:K325"/>
    <mergeCell ref="H68:H70"/>
    <mergeCell ref="A327:K327"/>
    <mergeCell ref="A385:K385"/>
    <mergeCell ref="D85:D90"/>
    <mergeCell ref="G85:G90"/>
    <mergeCell ref="M64:M66"/>
    <mergeCell ref="A68:A70"/>
    <mergeCell ref="D68:D70"/>
    <mergeCell ref="D64:D66"/>
    <mergeCell ref="I64:I66"/>
    <mergeCell ref="J68:J70"/>
    <mergeCell ref="K68:K70"/>
    <mergeCell ref="M68:M70"/>
    <mergeCell ref="N68:N70"/>
    <mergeCell ref="L68:L70"/>
    <mergeCell ref="L64:L66"/>
    <mergeCell ref="I72:I76"/>
    <mergeCell ref="J72:J76"/>
    <mergeCell ref="K72:K76"/>
    <mergeCell ref="A300:K300"/>
    <mergeCell ref="A123:K123"/>
    <mergeCell ref="I82:I83"/>
    <mergeCell ref="J82:J83"/>
    <mergeCell ref="I85:I90"/>
    <mergeCell ref="J85:J90"/>
    <mergeCell ref="K85:K90"/>
    <mergeCell ref="N874:N876"/>
    <mergeCell ref="A878:A880"/>
    <mergeCell ref="A804:K804"/>
    <mergeCell ref="A822:K822"/>
    <mergeCell ref="L878:L880"/>
    <mergeCell ref="H874:H876"/>
    <mergeCell ref="A848:K848"/>
    <mergeCell ref="M874:M876"/>
    <mergeCell ref="L874:L876"/>
    <mergeCell ref="N882:N884"/>
    <mergeCell ref="M882:M884"/>
    <mergeCell ref="M878:M880"/>
    <mergeCell ref="N886:N888"/>
    <mergeCell ref="L886:L888"/>
    <mergeCell ref="M886:M888"/>
    <mergeCell ref="N878:N880"/>
    <mergeCell ref="L882:L884"/>
    <mergeCell ref="K882:K884"/>
    <mergeCell ref="I874:I876"/>
    <mergeCell ref="A886:A888"/>
    <mergeCell ref="H882:H884"/>
    <mergeCell ref="G882:G884"/>
    <mergeCell ref="H878:H880"/>
    <mergeCell ref="A882:A884"/>
    <mergeCell ref="I886:I888"/>
    <mergeCell ref="K874:K876"/>
    <mergeCell ref="A620:K620"/>
    <mergeCell ref="A247:K247"/>
    <mergeCell ref="G58:G62"/>
    <mergeCell ref="I58:I62"/>
    <mergeCell ref="A762:K762"/>
    <mergeCell ref="I68:I70"/>
    <mergeCell ref="K64:K66"/>
    <mergeCell ref="A667:K667"/>
    <mergeCell ref="H72:H76"/>
    <mergeCell ref="B874:B876"/>
    <mergeCell ref="G874:G876"/>
    <mergeCell ref="B52:B56"/>
    <mergeCell ref="I52:I56"/>
    <mergeCell ref="J64:J66"/>
    <mergeCell ref="A738:K738"/>
    <mergeCell ref="A574:K574"/>
    <mergeCell ref="B68:B70"/>
    <mergeCell ref="G64:G66"/>
    <mergeCell ref="A64:A66"/>
    <mergeCell ref="B64:B66"/>
    <mergeCell ref="G68:G70"/>
    <mergeCell ref="B78:B80"/>
    <mergeCell ref="C78:C80"/>
    <mergeCell ref="C72:C76"/>
    <mergeCell ref="D72:D76"/>
    <mergeCell ref="G72:G76"/>
    <mergeCell ref="H64:H66"/>
    <mergeCell ref="N40:N44"/>
    <mergeCell ref="J46:J50"/>
    <mergeCell ref="K46:K50"/>
    <mergeCell ref="L46:L50"/>
    <mergeCell ref="L40:L44"/>
    <mergeCell ref="J52:J56"/>
    <mergeCell ref="N64:N66"/>
    <mergeCell ref="N46:N50"/>
    <mergeCell ref="M46:M50"/>
    <mergeCell ref="J58:J62"/>
    <mergeCell ref="K58:K62"/>
    <mergeCell ref="D52:D56"/>
    <mergeCell ref="N52:N56"/>
    <mergeCell ref="L52:L56"/>
    <mergeCell ref="M58:M62"/>
    <mergeCell ref="N58:N62"/>
    <mergeCell ref="H58:H62"/>
    <mergeCell ref="M52:M56"/>
    <mergeCell ref="L58:L62"/>
    <mergeCell ref="M40:M44"/>
    <mergeCell ref="J40:J44"/>
    <mergeCell ref="A52:A56"/>
    <mergeCell ref="K52:K56"/>
    <mergeCell ref="G46:G50"/>
    <mergeCell ref="B46:B50"/>
    <mergeCell ref="C52:C56"/>
    <mergeCell ref="G52:G56"/>
    <mergeCell ref="H52:H56"/>
    <mergeCell ref="A922:K922"/>
    <mergeCell ref="B872:K872"/>
    <mergeCell ref="H886:H888"/>
    <mergeCell ref="I878:I880"/>
    <mergeCell ref="A894:A896"/>
    <mergeCell ref="A1007:K1007"/>
    <mergeCell ref="A983:K983"/>
    <mergeCell ref="A962:K962"/>
    <mergeCell ref="A999:K999"/>
    <mergeCell ref="A979:K979"/>
    <mergeCell ref="A968:K968"/>
    <mergeCell ref="L1018:N1018"/>
    <mergeCell ref="A1003:K1003"/>
    <mergeCell ref="G886:G888"/>
    <mergeCell ref="H890:H892"/>
    <mergeCell ref="K890:K892"/>
    <mergeCell ref="I1018:K1018"/>
    <mergeCell ref="A993:K993"/>
    <mergeCell ref="A942:K942"/>
    <mergeCell ref="A948:K948"/>
    <mergeCell ref="A956:K956"/>
    <mergeCell ref="A934:K934"/>
    <mergeCell ref="K886:K888"/>
    <mergeCell ref="K878:K880"/>
    <mergeCell ref="G878:G880"/>
    <mergeCell ref="I882:I884"/>
    <mergeCell ref="A890:A892"/>
    <mergeCell ref="B890:B892"/>
    <mergeCell ref="A906:K906"/>
    <mergeCell ref="G902:G904"/>
    <mergeCell ref="C34:C38"/>
    <mergeCell ref="B40:B44"/>
    <mergeCell ref="C40:C44"/>
    <mergeCell ref="D40:D44"/>
    <mergeCell ref="B34:B38"/>
    <mergeCell ref="D34:D38"/>
    <mergeCell ref="B58:B62"/>
    <mergeCell ref="L6:M6"/>
    <mergeCell ref="L9:M10"/>
    <mergeCell ref="A781:K781"/>
    <mergeCell ref="E21:E22"/>
    <mergeCell ref="A23:K23"/>
    <mergeCell ref="D21:D22"/>
    <mergeCell ref="I21:I22"/>
    <mergeCell ref="L21:L22"/>
    <mergeCell ref="A21:A22"/>
    <mergeCell ref="K21:K22"/>
    <mergeCell ref="A1:K2"/>
    <mergeCell ref="J21:J22"/>
    <mergeCell ref="A338:K338"/>
    <mergeCell ref="D58:D62"/>
    <mergeCell ref="C58:C62"/>
    <mergeCell ref="K3:M4"/>
    <mergeCell ref="G34:G38"/>
    <mergeCell ref="F21:F22"/>
    <mergeCell ref="L11:M12"/>
    <mergeCell ref="I6:K6"/>
    <mergeCell ref="N21:N22"/>
    <mergeCell ref="C21:C22"/>
    <mergeCell ref="M21:M22"/>
    <mergeCell ref="G21:G22"/>
    <mergeCell ref="N34:N38"/>
    <mergeCell ref="H21:H22"/>
    <mergeCell ref="M34:M38"/>
    <mergeCell ref="K34:K38"/>
    <mergeCell ref="L34:L38"/>
    <mergeCell ref="B32:K32"/>
    <mergeCell ref="A40:A44"/>
    <mergeCell ref="A46:A50"/>
    <mergeCell ref="D46:D50"/>
    <mergeCell ref="B21:B22"/>
    <mergeCell ref="A34:A38"/>
    <mergeCell ref="J34:J38"/>
    <mergeCell ref="H40:H44"/>
    <mergeCell ref="H34:H38"/>
    <mergeCell ref="I34:I38"/>
    <mergeCell ref="A244:K244"/>
    <mergeCell ref="K40:K44"/>
    <mergeCell ref="I46:I50"/>
    <mergeCell ref="I40:I44"/>
    <mergeCell ref="G40:G44"/>
    <mergeCell ref="C46:C50"/>
    <mergeCell ref="A58:A62"/>
    <mergeCell ref="H78:H80"/>
    <mergeCell ref="H46:H50"/>
    <mergeCell ref="K894:K896"/>
    <mergeCell ref="L894:L896"/>
    <mergeCell ref="M894:M896"/>
    <mergeCell ref="I890:I892"/>
    <mergeCell ref="G890:G892"/>
    <mergeCell ref="L890:L892"/>
    <mergeCell ref="I902:I904"/>
    <mergeCell ref="N902:N904"/>
    <mergeCell ref="M898:M900"/>
    <mergeCell ref="K902:K904"/>
    <mergeCell ref="L902:L904"/>
    <mergeCell ref="M902:M904"/>
    <mergeCell ref="K898:K900"/>
    <mergeCell ref="L898:L900"/>
    <mergeCell ref="N890:N892"/>
    <mergeCell ref="I894:I896"/>
    <mergeCell ref="N894:N896"/>
    <mergeCell ref="I898:I900"/>
    <mergeCell ref="N898:N900"/>
    <mergeCell ref="G898:G900"/>
    <mergeCell ref="H898:H900"/>
    <mergeCell ref="M890:M892"/>
    <mergeCell ref="G894:G896"/>
    <mergeCell ref="H894:H896"/>
    <mergeCell ref="L72:L76"/>
    <mergeCell ref="A929:K929"/>
    <mergeCell ref="A898:A900"/>
    <mergeCell ref="A902:A904"/>
    <mergeCell ref="H902:H904"/>
    <mergeCell ref="A874:A876"/>
    <mergeCell ref="A707:K707"/>
    <mergeCell ref="A711:K711"/>
    <mergeCell ref="A836:A840"/>
    <mergeCell ref="B836:B840"/>
    <mergeCell ref="M72:M76"/>
    <mergeCell ref="N72:N76"/>
    <mergeCell ref="A72:A76"/>
    <mergeCell ref="N78:N80"/>
    <mergeCell ref="A78:A80"/>
    <mergeCell ref="M78:M80"/>
    <mergeCell ref="J78:J80"/>
    <mergeCell ref="G78:G80"/>
    <mergeCell ref="I78:I80"/>
    <mergeCell ref="K78:K80"/>
    <mergeCell ref="D78:D80"/>
    <mergeCell ref="K82:K83"/>
    <mergeCell ref="L842:L846"/>
    <mergeCell ref="G842:G846"/>
    <mergeCell ref="H842:H846"/>
    <mergeCell ref="I842:I846"/>
    <mergeCell ref="K842:K846"/>
    <mergeCell ref="A375:J375"/>
    <mergeCell ref="M842:M846"/>
    <mergeCell ref="N842:N846"/>
    <mergeCell ref="C834:L834"/>
    <mergeCell ref="A352:K352"/>
    <mergeCell ref="A689:K689"/>
    <mergeCell ref="A810:K810"/>
    <mergeCell ref="A817:K817"/>
    <mergeCell ref="A527:K527"/>
    <mergeCell ref="L836:L840"/>
    <mergeCell ref="N836:N840"/>
    <mergeCell ref="A842:A846"/>
    <mergeCell ref="B842:B846"/>
    <mergeCell ref="L97:L100"/>
    <mergeCell ref="A517:K517"/>
    <mergeCell ref="A290:J290"/>
    <mergeCell ref="B102:B105"/>
    <mergeCell ref="K102:K105"/>
    <mergeCell ref="A790:K790"/>
    <mergeCell ref="M836:M840"/>
    <mergeCell ref="G836:G840"/>
    <mergeCell ref="H836:H840"/>
    <mergeCell ref="I836:I840"/>
    <mergeCell ref="K836:K840"/>
    <mergeCell ref="A645:K645"/>
    <mergeCell ref="A745:K745"/>
    <mergeCell ref="A777:K777"/>
    <mergeCell ref="N92:N95"/>
    <mergeCell ref="N97:N100"/>
    <mergeCell ref="N102:N105"/>
    <mergeCell ref="M92:M95"/>
    <mergeCell ref="K97:K100"/>
    <mergeCell ref="M97:M100"/>
    <mergeCell ref="C97:C100"/>
    <mergeCell ref="D97:D100"/>
    <mergeCell ref="G97:G100"/>
    <mergeCell ref="H97:H100"/>
    <mergeCell ref="I97:I100"/>
    <mergeCell ref="J97:J100"/>
    <mergeCell ref="C92:C95"/>
    <mergeCell ref="G107:G110"/>
    <mergeCell ref="H107:H110"/>
    <mergeCell ref="I107:I110"/>
    <mergeCell ref="J107:J110"/>
    <mergeCell ref="A96:A100"/>
    <mergeCell ref="B97:B100"/>
    <mergeCell ref="A101:A105"/>
    <mergeCell ref="J102:J105"/>
    <mergeCell ref="M107:M110"/>
    <mergeCell ref="N107:N110"/>
    <mergeCell ref="C112:C121"/>
    <mergeCell ref="I112:I121"/>
    <mergeCell ref="J112:J121"/>
    <mergeCell ref="K112:K121"/>
    <mergeCell ref="L112:L121"/>
    <mergeCell ref="M112:M121"/>
    <mergeCell ref="C107:C110"/>
    <mergeCell ref="D107:D110"/>
    <mergeCell ref="A407:J407"/>
    <mergeCell ref="N112:N121"/>
    <mergeCell ref="A106:A110"/>
    <mergeCell ref="A112:A121"/>
    <mergeCell ref="B107:B110"/>
    <mergeCell ref="B112:B121"/>
    <mergeCell ref="K107:K110"/>
    <mergeCell ref="L107:L110"/>
  </mergeCells>
  <phoneticPr fontId="0" type="noConversion"/>
  <hyperlinks>
    <hyperlink ref="C594" r:id="rId1" display="http://www.litur.ru/book.php?bid=1076"/>
    <hyperlink ref="C595" r:id="rId2" display="http://www.litur.ru/book.php?bid=1075"/>
    <hyperlink ref="C597" r:id="rId3" display="http://www.litur.ru/book.php?bid=1127"/>
    <hyperlink ref="C603" r:id="rId4" display="http://www.litur.ru/book.php?bid=1171"/>
    <hyperlink ref="C601" r:id="rId5" display="http://www.litur.ru/book.php?bid=1209"/>
    <hyperlink ref="C596" r:id="rId6" display="http://www.litur.ru/book.php?bid=1230"/>
    <hyperlink ref="C592" r:id="rId7" display="http://www.litur.ru/book.php?bid=1242"/>
    <hyperlink ref="C598" r:id="rId8" display="http://www.litur.ru/book.php?bid=1275"/>
    <hyperlink ref="C604" r:id="rId9" display="http://www.litur.ru/book.php?bid=1274"/>
    <hyperlink ref="C593" r:id="rId10" display="http://www.litur.ru/book.php?bid=1283"/>
    <hyperlink ref="C605" r:id="rId11" display="http://www.litur.ru/book.php?bid=1296"/>
    <hyperlink ref="C960" r:id="rId12" display="http://www.litur.ru/book.php?bid=1304"/>
    <hyperlink ref="C249" r:id="rId13" display="http://www.litur.ru/book.php?bid=1352"/>
    <hyperlink ref="C889" r:id="rId14" display="Комплект №1"/>
    <hyperlink ref="C897" r:id="rId15" display="Комплект №3"/>
    <hyperlink ref="C893" r:id="rId16" display="Комплект №2"/>
    <hyperlink ref="C901" r:id="rId17" display="Комплект №4"/>
    <hyperlink ref="C572" r:id="rId18" display="http://www.litur.ru/book.php?bid=1354"/>
    <hyperlink ref="C599" r:id="rId19" display="http://www.litur.ru/book.php?bid=1276"/>
    <hyperlink ref="C618" r:id="rId20" display="http://www.litur.ru/book.php?bid=1353"/>
  </hyperlinks>
  <pageMargins left="0" right="0" top="0" bottom="0" header="0.51181102362204722" footer="0.51181102362204722"/>
  <pageSetup paperSize="9" scale="90" orientation="landscape" r:id="rId21"/>
  <headerFooter alignWithMargins="0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01.08.2026</vt:lpstr>
    </vt:vector>
  </TitlesOfParts>
  <Company>Литур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Люда</dc:creator>
  <cp:lastModifiedBy>Albina</cp:lastModifiedBy>
  <cp:lastPrinted>2026-07-27T09:04:22Z</cp:lastPrinted>
  <dcterms:created xsi:type="dcterms:W3CDTF">2010-03-04T08:01:06Z</dcterms:created>
  <dcterms:modified xsi:type="dcterms:W3CDTF">2026-10-08T08:32:06Z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4f397031-a1e0-469e-aa9b-91cec96c23d0</vt:lpwstr>
  </property>
</Properties>
</file>