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updateLinks="never" codeName="PriceBook" defaultThemeVersion="124226"/>
  <bookViews>
    <workbookView xWindow="-15" yWindow="165" windowWidth="19320" windowHeight="4905" tabRatio="260"/>
  </bookViews>
  <sheets>
    <sheet name="Прайс-лист" sheetId="1" r:id="rId1"/>
    <sheet name="Лист1" sheetId="5" r:id="rId2"/>
    <sheet name="Инструкция и Глоссарий" sheetId="4" state="hidden" r:id="rId3"/>
    <sheet name="Инструкция" sheetId="3" state="hidden" r:id="rId4"/>
  </sheets>
  <externalReferences>
    <externalReference r:id="rId5"/>
  </externalReferences>
  <definedNames>
    <definedName name="_xlnm._FilterDatabase" localSheetId="0" hidden="1">'Прайс-лист'!$A$17:$BN$298</definedName>
    <definedName name="ADDRESS">'Прайс-лист'!$F$2</definedName>
    <definedName name="Crit">'Прайс-лист'!$AT$4:$AT$5</definedName>
    <definedName name="DATA" localSheetId="2">'[1]Прайс-лист'!#REF!</definedName>
    <definedName name="DATA">'Прайс-лист'!#REF!</definedName>
    <definedName name="ID_TYPE">'Прайс-лист'!$AL$17</definedName>
    <definedName name="LINES">'Прайс-лист'!$A$1</definedName>
    <definedName name="PHONE" localSheetId="2">'[1]Прайс-лист'!#REF!</definedName>
    <definedName name="PHONE">'Прайс-лист'!#REF!</definedName>
    <definedName name="PRICE_DATE" localSheetId="2">'[1]Прайс-лист'!#REF!</definedName>
    <definedName name="PRICE_DATE">'Прайс-лист'!#REF!</definedName>
    <definedName name="QQ" localSheetId="2">'[1]Прайс-лист'!#REF!</definedName>
    <definedName name="QQ">'Прайс-лист'!#REF!</definedName>
    <definedName name="QQQQ" localSheetId="2">'[1]Прайс-лист'!#REF!</definedName>
    <definedName name="QQQQ">'Прайс-лист'!#REF!</definedName>
    <definedName name="SALER_NAME" localSheetId="2">'[1]Прайс-лист'!#REF!</definedName>
    <definedName name="SALER_NAME">'Прайс-лист'!#REF!</definedName>
    <definedName name="_xlnm.Criteria" localSheetId="2">'[1]Прайс-лист'!#REF!</definedName>
    <definedName name="_xlnm.Criteria">'Прайс-лист'!#REF!</definedName>
    <definedName name="_xlnm.Print_Area" localSheetId="0">'Прайс-лист'!$C:$AS</definedName>
  </definedNames>
  <calcPr calcId="144525" refMode="R1C1"/>
</workbook>
</file>

<file path=xl/calcChain.xml><?xml version="1.0" encoding="utf-8"?>
<calcChain xmlns="http://schemas.openxmlformats.org/spreadsheetml/2006/main">
  <c r="AO297" i="1" l="1"/>
  <c r="BJ297" i="1" s="1"/>
  <c r="AO291" i="1"/>
  <c r="BI291" i="1" s="1"/>
  <c r="AO289" i="1"/>
  <c r="BJ289" i="1" s="1"/>
  <c r="AO283" i="1"/>
  <c r="BJ283" i="1" s="1"/>
  <c r="AO281" i="1"/>
  <c r="BJ281" i="1" s="1"/>
  <c r="AO278" i="1"/>
  <c r="BI278" i="1" s="1"/>
  <c r="AO277" i="1"/>
  <c r="BI277" i="1" s="1"/>
  <c r="AO270" i="1"/>
  <c r="BJ270" i="1" s="1"/>
  <c r="AO268" i="1"/>
  <c r="BJ268" i="1" s="1"/>
  <c r="AO267" i="1"/>
  <c r="BI267" i="1" s="1"/>
  <c r="AO266" i="1"/>
  <c r="BI266" i="1" s="1"/>
  <c r="AO265" i="1"/>
  <c r="BJ265" i="1" s="1"/>
  <c r="AO264" i="1"/>
  <c r="BJ264" i="1" s="1"/>
  <c r="AO261" i="1"/>
  <c r="BI261" i="1" s="1"/>
  <c r="AO260" i="1"/>
  <c r="BJ260" i="1" s="1"/>
  <c r="AO258" i="1"/>
  <c r="BJ258" i="1" s="1"/>
  <c r="AO252" i="1"/>
  <c r="BJ252" i="1" s="1"/>
  <c r="AO251" i="1"/>
  <c r="BI251" i="1" s="1"/>
  <c r="AO250" i="1"/>
  <c r="BJ250" i="1" s="1"/>
  <c r="AO249" i="1"/>
  <c r="BJ249" i="1" s="1"/>
  <c r="AO248" i="1"/>
  <c r="BJ248" i="1" s="1"/>
  <c r="AO243" i="1"/>
  <c r="BI243" i="1" s="1"/>
  <c r="AO242" i="1"/>
  <c r="BJ242" i="1" s="1"/>
  <c r="AO241" i="1"/>
  <c r="BJ241" i="1" s="1"/>
  <c r="AO240" i="1"/>
  <c r="BJ240" i="1" s="1"/>
  <c r="AO239" i="1"/>
  <c r="BI239" i="1" s="1"/>
  <c r="AO237" i="1"/>
  <c r="BJ237" i="1" s="1"/>
  <c r="AO236" i="1"/>
  <c r="BJ236" i="1" s="1"/>
  <c r="AO235" i="1"/>
  <c r="BI235" i="1" s="1"/>
  <c r="AO234" i="1"/>
  <c r="BJ234" i="1" s="1"/>
  <c r="AO226" i="1"/>
  <c r="BJ226" i="1" s="1"/>
  <c r="AO225" i="1"/>
  <c r="BJ225" i="1" s="1"/>
  <c r="AO223" i="1"/>
  <c r="BI223" i="1" s="1"/>
  <c r="AO221" i="1"/>
  <c r="BJ221" i="1" s="1"/>
  <c r="AO220" i="1"/>
  <c r="BJ220" i="1" s="1"/>
  <c r="AO210" i="1"/>
  <c r="BJ210" i="1" s="1"/>
  <c r="AO208" i="1"/>
  <c r="BI208" i="1" s="1"/>
  <c r="AO207" i="1"/>
  <c r="BJ207" i="1" s="1"/>
  <c r="AO206" i="1"/>
  <c r="BJ206" i="1" s="1"/>
  <c r="AO196" i="1"/>
  <c r="BJ196" i="1" s="1"/>
  <c r="AO195" i="1"/>
  <c r="BI195" i="1" s="1"/>
  <c r="AO194" i="1"/>
  <c r="BI194" i="1" s="1"/>
  <c r="AO189" i="1"/>
  <c r="BJ189" i="1" s="1"/>
  <c r="AO184" i="1"/>
  <c r="BJ184" i="1" s="1"/>
  <c r="AO183" i="1"/>
  <c r="BI183" i="1" s="1"/>
  <c r="AO182" i="1"/>
  <c r="BJ182" i="1" s="1"/>
  <c r="AO178" i="1"/>
  <c r="BJ178" i="1" s="1"/>
  <c r="AO176" i="1"/>
  <c r="BJ176" i="1" s="1"/>
  <c r="AO174" i="1"/>
  <c r="BI174" i="1" s="1"/>
  <c r="AO171" i="1"/>
  <c r="BJ171" i="1" s="1"/>
  <c r="AO165" i="1"/>
  <c r="BJ165" i="1" s="1"/>
  <c r="AO159" i="1"/>
  <c r="BJ159" i="1" s="1"/>
  <c r="AO146" i="1"/>
  <c r="BJ146" i="1" s="1"/>
  <c r="AO145" i="1"/>
  <c r="BJ145" i="1" s="1"/>
  <c r="AO144" i="1"/>
  <c r="BJ144" i="1" s="1"/>
  <c r="AO133" i="1"/>
  <c r="BJ133" i="1" s="1"/>
  <c r="AO126" i="1"/>
  <c r="BJ126" i="1" s="1"/>
  <c r="AO124" i="1"/>
  <c r="BJ124" i="1" s="1"/>
  <c r="AO123" i="1"/>
  <c r="BJ123" i="1" s="1"/>
  <c r="AO115" i="1"/>
  <c r="BJ115" i="1" s="1"/>
  <c r="AO113" i="1"/>
  <c r="BJ113" i="1" s="1"/>
  <c r="AO110" i="1"/>
  <c r="BI110" i="1" s="1"/>
  <c r="AO107" i="1"/>
  <c r="BJ107" i="1" s="1"/>
  <c r="AO105" i="1"/>
  <c r="BJ105" i="1" s="1"/>
  <c r="AO104" i="1"/>
  <c r="BJ104" i="1" s="1"/>
  <c r="AO98" i="1"/>
  <c r="BI98" i="1" s="1"/>
  <c r="AO96" i="1"/>
  <c r="BJ96" i="1" s="1"/>
  <c r="AO94" i="1"/>
  <c r="BJ94" i="1" s="1"/>
  <c r="AO92" i="1"/>
  <c r="BI92" i="1" s="1"/>
  <c r="AO90" i="1"/>
  <c r="BI90" i="1" s="1"/>
  <c r="AO59" i="1"/>
  <c r="BJ59" i="1" s="1"/>
  <c r="AO58" i="1"/>
  <c r="BJ58" i="1" s="1"/>
  <c r="AO54" i="1"/>
  <c r="BI54" i="1" s="1"/>
  <c r="AO49" i="1"/>
  <c r="BI49" i="1" s="1"/>
  <c r="AO48" i="1"/>
  <c r="BJ48" i="1" s="1"/>
  <c r="AO46" i="1"/>
  <c r="BJ46" i="1" s="1"/>
  <c r="AO42" i="1"/>
  <c r="BI42" i="1" s="1"/>
  <c r="AO41" i="1"/>
  <c r="BI41" i="1" s="1"/>
  <c r="AO40" i="1"/>
  <c r="BJ40" i="1" s="1"/>
  <c r="AO37" i="1"/>
  <c r="BJ37" i="1" s="1"/>
  <c r="AO36" i="1"/>
  <c r="BI36" i="1" s="1"/>
  <c r="AO22" i="1"/>
  <c r="BJ22" i="1" s="1"/>
  <c r="AO19" i="1"/>
  <c r="BJ19" i="1" s="1"/>
  <c r="BI207" i="1" l="1"/>
  <c r="BI226" i="1"/>
  <c r="BI206" i="1"/>
  <c r="BI234" i="1"/>
  <c r="BJ194" i="1"/>
  <c r="BJ54" i="1"/>
  <c r="BJ36" i="1"/>
  <c r="BI22" i="1"/>
  <c r="BJ42" i="1"/>
  <c r="BI182" i="1"/>
  <c r="BJ267" i="1"/>
  <c r="BJ92" i="1"/>
  <c r="BI145" i="1"/>
  <c r="BI178" i="1"/>
  <c r="BJ239" i="1"/>
  <c r="BJ266" i="1"/>
  <c r="BI268" i="1"/>
  <c r="BJ41" i="1"/>
  <c r="BJ49" i="1"/>
  <c r="BJ90" i="1"/>
  <c r="BJ98" i="1"/>
  <c r="BI107" i="1"/>
  <c r="BI124" i="1"/>
  <c r="BI171" i="1"/>
  <c r="BI189" i="1"/>
  <c r="BI221" i="1"/>
  <c r="BI237" i="1"/>
  <c r="BJ251" i="1"/>
  <c r="BI260" i="1"/>
  <c r="BI264" i="1"/>
  <c r="BJ278" i="1"/>
  <c r="BI40" i="1"/>
  <c r="BI48" i="1"/>
  <c r="BI59" i="1"/>
  <c r="BI96" i="1"/>
  <c r="BJ110" i="1"/>
  <c r="BI123" i="1"/>
  <c r="BI165" i="1"/>
  <c r="BI220" i="1"/>
  <c r="BJ261" i="1"/>
  <c r="BJ277" i="1"/>
  <c r="BI281" i="1"/>
  <c r="BI19" i="1"/>
  <c r="BI144" i="1"/>
  <c r="BJ174" i="1"/>
  <c r="BJ183" i="1"/>
  <c r="BJ195" i="1"/>
  <c r="BJ208" i="1"/>
  <c r="BJ223" i="1"/>
  <c r="BJ235" i="1"/>
  <c r="BI240" i="1"/>
  <c r="BI242" i="1"/>
  <c r="BI248" i="1"/>
  <c r="BI250" i="1"/>
  <c r="BI252" i="1"/>
  <c r="BJ291" i="1"/>
  <c r="BJ243" i="1"/>
  <c r="BI289" i="1"/>
  <c r="BI297" i="1"/>
  <c r="BI37" i="1"/>
  <c r="BI46" i="1"/>
  <c r="BI58" i="1"/>
  <c r="BI94" i="1"/>
  <c r="BI105" i="1"/>
  <c r="BI115" i="1"/>
  <c r="BI133" i="1"/>
  <c r="BI159" i="1"/>
  <c r="BI176" i="1"/>
  <c r="BI184" i="1"/>
  <c r="BI196" i="1"/>
  <c r="BI210" i="1"/>
  <c r="BI225" i="1"/>
  <c r="BI236" i="1"/>
  <c r="BI241" i="1"/>
  <c r="BI249" i="1"/>
  <c r="BI258" i="1"/>
  <c r="BI265" i="1"/>
  <c r="BI270" i="1"/>
  <c r="BI283" i="1"/>
  <c r="BI104" i="1"/>
  <c r="BI113" i="1"/>
  <c r="BI126" i="1"/>
  <c r="BI146" i="1"/>
  <c r="AO293" i="1"/>
  <c r="BJ293" i="1" s="1"/>
  <c r="AO290" i="1"/>
  <c r="BI290" i="1" s="1"/>
  <c r="AO288" i="1"/>
  <c r="BJ288" i="1" s="1"/>
  <c r="AO286" i="1"/>
  <c r="BJ286" i="1" s="1"/>
  <c r="AO282" i="1"/>
  <c r="BJ282" i="1" s="1"/>
  <c r="AO276" i="1"/>
  <c r="BI276" i="1" s="1"/>
  <c r="AO272" i="1"/>
  <c r="BJ272" i="1" s="1"/>
  <c r="AO262" i="1"/>
  <c r="BJ262" i="1" s="1"/>
  <c r="AO247" i="1"/>
  <c r="BJ247" i="1" s="1"/>
  <c r="AO238" i="1"/>
  <c r="BI238" i="1" s="1"/>
  <c r="AO233" i="1"/>
  <c r="BJ233" i="1" s="1"/>
  <c r="AO231" i="1"/>
  <c r="BJ231" i="1" s="1"/>
  <c r="AO228" i="1"/>
  <c r="BJ228" i="1" s="1"/>
  <c r="AO214" i="1"/>
  <c r="BI214" i="1" s="1"/>
  <c r="AO212" i="1"/>
  <c r="BJ212" i="1" s="1"/>
  <c r="AO211" i="1"/>
  <c r="BJ211" i="1" s="1"/>
  <c r="AO204" i="1"/>
  <c r="BJ204" i="1" s="1"/>
  <c r="AO203" i="1"/>
  <c r="BI203" i="1" s="1"/>
  <c r="AO202" i="1"/>
  <c r="BJ202" i="1" s="1"/>
  <c r="AO200" i="1"/>
  <c r="BJ200" i="1" s="1"/>
  <c r="AO199" i="1"/>
  <c r="BJ199" i="1" s="1"/>
  <c r="AO198" i="1"/>
  <c r="BI198" i="1" s="1"/>
  <c r="AO188" i="1"/>
  <c r="BJ188" i="1" s="1"/>
  <c r="AO187" i="1"/>
  <c r="BJ187" i="1" s="1"/>
  <c r="AO181" i="1"/>
  <c r="BJ181" i="1" s="1"/>
  <c r="AO179" i="1"/>
  <c r="BI179" i="1" s="1"/>
  <c r="AO172" i="1"/>
  <c r="BJ172" i="1" s="1"/>
  <c r="AO164" i="1"/>
  <c r="BJ164" i="1" s="1"/>
  <c r="AO163" i="1"/>
  <c r="BJ163" i="1" s="1"/>
  <c r="AO162" i="1"/>
  <c r="BI162" i="1" s="1"/>
  <c r="AO161" i="1"/>
  <c r="BJ161" i="1" s="1"/>
  <c r="AO160" i="1"/>
  <c r="BJ160" i="1" s="1"/>
  <c r="AO131" i="1"/>
  <c r="BJ131" i="1" s="1"/>
  <c r="AO129" i="1"/>
  <c r="BI129" i="1" s="1"/>
  <c r="AO125" i="1"/>
  <c r="BI125" i="1" s="1"/>
  <c r="AO117" i="1"/>
  <c r="BJ117" i="1" s="1"/>
  <c r="AO112" i="1"/>
  <c r="BJ112" i="1" s="1"/>
  <c r="AO103" i="1"/>
  <c r="BI103" i="1" s="1"/>
  <c r="AO52" i="1"/>
  <c r="BJ52" i="1" s="1"/>
  <c r="AO45" i="1"/>
  <c r="BJ45" i="1" s="1"/>
  <c r="AO44" i="1"/>
  <c r="BJ44" i="1" s="1"/>
  <c r="AO43" i="1"/>
  <c r="BI43" i="1" s="1"/>
  <c r="AO35" i="1"/>
  <c r="BJ35" i="1" s="1"/>
  <c r="AO31" i="1"/>
  <c r="BJ31" i="1" s="1"/>
  <c r="AO26" i="1"/>
  <c r="BJ26" i="1" s="1"/>
  <c r="BJ125" i="1" l="1"/>
  <c r="BI202" i="1"/>
  <c r="BI161" i="1"/>
  <c r="BI212" i="1"/>
  <c r="BI172" i="1"/>
  <c r="BI233" i="1"/>
  <c r="BI35" i="1"/>
  <c r="BJ276" i="1"/>
  <c r="BJ103" i="1"/>
  <c r="BI188" i="1"/>
  <c r="BI272" i="1"/>
  <c r="BI282" i="1"/>
  <c r="BJ43" i="1"/>
  <c r="BI52" i="1"/>
  <c r="BI131" i="1"/>
  <c r="BI163" i="1"/>
  <c r="BI181" i="1"/>
  <c r="BI199" i="1"/>
  <c r="BI204" i="1"/>
  <c r="BI228" i="1"/>
  <c r="BI247" i="1"/>
  <c r="BJ290" i="1"/>
  <c r="BJ129" i="1"/>
  <c r="BJ162" i="1"/>
  <c r="BJ179" i="1"/>
  <c r="BJ198" i="1"/>
  <c r="BJ203" i="1"/>
  <c r="BJ214" i="1"/>
  <c r="BJ238" i="1"/>
  <c r="BI288" i="1"/>
  <c r="BI293" i="1"/>
  <c r="BI31" i="1"/>
  <c r="BI45" i="1"/>
  <c r="BI117" i="1"/>
  <c r="BI160" i="1"/>
  <c r="BI164" i="1"/>
  <c r="BI187" i="1"/>
  <c r="BI200" i="1"/>
  <c r="BI211" i="1"/>
  <c r="BI231" i="1"/>
  <c r="BI262" i="1"/>
  <c r="BI286" i="1"/>
  <c r="BI26" i="1"/>
  <c r="BI44" i="1"/>
  <c r="BI112" i="1"/>
  <c r="AO274" i="1"/>
  <c r="BJ274" i="1" s="1"/>
  <c r="AO271" i="1"/>
  <c r="BJ271" i="1" s="1"/>
  <c r="AO263" i="1"/>
  <c r="BJ263" i="1" s="1"/>
  <c r="AO259" i="1"/>
  <c r="BJ259" i="1" s="1"/>
  <c r="AO257" i="1"/>
  <c r="BJ257" i="1" s="1"/>
  <c r="AO254" i="1"/>
  <c r="BJ254" i="1" s="1"/>
  <c r="AO253" i="1"/>
  <c r="BI253" i="1" s="1"/>
  <c r="AO246" i="1"/>
  <c r="BI246" i="1" s="1"/>
  <c r="AO229" i="1"/>
  <c r="BJ229" i="1" s="1"/>
  <c r="AO222" i="1"/>
  <c r="BJ222" i="1" s="1"/>
  <c r="AO192" i="1"/>
  <c r="BJ192" i="1" s="1"/>
  <c r="AO191" i="1"/>
  <c r="BI191" i="1" s="1"/>
  <c r="AO186" i="1"/>
  <c r="BJ186" i="1" s="1"/>
  <c r="AO185" i="1"/>
  <c r="BJ185" i="1" s="1"/>
  <c r="AO180" i="1"/>
  <c r="BJ180" i="1" s="1"/>
  <c r="AO177" i="1"/>
  <c r="BJ177" i="1" s="1"/>
  <c r="AO168" i="1"/>
  <c r="BJ168" i="1" s="1"/>
  <c r="AO167" i="1"/>
  <c r="BJ167" i="1" s="1"/>
  <c r="AO157" i="1"/>
  <c r="BJ157" i="1" s="1"/>
  <c r="AO153" i="1"/>
  <c r="BI153" i="1" s="1"/>
  <c r="AO152" i="1"/>
  <c r="BJ152" i="1" s="1"/>
  <c r="AO151" i="1"/>
  <c r="BJ151" i="1" s="1"/>
  <c r="AO150" i="1"/>
  <c r="BJ150" i="1" s="1"/>
  <c r="AO147" i="1"/>
  <c r="BJ147" i="1" s="1"/>
  <c r="AO141" i="1"/>
  <c r="BJ141" i="1" s="1"/>
  <c r="AO140" i="1"/>
  <c r="BJ140" i="1" s="1"/>
  <c r="AO139" i="1"/>
  <c r="BJ139" i="1" s="1"/>
  <c r="AO138" i="1"/>
  <c r="BJ138" i="1" s="1"/>
  <c r="AO137" i="1"/>
  <c r="BJ137" i="1" s="1"/>
  <c r="AO136" i="1"/>
  <c r="BJ136" i="1" s="1"/>
  <c r="AO135" i="1"/>
  <c r="BJ135" i="1" s="1"/>
  <c r="AO134" i="1"/>
  <c r="BJ134" i="1" s="1"/>
  <c r="AO120" i="1"/>
  <c r="BJ120" i="1" s="1"/>
  <c r="AO116" i="1"/>
  <c r="BJ116" i="1" s="1"/>
  <c r="AO106" i="1"/>
  <c r="BJ106" i="1" s="1"/>
  <c r="AO100" i="1"/>
  <c r="BI100" i="1" s="1"/>
  <c r="AO97" i="1"/>
  <c r="BJ97" i="1" s="1"/>
  <c r="AO95" i="1"/>
  <c r="BJ95" i="1" s="1"/>
  <c r="AO93" i="1"/>
  <c r="BJ93" i="1" s="1"/>
  <c r="AO60" i="1"/>
  <c r="BJ60" i="1" s="1"/>
  <c r="AO57" i="1"/>
  <c r="BJ57" i="1" s="1"/>
  <c r="AO34" i="1"/>
  <c r="BJ34" i="1" s="1"/>
  <c r="AO33" i="1"/>
  <c r="BJ33" i="1" s="1"/>
  <c r="AO29" i="1"/>
  <c r="BI29" i="1" s="1"/>
  <c r="AO21" i="1"/>
  <c r="BJ21" i="1" s="1"/>
  <c r="AO20" i="1"/>
  <c r="BJ20" i="1" s="1"/>
  <c r="AO18" i="1"/>
  <c r="BJ18" i="1" s="1"/>
  <c r="BI139" i="1" l="1"/>
  <c r="BI192" i="1"/>
  <c r="BI135" i="1"/>
  <c r="BJ253" i="1"/>
  <c r="BI93" i="1"/>
  <c r="BI180" i="1"/>
  <c r="BI18" i="1"/>
  <c r="BI106" i="1"/>
  <c r="BI150" i="1"/>
  <c r="BI263" i="1"/>
  <c r="BI33" i="1"/>
  <c r="BI157" i="1"/>
  <c r="BI20" i="1"/>
  <c r="BI34" i="1"/>
  <c r="BI95" i="1"/>
  <c r="BI116" i="1"/>
  <c r="BI136" i="1"/>
  <c r="BI140" i="1"/>
  <c r="BI151" i="1"/>
  <c r="BI167" i="1"/>
  <c r="BI185" i="1"/>
  <c r="BI222" i="1"/>
  <c r="BI254" i="1"/>
  <c r="BI271" i="1"/>
  <c r="BI60" i="1"/>
  <c r="BI134" i="1"/>
  <c r="BI138" i="1"/>
  <c r="BI147" i="1"/>
  <c r="BI177" i="1"/>
  <c r="BI259" i="1"/>
  <c r="BI21" i="1"/>
  <c r="BJ29" i="1"/>
  <c r="BI57" i="1"/>
  <c r="BI97" i="1"/>
  <c r="BJ100" i="1"/>
  <c r="BI120" i="1"/>
  <c r="BI137" i="1"/>
  <c r="BI141" i="1"/>
  <c r="BI152" i="1"/>
  <c r="BJ153" i="1"/>
  <c r="BI168" i="1"/>
  <c r="BI186" i="1"/>
  <c r="BJ191" i="1"/>
  <c r="BI229" i="1"/>
  <c r="BJ246" i="1"/>
  <c r="BI257" i="1"/>
  <c r="BI274" i="1"/>
  <c r="AO298" i="1"/>
  <c r="BJ298" i="1" s="1"/>
  <c r="AO296" i="1"/>
  <c r="BI296" i="1" s="1"/>
  <c r="AO295" i="1"/>
  <c r="BJ295" i="1" s="1"/>
  <c r="AO294" i="1"/>
  <c r="BJ294" i="1" s="1"/>
  <c r="AO292" i="1"/>
  <c r="BJ292" i="1" s="1"/>
  <c r="AO284" i="1"/>
  <c r="BI284" i="1" s="1"/>
  <c r="AO280" i="1"/>
  <c r="BJ280" i="1" s="1"/>
  <c r="AO279" i="1"/>
  <c r="BJ279" i="1" s="1"/>
  <c r="AO275" i="1"/>
  <c r="BJ275" i="1" s="1"/>
  <c r="AO273" i="1"/>
  <c r="BI273" i="1" s="1"/>
  <c r="AO269" i="1"/>
  <c r="BJ269" i="1" s="1"/>
  <c r="AO230" i="1"/>
  <c r="BJ230" i="1" s="1"/>
  <c r="AO224" i="1"/>
  <c r="BJ224" i="1" s="1"/>
  <c r="AO217" i="1"/>
  <c r="BI217" i="1" s="1"/>
  <c r="AO193" i="1"/>
  <c r="BJ193" i="1" s="1"/>
  <c r="AO175" i="1"/>
  <c r="BJ175" i="1" s="1"/>
  <c r="AO158" i="1"/>
  <c r="BJ158" i="1" s="1"/>
  <c r="AO156" i="1"/>
  <c r="BI156" i="1" s="1"/>
  <c r="AO143" i="1"/>
  <c r="BJ143" i="1" s="1"/>
  <c r="AO142" i="1"/>
  <c r="BJ142" i="1" s="1"/>
  <c r="AO130" i="1"/>
  <c r="BJ130" i="1" s="1"/>
  <c r="AO128" i="1"/>
  <c r="BI128" i="1" s="1"/>
  <c r="AO127" i="1"/>
  <c r="BJ127" i="1" s="1"/>
  <c r="AO122" i="1"/>
  <c r="BJ122" i="1" s="1"/>
  <c r="AO118" i="1"/>
  <c r="BJ118" i="1" s="1"/>
  <c r="AO111" i="1"/>
  <c r="BI111" i="1" s="1"/>
  <c r="AO108" i="1"/>
  <c r="BJ108" i="1" s="1"/>
  <c r="AO102" i="1"/>
  <c r="BJ102" i="1" s="1"/>
  <c r="AO89" i="1"/>
  <c r="BJ89" i="1" s="1"/>
  <c r="AO88" i="1"/>
  <c r="BJ88" i="1" s="1"/>
  <c r="AO87" i="1"/>
  <c r="BJ87" i="1" s="1"/>
  <c r="AO86" i="1"/>
  <c r="BJ86" i="1" s="1"/>
  <c r="AO85" i="1"/>
  <c r="BJ85" i="1" s="1"/>
  <c r="AO84" i="1"/>
  <c r="BJ84" i="1" s="1"/>
  <c r="AO83" i="1"/>
  <c r="BJ83" i="1" s="1"/>
  <c r="AO82" i="1"/>
  <c r="BJ82" i="1" s="1"/>
  <c r="AO81" i="1"/>
  <c r="BI81" i="1" s="1"/>
  <c r="AO80" i="1"/>
  <c r="BJ80" i="1" s="1"/>
  <c r="AO79" i="1"/>
  <c r="BJ79" i="1" s="1"/>
  <c r="AO78" i="1"/>
  <c r="BJ78" i="1" s="1"/>
  <c r="AO77" i="1"/>
  <c r="BJ77" i="1" s="1"/>
  <c r="AO76" i="1"/>
  <c r="BJ76" i="1" s="1"/>
  <c r="AO75" i="1"/>
  <c r="BJ75" i="1" s="1"/>
  <c r="AO74" i="1"/>
  <c r="BJ74" i="1" s="1"/>
  <c r="AO73" i="1"/>
  <c r="BJ73" i="1" s="1"/>
  <c r="AO72" i="1"/>
  <c r="BI72" i="1" s="1"/>
  <c r="AO71" i="1"/>
  <c r="BJ71" i="1" s="1"/>
  <c r="AO70" i="1"/>
  <c r="BJ70" i="1" s="1"/>
  <c r="AO69" i="1"/>
  <c r="BJ69" i="1" s="1"/>
  <c r="AO68" i="1"/>
  <c r="BI68" i="1" s="1"/>
  <c r="AO67" i="1"/>
  <c r="BJ67" i="1" s="1"/>
  <c r="AO66" i="1"/>
  <c r="BJ66" i="1" s="1"/>
  <c r="AO65" i="1"/>
  <c r="BJ65" i="1" s="1"/>
  <c r="AO64" i="1"/>
  <c r="BI64" i="1" s="1"/>
  <c r="AO63" i="1"/>
  <c r="BJ63" i="1" s="1"/>
  <c r="AO62" i="1"/>
  <c r="BJ62" i="1" s="1"/>
  <c r="AO56" i="1"/>
  <c r="BJ56" i="1" s="1"/>
  <c r="AO55" i="1"/>
  <c r="BI55" i="1" s="1"/>
  <c r="AO53" i="1"/>
  <c r="BJ53" i="1" s="1"/>
  <c r="AO51" i="1"/>
  <c r="BJ51" i="1" s="1"/>
  <c r="AO39" i="1"/>
  <c r="BJ39" i="1" s="1"/>
  <c r="AO38" i="1"/>
  <c r="BI38" i="1" s="1"/>
  <c r="AO30" i="1"/>
  <c r="BJ30" i="1" s="1"/>
  <c r="AO24" i="1"/>
  <c r="BJ24" i="1" s="1"/>
  <c r="BI87" i="1" l="1"/>
  <c r="BI88" i="1"/>
  <c r="BI193" i="1"/>
  <c r="BI280" i="1"/>
  <c r="BJ81" i="1"/>
  <c r="BJ38" i="1"/>
  <c r="BI53" i="1"/>
  <c r="BJ72" i="1"/>
  <c r="BI75" i="1"/>
  <c r="BI85" i="1"/>
  <c r="BJ64" i="1"/>
  <c r="BI67" i="1"/>
  <c r="BI269" i="1"/>
  <c r="BI292" i="1"/>
  <c r="BI80" i="1"/>
  <c r="BI84" i="1"/>
  <c r="BI89" i="1"/>
  <c r="BI108" i="1"/>
  <c r="BJ128" i="1"/>
  <c r="BI143" i="1"/>
  <c r="BI158" i="1"/>
  <c r="BI224" i="1"/>
  <c r="BI275" i="1"/>
  <c r="BJ296" i="1"/>
  <c r="BI30" i="1"/>
  <c r="BJ55" i="1"/>
  <c r="BI63" i="1"/>
  <c r="BJ68" i="1"/>
  <c r="BI71" i="1"/>
  <c r="BI76" i="1"/>
  <c r="BJ284" i="1"/>
  <c r="BI79" i="1"/>
  <c r="BI83" i="1"/>
  <c r="BJ111" i="1"/>
  <c r="BI127" i="1"/>
  <c r="BJ156" i="1"/>
  <c r="BJ217" i="1"/>
  <c r="BJ273" i="1"/>
  <c r="BI295" i="1"/>
  <c r="BI298" i="1"/>
  <c r="BI24" i="1"/>
  <c r="BI51" i="1"/>
  <c r="BI62" i="1"/>
  <c r="BI66" i="1"/>
  <c r="BI70" i="1"/>
  <c r="BI74" i="1"/>
  <c r="BI78" i="1"/>
  <c r="BI82" i="1"/>
  <c r="BI86" i="1"/>
  <c r="BI102" i="1"/>
  <c r="BI122" i="1"/>
  <c r="BI142" i="1"/>
  <c r="BI175" i="1"/>
  <c r="BI230" i="1"/>
  <c r="BI279" i="1"/>
  <c r="BI294" i="1"/>
  <c r="BI39" i="1"/>
  <c r="BI56" i="1"/>
  <c r="BI65" i="1"/>
  <c r="BI69" i="1"/>
  <c r="BI73" i="1"/>
  <c r="BI77" i="1"/>
  <c r="BI118" i="1"/>
  <c r="BI130" i="1"/>
  <c r="AO287" i="1"/>
  <c r="BJ287" i="1" s="1"/>
  <c r="AO285" i="1"/>
  <c r="BI285" i="1" s="1"/>
  <c r="AO256" i="1"/>
  <c r="BI256" i="1" s="1"/>
  <c r="AO255" i="1"/>
  <c r="BJ255" i="1" s="1"/>
  <c r="AO245" i="1"/>
  <c r="BJ245" i="1" s="1"/>
  <c r="AO244" i="1"/>
  <c r="BI244" i="1" s="1"/>
  <c r="AO232" i="1"/>
  <c r="BI232" i="1" s="1"/>
  <c r="AO227" i="1"/>
  <c r="BJ227" i="1" s="1"/>
  <c r="AO219" i="1"/>
  <c r="BJ219" i="1" s="1"/>
  <c r="AO218" i="1"/>
  <c r="BI218" i="1" s="1"/>
  <c r="AO216" i="1"/>
  <c r="BI216" i="1" s="1"/>
  <c r="AO215" i="1"/>
  <c r="BJ215" i="1" s="1"/>
  <c r="AO213" i="1"/>
  <c r="BJ213" i="1" s="1"/>
  <c r="AO209" i="1"/>
  <c r="BI209" i="1" s="1"/>
  <c r="AO205" i="1"/>
  <c r="BJ205" i="1" s="1"/>
  <c r="AO201" i="1"/>
  <c r="BJ201" i="1" s="1"/>
  <c r="AO197" i="1"/>
  <c r="BJ197" i="1" s="1"/>
  <c r="AO190" i="1"/>
  <c r="BI190" i="1" s="1"/>
  <c r="AO173" i="1"/>
  <c r="BJ173" i="1" s="1"/>
  <c r="AO170" i="1"/>
  <c r="BJ170" i="1" s="1"/>
  <c r="AO169" i="1"/>
  <c r="BJ169" i="1" s="1"/>
  <c r="AO166" i="1"/>
  <c r="BI166" i="1" s="1"/>
  <c r="AO155" i="1"/>
  <c r="BJ155" i="1" s="1"/>
  <c r="AO154" i="1"/>
  <c r="BJ154" i="1" s="1"/>
  <c r="AO149" i="1"/>
  <c r="BJ149" i="1" s="1"/>
  <c r="AO148" i="1"/>
  <c r="BI148" i="1" s="1"/>
  <c r="AO132" i="1"/>
  <c r="BI132" i="1" s="1"/>
  <c r="AO121" i="1"/>
  <c r="BJ121" i="1" s="1"/>
  <c r="AO119" i="1"/>
  <c r="BJ119" i="1" s="1"/>
  <c r="AO114" i="1"/>
  <c r="BI114" i="1" s="1"/>
  <c r="AO109" i="1"/>
  <c r="BJ109" i="1" s="1"/>
  <c r="AO101" i="1"/>
  <c r="BJ101" i="1" s="1"/>
  <c r="AO99" i="1"/>
  <c r="BJ99" i="1" s="1"/>
  <c r="AO91" i="1"/>
  <c r="BI91" i="1" s="1"/>
  <c r="AO61" i="1"/>
  <c r="BJ61" i="1" s="1"/>
  <c r="AO50" i="1"/>
  <c r="BJ50" i="1" s="1"/>
  <c r="AO47" i="1"/>
  <c r="BJ47" i="1" s="1"/>
  <c r="AO32" i="1"/>
  <c r="BI32" i="1" s="1"/>
  <c r="AO28" i="1"/>
  <c r="BJ28" i="1" s="1"/>
  <c r="AO27" i="1"/>
  <c r="BJ27" i="1" s="1"/>
  <c r="AO25" i="1"/>
  <c r="BJ25" i="1" s="1"/>
  <c r="AO23" i="1"/>
  <c r="BI23" i="1" s="1"/>
  <c r="BJ218" i="1" l="1"/>
  <c r="BJ232" i="1"/>
  <c r="BJ256" i="1"/>
  <c r="BJ132" i="1"/>
  <c r="BJ23" i="1"/>
  <c r="BI28" i="1"/>
  <c r="BJ91" i="1"/>
  <c r="BJ166" i="1"/>
  <c r="BI173" i="1"/>
  <c r="BJ209" i="1"/>
  <c r="BJ148" i="1"/>
  <c r="BI155" i="1"/>
  <c r="BJ216" i="1"/>
  <c r="BJ285" i="1"/>
  <c r="BI109" i="1"/>
  <c r="BJ32" i="1"/>
  <c r="BI61" i="1"/>
  <c r="BJ114" i="1"/>
  <c r="BJ190" i="1"/>
  <c r="BI205" i="1"/>
  <c r="BJ244" i="1"/>
  <c r="BI27" i="1"/>
  <c r="BI50" i="1"/>
  <c r="BI101" i="1"/>
  <c r="BI121" i="1"/>
  <c r="BI154" i="1"/>
  <c r="BI170" i="1"/>
  <c r="BI201" i="1"/>
  <c r="BI215" i="1"/>
  <c r="BI227" i="1"/>
  <c r="BI255" i="1"/>
  <c r="BI25" i="1"/>
  <c r="BI47" i="1"/>
  <c r="BI99" i="1"/>
  <c r="BI119" i="1"/>
  <c r="BI149" i="1"/>
  <c r="BI169" i="1"/>
  <c r="BI197" i="1"/>
  <c r="BI213" i="1"/>
  <c r="BI219" i="1"/>
  <c r="BI245" i="1"/>
  <c r="BI287" i="1"/>
  <c r="J13" i="1" l="1" a="1"/>
  <c r="J13" i="1" s="1"/>
  <c r="J12" i="1" a="1"/>
  <c r="J12" i="1" s="1"/>
  <c r="J11" i="1" a="1"/>
  <c r="J11" i="1" s="1"/>
  <c r="J10" i="1" a="1"/>
  <c r="J10" i="1" s="1"/>
  <c r="J14" i="1" l="1" a="1"/>
  <c r="J14" i="1" s="1"/>
  <c r="J15" i="1" l="1"/>
  <c r="J9" i="1"/>
  <c r="A2" i="1"/>
  <c r="Q9" i="1" l="1"/>
</calcChain>
</file>

<file path=xl/comments1.xml><?xml version="1.0" encoding="utf-8"?>
<comments xmlns="http://schemas.openxmlformats.org/spreadsheetml/2006/main">
  <authors>
    <author>Author</author>
    <author>chernousov</author>
    <author>Александр Сиренко</author>
    <author>Заводская</author>
  </authors>
  <commentList>
    <comment ref="C17" authorId="0">
      <text>
        <r>
          <rPr>
            <b/>
            <sz val="8"/>
            <color indexed="81"/>
            <rFont val="Tahoma"/>
            <family val="2"/>
            <charset val="204"/>
          </rPr>
          <t>Поставьте в поле напротив интересующей позиции необходимое количество пачек.</t>
        </r>
      </text>
    </comment>
    <comment ref="D17" authorId="0">
      <text>
        <r>
          <rPr>
            <b/>
            <sz val="8"/>
            <color indexed="81"/>
            <rFont val="Tahoma"/>
            <family val="2"/>
            <charset val="204"/>
          </rPr>
          <t>Поставьте в поле напротив интересующей позиции необходимое количество экземпляров.</t>
        </r>
      </text>
    </comment>
    <comment ref="E17" authorId="1">
      <text>
        <r>
          <rPr>
            <b/>
            <sz val="8"/>
            <color indexed="81"/>
            <rFont val="Tahoma"/>
            <family val="2"/>
            <charset val="204"/>
          </rPr>
          <t>Цена книги, без скидки</t>
        </r>
      </text>
    </comment>
    <comment ref="F17" authorId="1">
      <text>
        <r>
          <rPr>
            <b/>
            <sz val="8"/>
            <color indexed="81"/>
            <rFont val="Tahoma"/>
            <family val="2"/>
            <charset val="204"/>
          </rPr>
          <t>Название продукции</t>
        </r>
      </text>
    </comment>
    <comment ref="G17" authorId="1">
      <text>
        <r>
          <rPr>
            <b/>
            <sz val="8"/>
            <color indexed="81"/>
            <rFont val="Tahoma"/>
            <family val="2"/>
            <charset val="204"/>
          </rPr>
          <t>Фамилия автора и его инициалы</t>
        </r>
      </text>
    </comment>
    <comment ref="H17" authorId="1">
      <text>
        <r>
          <rPr>
            <b/>
            <sz val="8"/>
            <color indexed="81"/>
            <rFont val="Tahoma"/>
            <family val="2"/>
            <charset val="204"/>
          </rPr>
          <t>Принадлежность позиции к серии</t>
        </r>
      </text>
    </comment>
    <comment ref="K17" authorId="2">
      <text>
        <r>
          <rPr>
            <b/>
            <sz val="9"/>
            <color indexed="81"/>
            <rFont val="Tahoma"/>
            <family val="2"/>
            <charset val="204"/>
          </rPr>
          <t>Серии особого внимания издательства (высоколиквидные с длинным жизненным циклом)</t>
        </r>
        <r>
          <rPr>
            <sz val="9"/>
            <color indexed="81"/>
            <rFont val="Tahoma"/>
            <family val="2"/>
            <charset val="204"/>
          </rPr>
          <t xml:space="preserve">
</t>
        </r>
      </text>
    </comment>
    <comment ref="L17" authorId="1">
      <text>
        <r>
          <rPr>
            <b/>
            <sz val="8"/>
            <color indexed="81"/>
            <rFont val="Tahoma"/>
            <family val="2"/>
            <charset val="204"/>
          </rPr>
          <t>Выделение ассортимента, который участвует в федеральных акциях и/или пользуется сезонным спросом</t>
        </r>
      </text>
    </comment>
    <comment ref="M17" authorId="2">
      <text>
        <r>
          <rPr>
            <b/>
            <sz val="9"/>
            <color indexed="81"/>
            <rFont val="Tahoma"/>
            <family val="2"/>
            <charset val="204"/>
          </rPr>
          <t>Краткое наименование сегмента:
ВРЛ - взрослая развлекательная литература
ДРЛ - детская развлекательная литература
НПЛ - научно-популярная литература
ПРЛ - прикладная литература
ШЛ - школьная литература</t>
        </r>
        <r>
          <rPr>
            <sz val="9"/>
            <color indexed="81"/>
            <rFont val="Tahoma"/>
            <family val="2"/>
            <charset val="204"/>
          </rPr>
          <t xml:space="preserve">
</t>
        </r>
      </text>
    </comment>
    <comment ref="N17" authorId="2">
      <text>
        <r>
          <rPr>
            <b/>
            <sz val="9"/>
            <color indexed="81"/>
            <rFont val="Tahoma"/>
            <family val="2"/>
            <charset val="204"/>
          </rPr>
          <t>Соответсвие виду продукции</t>
        </r>
        <r>
          <rPr>
            <sz val="9"/>
            <color indexed="81"/>
            <rFont val="Tahoma"/>
            <family val="2"/>
            <charset val="204"/>
          </rPr>
          <t xml:space="preserve">
</t>
        </r>
      </text>
    </comment>
    <comment ref="O17" authorId="1">
      <text>
        <r>
          <rPr>
            <b/>
            <sz val="8"/>
            <color indexed="81"/>
            <rFont val="Tahoma"/>
            <family val="2"/>
            <charset val="204"/>
          </rPr>
          <t>Соответствие продукции нише</t>
        </r>
      </text>
    </comment>
    <comment ref="P17" authorId="2">
      <text>
        <r>
          <rPr>
            <b/>
            <sz val="9"/>
            <color indexed="81"/>
            <rFont val="Tahoma"/>
            <family val="2"/>
            <charset val="204"/>
          </rPr>
          <t>Соответсвие продукции тематике</t>
        </r>
        <r>
          <rPr>
            <sz val="9"/>
            <color indexed="81"/>
            <rFont val="Tahoma"/>
            <family val="2"/>
            <charset val="204"/>
          </rPr>
          <t xml:space="preserve">
</t>
        </r>
      </text>
    </comment>
    <comment ref="Q17" authorId="1">
      <text>
        <r>
          <rPr>
            <b/>
            <sz val="8"/>
            <color indexed="81"/>
            <rFont val="Tahoma"/>
            <family val="2"/>
            <charset val="204"/>
          </rPr>
          <t>Издательство, выпустившее продукцию</t>
        </r>
      </text>
    </comment>
    <comment ref="R17" authorId="2">
      <text>
        <r>
          <rPr>
            <b/>
            <sz val="9"/>
            <color indexed="81"/>
            <rFont val="Tahoma"/>
            <family val="2"/>
            <charset val="204"/>
          </rPr>
          <t>Издательский бренд, под которым издательство выпустило продукцию</t>
        </r>
        <r>
          <rPr>
            <sz val="9"/>
            <color indexed="81"/>
            <rFont val="Tahoma"/>
            <family val="2"/>
            <charset val="204"/>
          </rPr>
          <t xml:space="preserve">
</t>
        </r>
      </text>
    </comment>
    <comment ref="S17" authorId="1">
      <text>
        <r>
          <rPr>
            <b/>
            <sz val="8"/>
            <color indexed="81"/>
            <rFont val="Tahoma"/>
            <family val="2"/>
            <charset val="204"/>
          </rPr>
          <t>Код ISBN 
(International Standard Book Number)</t>
        </r>
      </text>
    </comment>
    <comment ref="T17" authorId="0">
      <text>
        <r>
          <rPr>
            <b/>
            <sz val="8"/>
            <color indexed="81"/>
            <rFont val="Tahoma"/>
            <family val="2"/>
            <charset val="204"/>
          </rPr>
          <t>Размер ставки НДС на продукцию</t>
        </r>
      </text>
    </comment>
    <comment ref="U17" authorId="0">
      <text>
        <r>
          <rPr>
            <b/>
            <sz val="8"/>
            <color indexed="81"/>
            <rFont val="Tahoma"/>
            <family val="2"/>
            <charset val="204"/>
          </rPr>
          <t>Стандартная пачка в экземплярах</t>
        </r>
      </text>
    </comment>
    <comment ref="V17" authorId="0">
      <text>
        <r>
          <rPr>
            <b/>
            <sz val="8"/>
            <color indexed="81"/>
            <rFont val="Tahoma"/>
            <family val="2"/>
            <charset val="204"/>
          </rPr>
          <t>Дата первого тиража</t>
        </r>
      </text>
    </comment>
    <comment ref="W17" authorId="0">
      <text>
        <r>
          <rPr>
            <b/>
            <sz val="8"/>
            <color indexed="81"/>
            <rFont val="Tahoma"/>
            <family val="2"/>
            <charset val="204"/>
          </rPr>
          <t>Дата последнего тиража</t>
        </r>
      </text>
    </comment>
    <comment ref="X17" authorId="1">
      <text>
        <r>
          <rPr>
            <b/>
            <sz val="8"/>
            <color indexed="81"/>
            <rFont val="Tahoma"/>
            <family val="2"/>
            <charset val="204"/>
          </rPr>
          <t>Код EAN 
(European Article Number)</t>
        </r>
      </text>
    </comment>
    <comment ref="Y17" authorId="0">
      <text>
        <r>
          <rPr>
            <b/>
            <sz val="8"/>
            <color indexed="81"/>
            <rFont val="Tahoma"/>
            <family val="2"/>
            <charset val="204"/>
          </rPr>
          <t>Количество страниц</t>
        </r>
      </text>
    </comment>
    <comment ref="Z17" authorId="1">
      <text>
        <r>
          <rPr>
            <b/>
            <sz val="8"/>
            <color indexed="81"/>
            <rFont val="Tahoma"/>
            <family val="2"/>
            <charset val="204"/>
          </rPr>
          <t>Масса одного экземпляра продукции в килограммах</t>
        </r>
      </text>
    </comment>
    <comment ref="AA17" authorId="2">
      <text>
        <r>
          <rPr>
            <b/>
            <sz val="9"/>
            <color indexed="81"/>
            <rFont val="Tahoma"/>
            <family val="2"/>
            <charset val="204"/>
          </rPr>
          <t>Физический размер издания: ширина, высота, в мм.</t>
        </r>
        <r>
          <rPr>
            <sz val="9"/>
            <color indexed="81"/>
            <rFont val="Tahoma"/>
            <family val="2"/>
            <charset val="204"/>
          </rPr>
          <t xml:space="preserve">
</t>
        </r>
      </text>
    </comment>
    <comment ref="AC17" authorId="1">
      <text>
        <r>
          <rPr>
            <b/>
            <sz val="8"/>
            <color indexed="81"/>
            <rFont val="Tahoma"/>
            <family val="2"/>
            <charset val="204"/>
          </rPr>
          <t>Формат издания</t>
        </r>
      </text>
    </comment>
    <comment ref="AD17" authorId="0">
      <text>
        <r>
          <rPr>
            <b/>
            <sz val="8"/>
            <color indexed="81"/>
            <rFont val="Tahoma"/>
            <family val="2"/>
            <charset val="204"/>
          </rPr>
          <t>Тип переплета</t>
        </r>
      </text>
    </comment>
    <comment ref="AF17" authorId="2">
      <text>
        <r>
          <rPr>
            <b/>
            <sz val="9"/>
            <color indexed="81"/>
            <rFont val="Tahoma"/>
            <family val="2"/>
            <charset val="204"/>
          </rPr>
          <t>Указатель уценки</t>
        </r>
        <r>
          <rPr>
            <sz val="9"/>
            <color indexed="81"/>
            <rFont val="Tahoma"/>
            <family val="2"/>
            <charset val="204"/>
          </rPr>
          <t xml:space="preserve">
</t>
        </r>
      </text>
    </comment>
    <comment ref="AG17" authorId="2">
      <text>
        <r>
          <rPr>
            <b/>
            <sz val="9"/>
            <color indexed="81"/>
            <rFont val="Tahoma"/>
            <family val="2"/>
            <charset val="204"/>
          </rPr>
          <t>ФИО ответсвенного редактора продукции</t>
        </r>
        <r>
          <rPr>
            <sz val="9"/>
            <color indexed="81"/>
            <rFont val="Tahoma"/>
            <family val="2"/>
            <charset val="204"/>
          </rPr>
          <t xml:space="preserve">
</t>
        </r>
      </text>
    </comment>
    <comment ref="AI17" authorId="1">
      <text>
        <r>
          <rPr>
            <b/>
            <sz val="8"/>
            <color indexed="81"/>
            <rFont val="Tahoma"/>
            <family val="2"/>
            <charset val="204"/>
          </rPr>
          <t>Краткое обозначение серии</t>
        </r>
      </text>
    </comment>
    <comment ref="AL17" authorId="0">
      <text>
        <r>
          <rPr>
            <b/>
            <sz val="8"/>
            <color indexed="81"/>
            <rFont val="Tahoma"/>
            <family val="2"/>
            <charset val="204"/>
          </rPr>
          <t>Уникальный идентификационный номер книги в издательстве</t>
        </r>
      </text>
    </comment>
    <comment ref="AM17" authorId="3">
      <text>
        <r>
          <rPr>
            <b/>
            <sz val="9"/>
            <color indexed="81"/>
            <rFont val="Tahoma"/>
            <family val="2"/>
            <charset val="204"/>
          </rPr>
          <t>Название редакции</t>
        </r>
        <r>
          <rPr>
            <sz val="9"/>
            <color indexed="81"/>
            <rFont val="Tahoma"/>
            <family val="2"/>
            <charset val="204"/>
          </rPr>
          <t xml:space="preserve">
</t>
        </r>
      </text>
    </comment>
    <comment ref="AN17" authorId="3">
      <text>
        <r>
          <rPr>
            <b/>
            <sz val="9"/>
            <color indexed="81"/>
            <rFont val="Tahoma"/>
            <family val="2"/>
            <charset val="204"/>
          </rPr>
          <t>Название департамента</t>
        </r>
        <r>
          <rPr>
            <sz val="9"/>
            <color indexed="81"/>
            <rFont val="Tahoma"/>
            <family val="2"/>
            <charset val="204"/>
          </rPr>
          <t xml:space="preserve">
</t>
        </r>
      </text>
    </comment>
    <comment ref="AO17" authorId="2">
      <text>
        <r>
          <rPr>
            <b/>
            <sz val="9"/>
            <color indexed="81"/>
            <rFont val="Tahoma"/>
            <family val="2"/>
            <charset val="204"/>
          </rPr>
          <t>Суммарное количество заказанных экземпляров (пачки+штуки)</t>
        </r>
        <r>
          <rPr>
            <sz val="9"/>
            <color indexed="81"/>
            <rFont val="Tahoma"/>
            <family val="2"/>
            <charset val="204"/>
          </rPr>
          <t xml:space="preserve">
</t>
        </r>
      </text>
    </comment>
  </commentList>
</comments>
</file>

<file path=xl/sharedStrings.xml><?xml version="1.0" encoding="utf-8"?>
<sst xmlns="http://schemas.openxmlformats.org/spreadsheetml/2006/main" count="9108" uniqueCount="3236">
  <si>
    <t>ВСЕГО</t>
  </si>
  <si>
    <t>Наименований</t>
  </si>
  <si>
    <t>Штук (в россыпи)</t>
  </si>
  <si>
    <t>Пачек (целых)</t>
  </si>
  <si>
    <t>Пачек всего (округленно)</t>
  </si>
  <si>
    <t>Штук всего (пачки + россыпь)</t>
  </si>
  <si>
    <t>Общим весом, кг</t>
  </si>
  <si>
    <t>Заказ, пач.</t>
  </si>
  <si>
    <t>Заказ, шт</t>
  </si>
  <si>
    <t>Название</t>
  </si>
  <si>
    <t>Автор</t>
  </si>
  <si>
    <t>Серия</t>
  </si>
  <si>
    <t>ISBN</t>
  </si>
  <si>
    <t>Первый тираж</t>
  </si>
  <si>
    <t>Последний тираж</t>
  </si>
  <si>
    <t>EAN</t>
  </si>
  <si>
    <t>Кол-во cтр.</t>
  </si>
  <si>
    <t>Вес,
кг</t>
  </si>
  <si>
    <t>Формат</t>
  </si>
  <si>
    <t>Перепл.</t>
  </si>
  <si>
    <t>Заказано, шт</t>
  </si>
  <si>
    <t>Ниша</t>
  </si>
  <si>
    <t>Гриф</t>
  </si>
  <si>
    <t>Вид права</t>
  </si>
  <si>
    <t>Номер договора</t>
  </si>
  <si>
    <t>Начало действия</t>
  </si>
  <si>
    <r>
      <t xml:space="preserve">СКИДКА </t>
    </r>
    <r>
      <rPr>
        <b/>
        <sz val="12"/>
        <rFont val="Arial"/>
        <family val="2"/>
        <charset val="204"/>
      </rPr>
      <t>↓</t>
    </r>
  </si>
  <si>
    <t>И  Н  Ф  О  Р  М  А  Ц  И  Я     П  О     З  А  К  А  З  У</t>
  </si>
  <si>
    <t xml:space="preserve">Комментарий к заказу: </t>
  </si>
  <si>
    <t>Издательство</t>
  </si>
  <si>
    <t>!! никаким другим образом не модифицировать прайс, не менять его структуру, колонки и т.д.;</t>
  </si>
  <si>
    <t>В противном случае мы не гарантируем быструю и корректную обработку заказа!</t>
  </si>
  <si>
    <t>В прайс-листе работают стандартные возможности Excel для поиска информации:</t>
  </si>
  <si>
    <t>В конце работы Вы можете очиcтить файл заказа от лишних (незаказанных) позиций,</t>
  </si>
  <si>
    <t>а также сохранить его перед отправкой менеджеру.</t>
  </si>
  <si>
    <t>Желаем Вам приятной работы!</t>
  </si>
  <si>
    <t>Наш прайс-лист имеет довольно сложное устройство ввиду стремления издательства</t>
  </si>
  <si>
    <t>к повышению уровня обслуживания клиентов и обеспечению приёма Ваших заказов по прайсу.</t>
  </si>
  <si>
    <r>
      <t>файла прайс-листа.</t>
    </r>
    <r>
      <rPr>
        <sz val="14"/>
        <color indexed="10"/>
        <rFont val="Arial"/>
        <family val="2"/>
        <charset val="204"/>
      </rPr>
      <t xml:space="preserve"> В частности, просим Вас:</t>
    </r>
  </si>
  <si>
    <t>Поэтому, просим Вас ознакомиться с настоящей инструкцией и не нарушать целостности</t>
  </si>
  <si>
    <t>!! не удалять из прайса-листа и не добавлять вручную колонки и строки;</t>
  </si>
  <si>
    <t>!! вносить количества к заказу только в специально предназначенные колонки (они выделены желтым):</t>
  </si>
  <si>
    <r>
      <t xml:space="preserve">   </t>
    </r>
    <r>
      <rPr>
        <b/>
        <sz val="14"/>
        <color indexed="10"/>
        <rFont val="Arial"/>
        <family val="2"/>
        <charset val="204"/>
      </rPr>
      <t>«Заказ, штук»</t>
    </r>
    <r>
      <rPr>
        <sz val="14"/>
        <color indexed="10"/>
        <rFont val="Arial"/>
        <family val="2"/>
        <charset val="204"/>
      </rPr>
      <t xml:space="preserve">, </t>
    </r>
    <r>
      <rPr>
        <b/>
        <sz val="14"/>
        <color indexed="10"/>
        <rFont val="Arial"/>
        <family val="2"/>
        <charset val="204"/>
      </rPr>
      <t>«Заказ, пачек»</t>
    </r>
    <r>
      <rPr>
        <sz val="14"/>
        <color indexed="10"/>
        <rFont val="Arial"/>
        <family val="2"/>
        <charset val="204"/>
      </rPr>
      <t>, не вносите в них буквы и другую постороннюю информацию;</t>
    </r>
  </si>
  <si>
    <t xml:space="preserve">сэкономить место на Вашем компьютере, ускорить обработку вашего заказа в «Эксмо». </t>
  </si>
  <si>
    <t>его беспрепятственное прохождение по электронной почте,</t>
  </si>
  <si>
    <t xml:space="preserve">Удаление незаказанных позиций позволит, уменьшив размер получившегося файла, обеспечить </t>
  </si>
  <si>
    <t>&gt;0</t>
  </si>
  <si>
    <t>НДС, %</t>
  </si>
  <si>
    <t>поиск по колонкам и строкам (Ctrl-F), фильтры по всем колонкам прайс-листа: «Автор», «Серия» и т.д.</t>
  </si>
  <si>
    <t>Код товара</t>
  </si>
  <si>
    <t>Обложка</t>
  </si>
  <si>
    <t>Тип серии / СОВ</t>
  </si>
  <si>
    <t>Продающий текст</t>
  </si>
  <si>
    <t>Аннотация</t>
  </si>
  <si>
    <t>Тематика</t>
  </si>
  <si>
    <t>Сегмент (кратко)</t>
  </si>
  <si>
    <t>Ваш заказ, руб</t>
  </si>
  <si>
    <t>Заказ ИТОГО, шт</t>
  </si>
  <si>
    <t>Сезон продаж/акция</t>
  </si>
  <si>
    <t>Размер книги, мм</t>
  </si>
  <si>
    <t>Качество бумаги</t>
  </si>
  <si>
    <t>Редактор</t>
  </si>
  <si>
    <t>Полное имя автора</t>
  </si>
  <si>
    <t>Название на языке оригинала</t>
  </si>
  <si>
    <t>Издательский бренд</t>
  </si>
  <si>
    <t>Вид продукции</t>
  </si>
  <si>
    <t>5 - плотный картон</t>
  </si>
  <si>
    <t>3 - мягкий переплет</t>
  </si>
  <si>
    <t>7, 7Б, 7Бц, 7-инт - твердые переплеты</t>
  </si>
  <si>
    <r>
      <rPr>
        <b/>
        <sz val="12"/>
        <rFont val="Arial"/>
        <family val="2"/>
        <charset val="204"/>
      </rPr>
      <t>Переплет</t>
    </r>
    <r>
      <rPr>
        <sz val="12"/>
        <rFont val="Arial"/>
        <family val="2"/>
        <charset val="204"/>
      </rPr>
      <t xml:space="preserve"> -  в издательстве принято следующее условное обозначение видов перептов:</t>
    </r>
  </si>
  <si>
    <t>своих печатных изданий.</t>
  </si>
  <si>
    <t>Т.е. импринт (англ. imprint)  - подразделение издательства или бренд, под которым издательство выпускает некоторые из</t>
  </si>
  <si>
    <r>
      <rPr>
        <b/>
        <sz val="12"/>
        <rFont val="Arial"/>
        <family val="2"/>
        <charset val="204"/>
      </rPr>
      <t xml:space="preserve">Издательский бренд </t>
    </r>
    <r>
      <rPr>
        <sz val="12"/>
        <rFont val="Arial"/>
        <family val="2"/>
        <charset val="204"/>
      </rPr>
      <t>- название издательства, принадлежащего конгломерату.</t>
    </r>
  </si>
  <si>
    <r>
      <rPr>
        <b/>
        <sz val="12"/>
        <rFont val="Arial"/>
        <family val="2"/>
        <charset val="204"/>
      </rPr>
      <t>Издательство</t>
    </r>
    <r>
      <rPr>
        <sz val="12"/>
        <rFont val="Arial"/>
        <family val="2"/>
        <charset val="204"/>
      </rPr>
      <t xml:space="preserve"> - название издательства, указываемого в выходных данных книги.</t>
    </r>
  </si>
  <si>
    <r>
      <rPr>
        <b/>
        <sz val="12"/>
        <rFont val="Arial"/>
        <family val="2"/>
        <charset val="204"/>
      </rPr>
      <t>Вид продукции</t>
    </r>
    <r>
      <rPr>
        <sz val="12"/>
        <rFont val="Arial"/>
        <family val="2"/>
        <charset val="204"/>
      </rPr>
      <t xml:space="preserve"> - Книга, блокнот, календарь, карта, значок, сумка и т.д.</t>
    </r>
  </si>
  <si>
    <t>ШЛ - школьная литература</t>
  </si>
  <si>
    <t>ПРЛ - прикладная литература</t>
  </si>
  <si>
    <t>НПЛ - научно-популярная литература</t>
  </si>
  <si>
    <t>ДРЛ - детская развлекательная литература</t>
  </si>
  <si>
    <t>ВРЛ - взрослая развлекательная литература</t>
  </si>
  <si>
    <r>
      <rPr>
        <b/>
        <sz val="12"/>
        <rFont val="Arial"/>
        <family val="2"/>
        <charset val="204"/>
      </rPr>
      <t xml:space="preserve">Сегмент (кратко) </t>
    </r>
    <r>
      <rPr>
        <sz val="12"/>
        <rFont val="Arial"/>
        <family val="2"/>
        <charset val="204"/>
      </rPr>
      <t xml:space="preserve">- Краткое наименование сегмента, приятое по классификации в издательстве:
</t>
    </r>
  </si>
  <si>
    <t>(Информация обновляется ежемесячно)</t>
  </si>
  <si>
    <t>Новый год</t>
  </si>
  <si>
    <t>Психология (Эзотерика)</t>
  </si>
  <si>
    <t>Календари</t>
  </si>
  <si>
    <t>Бизнес год</t>
  </si>
  <si>
    <t>Школа</t>
  </si>
  <si>
    <t>Лето</t>
  </si>
  <si>
    <t>Детство</t>
  </si>
  <si>
    <t>Сад - Огород (Пост - Пасха)</t>
  </si>
  <si>
    <t>Дни здоровья</t>
  </si>
  <si>
    <t>Весна</t>
  </si>
  <si>
    <t>Основные виды сезонов/акций:</t>
  </si>
  <si>
    <r>
      <rPr>
        <b/>
        <sz val="12"/>
        <rFont val="Arial"/>
        <family val="2"/>
        <charset val="204"/>
      </rPr>
      <t>Сезон продаж/акция</t>
    </r>
    <r>
      <rPr>
        <sz val="12"/>
        <rFont val="Arial"/>
        <family val="2"/>
        <charset val="204"/>
      </rPr>
      <t xml:space="preserve"> - Выделение ассортимента, который участвует в федеральных акциях и пользуется сезонным спросом</t>
    </r>
  </si>
  <si>
    <r>
      <t xml:space="preserve">На основе этих серий формируются ассортиментные матрицы издательства. </t>
    </r>
    <r>
      <rPr>
        <i/>
        <sz val="11"/>
        <rFont val="Arial"/>
        <family val="2"/>
        <charset val="204"/>
      </rPr>
      <t>(Информация обновляется ежеквартально)</t>
    </r>
  </si>
  <si>
    <t>(высоколиквидные и с длинным жизненным циклов всех входящих в них книг).</t>
  </si>
  <si>
    <r>
      <rPr>
        <b/>
        <sz val="12"/>
        <rFont val="Arial"/>
        <family val="2"/>
        <charset val="204"/>
      </rPr>
      <t>Тип серии / СОВ</t>
    </r>
    <r>
      <rPr>
        <sz val="12"/>
        <rFont val="Arial"/>
        <family val="2"/>
        <charset val="204"/>
      </rPr>
      <t xml:space="preserve"> - Серии особого внимания издательства (СОВ)</t>
    </r>
  </si>
  <si>
    <t>Страт серия и Старт1 - стратегические проекты издательства, с высоким рекламным бюджетом</t>
  </si>
  <si>
    <r>
      <t>10- наименее ликвидная позиция.</t>
    </r>
    <r>
      <rPr>
        <i/>
        <sz val="11"/>
        <rFont val="Arial"/>
        <family val="2"/>
        <charset val="204"/>
      </rPr>
      <t xml:space="preserve">  (Информация обновляется еженедельно)</t>
    </r>
  </si>
  <si>
    <t xml:space="preserve">на основе всех суммарных отгрузок за последний месяц. Где 1 - наиболее ликвидная позиция, </t>
  </si>
  <si>
    <r>
      <rPr>
        <b/>
        <sz val="12"/>
        <rFont val="Arial"/>
        <family val="2"/>
        <charset val="204"/>
      </rPr>
      <t xml:space="preserve">Категория ликвидности </t>
    </r>
    <r>
      <rPr>
        <sz val="12"/>
        <rFont val="Arial"/>
        <family val="2"/>
        <charset val="204"/>
      </rPr>
      <t>- в издательстве используется 10-ти бальная шкала ликвидности, которая рассчитывается</t>
    </r>
  </si>
  <si>
    <t>Глоссарий прайс-листа.</t>
  </si>
  <si>
    <t>Уважаемые клиенты!</t>
  </si>
  <si>
    <t>Категория</t>
  </si>
  <si>
    <t>Книга</t>
  </si>
  <si>
    <t>7БЦ</t>
  </si>
  <si>
    <t>16+</t>
  </si>
  <si>
    <t>Прайс</t>
  </si>
  <si>
    <t>Белония М, ООО</t>
  </si>
  <si>
    <t>Ссылка на обложку</t>
  </si>
  <si>
    <t>Стандарт</t>
  </si>
  <si>
    <t>Доп</t>
  </si>
  <si>
    <t>Редакция</t>
  </si>
  <si>
    <t>Возр. огран.</t>
  </si>
  <si>
    <t>АСТ наименование краткое</t>
  </si>
  <si>
    <t>ИНФО</t>
  </si>
  <si>
    <t>Ф.А.</t>
  </si>
  <si>
    <t>Цена прайса</t>
  </si>
  <si>
    <t>Возр. сегментация</t>
  </si>
  <si>
    <t>Серия (кратко)</t>
  </si>
  <si>
    <t>No</t>
  </si>
  <si>
    <t>Дата снятия запрета</t>
  </si>
  <si>
    <t>На скл пост</t>
  </si>
  <si>
    <r>
      <t xml:space="preserve">В </t>
    </r>
    <r>
      <rPr>
        <b/>
        <sz val="8"/>
        <color indexed="57"/>
        <rFont val="Arial"/>
        <family val="2"/>
        <charset val="204"/>
      </rPr>
      <t>зеленое</t>
    </r>
    <r>
      <rPr>
        <b/>
        <sz val="8"/>
        <rFont val="Arial"/>
        <family val="2"/>
        <charset val="204"/>
      </rPr>
      <t xml:space="preserve"> поле поставьте, пожалуйста, вашу скидку</t>
    </r>
  </si>
  <si>
    <t>При поставке заказанного товара, полное соответствие вашему заказу не может быть гарантировано по следующим параметрам:
 – стандарт;
 – ISBN;
 – EAN.</t>
  </si>
  <si>
    <r>
      <t xml:space="preserve">ИТОГО </t>
    </r>
    <r>
      <rPr>
        <b/>
        <sz val="8"/>
        <rFont val="Arial"/>
        <family val="2"/>
        <charset val="204"/>
      </rPr>
      <t>С УЧЕТОМ СКИДКИ</t>
    </r>
  </si>
  <si>
    <r>
      <rPr>
        <b/>
        <sz val="10"/>
        <color indexed="10"/>
        <rFont val="Arial"/>
        <family val="2"/>
        <charset val="204"/>
      </rPr>
      <t>Нов</t>
    </r>
    <r>
      <rPr>
        <b/>
        <sz val="10"/>
        <rFont val="Arial"/>
        <family val="2"/>
        <charset val="204"/>
      </rPr>
      <t xml:space="preserve"> / Доп</t>
    </r>
  </si>
  <si>
    <t>Департамент</t>
  </si>
  <si>
    <t>НПЛ</t>
  </si>
  <si>
    <t>138х212</t>
  </si>
  <si>
    <t>60x90/16</t>
  </si>
  <si>
    <t>бумага офсетная пухлая 65 Кама</t>
  </si>
  <si>
    <t>На собств.складе</t>
  </si>
  <si>
    <t>ДРЛ</t>
  </si>
  <si>
    <t>210х280</t>
  </si>
  <si>
    <t>60x84/8</t>
  </si>
  <si>
    <t>7-10</t>
  </si>
  <si>
    <t>507 Департамент Планета Детства</t>
  </si>
  <si>
    <t>0+</t>
  </si>
  <si>
    <t>ПРЛ</t>
  </si>
  <si>
    <t>125х200</t>
  </si>
  <si>
    <t>84x108/32</t>
  </si>
  <si>
    <t>6+</t>
  </si>
  <si>
    <t>ДЕТСКАЯ И ПОДРОСТКОВАЯ СОВРЕМЕННАЯ ЛИТЕРАТУРА (ДО 16 ЛЕТ)</t>
  </si>
  <si>
    <t>11-14</t>
  </si>
  <si>
    <t>Малыш(Художественная литература)</t>
  </si>
  <si>
    <t>ВРЛ</t>
  </si>
  <si>
    <t>бумага типографская пухлая 55</t>
  </si>
  <si>
    <t>509 Департамент Художественной литературы</t>
  </si>
  <si>
    <t>18+</t>
  </si>
  <si>
    <t>197х255</t>
  </si>
  <si>
    <t>84x108/16</t>
  </si>
  <si>
    <t>12+</t>
  </si>
  <si>
    <t>Жанры</t>
  </si>
  <si>
    <t>бумага офсетная 100</t>
  </si>
  <si>
    <t>бумага типографская пухлая 60</t>
  </si>
  <si>
    <t>ЗАРУБЕЖНАЯ КЛАССИЧЕСКАЯ ПРОЗА И ДРАМАТУРГИЯ</t>
  </si>
  <si>
    <t>4-6</t>
  </si>
  <si>
    <t>ЗАРУБЕЖНАЯ ОСТРОСЮЖЕТНАЯ ЛИТЕРАТУРА</t>
  </si>
  <si>
    <t>бумага офсетная пухлая 60 Кама</t>
  </si>
  <si>
    <t>ДЕТСКАЯ И ПОДРОСТКОВАЯ КЛАССИЧЕСКАЯ ХУДОЖЕСТВЕННАЯ ЛИТЕРАТУРА</t>
  </si>
  <si>
    <t>КЛАССИЧЕСКАЯ ХУДОЖЕСТВЕННАЯ ЛИТЕРАТУРА (4-10 ЛЕТ)</t>
  </si>
  <si>
    <t>0-3</t>
  </si>
  <si>
    <t>138х200</t>
  </si>
  <si>
    <t>60x84/16</t>
  </si>
  <si>
    <t>115х180</t>
  </si>
  <si>
    <t>76x100/32</t>
  </si>
  <si>
    <t>ПОПУЛЯРНАЯ ПСИХОЛОГИЯ</t>
  </si>
  <si>
    <t>бумага газетная пухлая 45</t>
  </si>
  <si>
    <t>162х210</t>
  </si>
  <si>
    <t>70x90/16</t>
  </si>
  <si>
    <t>ИНОСТРАННЫЕ ЯЗЫКИ</t>
  </si>
  <si>
    <t>Эксклюзивная классика</t>
  </si>
  <si>
    <t>ЭксклюзивКлассика</t>
  </si>
  <si>
    <t>Х</t>
  </si>
  <si>
    <t>Уценка</t>
  </si>
  <si>
    <t>ФАНТАСТИКА, ФЭНТЕЗИ, МИСТИКА</t>
  </si>
  <si>
    <t>бумага газетная 45</t>
  </si>
  <si>
    <t>Сова. Малыш (Обучающая и развивающая литература)</t>
  </si>
  <si>
    <t>Малыш(Обучающая и развивающая литература)</t>
  </si>
  <si>
    <t>РУССКАЯ СОВРЕМЕННАЯ ПРОЗА И ДРАМАТУРГИЯ</t>
  </si>
  <si>
    <t>162х235</t>
  </si>
  <si>
    <t>70x100/16</t>
  </si>
  <si>
    <t>РАЗВИТИЕ ЛИЧНОСТИ И САМОСОВЕРШЕНСТВОВАНИЕ</t>
  </si>
  <si>
    <t>УЧЕБНЫЕ ПОСОБИЯ И САМОУЧИТЕЛИ ИНОСТРАННЫХ ЯЗЫКОВ</t>
  </si>
  <si>
    <t>бумага офсетная 80</t>
  </si>
  <si>
    <t>бумага типографская 60</t>
  </si>
  <si>
    <t>Эксклюзив: Русская классика</t>
  </si>
  <si>
    <t>ЭксклюзивКласРус</t>
  </si>
  <si>
    <t>?4</t>
  </si>
  <si>
    <t>New</t>
  </si>
  <si>
    <t>?3</t>
  </si>
  <si>
    <t>?5</t>
  </si>
  <si>
    <t>БИОГРАФИИ. МЕМУАРЫ</t>
  </si>
  <si>
    <t>БИОГРАФИИ, МЕМУАРЫ</t>
  </si>
  <si>
    <t>бумага мелованная матовая 130</t>
  </si>
  <si>
    <t>РОССИЙСКАЯ ФАНТАСТИКА, ФЭНТЕЗИ, МИСТИКА</t>
  </si>
  <si>
    <t>РУССКАЯ КЛАССИЧЕСКАЯ ПРОЗА И ДРАМАТУРГИЯ</t>
  </si>
  <si>
    <t>Андреева Лилия Григорьевна</t>
  </si>
  <si>
    <t>ИЗДАТЕЛЬСТВО  "АСТ"</t>
  </si>
  <si>
    <t>.</t>
  </si>
  <si>
    <t>СЕНТИМЕНТАЛЬНАЯ ПРОЗА РОССИЙСКИХ АВТОРОВ</t>
  </si>
  <si>
    <t>ДОМ. ДОСУГ. РУКОДЕЛИЕ И РЕМЕСЛА</t>
  </si>
  <si>
    <t>Корпус</t>
  </si>
  <si>
    <t>ШЛ</t>
  </si>
  <si>
    <t>УЧЕБНАЯ ЛИТЕРАТУРА ДЛЯ НАЧАЛЬНОЙ ШКОЛЫ (1-4 КЛ)</t>
  </si>
  <si>
    <t>РАЗВИТИЕ РЕБЕНКА И ПОДГОТОВКА К ШКОЛЕ (0-6 ЛЕТ)</t>
  </si>
  <si>
    <t>РАЗВИТИЕ РЕБЕНКА И ПОДГОТОВКА К ШКОЛЕ (4-6 ЛЕТ)</t>
  </si>
  <si>
    <t>ЗАРУБЕЖНАЯ ФАНТАСТИКА, ФЭНТЕЗИ, МИСТИКА</t>
  </si>
  <si>
    <t>Молодежная литература. Young Adult</t>
  </si>
  <si>
    <t>СЕНТИМЕНТАЛЬНАЯ ПРОЗА ЗАРУБЕЖНЫХ АВТОРОВ</t>
  </si>
  <si>
    <t>ЭЗОТЕРИКА. САМОПОЗНАНИЕ. ТАЙНЫЕ ЯВЛЕНИЯ</t>
  </si>
  <si>
    <t>бумага офсетная 120</t>
  </si>
  <si>
    <t>ЗДОРОВЬЕ. ПОПУЛЯРНАЯ МЕДИЦИНА</t>
  </si>
  <si>
    <t>ПОПУЛЯРНАЯ И НЕТРАДИЦИОННАЯ МЕДИЦИНА. БЕРЕМЕННОСТЬ И РОДЫ. ЛЕЧЕБНАЯ КОСМЕТИКА И ЛЕЧЕБНОЕ ПИТАНИЕ. ДИЕТЫ. ЗДОРОВЫЙ ОБРАЗ ЖИЗНИ</t>
  </si>
  <si>
    <t>бумага офсетная 65</t>
  </si>
  <si>
    <t>ДЕТСКАЯ И ПОДРОСТКОВАЯ ПОЗНАВАТЕЛЬНАЯ ЛИТЕРАТУРА</t>
  </si>
  <si>
    <t>Аванта</t>
  </si>
  <si>
    <t>Батурина Анна Евгеньевна</t>
  </si>
  <si>
    <t>Ленинград ИД. Молодежная литература</t>
  </si>
  <si>
    <t>Шараева Елена Федоровна</t>
  </si>
  <si>
    <t>Прайм.Perevod</t>
  </si>
  <si>
    <t>Прайм.Optimus</t>
  </si>
  <si>
    <t>511 Департамент Прикладная литература и межиздательские проекты</t>
  </si>
  <si>
    <t>ГУМАНИТАРНЫЕ НАУКИ</t>
  </si>
  <si>
    <t>Времена 2. Vita</t>
  </si>
  <si>
    <t>ИСКУССТВО. КУЛЬТУРА</t>
  </si>
  <si>
    <t>САМОПОЗНАНИЕ. ДУХОВНО-МИСТИЧЕСКИЕ УЧЕНИЯ</t>
  </si>
  <si>
    <t>ЕСТЕСТВЕННЫЕ НАУКИ</t>
  </si>
  <si>
    <t>Веснина Галина Олеговна</t>
  </si>
  <si>
    <t>бумага книжная кремовая пухлая 60</t>
  </si>
  <si>
    <t>Дмитриева В.Г.</t>
  </si>
  <si>
    <t>ДЕТСКИЕ И ПОДРОСТКОВЫЕ РАСКРАСКИ И АКТИВИТИ (4 ЛЕТ И СТАРШЕ)</t>
  </si>
  <si>
    <t>ФИЛОСОФИЯ. ЛОГИКА. ЭТИКА. ЭСТЕТИКА</t>
  </si>
  <si>
    <t>ПУБЛИЦИСТИКА</t>
  </si>
  <si>
    <t>Похвалина Анна Равильевна</t>
  </si>
  <si>
    <t>ОБЩЕСТВЕННЫЕ НАУКИ</t>
  </si>
  <si>
    <t>Молодежная литература. Комиксы</t>
  </si>
  <si>
    <t>Новикова Мария Олеговна</t>
  </si>
  <si>
    <t>Прайм.Future</t>
  </si>
  <si>
    <t>Кинг С.</t>
  </si>
  <si>
    <t>Антропос</t>
  </si>
  <si>
    <t>ГУМАНИТАРНЫЕ ПРЕДМЕТЫ (1-4 КЛ)</t>
  </si>
  <si>
    <t>ЗАРУБЕЖНАЯ СОВРЕМЕННАЯ ПРОЗА И ДРАМАТУРГИЯ</t>
  </si>
  <si>
    <t>РОССИЙСКАЯ ОСТРОСЮЖЕТНАЯ ЛИТЕРАТУРА</t>
  </si>
  <si>
    <t>Демичев Владимир Константинович</t>
  </si>
  <si>
    <t>ИСКУССТВО И КУЛЬТУРА</t>
  </si>
  <si>
    <t>Молодежная литература. Фантастика и фэнтези</t>
  </si>
  <si>
    <t>112х165</t>
  </si>
  <si>
    <t>70x100/32</t>
  </si>
  <si>
    <t>?6</t>
  </si>
  <si>
    <t>Богатырева Елизавета Николаевна</t>
  </si>
  <si>
    <t>Горяева Ирина Валерьевна</t>
  </si>
  <si>
    <t>Lingua. Европейские языки</t>
  </si>
  <si>
    <t>Lingua. Восточные языки</t>
  </si>
  <si>
    <t>ОГИЗ. Искусство</t>
  </si>
  <si>
    <t>Lingua. Русский язык</t>
  </si>
  <si>
    <t>Neoclassic. Гамма</t>
  </si>
  <si>
    <t>Neoclassic. Омега</t>
  </si>
  <si>
    <t>Neoclassic. Дельта</t>
  </si>
  <si>
    <t>ХУДОЖЕСТВЕННО-ДОКУМЕНТАЛЬНАЯ ПУБЛИЦИСТИКА</t>
  </si>
  <si>
    <t>ОГИЗ. История</t>
  </si>
  <si>
    <t>Цурихина Юлия Владимировна</t>
  </si>
  <si>
    <t>Калинина Татьяна Сергеевна</t>
  </si>
  <si>
    <t>ПСИХОЛОГИЯ ВЗАИМООТНОШЕНИЙ И ПСИХОЛОГИЧЕСКИЕ ТЕСТЫ</t>
  </si>
  <si>
    <t>7-инт</t>
  </si>
  <si>
    <t>Тимакова Анастасия Сергеевна</t>
  </si>
  <si>
    <t>бумага офсетная НЕ ПУХЛАЯ 60 Кама</t>
  </si>
  <si>
    <t>Лицензии</t>
  </si>
  <si>
    <t>Лист</t>
  </si>
  <si>
    <t>КУЛИНАРИЯ</t>
  </si>
  <si>
    <t>КУЛИНАРИЯ. КОНСЕРВИРОВАНИЕ. НАПИТКИ. СЕРВИРОВКА И ЗАСТОЛЬНЫЙ ЭТИКЕТ</t>
  </si>
  <si>
    <t>бумага книжная кремовая 60</t>
  </si>
  <si>
    <t>Издательство АСТ ООО</t>
  </si>
  <si>
    <t>Корнилова Ольга Александровна</t>
  </si>
  <si>
    <t>ОГИЗ. Страноведение</t>
  </si>
  <si>
    <t>ИСТОРИЯ. ИСТОЧНИКОВЕДЕНИЕ. АРХЕОЛОГИЯ. ЭТНОГРАФИЯ</t>
  </si>
  <si>
    <t>Прайм. Астери</t>
  </si>
  <si>
    <t>Никитенко Наталья Ивановна</t>
  </si>
  <si>
    <t>ХОББИ И РАЗВЛЕЧЕНИЯ. ОРГАНИЗАЦИЯ ДОСУГА. ПЕСЕННИКИ.</t>
  </si>
  <si>
    <t>ПОЭЗИЯ</t>
  </si>
  <si>
    <t>бумага офсетная НЕ ПУХЛАЯ 65 Кама</t>
  </si>
  <si>
    <t>Кладезь. Психология</t>
  </si>
  <si>
    <t>Вилли-Винки</t>
  </si>
  <si>
    <t>Времена 2. Переплёт. Культура</t>
  </si>
  <si>
    <t>Времена 2. Переплёт. История</t>
  </si>
  <si>
    <t>No sugar</t>
  </si>
  <si>
    <t>Аксенова Анастасия Михайловна</t>
  </si>
  <si>
    <t>Детское чтение</t>
  </si>
  <si>
    <t>ДетЧтение</t>
  </si>
  <si>
    <t>Горностаева Варвара Михайловна</t>
  </si>
  <si>
    <t>Свидлер Елена Викторовна</t>
  </si>
  <si>
    <t>РЕЛИГИЯ. ИСТОРИЯ РЕЛИГИИ. МОЛИТВЕННИКИ</t>
  </si>
  <si>
    <t>РЕЛИГИЯ. ИСТОРИЯ РЕЛИГИИ. МОЛИТВЕННИКИ. РЕЛИГИОЗНОЕ ВОСПИТАНИЕ</t>
  </si>
  <si>
    <t>Альфа</t>
  </si>
  <si>
    <t>КЛАССИЧЕСКАЯ ХУДОЖЕСТВЕННАЯ ЛИТЕРАТУРА (11 ЛЕТ И СТАРШЕ)</t>
  </si>
  <si>
    <t>Попова Юлия Владиславовна</t>
  </si>
  <si>
    <t>Образовательные проекты</t>
  </si>
  <si>
    <t>Редакция Елены Шубиной</t>
  </si>
  <si>
    <t>Астрель СПб</t>
  </si>
  <si>
    <t>СКАЗОЧНЫЕ ИСТОРИИ И ВОЛШЕБНЫЕ ПОВЕСТИ ДЛЯ ДЕТЕЙ(4-10 ЛЕТ)</t>
  </si>
  <si>
    <t>60x90/32</t>
  </si>
  <si>
    <t>Чуковский К.И.</t>
  </si>
  <si>
    <t>Кладезь. Юридика</t>
  </si>
  <si>
    <t>Кладезь. Сад/Огород</t>
  </si>
  <si>
    <t>Узорова О.В.</t>
  </si>
  <si>
    <t>Шишкова Ирина Леонидовна</t>
  </si>
  <si>
    <t>Пислегина Наталия Андреевна</t>
  </si>
  <si>
    <t>НАУКИ О ЗЕМЛЕ</t>
  </si>
  <si>
    <t>УЧЕБНАЯ ЛИТЕРАТУРА ДЛЯ СРЕДНЕЙ ШКОЛЫ (5-9 КЛ)</t>
  </si>
  <si>
    <t>ГУМАНИТАРНЫЕ ПРЕДМЕТЫ (5-9 КЛ)</t>
  </si>
  <si>
    <t>7Б</t>
  </si>
  <si>
    <t>ОГИЗ. Научно-популярная литература</t>
  </si>
  <si>
    <t>Трухина Мария Антоновна</t>
  </si>
  <si>
    <t>105х140</t>
  </si>
  <si>
    <t>Дебова Елена Александровна</t>
  </si>
  <si>
    <t>САД. ОГОРОД. ЖИВОТНЫЕ И РАСТЕНИЯ</t>
  </si>
  <si>
    <t>Клемешов Александр Анатольевич</t>
  </si>
  <si>
    <t>бумага офсетная 160</t>
  </si>
  <si>
    <t>Комплект</t>
  </si>
  <si>
    <t>КОМИКСЫ</t>
  </si>
  <si>
    <t>125х165</t>
  </si>
  <si>
    <t>70x108/32</t>
  </si>
  <si>
    <t>ФИЛОЛОГИЯ. ЛИТЕРАТУРОВЕДЕНИЕ. ОБЩЕЕ ЯЗЫКОЗНАНИЕ. РУССКИЙ ЯЗЫК. КУЛЬТУРА РЕЧИ. РИТОРИКА</t>
  </si>
  <si>
    <t>ПСИХОЛОГИЯ. ПЕДАГОГИКА</t>
  </si>
  <si>
    <t>ИЗДАТЕЛЬСТВО "АСТ"</t>
  </si>
  <si>
    <t>Академия начального образования</t>
  </si>
  <si>
    <t>АкмНачОбр</t>
  </si>
  <si>
    <t>бумага мелованная матовая 115</t>
  </si>
  <si>
    <t>ТАЙНЫЕ ЯВЛЕНИЯ. ЭКСТРАСЕНСОРИКА. БИОЭНЕРГЕТИКА</t>
  </si>
  <si>
    <t>ИСТОРИЧЕСКИЙ РОМАН</t>
  </si>
  <si>
    <t>РУССКИЙ ИСТОРИЧЕСКИЙ РОМАН</t>
  </si>
  <si>
    <t>138х210</t>
  </si>
  <si>
    <t>Астрель СПб. Малыш (Художественная литература)</t>
  </si>
  <si>
    <t>Окошкина Евгения Владимировна</t>
  </si>
  <si>
    <t>САД. ОГОРОД. ЦВЕТОВОДСТВО. ЛАНДШАФТНЫЙ ДИЗАЙН</t>
  </si>
  <si>
    <t>Тетрадзе Елизавета Андреевна</t>
  </si>
  <si>
    <t>Кладезь. Самопознание</t>
  </si>
  <si>
    <t>Жигунова Екатерина Константиновна</t>
  </si>
  <si>
    <t>НовГод2027</t>
  </si>
  <si>
    <t>Эксклюзивная классика (Лучшее)</t>
  </si>
  <si>
    <t>ЭксклюзивКлассика(тв)</t>
  </si>
  <si>
    <t>ДЕТСКАЯ ЛИТЕРАТУРА (0-3 ЛЕТ)</t>
  </si>
  <si>
    <t>ХУДОЖЕСТВЕННАЯ ЛИТЕРАТУРА ДЛЯ ДЕТЕЙ (0-3 ЛЕТ)</t>
  </si>
  <si>
    <t>Глотова Мария Дмитриевна</t>
  </si>
  <si>
    <t>ЕСТЕСТВЕННОНАУЧНЫЕ ПРЕДМЕТЫ (5-9 КЛ)</t>
  </si>
  <si>
    <t>LAV. Романтика</t>
  </si>
  <si>
    <t>LAV.Романтика</t>
  </si>
  <si>
    <t>Кускова Дарья Александровна</t>
  </si>
  <si>
    <t>Малыш 0+</t>
  </si>
  <si>
    <t>195х205</t>
  </si>
  <si>
    <t>84x90/16</t>
  </si>
  <si>
    <t>ЛИТЕРАТУРА ДЛЯ СТАРШЕКЛАССНИКОВ И АБИТУРИЕНТОВ (10-11 КЛ)</t>
  </si>
  <si>
    <t>ОГЭ-2027. Большой сборник тренировочных вариантов</t>
  </si>
  <si>
    <t>ОГЭ-2027. Большой сборник</t>
  </si>
  <si>
    <t>Немурова Анастасия Андреевна</t>
  </si>
  <si>
    <t>Сойкина Анна Алексеевна</t>
  </si>
  <si>
    <t>Сарамуд Ульяна Игоревна</t>
  </si>
  <si>
    <t>РУКОДЕЛИЕ И РЕМЕСЛА</t>
  </si>
  <si>
    <t>Кладезь. Хобби. Лайфстайл</t>
  </si>
  <si>
    <t>Шанина Анастасия Александровна</t>
  </si>
  <si>
    <t>Голубцова Ольга Николаевна</t>
  </si>
  <si>
    <t>ОБЩЕСТВЕННО-ПОЛИТИЧЕСКАЯ ПУБЛИЦИСТИКА</t>
  </si>
  <si>
    <t>Джейн А.</t>
  </si>
  <si>
    <t>Кладезь. Медицина</t>
  </si>
  <si>
    <t>Беднарская Ульяна Дмитриевна</t>
  </si>
  <si>
    <t>Яблокова Ольга Алексеевна</t>
  </si>
  <si>
    <t>140х210</t>
  </si>
  <si>
    <t>ДЕТСКАЯ ЛИТЕРАТУРА (7 ЛЕТ И СТАРШЕ)</t>
  </si>
  <si>
    <t>Мартынова Марина Михайловна</t>
  </si>
  <si>
    <t>Двадненко Алина Олеговна</t>
  </si>
  <si>
    <t>Зарина Ольга Михайловна</t>
  </si>
  <si>
    <t>Время Z</t>
  </si>
  <si>
    <t>ВремяZ</t>
  </si>
  <si>
    <t>125х193</t>
  </si>
  <si>
    <t>АФОРИЗМЫ И ЦИТАТЫ. ФОЛЬКЛОР. МИФЫ</t>
  </si>
  <si>
    <t>Букина Светлана Анатольевна</t>
  </si>
  <si>
    <t>Резько И.В.</t>
  </si>
  <si>
    <t>Интеджер. Аванта</t>
  </si>
  <si>
    <t>Библиотека классики</t>
  </si>
  <si>
    <t>БиблКлассики</t>
  </si>
  <si>
    <t>бумага мелованная матовая 150</t>
  </si>
  <si>
    <t>МЕТОДИКИ И СОВЕТЫ РОДИТЕЛЯМ ПО ВОСПИТАНИЮ ДЕТЕЙ. КОРРЕКЦИОННАЯ ПЕДАГОГИКА.</t>
  </si>
  <si>
    <t>Маталина Елена Николаевна</t>
  </si>
  <si>
    <t>125х180</t>
  </si>
  <si>
    <t>76x108/32</t>
  </si>
  <si>
    <t>Зверева Елизавета Сергеевна</t>
  </si>
  <si>
    <t>Девятайкина Натэлла Анатольевна</t>
  </si>
  <si>
    <t>Осипова Маргарита Гургеновна</t>
  </si>
  <si>
    <t>ЭКОНОМИКА. БИЗНЕС.</t>
  </si>
  <si>
    <t>Лазуткина Ольга Дмитриевна</t>
  </si>
  <si>
    <t>Набоков В.В.</t>
  </si>
  <si>
    <t>Набоковский корпус (мягкая обложка)</t>
  </si>
  <si>
    <t>Набоков(Весь/м))</t>
  </si>
  <si>
    <t>Духтанова Александра Сергеевна</t>
  </si>
  <si>
    <t>Преснякова Мария Алексеевна</t>
  </si>
  <si>
    <t>Камышенкова Дарья Дмитриевна</t>
  </si>
  <si>
    <t>Толкин Д.Р.Р.</t>
  </si>
  <si>
    <t>Фромм Э.</t>
  </si>
  <si>
    <t>Челкина Елизавета Юрьевна</t>
  </si>
  <si>
    <t>Козлова Элана Александровна</t>
  </si>
  <si>
    <t>60x88/16</t>
  </si>
  <si>
    <t>Моя первая классика</t>
  </si>
  <si>
    <t>МояПервКлассика</t>
  </si>
  <si>
    <t>Гарсиа Маркес Г.</t>
  </si>
  <si>
    <t>Алексеев Ф.С.</t>
  </si>
  <si>
    <t>ДЕТСКИЕ И ПОДРОСТКОВЫЕ АТЛАСЫ И ЭНЦИКЛОПЕДИИ</t>
  </si>
  <si>
    <t>Мировая поэзия. Подарочное издание с иллюстрациями</t>
  </si>
  <si>
    <t>МироваяПоэзия(под/иллюстр</t>
  </si>
  <si>
    <t>Горинова Наталья Рафилевна</t>
  </si>
  <si>
    <t>Нефедова Елизавета Александровна</t>
  </si>
  <si>
    <t>Бардуго Л.</t>
  </si>
  <si>
    <t>Миры Ли Бардуго. Grishaverse</t>
  </si>
  <si>
    <t>Маркитантова Софья Алексеевна</t>
  </si>
  <si>
    <t>Бардуго(Миры)</t>
  </si>
  <si>
    <t>ФИПИ-школьникам</t>
  </si>
  <si>
    <t>ФИПИ(школьникам)</t>
  </si>
  <si>
    <t>Ратникова Арина Викторовна</t>
  </si>
  <si>
    <t>Карнеги Д.</t>
  </si>
  <si>
    <t>Фоменко Евгения Юрьевна</t>
  </si>
  <si>
    <t>Захарова Лариса Алексеевна</t>
  </si>
  <si>
    <t>Зарубежная классика</t>
  </si>
  <si>
    <t>Зар.класс!</t>
  </si>
  <si>
    <t>Сафонова Евгения Сергеевна</t>
  </si>
  <si>
    <t>Основная школа: академия образования</t>
  </si>
  <si>
    <t>Узорова(основная школа)</t>
  </si>
  <si>
    <t>Кудрявцев Николай Валерьевич</t>
  </si>
  <si>
    <t>Карта в ПВХ-рукаве</t>
  </si>
  <si>
    <t>Карта в упаковке</t>
  </si>
  <si>
    <t>Карта в пластике</t>
  </si>
  <si>
    <t>870х580</t>
  </si>
  <si>
    <t>880x590/1</t>
  </si>
  <si>
    <t>Петрановская Л.В.</t>
  </si>
  <si>
    <t>Комарова Варвара Алексеевна</t>
  </si>
  <si>
    <t>Как завоевывать друзей и оказывать влияние на людей</t>
  </si>
  <si>
    <t>How to Win Friends and Influence People</t>
  </si>
  <si>
    <t>Кулешова Ольга Викторовна</t>
  </si>
  <si>
    <t>РАСКРАСКИ И РИСОВАЛКИ</t>
  </si>
  <si>
    <t>Рябинина Елизавета Николаевна</t>
  </si>
  <si>
    <t>100х140</t>
  </si>
  <si>
    <t>60x84/32</t>
  </si>
  <si>
    <t>Легенды русского рока</t>
  </si>
  <si>
    <t>ЛегендыРусРока</t>
  </si>
  <si>
    <t>Лучшая мировая классика</t>
  </si>
  <si>
    <t>ЛучшМирКлассика</t>
  </si>
  <si>
    <t>ДЕТСКАЯ И ПОДРОСТКОВАЯ ФАНТАСТИКА, ФЭНТЕЗИ, МИСТИКА (ДО 16 ЛЕТ)</t>
  </si>
  <si>
    <t>ФАНТАСТИКА И ФЭНТЕЗИ ДЛЯ ДЕТЕЙ И ПОДРОСТКОВ (11-16 ЛЕТ)</t>
  </si>
  <si>
    <t>Разогрей мозги</t>
  </si>
  <si>
    <t>РазогрейМозги</t>
  </si>
  <si>
    <t>Державина В.А.</t>
  </si>
  <si>
    <t>72x90/16</t>
  </si>
  <si>
    <t>Уютные расследования</t>
  </si>
  <si>
    <t>УютныеРасследования</t>
  </si>
  <si>
    <t>Д-пружина (мягкий)</t>
  </si>
  <si>
    <t>Брослав Марья Руслановна</t>
  </si>
  <si>
    <t>Stalker</t>
  </si>
  <si>
    <t>(Уволен) Голомуздова Мария Сергеевна</t>
  </si>
  <si>
    <t>Главные книги для детей</t>
  </si>
  <si>
    <t>ГлавКнигиДетей</t>
  </si>
  <si>
    <t>Шабанова Виктория Дмитриевна</t>
  </si>
  <si>
    <t>ПОПУЛЯРНАЯ ЭКОНОМИЧЕСКАЯ ЛИТЕРАТУРА</t>
  </si>
  <si>
    <t>Шебаршова Мария Алексеевна</t>
  </si>
  <si>
    <t>Панёва Дарья</t>
  </si>
  <si>
    <t>Сазонова Полина Александровна</t>
  </si>
  <si>
    <t>Уэйр Р.</t>
  </si>
  <si>
    <t>Гайдель Екатерина Анатольевна</t>
  </si>
  <si>
    <t>Степанова Юлия Вячеславовна</t>
  </si>
  <si>
    <t>Дворникова Дарина Игоревна</t>
  </si>
  <si>
    <t>Кузнецова Ольга Олеговна</t>
  </si>
  <si>
    <t>ФОЛЬКЛОР. МИФЫ. ПОСЛОВИЦЫ И ПОГОВОРКИ</t>
  </si>
  <si>
    <t>Большова Евгения Павловна</t>
  </si>
  <si>
    <t>Малаканова Светлана Казбековна</t>
  </si>
  <si>
    <t>Сазанова Виктория Александровна</t>
  </si>
  <si>
    <t>Симоньян М.С.</t>
  </si>
  <si>
    <t>Швырева Ангелина Константиновна</t>
  </si>
  <si>
    <t>Баклан Алёна Сергеевна</t>
  </si>
  <si>
    <t>Елецкая Н.В.</t>
  </si>
  <si>
    <t>Серебрякова Екатерина Алексеевна</t>
  </si>
  <si>
    <t>Седак Анастасия Юрьевна</t>
  </si>
  <si>
    <t>Зов Ктулху</t>
  </si>
  <si>
    <t>Лавкрафт Г.</t>
  </si>
  <si>
    <t>ПДД</t>
  </si>
  <si>
    <t>ЛИЧНЫЙ ТРАНСПОРТ. ПРАВИЛА ДОРОЖНОГО ДВИЖЕНИЯ</t>
  </si>
  <si>
    <t>ЛИЧНЫЙ ТРАНСПОРТ. ПРАВИЛА ДОРОЖНОГО ДВИЖЕНИЯ. АВТОДОРОЖНЫЕ КАРТЫ</t>
  </si>
  <si>
    <t>Мельцер С.</t>
  </si>
  <si>
    <t>Тёмные тропы</t>
  </si>
  <si>
    <t>Стрепет Павла Михайловна</t>
  </si>
  <si>
    <t>ТёмныеТропы</t>
  </si>
  <si>
    <t>Хейли А.</t>
  </si>
  <si>
    <t>Первова О.А.</t>
  </si>
  <si>
    <t>Епифанова Ирина Евгеньевна</t>
  </si>
  <si>
    <t>Гуманитарный нон-фикшн</t>
  </si>
  <si>
    <t>ГуманитарНонФикшн</t>
  </si>
  <si>
    <t>Куприн А.И.</t>
  </si>
  <si>
    <t>Настоящая история Рождества</t>
  </si>
  <si>
    <t>НастИсторияРождества</t>
  </si>
  <si>
    <t>Могучий Антон</t>
  </si>
  <si>
    <t>Развивай свой мозг</t>
  </si>
  <si>
    <t>РазвивайСвойМозг</t>
  </si>
  <si>
    <t>Щурова Ярослава Викторовна</t>
  </si>
  <si>
    <t>Хойт Э.</t>
  </si>
  <si>
    <t>Корелли М.</t>
  </si>
  <si>
    <t>Лондон Д.</t>
  </si>
  <si>
    <t>Достоевский Ф.М.</t>
  </si>
  <si>
    <t>Боярская Софья Дмитриевна</t>
  </si>
  <si>
    <t>Гладченко Серафима Владленовна</t>
  </si>
  <si>
    <t>Кент Р.</t>
  </si>
  <si>
    <t>БИОЛОГИЯ. БОТАНИКА. ЗООЛОГИЯ. БИОЛОГИЧЕСКИЕ НАУКИ.</t>
  </si>
  <si>
    <t>10-14</t>
  </si>
  <si>
    <t>Военная фантастика</t>
  </si>
  <si>
    <t>ВоенФантастика</t>
  </si>
  <si>
    <t>Евстратова Мария Сергеевна</t>
  </si>
  <si>
    <t>Успенский Э.Н.</t>
  </si>
  <si>
    <t>Как перестать беспокоиться и начать жить</t>
  </si>
  <si>
    <t>How to Stop Worrying and Start Living</t>
  </si>
  <si>
    <t>МОДА, СТИЛЬ, КРАСОТА, ЭТИКЕТ. ЭРОТИКА И СЕКС</t>
  </si>
  <si>
    <t>ЭРОТИКА И СЕКС</t>
  </si>
  <si>
    <t>150 страниц полезного чтения</t>
  </si>
  <si>
    <t>150стрПолезЧтения</t>
  </si>
  <si>
    <t>Матросова Мария Ивановна</t>
  </si>
  <si>
    <t>Ильин Олег Сергеевич</t>
  </si>
  <si>
    <t>Шедевры детской классики</t>
  </si>
  <si>
    <t>Булгакова Екатерина Александровна</t>
  </si>
  <si>
    <t>ШедеврыДетКлас</t>
  </si>
  <si>
    <t>НГ(под)2027</t>
  </si>
  <si>
    <t>Голден Кристи</t>
  </si>
  <si>
    <t>Легенды Blizzard</t>
  </si>
  <si>
    <t>ЛегендыBlizzard</t>
  </si>
  <si>
    <t>Бумажный фонарик</t>
  </si>
  <si>
    <t>Дин Я.</t>
  </si>
  <si>
    <t>Мафия. Любовь на краю пропасти</t>
  </si>
  <si>
    <t>МафияЛюбовь</t>
  </si>
  <si>
    <t>РАЗВИТИЕ И ДОСУГ ДЕТЕЙ (0-3 ЛЕТ)</t>
  </si>
  <si>
    <t>АСТ Москва</t>
  </si>
  <si>
    <t>STORIES FROM MOOMINVALLEY, MOOMIN AND THE OCEAN ORCHESTRA, MOOMIN AND THE LAST DRAGON, MOOMINTROLL AND THE INVISIBLE CHILD (omnibus edition)</t>
  </si>
  <si>
    <t>В Муми-доле всегда найдётся место приключениям: волны потопа унесли Муми-папу, семейство муми-троллей как-то раз отправилось в морское путешествие, а однажды в дверь домика постучала невидимая гостья.
"Муми-тролли и Большая книга Муми-дола" - это 6 захватывающих историй, основанных на оригинальных сюжетах Туве Янссон и адаптированных для маленьких читателей.</t>
  </si>
  <si>
    <t>Радзинский Э.С.</t>
  </si>
  <si>
    <t>Шморгунова Елена Александровна</t>
  </si>
  <si>
    <t>Русский фандом: классика</t>
  </si>
  <si>
    <t>Русский фандом(классика)</t>
  </si>
  <si>
    <t>Полуэктова С.П.</t>
  </si>
  <si>
    <t>Слог за слогом. Учусь читать</t>
  </si>
  <si>
    <t>Хохлова Вера Владимировна</t>
  </si>
  <si>
    <t>СлогЗаСлогом</t>
  </si>
  <si>
    <t>Аристотель</t>
  </si>
  <si>
    <t>Скорбь Сатаны</t>
  </si>
  <si>
    <t>The Sorrows of Satan</t>
  </si>
  <si>
    <t>МАТЕМАТИКА. МАТЕМАТИЧЕСКИЕ НАУКИ</t>
  </si>
  <si>
    <t>АСТРОЛОГИЯ. ГАДАНИЯ. СОННИКИ</t>
  </si>
  <si>
    <t>Дроздова Екатерина Владимировна</t>
  </si>
  <si>
    <t>Редакция "КПД"</t>
  </si>
  <si>
    <t>бумага книжная кремовая 55</t>
  </si>
  <si>
    <t>Стёпина Анастасия Сергеевна</t>
  </si>
  <si>
    <t>Кладезь. Музыка</t>
  </si>
  <si>
    <t>Аваланж М.</t>
  </si>
  <si>
    <t>Любовь внеземная</t>
  </si>
  <si>
    <t>ЛюбовьВнеземная</t>
  </si>
  <si>
    <t>Праздник-праздник — детям</t>
  </si>
  <si>
    <t>ПраздникПраздник(детям)</t>
  </si>
  <si>
    <t>Терёхина Екатерина Николаевна</t>
  </si>
  <si>
    <t>Паничева Мария Вячеславовна</t>
  </si>
  <si>
    <t>Зайнулин А.Е.</t>
  </si>
  <si>
    <t>Уютная раскраска-антистресс. Коты</t>
  </si>
  <si>
    <t>Лялюева Дарья Сергеевна</t>
  </si>
  <si>
    <t>УютРаскрАнтистрессКоты</t>
  </si>
  <si>
    <t>Артур Хейли: классика для всех(м)</t>
  </si>
  <si>
    <t>Хейли(best/м)</t>
  </si>
  <si>
    <t>Машенька</t>
  </si>
  <si>
    <t>Над своим первым романом, предварительно получившим название «Счастье», Владимир Набоков начал работать в 1924 году в Берлине. К концу года были уже готовы первые две главы книги, однако, вскоре писатель принял решение уничтожить рукопись. Сохранился лишь небольшой отрывок, который Набоков переделал в рассказ и опубликовал в январе 1925 года под названием «Письмо в Россию». Вернуться к первоначальному замыслу он решил несколько месяцев спустя, когда женился на Вере Слоним, которой и посвятил свой первый роман, получивший название «Машенька». Книга была опубликована в 1926 году в издательстве «Слово» под псевдонимом В. Сирин. 
«Герой мой не очень симпатичный господин, зато среди других лиц есть милейшие люди. Я знакомлюсь с ними все ближе, и уже мне начинает казаться, что мой Ганин, мой Алферов, танцовщики мои Колин и Горноцветов, мой старичок Подтягин, киевская еврейка Клара, Куницын, госпожа Дорн и т. д. и — least but not last — моя Машенька, — люди настоящие, а не выдуманные мной», — так писал о работе над книгой Набоков.
«Машенька» — ностальгический роман, в котором эмигрант Лев Ганин вспоминает историю своей первой любви, оборванную революцией. Книга Набокова во многом автобиографична и посвящена юношеским воспоминаниям писателя. Прототипом заглавной героини была Валентина Шульгина, возлюбленная Набокова, которая знакома читателям книги «Другие берега» под именем «Тамара».</t>
  </si>
  <si>
    <t>«Машенька» (1926) — первый и во многом автобиографический роман, написанный Владимиром Набоковым в Берлине и посвященный русскому прошлому писателя. Молодой эмигрант Лев Ганин в немецком пансионе заново переживает историю своей первой любви, оборванную революцией. Сила творческой памяти позволяет ему преодолеть физическую разлуку с Машенькой (прототипом которой стала возлюбленная
Набокова Валентина Шульгина), воссозданные его воображением картины дореволюционной России оказываются значительнее и ярче окружающих его декораций настоящего.</t>
  </si>
  <si>
    <t>ЕКН-1</t>
  </si>
  <si>
    <t>ЕКН-2</t>
  </si>
  <si>
    <t>ЕКН-3</t>
  </si>
  <si>
    <t>ЕКН-4</t>
  </si>
  <si>
    <t>Художественная литература</t>
  </si>
  <si>
    <t>Фантастика</t>
  </si>
  <si>
    <t>Российская фантастика</t>
  </si>
  <si>
    <t>Фэнтези</t>
  </si>
  <si>
    <t>Молодежная проза</t>
  </si>
  <si>
    <t>Зарубежная молодежная проза</t>
  </si>
  <si>
    <t>Молодежная фантастика и фэнтези</t>
  </si>
  <si>
    <t>Проза</t>
  </si>
  <si>
    <t>Зарубежная проза</t>
  </si>
  <si>
    <t>Зарубежная классическая проза</t>
  </si>
  <si>
    <t>Детская литература</t>
  </si>
  <si>
    <t>Дошкольное обучение. Подготовка к школе</t>
  </si>
  <si>
    <t>Зарубежная фантастика</t>
  </si>
  <si>
    <t>Мистика. Ужасы</t>
  </si>
  <si>
    <t>Научная фантастика</t>
  </si>
  <si>
    <t>Комиксы</t>
  </si>
  <si>
    <t>Восточные комиксы</t>
  </si>
  <si>
    <t>Корейские комиксы (Манхва, Вебтун)</t>
  </si>
  <si>
    <t>Учебная литература</t>
  </si>
  <si>
    <t>Подготовка к экзаменам</t>
  </si>
  <si>
    <t>Подготовка к ЕГЭ</t>
  </si>
  <si>
    <t>Прикладная литература</t>
  </si>
  <si>
    <t>Психология</t>
  </si>
  <si>
    <t>Психология отношений мужчины и женщины</t>
  </si>
  <si>
    <t>Любовь, семья и брак</t>
  </si>
  <si>
    <t>Карта</t>
  </si>
  <si>
    <t>1 600х1 050</t>
  </si>
  <si>
    <t>1610x1060/1</t>
  </si>
  <si>
    <t>Физические настенные карты</t>
  </si>
  <si>
    <t>Физические настенные карты мира</t>
  </si>
  <si>
    <t>Детектив</t>
  </si>
  <si>
    <t>Зарубежный детектив</t>
  </si>
  <si>
    <t>Детективный роман. Триллер</t>
  </si>
  <si>
    <t>Любимая книга малыша</t>
  </si>
  <si>
    <t>ЛюбКнМалыша</t>
  </si>
  <si>
    <t>Детская художественная литература</t>
  </si>
  <si>
    <t>Сказки</t>
  </si>
  <si>
    <t>Зарубежные сказки</t>
  </si>
  <si>
    <t>Любовный роман</t>
  </si>
  <si>
    <t>Зарубежный любовный роман</t>
  </si>
  <si>
    <t>Философия</t>
  </si>
  <si>
    <t>Общие вопросы</t>
  </si>
  <si>
    <t>Шмакова Елена Юрьевна</t>
  </si>
  <si>
    <t>Подготовка к ОГЭ</t>
  </si>
  <si>
    <t>Рожнова Ирина Олеговна</t>
  </si>
  <si>
    <t>Российские сказки</t>
  </si>
  <si>
    <t>Досуг. Хобби</t>
  </si>
  <si>
    <t>Игры. Развлечения</t>
  </si>
  <si>
    <t>Российский любовный роман</t>
  </si>
  <si>
    <t>Толкин Д.Р.</t>
  </si>
  <si>
    <t>Российский детектив</t>
  </si>
  <si>
    <t>История философии</t>
  </si>
  <si>
    <t>Глаза Моны</t>
  </si>
  <si>
    <t>Шлессер Т.</t>
  </si>
  <si>
    <t>Corpus.(roman)</t>
  </si>
  <si>
    <t>978-5-17-159850-1</t>
  </si>
  <si>
    <t>Les yeux de Mona</t>
  </si>
  <si>
    <t>ASE000000000876422</t>
  </si>
  <si>
    <t>http://cdn.eksmo.ru/v2/ASE000000000876422/COVER/cover1.jpg</t>
  </si>
  <si>
    <t>Corpus.(roman)Шлессер Глаза Моны</t>
  </si>
  <si>
    <t>– Бестселлер №1 во Франции, покоривший читателей по всему миру.
– Роман «Глаза Моны» вышел в начале 2024 года и сразу стал настоящим литературным феноменом. Только за первые несколько месяцев книга разошлась во Франции тиражом более 400 тысяч экземпляров. Права на перевод купили 37 стран.
– За книгу «Глаза Моны» Тома Шлессер был назван «Автором года» в рамках премии «Трофеи книгоиздания – 2025».  
– Главная героиня романа десятилетняя Мона может ослепнуть из-за редкого заболевания. Обеспокоенный дедушка хочет успеть показать девочке «всю красоту мира», поэтому каждую неделю они посещают один из парижских музеев и любуются шедеврами мировой живописи и скульптуры.
– «Глаза Моны» – не только трогательный «роман взросления», но и своеобразный учебник по мировой культуре. 
– Автор произведения Тома Шлессер – известный историк искусств, и в книге он в доступной и увлекательной манере делится своими знаниями о великих мастерах от эпохи Возрождения и до наших дней.</t>
  </si>
  <si>
    <t>“Глаза Моны” Тома Шлессера — книга уникальная, “роман взросления” и одновременно увлекательнейшее путешествие в мир искусства. Десятилетняя Мона неожиданно теряет зрение.
Ее внезапная слепота вскоре проходит, но опасность рецидивов сохраняется. Постепенно офтальмолог, который лечит девочку, приходит к мысли, что причиной таких приступов слепоты может быть пережитый Моной глубокий стресс. Однако вместо предписанных врачом визитов к психиатру ее дед, в прошлом блестящий фоторепортер, раз в неделю водит Мону в парижские музеи и показывает ей шедевры живописи и скульптуры, помогая почувствовать их красоту и проникнуться чудом искусства. Вместе с Моной и ее неотразимым дедом читатель проходит по музейным залам, постигая историю творчества великих мастеров от эпохи Возрождения до наших дней. Параллельно у Моны идет напряженная повседневная жизнь с непростыми проблемами, подчас далеко не детскими. Неделя за неделей, благодаря открывшимся ей горизонтам, Мона взрослеет и начинает не только понимать искусство, но и выстраивать собственные отношения с миром.
Автор книги искусствовед Тома Шлессер удостоился звания “Автор года” в рамках премии “Трофеи книгоиздания — 2025”. Права на перевод купили 37 стран.</t>
  </si>
  <si>
    <t>Современная зарубежная проза</t>
  </si>
  <si>
    <t>Человек-Паук. Страшная угроза</t>
  </si>
  <si>
    <t>Кванц Д., Дезаго Т.</t>
  </si>
  <si>
    <t>Вселенная Марвел. Приключения</t>
  </si>
  <si>
    <t>978-5-17-119852-7</t>
  </si>
  <si>
    <t>162х260</t>
  </si>
  <si>
    <t>70x108/16</t>
  </si>
  <si>
    <t>MARVEL(Приключения)</t>
  </si>
  <si>
    <t>12-14</t>
  </si>
  <si>
    <t>ASE000000000848255</t>
  </si>
  <si>
    <t>http://cdn.eksmo.ru/v2/ASE000000000848255/COVER/cover1.jpg</t>
  </si>
  <si>
    <t>MARVEL(Приключения)Человек-Паук. Страшная угроза</t>
  </si>
  <si>
    <t>– 6 увлекательных комиксов для фанатов Человека-Паука!
– Смотрите фильмы, играйте в игры и читайте комиксы – только в комиксах у Человека-Паука больше всего противников и приключений!
– Потрясающие драки с суперзлодеями и заклятыми врагами Человека-Паука: Стервятником, Электро, Осьминогом.
Человек-Паук чуть не попался из-за искусственного интеллекта! Чудо науки должно было раскрыть личность героя для всех любопытствующих – и конечно же, среди них полно злодеев! Не хватало ещё Человеку-Пауку бороться с искусственным интеллектом, ему и соперников из плоти и крови хватает.
В понедельник драка со Стервятником, в среду с Электро, а в выходные супер-битва с давним противником Осьминогом! Потому что у Человека-Паука нет ни минуты покоя – на него надеется весь город!</t>
  </si>
  <si>
    <t>Каким образом Стервятник, будучи образцовым заключённым, сбежал из тюрьмы? 
Почему Человек-Факел из Фантастической Четвёрки полез в драку с Человеком-Пауком? 
Как Джей Джона Джеймсон, издатель и главный редактор «Дэйли Бьюгл», сразил Электро?
И самый главный вопрос: станет ли известна тайна личности Человека-Паука благодаря искусственному интеллекту? 
Скорее читайте новый сборник историй о любимом супергерое!</t>
  </si>
  <si>
    <t>Западные комиксы</t>
  </si>
  <si>
    <t>Американские комиксы</t>
  </si>
  <si>
    <t>Minecraft. Вирусная история. Часть 2. Графический роман</t>
  </si>
  <si>
    <t>Целлнер Д.</t>
  </si>
  <si>
    <t>Вселенная Minecraft</t>
  </si>
  <si>
    <t>ДЕТСКАЯ ДОСУГОВАЯ ЛИТЕРАТУРА (4 ЛЕТ И СТАРШЕ)</t>
  </si>
  <si>
    <t>ДЕТСКИЙ ДОСУГ</t>
  </si>
  <si>
    <t>978-5-17-122363-2</t>
  </si>
  <si>
    <t>MINECRAFT</t>
  </si>
  <si>
    <t>ASE000000000850849</t>
  </si>
  <si>
    <t>http://cdn.eksmo.ru/v2/ASE000000000850849/COVER/cover1.jpg</t>
  </si>
  <si>
    <t>MINECRAFT(ГрафичРоман)Вирусная история. Часть 2.</t>
  </si>
  <si>
    <t>ВИРУС ВОТ-ВОТ УНИЧТОЖИТ MINECRAFT... НАВСЕГДА!
Единственные, кто может остановить его, – это Стив, аватар MINECRAFT с собственным разумом, и Эрби, игрок с невероятными навыками кодирования!
Чтобы победить вирус, им придётся отправиться в Нижний мир. Но сможет ли Стив пережить шокирующую правду о Хиробрине? Придёт ли конец всем серверам Minecraft в мире?</t>
  </si>
  <si>
    <t>«Minecraft. Вирусная история» – это графический роман о персонаже из Minecraft, который больше не находится под контролем игрока. Эта история основана на серии видеороликов канала Black Plasma Studios на YouTube, которые собрали миллионы просмотров. 
Вирус продолжает распространяться, и в этом ему помогает злодейская команда Хиробрина. А наш герой Стив ведёт тяжёлую борьбу со своей тёмной стороной. Смогут ли друзья помочь ему… или мир Minecraft будет обречён? 
Эта эпическая сказка от великолепных аниматоров Black Plasma представляет собой потрясающую смесь эпического фэнтези, фантастических приключений, юмора и веселья.
Для среднего школьного возраста.</t>
  </si>
  <si>
    <t>Комиксы для детей</t>
  </si>
  <si>
    <t>Minecraft: Утерянные дневники</t>
  </si>
  <si>
    <t>Лафферти М.</t>
  </si>
  <si>
    <t>Minecraft. Original</t>
  </si>
  <si>
    <t>978-5-17-119702-5</t>
  </si>
  <si>
    <t>Minecraft</t>
  </si>
  <si>
    <t>Work #1: MINECRAFTTM NOVEL 4</t>
  </si>
  <si>
    <t>ASE000000000848108</t>
  </si>
  <si>
    <t>http://cdn.eksmo.ru/v2/ASE000000000848108/COVER/cover1.jpg</t>
  </si>
  <si>
    <t>Minecraft(культовая компьютерная игра)Утерянные дневники</t>
  </si>
  <si>
    <t>Когда Макс находит старый потрепанный дневник, принадлежащий некоему Чародею, он и его давняя подруга Элисон узнают о портале, через который, по роковой случайности, попадают в Нижний мир, зловещиеземли, где опасности подстерегают на каждом шагу. Здесь Максу и Элисон неожиданно помогают свирепая воительница Фрейя и ее ручная волчица Кусака. Заручившись поддержкой Фрейи и пользуясь подсказками из загадочного дневника, друзья отправляются на поиски Чародея, уже понимая, что выбраться из Нижнего мира им будет очень трудно.</t>
  </si>
  <si>
    <t>Фантастика для детей</t>
  </si>
  <si>
    <t>Король и Шут</t>
  </si>
  <si>
    <t>Зауэр А.А., А.С. Князев, Ферез А.В.</t>
  </si>
  <si>
    <t>THE POP-UP BOOK. Культовые книги</t>
  </si>
  <si>
    <t>978-5-17-182192-0</t>
  </si>
  <si>
    <t>225х291</t>
  </si>
  <si>
    <t>картон мелованный 250</t>
  </si>
  <si>
    <t>62x92/8</t>
  </si>
  <si>
    <t>Картон</t>
  </si>
  <si>
    <t>Изотова Арина Константиновна</t>
  </si>
  <si>
    <t>THE POP-UP BOOK.КультКн</t>
  </si>
  <si>
    <t>ASE000000000895552</t>
  </si>
  <si>
    <t>http://cdn.eksmo.ru/v2/ASE000000000895552/COVER/cover1.jpg</t>
  </si>
  <si>
    <t>THE POP-UP BOOK.КультКн Король и Шут</t>
  </si>
  <si>
    <t>Погрузитесь в мрачный, загадочный и удивительный мир «Короля и Шута»!
Перед вами не просто книга, а настоящее путешествие в сказочную вселенную, где оживают самые яркие сюжеты песен любимой группы. Каждая страница открывает знакомые сюжеты по-новому: объемные конструкции и впечатляющие иллюстрации художника Андрея Фереза превращают песни в живые театральные сцены, наполненные атмосферой мистики, приключений и панк-рока.
Откройте книгу — и перед вами возникнут герои любимых баллад, зловещие дома, веселые трактиры и другие образы, ставшие неотъемлемой частью творчества «Короля и Шута». 
Объемные иллюстрации позволяют буквально оказаться внутри каждой истории, а тексты песен помогают вновь пережить эмоции, которые уже много лет объединяют тысячи поклонников группы.
Эта книга станет настоящим подарком для всех фанатов «Короля и Шута», ценителей необычных изданий и коллекционеров. Ее хочется не только читать, но и рассматривать снова и снова, открывая все новые детали в мастерски созданных бумажных декорациях.
Легендарные песни. Незабываемые иллюстрации. Волшебство, которое оживает у вас в руках.</t>
  </si>
  <si>
    <t>Поэзия</t>
  </si>
  <si>
    <t>Российская поэзия</t>
  </si>
  <si>
    <t>Атлас + контурные карты 10-11 классы. География. ФГОС (Россия в новых границах)!</t>
  </si>
  <si>
    <t>Крылова О.В.</t>
  </si>
  <si>
    <t>Атласы и контурные карты. География</t>
  </si>
  <si>
    <t>ЕСТЕСТВЕННОНАУЧНЫЕ ПРЕДМЕТЫ (10-11 КЛ)</t>
  </si>
  <si>
    <t>978-5-17-183970-3</t>
  </si>
  <si>
    <t>бумага книжно-журнальная мелованная 65</t>
  </si>
  <si>
    <t>Борисова Галина Валерьяновна</t>
  </si>
  <si>
    <t>Атлас+к/к</t>
  </si>
  <si>
    <t>ASE000000000896954</t>
  </si>
  <si>
    <t>http://cdn.eksmo.ru/v2/ASE000000000896954/COVER/cover1.jpg</t>
  </si>
  <si>
    <t>Атлас+к/к(2026-2027)10-11 кл.Атлас + контурные карты. География. ФГОС (Россия в новых границах)</t>
  </si>
  <si>
    <t>Универсальный учебно-методический комплект по географии для 10-11-го классов (автор – О.В. Крылова) включает в себя атлас, контурные карты с практическими работами и сборник задач по работе с атласом. Комплект разработан в соответствии с «Концепцией развития географического образования в Российской Федерации» и направлен на формирование знаний о географическом, культурном, этнографическом и социально экономическом разнообразии мира. Многочисленные и разнообразные задания, представленные в «Сборнике задач» и на контурных картах, способствуют формированию географической культуры обучающихся, расширяют их географические знания о современном мире. Предложенные задания помогут учащимся овладеть универсальными учебными действиями в соответствии с требования ФГОС. Предлагаемый комплект подходит ко всем школьным программам и учебникам по географии, соответствует требованиям ФГОС и одобрен методистами. Россия в атласе представлена в новых границах: с Донецкой и Луганской народными республиками, Запорожской и Херсонской областями, Республикой Крым и Севастополем.</t>
  </si>
  <si>
    <t>Средняя и старшая школа</t>
  </si>
  <si>
    <t>Естественнонаучные дисциплины</t>
  </si>
  <si>
    <t>География. Краеведение</t>
  </si>
  <si>
    <t>Король шрамов</t>
  </si>
  <si>
    <t>978-5-17-114497-5</t>
  </si>
  <si>
    <t>ASE000000000842770</t>
  </si>
  <si>
    <t>http://cdn.eksmo.ru/v2/ASE000000000842770/COVER/cover1.jpg</t>
  </si>
  <si>
    <t>Бардуго(Миры)!Король шрамов</t>
  </si>
  <si>
    <t>От автора мегабестселлера "Шестерка воронов"! Для фанатов трилогии "Воздушный народец" Холли Блэк! Первая книга дилогии "Король шрамов", в которой главным героем становится персонаж, так сильно полюбившийся читателям трилогии "Тень и кость". Романы Ли Бардуго переведены на десятки языков, суммарные тиражи исчисляются миллионами. Станьте частью вселенной Grishaverse и погрузитесь в приключения, от которых захватывает дух.</t>
  </si>
  <si>
    <t>У Николая Ланцова всегда был этот дар: верить в невозможное и делать невозможное реальностью. Никогда не жаловаться и не сдаваться. Никто не знает, как он смог выстоять в кровавой гражданской войне, разразившейся на родине юного короля. Теперь, когда враги собираются у границ ослабленной внутренними распрями Равки, перед неунывающим молодым человеком стоят новые задачи: пополнить казну, найти союзников и возродить некогда великую армию гришей – людей с магическими способностями. Николай готов рискнуть всем, чтобы спасти страну, даже если для этого придется вытащить на свет секреты, которым лучше оставаться похороненными, и разбередить раны, которые никогда не заживут…</t>
  </si>
  <si>
    <t>Бесконечная шутка</t>
  </si>
  <si>
    <t>Уоллес Д.Ф.</t>
  </si>
  <si>
    <t>Великие романы</t>
  </si>
  <si>
    <t>978-5-17-096355-3</t>
  </si>
  <si>
    <t>ВеликиеРоманы</t>
  </si>
  <si>
    <t>Infinite Jest</t>
  </si>
  <si>
    <t>ASE000000000722184</t>
  </si>
  <si>
    <t>http://cdn.eksmo.ru/v2/ASE000000000722184/COVER/cover1.jpg</t>
  </si>
  <si>
    <t>ВеликиеРоманы Уоллес Бесконечная шутка</t>
  </si>
  <si>
    <t>В недалеком будущем пациенты реабилитационной клиники ЭннетХаус и студенты Энфилдской теннисной академии, а также правительственные агенты и члены террористической ячейки ищут мастер-копию «Бесконечной шутки», фильма, который, по слухам, настолько опасен, что любой, кто его посмотрит, умирает от блаженства. 
Одна из величайших книг XX века, стоящая наравне с «Улиссом» Джеймса Джойса и «Радугой тяготения» Томаса Пинчона, «Бесконечная шутка» — это одновременно черная комедия и философский роман идей, текст, который обновляет само представление о том, на что способен жанр романа. Впервые на русском языке.</t>
  </si>
  <si>
    <t>Приезжайте: у нас смертельно опасно</t>
  </si>
  <si>
    <t>Уинтерс А.</t>
  </si>
  <si>
    <t>Викторианские преступления</t>
  </si>
  <si>
    <t>978-5-17-192598-7</t>
  </si>
  <si>
    <t>ВикторианПреступления</t>
  </si>
  <si>
    <t>ASE000000000892330</t>
  </si>
  <si>
    <t>http://cdn.eksmo.ru/v2/ASE000000000892330/COVER/cover1.jpg</t>
  </si>
  <si>
    <t>ВикторианПреступления Уинтерс Приезжайте: у нас смертельно опасно</t>
  </si>
  <si>
    <t>Маленькая гостиница в Борнмуте, до начала курортного сезона еще далеко. Приехав отдохнуть, отставной судья сэр Уильям Кроуфорд и его юная племянница Патрисия не предполагают, что в таком тихом месте может произойти трагедия. Все начинается с того, что исчезает их новая знакомая — загадочная женщина, о которой никто ничего не знает. Дядя и племянница оказываются вовлеченными в полицейское расследование, которое ведет инспектор Найт из Скотланд-Ярда. 
Сюжеты серии основаны на реальных событиях из истории советского уголовного розыска. Действие перенесено в Великобританию периода правления королевы Виктории. В повествовании появляются реальные исторические личности, присутствуют характерные детали и подлинные сведения, что помогает читателю ощутить дух той эпохи.</t>
  </si>
  <si>
    <t>Призрак Оперы</t>
  </si>
  <si>
    <t>Леру Г.</t>
  </si>
  <si>
    <t>Мастера магического реализма (подарочное)</t>
  </si>
  <si>
    <t>978-5-17-188924-1</t>
  </si>
  <si>
    <t>Гейман(под)</t>
  </si>
  <si>
    <t>Le Fantôme de l'Opéra</t>
  </si>
  <si>
    <t>ASE000000000901039</t>
  </si>
  <si>
    <t>http://cdn.eksmo.ru/v2/ASE000000000901039/COVER/cover1.jpg</t>
  </si>
  <si>
    <t>Гейман(под):Леру Призрак Оперы(цветной обрез)</t>
  </si>
  <si>
    <t>«Призрак Оперы» — самый известный роман Гастона Леру (1868-1927).
Со дня первой публикации «Призрака Оперы» прошло уже больше столетия, а таинственная и мрачная история юной оперной певицы Кристины, благородного виконта Рауля и жестокого и несчастного гения по прозвищу Призрак Оперы по-прежнему остается одним из культовых произведений в жанре готического романа.
Роман имеет много экранизаций, и часто по нему ставятся мюзиклы. В скором времени выйдет новая экранизация от режиссера Александра Кастаньетти.</t>
  </si>
  <si>
    <t>Гигантская энциклопедия 100 тысяч почему</t>
  </si>
  <si>
    <t>Ярович А.Г., Куцаева Н.Г., &lt;не указано&gt;</t>
  </si>
  <si>
    <t>Гигантская детская энциклопедия с дополненной реальностью</t>
  </si>
  <si>
    <t>978-5-17-192934-3</t>
  </si>
  <si>
    <t>ГигантДетЭнцДопРеальность</t>
  </si>
  <si>
    <t>ASE000000000901010</t>
  </si>
  <si>
    <t>http://cdn.eksmo.ru/v2/ASE000000000901010/COVER/cover1.jpg</t>
  </si>
  <si>
    <t>ГигантДетЭнцДопРеальность 100 тысяч почему</t>
  </si>
  <si>
    <t>«100 тысяч почему» — это энциклопедия для тех, кто уже вышел из возраста «почемучек», но ещё не перестал удивляться миру. Она не просто перечисляет факты, а помогает понять, как всё взаимосвязано: почему Земля вращается вокруг Солнца и как это влияет на времена года, отчего возникает землетрясение и откуда берутся цунами, зачем растениям необходим свет, а животным воздух, почему люди такие разные и чем отличаются
их обычаи и обряды. Книга охватывает разные темы: космос, планета Земля, животный и растительный мир, техника, а также страны, народы и их традиции. Каждая из них разбита на небольшие, удобные для изучения разделы - так что можно читать по порядку, а можно сразу открыть то, что интересно именно сейчас. Текст написан без заумных терминов, но с уважением к интеллекту юного читателя: сложные вещи объясняются через образы и примеры, а не через сухие определения. Отдельное достоинство данного издания - визуальный ряд. Каждая страница содержит крупные, детализированные иллюстрации, которые не только радуют глаз, но и помогают разобраться в материале: видеть строение земной коры, проследить пути движения материков, сравнить размеры животных или понять, как работает двигатель. Более 300 страниц с цветными изображениями превращают знакомство с книгой в занимательное путешествие. Эта энциклопедия не для беглого просмотра - она для глубокого погружения в суть явлений и вещей. Книга не давит авторитетом, а приглашает к диалогу: читатель получает не просто ответ, а повод задуматься и, возможно, задать свой собственный вопрос. Таким образом, это не просто книга, а пространство для размышлений. Откройте её - и вы увидите, как много вокруг того, что стоит узнать.
Для широкого круга читателей</t>
  </si>
  <si>
    <t>Детская научно-популярная литература</t>
  </si>
  <si>
    <t>Универсальные детские энциклопедии и справочники</t>
  </si>
  <si>
    <t>Отец на стажировке; Шериф приморского городка, или Пляж, вино и двойное дно (сборник)</t>
  </si>
  <si>
    <t>Котова И.В., Панина В.</t>
  </si>
  <si>
    <t>Другие миры</t>
  </si>
  <si>
    <t>978-5-17-192710-3</t>
  </si>
  <si>
    <t>ДругиеМиры</t>
  </si>
  <si>
    <t>ASE000000000904046</t>
  </si>
  <si>
    <t>http://cdn.eksmo.ru/v2/ASE000000000904046/COVER/cover1.jpg</t>
  </si>
  <si>
    <t>ДругиеМиры Котова/Панина Отец на стажировке; Шериф приморского городка, или Пляж, вино и двойное дно (сборник)</t>
  </si>
  <si>
    <t>Что случится, если на руках у полицейского-оборотня 
и убежденного чайлд-фри окажется связанный с ним мла
денец? А кормилицей доброе начальство назначит давнюю 
любовь, с которой волк расстался именно из-за нежела
ния иметь детей? Мало того, что она сейчас знать его не 
хочет, так и имеет наглость работать, вместо того чтобы  
полностью взять на себя заботы о ребенке.
Придется бравому полицейскому и любимцу женщин 
примерять передничек домохозяина, стараться не уда
рить в грязь лицом… и не выть слишком уж часто от этой 
шутки судьбы.</t>
  </si>
  <si>
    <t>Английский язык: занимательный тренажер по письму</t>
  </si>
  <si>
    <t>Меженная А.В.</t>
  </si>
  <si>
    <t>Занимательные страницы для детей</t>
  </si>
  <si>
    <t>ИНОСТРАННЫЕ ЯЗЫКИ (1-4 КЛ)</t>
  </si>
  <si>
    <t>978-5-17-187206-9</t>
  </si>
  <si>
    <t>Шепеленко Юлия Александровна</t>
  </si>
  <si>
    <t>ЗаниматСтрДетей</t>
  </si>
  <si>
    <t>ASE000000000899664</t>
  </si>
  <si>
    <t>http://cdn.eksmo.ru/v2/ASE000000000899664/COVER/cover1.jpg</t>
  </si>
  <si>
    <t>ЗаниматСтрДетей Английский язык: занимательный тренажер по письму</t>
  </si>
  <si>
    <t>Алина Меженная — преподаватель английского языка с 10-летним опытом работы в школе.
Автор предлагает уникальную игровую методику выполнения заданий в формате челленджа. Вместе с ребенком в игре участвуют Алекс и Джейн, очаровательные персонажи этой книги. С помощью интересных упражнений ребенок научится писать не только отдельные слова, но и целые предложения. Пособие состоит из 17 увлекательных уроков, а также дополнено приложением с ребусами, кроссвордом, раскраской и карточками для вырезания. Ваш маленький ученик с нетерпением будет ждать каждого занятия!
Издание предназначено для занятий с детьми младшего школьного возраста.</t>
  </si>
  <si>
    <t>Обучение иностранным языкам</t>
  </si>
  <si>
    <t>О дивный новый мир</t>
  </si>
  <si>
    <t>Хаксли О.</t>
  </si>
  <si>
    <t>978-5-17-062823-0</t>
  </si>
  <si>
    <t>BRAVE NEW WORLD</t>
  </si>
  <si>
    <t>AST000000000028814</t>
  </si>
  <si>
    <t>http://cdn.eksmo.ru/v2/AST000000000028814/COVER/cover1.jpg</t>
  </si>
  <si>
    <t>Зар.класс!Хаксли О дивный новый мир</t>
  </si>
  <si>
    <t>«О дивный новый мир» — изысканная и остроумная антиутопия о генети-чески программируемом «обществе потребления», 
в котором разворачивается трагическая история Дикаря — «Гамлета» этого мира.</t>
  </si>
  <si>
    <t>Зимняя романтика. Книга-адвент о любви</t>
  </si>
  <si>
    <t>Габриэль Коста, Алла Грин, Леа Стенберг, Мия Лавьер, Сэм Альфсен, Паркер Оушен, Катерина Райдер, Тория Дрим, Саша Арсланова, Даша Клубук, Мэри Соммер, Юна Ким, Дарья Кочерова, Маргарита Боулес, Саша Паулан, Татьяна Минаева, Ольга Борискова, Анастасия Волжская и Валерия Яблонцева, Валентайн Соль, Дан</t>
  </si>
  <si>
    <t>Зимняя романтика</t>
  </si>
  <si>
    <t>978-5-17-170788-0</t>
  </si>
  <si>
    <t>ЗимняяРомантика</t>
  </si>
  <si>
    <t>ASE000000000882504</t>
  </si>
  <si>
    <t>http://cdn.eksmo.ru/v2/ASE000000000882504/COVER/cover1.jpg</t>
  </si>
  <si>
    <t>ЗимняяРомантика Коста Книга-адвент о любви</t>
  </si>
  <si>
    <t>– Специальная новогодняя супер коллаборация! 35 лучших авторов романтической прозы под одной обложкой.
– Уникальные рассказы написаны специально для данного издания. Некоторые связаны с персонажами романов авторов, но могут читаться самостоятельно (читать сам роман не обязательно).
– Каждый прочитанный рассказ приближает Новый год и заряжает праздничным настроением.
– Идеальный подарок для книголюбов-романтиков!
–Список авторов: Габриэль Коста, Алла Грин, Леа Стенберг, Мия Лавьер, Сэм Альфсен, Оушен Паркер, Катерина Райдер, Тория Дрим, Саша Арсланова, Даша Клубук, Мэри Соммер, Ким Юна, Дарья Кочерова, Маргарита Боулес, Саша Паулан, Ольга Борискова, Татьяна Минаева, Анастасия Волжская, Валерия Яблонцева, Соль Валентайн, Дана Делон, Кира Калинина, Тая Токаева, Влада Багрянцева, Кира Иствуд, Эмма Рид Джонсон, Настасья Чигирина, Наталья Корнева, Варвара Оськина, Ольга Ломтева, Пола Гарнет, Анастасия Таммен, Алиса Мейн, Лана Клонис, Кристина Той.</t>
  </si>
  <si>
    <t>Погрузитесь в волшебство зимних праздников с адвент-календарем историй о любви.
От романтических встреч под мерцающими огнями рождественской ярмарки до уютных вечеров у камина - каждый рассказ захватывает дыхание и заставляет сердце биться быстрее.</t>
  </si>
  <si>
    <t>Российская молодежная проза</t>
  </si>
  <si>
    <t>Молодежная романтическая проза</t>
  </si>
  <si>
    <t>История Ирана и иранцев. От истоков до наших дней</t>
  </si>
  <si>
    <t>Ру Ж.</t>
  </si>
  <si>
    <t>История народов и цивилизаций</t>
  </si>
  <si>
    <t>978-5-17-181210-2</t>
  </si>
  <si>
    <t>ИсторияНародовЦивилизаций</t>
  </si>
  <si>
    <t>ASE000000000894768</t>
  </si>
  <si>
    <t>http://cdn.eksmo.ru/v2/ASE000000000894768/COVER/cover1.jpg</t>
  </si>
  <si>
    <t>ИсторияНародовЦивилизаций Ру История Ирана и иранцев. От истоков до наших дней</t>
  </si>
  <si>
    <t>Иран — страна, где тысячелетняя история ощущается почти на каждом шагу. От империи Ахеменидов до исламской революции XX века — известный французский историк и востоковед Жан-Поль Ру прослеживает путь Ирана через эпохи расцвета, войн, завоеваний и культурных открытий.
«История Ирана и иранцев» — не просто хроника событий, а живое и увлекательное повествование, в котором политическая история переплетается с религией, искусством и повседневной жизнью. 
Это книга о цивилизации с удивительно богатым прошлым, и о том, как это прошлое продолжает определять Иран и современный Восток.</t>
  </si>
  <si>
    <t>История. Исторические науки</t>
  </si>
  <si>
    <t>Всемирная история</t>
  </si>
  <si>
    <t>Общие работы по всемирной истории</t>
  </si>
  <si>
    <t>Зайчонок</t>
  </si>
  <si>
    <t>Книжка с ушками</t>
  </si>
  <si>
    <t>978-5-17-121818-8</t>
  </si>
  <si>
    <t>150х150</t>
  </si>
  <si>
    <t>картон мелованный 380</t>
  </si>
  <si>
    <t>65x66/16*</t>
  </si>
  <si>
    <t>Илюхина Екатерина Александровна</t>
  </si>
  <si>
    <t>Книжка(с ушками)</t>
  </si>
  <si>
    <t>ASE000000000850309</t>
  </si>
  <si>
    <t>http://cdn.eksmo.ru/v2/ASE000000000850309/COVER/cover1.jpg</t>
  </si>
  <si>
    <t>Книжка(с ушками)Зайчонок</t>
  </si>
  <si>
    <t>Новая книга для развития тактильного восприятия и речи!
Это не просто книжка — у неё есть ушки! Мягкие, пушистые, как у настоящего зайчонка. А внутри — добрая история о том, как важно искать и находить друзей. Вместе с любознательным Зайкой малыш отправится в лес, познакомится с его обитателями и узнает, почему у каждого зверя такие разные ушки и зачем они нужны.</t>
  </si>
  <si>
    <t>Книги-игрушки</t>
  </si>
  <si>
    <t>Прочие издания</t>
  </si>
  <si>
    <t>Львенок</t>
  </si>
  <si>
    <t>978-5-17-121823-2</t>
  </si>
  <si>
    <t>ASE000000000850314</t>
  </si>
  <si>
    <t>http://cdn.eksmo.ru/v2/ASE000000000850314/COVER/cover1.jpg</t>
  </si>
  <si>
    <t>Книжка(с ушками)Львенок</t>
  </si>
  <si>
    <t>Новая книга для развития тактильного восприятия и речи!
Это не просто книжка — у неё есть ушки! А внутри — история о маленьком львёнке, который знакомится с обитателями саванны. Вместе с ним малыш узнает, зачем слону такие большие уши, как антилопы слышат опасность издалека... и многое другое!
Вас ждёт тёплая история о любопытстве, дружбе и удивительном мире вокруг.</t>
  </si>
  <si>
    <t>Автор ничего не хотел сказать</t>
  </si>
  <si>
    <t>Идиатуллин Ш.Ш.</t>
  </si>
  <si>
    <t>Культурный разговор</t>
  </si>
  <si>
    <t>978-5-17-185794-3</t>
  </si>
  <si>
    <t>Сергеева Дания Загидовна</t>
  </si>
  <si>
    <t>КультРазговор</t>
  </si>
  <si>
    <t>ASE000000000898379</t>
  </si>
  <si>
    <t>http://cdn.eksmo.ru/v2/ASE000000000898379/COVER/cover1.jpg</t>
  </si>
  <si>
    <t>КультРазговор Идиатуллин Автор ничего не хотел сказать</t>
  </si>
  <si>
    <t>Прозаик Шамиль Идиатуллин — дважды лауреат премии «Большая книга» (романы «Город Брежнев» и «Бывшая Ленина»), а также премий в области фантастики, детектива и подростковой литературы («Русский детектив», «Новые горизонты», Премия им. В. Крапивина и проч.); автор книг «Смех лисы», «Убыр», «До февраля», «Бояться поздно» и других.
«Практически всю жизнь меня мало что интересовало сильнее книг. Четверть века я писал (и продолжаю писать) про книги и любимых авторов — сперва в анонимном блоге, потом в соцсетях и статусных СМИ».
Лучшие из этих статей теперь собрались в одной книге. И оказалось, что часть из них складываются в краткий, но очень увлекательный курс истории отечественной фантастики, шпионского детектива и подростковой литературы, а другие — в откровенный и подробный рассказ о том, откуда и как появляются герои, сюжеты и книги.
Братья Стругацкие и Кир Булычев, Владислав Крапивин и Виктор Конецкий, Эдуард Веркин и Алексей Сальников, Михаил Успенский и Алексей Иванов, Егор Летов и Редьярд Киплинг, Леонард Пелтиер и доктор Хайдер, космолетчики и шпионы, империалисты и отказники, а также многие другие создатели и герои захватывающих историй — эта книга про них.
И немного про автора. Который вообще-то ничего не хотел сказать.</t>
  </si>
  <si>
    <t>Публицистика</t>
  </si>
  <si>
    <t>Российская публицистика</t>
  </si>
  <si>
    <t>Японский театр: между видимым и сокрытым</t>
  </si>
  <si>
    <t>Чуйкова П.О.</t>
  </si>
  <si>
    <t>Культурная матрица</t>
  </si>
  <si>
    <t>978-5-17-177899-6</t>
  </si>
  <si>
    <t>Дужанова Дарья Владимировна</t>
  </si>
  <si>
    <t>КультурМатрица</t>
  </si>
  <si>
    <t>ASE000000000892041</t>
  </si>
  <si>
    <t>http://cdn.eksmo.ru/v2/ASE000000000892041/COVER/cover1.jpg</t>
  </si>
  <si>
    <t>КультурМатрица Чуйкова Японский театр: между видимым и сокрытым</t>
  </si>
  <si>
    <t>Книга «Японский театр: между видимым и сокрытым» рассказывает об истории японской сцены и ее особом художественном языке. Читатель проследит путь от древних обрядовых действ и придворных представлений до театров Но: и Кё:гэн, Кабуки и Бунраку, а затем — до сингэки и современного театра.
Как устроена японская сцена? Почему так важны маска, грим и костюм? Как музыка, ритм и движения актера создают особую атмосферу спектакля? Автор показывает, какие понятия о красоте, времени, явленном и сокрытом стоят за строгой условностью японского театра.
Отдельная тема книги — встреча японской и европейской театральных традиций. Речь идет о появлении нового театра, знакомстве Японии с западной драматургией и судьбе русской классики на японской сцене, в том числе пьес А. П. Чехова. История театра дополняется разбором его художественных принципов и конкретных постановок.
Японский театр предстает здесь не застывшей экзотикой и не музейным наследием, а живым искусством. Сохраняя традиции, сцена меняется и вступает в диалог с современным зрителем.
Книга будет интересна всем, кто стремится глубже понять японский театр и культуру Японии.</t>
  </si>
  <si>
    <t>Искусство</t>
  </si>
  <si>
    <t>Зрелищные виды искусства</t>
  </si>
  <si>
    <t>Театр</t>
  </si>
  <si>
    <t>Муми-тролли и Большая книга Муми-дола</t>
  </si>
  <si>
    <t>Янссон Туве</t>
  </si>
  <si>
    <t>Лучшая детская книга − коллекция муми-троллей</t>
  </si>
  <si>
    <t>978-5-17-150617-9</t>
  </si>
  <si>
    <t>ЛучшДетКнигаМумиТроллей</t>
  </si>
  <si>
    <t>ASE000000000866938</t>
  </si>
  <si>
    <t>http://cdn.eksmo.ru/v2/ASE000000000866938/COVER/cover1.jpg</t>
  </si>
  <si>
    <t>ЛучшДетКнигаМумиТроллей Муми-тролли и Большая книга Муми-дола</t>
  </si>
  <si>
    <t>Последний из могикан</t>
  </si>
  <si>
    <t>Купер Д.Ф.</t>
  </si>
  <si>
    <t>978-5-17-186920-5</t>
  </si>
  <si>
    <t>14-16</t>
  </si>
  <si>
    <t>ASE000000000899337</t>
  </si>
  <si>
    <t>http://cdn.eksmo.ru/v2/ASE000000000899337/COVER/cover1.jpg</t>
  </si>
  <si>
    <t>ЛучшМирКлассика Купер Последний из могикан</t>
  </si>
  <si>
    <t>– Культовый историко‑приключенческий роман, без которого невозможно представить современную фэнтези-литературу и приключенческое кино.
– Понятие «лесного разведчика» и романтизация отношений человека с природой уходят корнями именно в это произведение.
– Джеймс Фенимор Купер (1784–1851) — американский писатель, чьи произведения пользовались огромной популярностью и переводились при жизни автора на ведущие европейские языки.
– Действие разворачивается в 1757 году на фоне Семилетней войны, добравшейся до американских колоний: Англия и Франция используют в конфликте индейские племена, и в этом кровавом хаосе гибнут не только солдаты, но и мирные колонисты — женщины, старики, дети.
– В центре сюжета — миссия, граничащая с невозможным: Натти Бампо (Соколиный Глаз), мудрый воин Чингачгук и их спутники должны сквозь вражеские земли и опасности безопасно доставить к отцу, британскому полковнику, двух сестер — Кору и Алису.
– Роман входит в знаменитую пенталогию о Натти Бампо: здесь вас ждут напряженные приключения, историческая панорама эпохи и глубокие размышления о чести, верности и любви.</t>
  </si>
  <si>
    <t>...1757 год. Бушующая в Европе Семилетняя война добралась и до американских колоний. Власти обеих враждующих держав — и Англии, и Франции — используют в боевых действиях обманутых или подкупленных индейцев, проживающих на их территориях. 
Льется кровь. Гибнут и солдаты, и мирные колонисты — женщины, старики, дети.
В этих условиях Натти Бампо, по прозвищу Соколиный Глаз, Чингачгуку и их спутникам предстоит совершить практически невозможное — безопасно доставить к отцу, британскому полковнику, двух красавиц-сестер, Кору и Алису...</t>
  </si>
  <si>
    <t>Самая лучшая иллюстрированная энциклопедия. Собаки</t>
  </si>
  <si>
    <t>Барановская И.Г., Вайткене Л.Д., Прудник А.А.</t>
  </si>
  <si>
    <t>Лучшая энциклопедия домашних животных</t>
  </si>
  <si>
    <t>978-5-17-154699-1</t>
  </si>
  <si>
    <t>ЛучшЭнцДомЖивотных</t>
  </si>
  <si>
    <t>ASE000000000871174</t>
  </si>
  <si>
    <t>http://cdn.eksmo.ru/v2/ASE000000000871174/COVER/cover1.jpg</t>
  </si>
  <si>
    <t>ЛучшЭнцДомЖивотных Собаки.Самая лучшая иллюстрированная энциклопедия.</t>
  </si>
  <si>
    <t>Какую собаку выбрать из огромного количества существующих пород? Как ей помочь устроиться
на новом месте и что следует приобрести, чтобы животное было ухоженным, здоровым и счастливым?
Какие признаки в поведении собаки указывают на то, что с ней не все в порядке? Какие правила
необходимо выполнять, чтобы добиться взаимопонимания со своим питомцем, и что делать, если этого
не случилось? Какие основные команды должна знать собака и когда можно приступать к ее обучению?
Подробное описание каждой породы и советы специалистов, которые вы найдете на страницах этой
энциклопедии, помогут вам разобраться со всеми возникающими вопросами. А чтобы вы научились
лучше понимать собачьи повадки, в книге, помимо физических характеристик той или иной собаки,
рассказа о ее поведении и предпочтениях, представлены интересные факты и множество уникальных
фотографий. Все это поможет не ошибиться с выбором питомца, подходящего именно вам.
Для среднего и старшего школьного возраста.</t>
  </si>
  <si>
    <t>Королева чужого мира</t>
  </si>
  <si>
    <t>Лысова К.С.</t>
  </si>
  <si>
    <t>Любовь меж мирами</t>
  </si>
  <si>
    <t>978-5-17-188903-6</t>
  </si>
  <si>
    <t>Адушева Евгения Сергеевна</t>
  </si>
  <si>
    <t>ЛюбовьМежМирами</t>
  </si>
  <si>
    <t>ASE000000000900991</t>
  </si>
  <si>
    <t>http://cdn.eksmo.ru/v2/ASE000000000900991/COVER/cover1.jpg</t>
  </si>
  <si>
    <t>ЛюбовьМежМирами Лысова Королева чужого мира</t>
  </si>
  <si>
    <t>Королевство Мёбиус проигрывает семилетнюю войну могучей Каймиарской Империи, рискуя перестать существовать как государство. Король Юст идет на отчаянный шаг и заключает с врагами альянс на крови: выдает свою единственную дочь, девятнадцатилетнюю Габриэллу, замуж за Шана, молодого императора каймиарцев, только взошедшего на престол. Будущий наследник должен навсегда обезопасить королевство Мёбиус от вторжений.
Принцесса не ждет от этого брака счастья. Но Шан оказывается не таким человеком, которого нарисовало испуганное женское воображение. Между ними зарождается сначала доверие, а позднее неожиданное для обоих яркое чувство.
Сможет ли любовь императора защитить молодую королеву от ненависти, лжи и мести враждебного народа? Как повлияет на их отношения его прошлое, и почему под угрозой окажется не просто счастье Габриэллы, но и сама жизнь?</t>
  </si>
  <si>
    <t>Волшебный Новый год. Книга с объемными картинками</t>
  </si>
  <si>
    <t>Ершова Е.С.</t>
  </si>
  <si>
    <t>Новогодняя книга с объемными картинками</t>
  </si>
  <si>
    <t>КНИГИ-ИГРУШКИ (0-3 ЛЕТ)</t>
  </si>
  <si>
    <t>978-5-17-165113-8</t>
  </si>
  <si>
    <t>170х210</t>
  </si>
  <si>
    <t>НовогодКнОбъемКарт</t>
  </si>
  <si>
    <t>3-4</t>
  </si>
  <si>
    <t>ASE000000000882062</t>
  </si>
  <si>
    <t>http://cdn.eksmo.ru/v2/ASE000000000882062/COVER/cover1.jpg</t>
  </si>
  <si>
    <t>НовогодКнОбъемКарт Ершова Волшебный Новый год. Книга с объемными картинками</t>
  </si>
  <si>
    <t>Новый год – время чудес и исполнения желаний! Читайте милые стихи о самом любимом празднике и создайте волшебное настроение.
В этой книге:
* 6 объемных конструкций
* интерактивные элементы 
* стихотворения от Евгении Ершовой о самом уютном празднике
Окунитесь в волшебство Нового года!</t>
  </si>
  <si>
    <t>Новый год – время чудес и исполнения желаний! Читайте милые стихи о самом любимом празднике и создайте волшебное настроение.
Внутри 6 объёмных конструкций и интерактивных элементов</t>
  </si>
  <si>
    <t>Книги-панорамки</t>
  </si>
  <si>
    <t>Правила дорожного движения и Федеральный закон "О безопасности дорожного движения" на 2027 год. С наглядной таблицей дорожных знаков и разметки</t>
  </si>
  <si>
    <t>978-5-17-186063-9</t>
  </si>
  <si>
    <t>ASE000000000898675</t>
  </si>
  <si>
    <t>http://cdn.eksmo.ru/v2/ASE000000000898675/COVER/cover1.jpg</t>
  </si>
  <si>
    <t>ПДД2027 ПДД  и ФЗ "О безопасности дорожного движения" на 2027 год. С наглядной таблицей дорожных знаков и разметки</t>
  </si>
  <si>
    <t>В издании содержится официальный текст Правил дорожного движения и Федерального закона от 10.12.1995 № 196-ФЗ «О безопасности дорожного движения», в котором учтены изменения и дополнения на 2027 год.
Книга дополнена цветной вклейкой, содержащей актуальную и удобную таблицу дорожных знаков и разметки, которая позволит быстро запомнить их обозначения.
Текст Федерального закона учитывает изменения в части:
— внеочередного обязательного медосвидетельствования водителей;
— оснащения транспортных средств тахографами;
— предоставления водителям с удостоверением категории «B» или «С» права на управление самоходными машинами категории «АII» при соблюдении нескольких условий.
Издание рассчитано на кандидатов в водители, водителей, автоюристов и всех интересующихся дорожным движением.
В текст книги внесены все изменения и дополнения, опубликованные в официальных источниках на момент подписания в печать.</t>
  </si>
  <si>
    <t>Транспорт</t>
  </si>
  <si>
    <t>Личный транспорт</t>
  </si>
  <si>
    <t>ПДД. Права и обязанности водителя. Штрафы</t>
  </si>
  <si>
    <t>История и мифы в «Игре престолов»</t>
  </si>
  <si>
    <t>Вайнчок Д.</t>
  </si>
  <si>
    <t>Перекрестки истории</t>
  </si>
  <si>
    <t>978-5-17-186133-9</t>
  </si>
  <si>
    <t>Швыркова Александра Игоревна</t>
  </si>
  <si>
    <t>ПерекресткиИстории</t>
  </si>
  <si>
    <t>ASE000000000894102</t>
  </si>
  <si>
    <t>Времена 2. Группа G</t>
  </si>
  <si>
    <t>http://cdn.eksmo.ru/v2/ASE000000000894102/COVER/cover1.jpg</t>
  </si>
  <si>
    <t>ПерекресткиИстории Вайнчок История и мифы в «Игре престолов»</t>
  </si>
  <si>
    <t>Вы когда-нибудь задумывались, насколько глубоко Джордж Р. Р. Мартин черпал вдохновение из истории? Погрузитесь в подлинное прошлое, ставшее основой для культовой саги «Песнь льда и пламени» и популярного сериала «Игра престолов» от HBO. Стена на далеком севере рассекает мир надвое. Беспощадные морские воины на боевых галерах совершают набеги на побережья, стремясь вернуть былую славу. Молодой вельможа и его родичи коварно перебиты под знаменем перемирия в могучей крепости. Король-воин становится легендой, когда одним ударом топора сражает врага в битве, решившей судьбу народа. Но это не Вестерос — это Шотландия. «Игра престолов» — это летопись былых веков, искусно переосмысленная в рамках жанра фэнтези. Автор привлекает обширный круг источников: от суровых северных ландшафтов до мифологических персонажей, знаковых событий, мест и мотивов шотландского нагорья, которые на каждом драматическом повороте перекликаются с сюжетом Мартина. Посетите замок, где произошла настоящая «Красная свадьба», встретьтесь с грозными древними племенами за Великой стеной Рима, а также узнайте, как кроваво-красное сердце стало самым устрашающим гербом Шотландии!</t>
  </si>
  <si>
    <t>Это не я, это цикл. Современная наука о женском здоровье и самочувствии</t>
  </si>
  <si>
    <t>Хилл С.</t>
  </si>
  <si>
    <t>Понятно о здоровье</t>
  </si>
  <si>
    <t>978-5-17-185828-5</t>
  </si>
  <si>
    <t>THE PERIOD BRAIN</t>
  </si>
  <si>
    <t>ASE000000000898415</t>
  </si>
  <si>
    <t>http://cdn.eksmo.ru/v2/ASE000000000898415/COVER/cover1.jpg</t>
  </si>
  <si>
    <t>Понятно о здоровье Хилл Это не я, это цикл. Современная наука о женском здоровье и самочувствии</t>
  </si>
  <si>
    <t>Женское тело изучали десятилетиями. Но что, если большую часть этого времени его изучали… неправильно? Мужской организм считался нормой, а особенности женской физиологии — помехой для исследований. Но что, если именно поэтому мы так мало знаем о собственном здоровье?
Психолог-исследователь и эксперт в области женского здоровья Сара Хилл предлагает по-новому взглянуть на женский организм. Эта книга объясняет, как гормоны влияют на работу мозга, обмен веществ, иммунитета, физическую форму и самочувствие и помогает лучше понимать потребности организма в разные фазы цикла. 
Вы узнаете:
•   почему медицина долго оценивала женщин по «мужской норме»; 
•   как гормоны влияют на работу мозга, мышц, иммунной системы и обмен веществ; 
•   почему в ПМС хочется есть больше и меняется работа всего организма; 
•   как современная окружающая среда влияет на менструальный цикл; 
•   почему овуляция зависит не только от гормонов, но и от питания, уровня стресса и чувства безопасности.
Эта книга помогает перестать воспринимать свой цикл как проблему и наконец понять, как на самом деле работает женский организм.</t>
  </si>
  <si>
    <t>Медицина и здоровье</t>
  </si>
  <si>
    <t>Популярная медицина</t>
  </si>
  <si>
    <t>Научно-популярная медицинская литература</t>
  </si>
  <si>
    <t>Под бой курантов. Новогодние истории</t>
  </si>
  <si>
    <t>Абгарян Н., ЧеширКо Е., Данилова М.С.</t>
  </si>
  <si>
    <t>Праздник-Праздник</t>
  </si>
  <si>
    <t>978-5-17-189893-9</t>
  </si>
  <si>
    <t>ПраздникПраздник</t>
  </si>
  <si>
    <t>ASE000000000901783</t>
  </si>
  <si>
    <t>http://cdn.eksmo.ru/v2/ASE000000000901783/COVER/cover1.jpg</t>
  </si>
  <si>
    <t>ПраздникПраздник Абгарян/ЧеширКо Под бой курантов. Новогодние истории</t>
  </si>
  <si>
    <t>– Идеальная книга для создания праздничного настроения: истории о предвкушении Нового года и маленьких чудесах, которые случаются в самые волнующие минуты перед торжеством.
– В сборник вошли работы как признанных мастеров современной прозы, так и талантливых дебютантов. Среди авторов — Наринэ Абгарян, Евгений ЧеширКо, Мария Данилова, Дмитрий Тихонов, Ольга Апреликова и другие.
– Вас ждет яркое многообразие настроений и сюжетов: от легкой иронии до трогательной грусти, от реалистичных бытовых зарисовок до почти сказочных поворотов.
– Героев ждут самые разные приключения: кто-то оказывается в волшебном магазине, где можно вспомнить лучшее или отпустить тяжелое, кто-то ненадолго возвращается в город детства, а кто-то прямо под Новый год встречает свою судьбу.
– Яркое издание в твердой обложке с атмосферным праздничным оформлением и суперобложкой — книга станет ценным новогодним подарком и украсит полку!</t>
  </si>
  <si>
    <t>До наступления Нового года остается совсем немного времени, вот-вот начнут свой праздничный отсчет кремлевские куранты. Пора остановиться, вспомнить, что хорошего случилось в этом году и что предстоит сделать в следующем, и, конечно, загадать желания.
В этой книге мы собрали самые разные рассказы о предвкушении праздника и предпраздничных чудесах, смешные и грустные, реалистичные и почти сказочные. Кто-то из героев попадет в волшебный магазин, где можно вспомнить лучшие моменты жизни или удалить неприятные воспоминания, кто-то получит шанс ненадолго вернуться в город своего детства, а кто-то встретит свою судьбу.
Главное — верить в чудо, и тогда оно обязательно произойдет.</t>
  </si>
  <si>
    <t>Российская проза</t>
  </si>
  <si>
    <t>Современная российская проза</t>
  </si>
  <si>
    <t>Все хорошо с деньгами. 30 упражнений, которые решат ваш запрос про деньги. Практикум от психолога на основе КПТ, семейной системной терапии, арт-терапии</t>
  </si>
  <si>
    <t>Семина Юлия</t>
  </si>
  <si>
    <t>Психология. База</t>
  </si>
  <si>
    <t>978-5-17-190805-8</t>
  </si>
  <si>
    <t>Космина Анна Геннадьевна</t>
  </si>
  <si>
    <t>ПсихологияБаза</t>
  </si>
  <si>
    <t>ASE000000000902214</t>
  </si>
  <si>
    <t>http://cdn.eksmo.ru/v2/ASE000000000902214/COVER/cover1.jpg</t>
  </si>
  <si>
    <t>ПсихологияБаза Семина Все хорошо с деньгами. 30 упражнений, которые решат ваш запрос про деньги. Практикум от психолога на основе КПТ, семейной системной терапии, арт-те...</t>
  </si>
  <si>
    <t>Что предложит вам психолог, если вы придете к нему с запросом проработать тему денег? Если вас хотя бы раз посещала эта мысль, то этот тренинг — ответ на ваш вопрос. 
Программа составлена из 30 упражнений — последовательных шагов на основе общепризнанных методов психологии. Это КПТ (когнитивно-поведенческая терапия), семейная системная терапия, арт-терапия, а также используются принципы нейронауки. 
Этот тренинг — для тех, кто не хочет искать секреты богатства в бессмысленных ритуалах, а готов поработать со своим мышлением, чтобы изменить поведение и, как следствие, — получить изменения в жизни. Для тех, кто понимает, что везение — это случайность. А регулярное везение — результат системного мышления. 
Если вы чувствуете, что ваши финансовые затруднения, прежде всего, «в голове», тогда, возможно, пора поменять настройки? Внутри вы найдете максимум увлекательной практики, которая поможет вам в этой задаче. 
Книга-терапевт, которая поможет решить ваш запрос про деньги!
1.Формат тренинга, чтобы получить реальные результаты.
2.Помогает разобраться в теме без психолога.
3.Опора на общепризнанные методы психологии — без волшебства и магии.
4.Пошаговая программа, где задания связаны друг с другом.
5.Разнообразие упражнений с простыми инструкциями и примерами.</t>
  </si>
  <si>
    <t>Саморазвитие</t>
  </si>
  <si>
    <t>Игра в ложь</t>
  </si>
  <si>
    <t>Психологический триллер (м)</t>
  </si>
  <si>
    <t>978-5-17-144958-2</t>
  </si>
  <si>
    <t>107х165</t>
  </si>
  <si>
    <t>70x90/32</t>
  </si>
  <si>
    <t>ПсихТриллер(м)</t>
  </si>
  <si>
    <t>THE LYING GAME</t>
  </si>
  <si>
    <t>ASE000000000860980</t>
  </si>
  <si>
    <t>http://cdn.eksmo.ru/v2/ASE000000000860980/COVER/cover1.jpg</t>
  </si>
  <si>
    <t>ПсихТриллер(м)Уэйр Игра в ложь</t>
  </si>
  <si>
    <t>Однажды Айса и ее подруги Тея и Фатима получают сообщение от четвертой из их компании — Кейт. Всего три слова: «Вы мне нужны»… 
И так уже было однажды, семнадцать лет назад, когда при загадочных обстоятельствах погиб отец Кейт, известный художник Амброуз Эйтагон…  
Но что могло произойти на этот раз? 
Четыре лучшие подруги, всегда неразлучные, но снискавшие в школе сомнительную славу благодаря своей «Игре в ложь» — легкомысленной забаве, главное правило которой — лгать всем и никогда не лгать друг другу!.. 
Спустя много лет девушки вынуждены снова собраться в Солтене, где прошли их школьные годы, чтобы понять — главное правило их игры было нарушено. И ставка в этой игре на сей день может оказаться слишком высока…</t>
  </si>
  <si>
    <t>Золотой песок</t>
  </si>
  <si>
    <t>Дашкова П.В.</t>
  </si>
  <si>
    <t>Путешествие в детектив</t>
  </si>
  <si>
    <t>978-5-17-189870-0</t>
  </si>
  <si>
    <t>ПутешествДетектив</t>
  </si>
  <si>
    <t>ASE000000000901756</t>
  </si>
  <si>
    <t>http://cdn.eksmo.ru/v2/ASE000000000901756/COVER/cover1.jpg</t>
  </si>
  <si>
    <t>ПутешествДетектив Дашкова Золотой песок</t>
  </si>
  <si>
    <t>В биографии каждого человека всегда найдется свой «скелет в шкафу», а в биографии политика — тем более. И всегда найдется кто-то, кому будет интересно открыть этот «шкаф». У губернатора Синедольского края было все — деньги, власть, слава, но ему захотелось большего: как известно, «денег много не бывает»; если есть власть, хочется властвовать; а слава — так чтобы всемирная... Но тут и открылся этот «шкаф со скелетом» под названием «Золото Желтого лога»...</t>
  </si>
  <si>
    <t>Тренажер мозга по методикам СССР. Память, внимание, интеллект</t>
  </si>
  <si>
    <t>978-5-17-145977-2</t>
  </si>
  <si>
    <t>ASE000000000861973</t>
  </si>
  <si>
    <t>http://cdn.eksmo.ru/v2/ASE000000000861973/COVER/cover1.jpg</t>
  </si>
  <si>
    <t>РазвивайСвойМозг Могучий Тренажер мозга по методикам СССР. Память, внимание, интеллект</t>
  </si>
  <si>
    <t>Новая книга Антона Могучего, известного автора тренажеров для повышения эффективности работы мозга, «Тренажер мозга по методикам СССР. Память, внимание, интеллект» — это авторский тренинг, основанный на методиках Келли и Шульте и заданиях советской школы. Сочетание советских методик и заданий из тренажеров Келли и Шульте дают потрясающий результат. Тренируясь по 5–10 минут в день по книге Антона Могучего, выполняя задания тренажера Келли и занимаясь с таблицами Шульте, решая задачи, которые создавались для советских школьников, вы получите возможность повысить эффективность работы мозга и сохранить ясный ум на долгие годы.</t>
  </si>
  <si>
    <t>Все мы знаем, что в СССР огромное внимание уделялось развитию, как физическому, так и интеллектуальному. Каждый советский человек начинал свое утро с зарядки, но и не забывал про тренировку мозга. Большой популярностью пользовались специальные упражнения и задачи, разработанные лучшими умами Советского Союза. Цель таких упражнений — тренировка интеллекта, памяти и внимания. В этой книге вы найдете комплексную советскую методику, которая поможет всестороннему укреплению вашего интеллекта. Выполняя задания от простого к сложному, вы с легкостью научитесь обращаться с любым количеством информации, которой так богат наш XXI век, — анализировать ее, запоминать и применять</t>
  </si>
  <si>
    <t>Психология успеха. Личностное развитие</t>
  </si>
  <si>
    <t>Приключения жёлтого чемоданчика</t>
  </si>
  <si>
    <t>Прокофьева С.Л.</t>
  </si>
  <si>
    <t>Разноцветные странички</t>
  </si>
  <si>
    <t>ДЕТСКАЯ ЛИТЕРАТУРА (4-6 ЛЕТ)</t>
  </si>
  <si>
    <t>ХУДОЖЕСТВЕННАЯ ЛИТЕРАТУРА ДЛЯ ДЕТЕЙ (4-6 ЛЕТ)</t>
  </si>
  <si>
    <t>978-5-17-188894-7</t>
  </si>
  <si>
    <t>РазноцветСтранички</t>
  </si>
  <si>
    <t>ASE000000000900982</t>
  </si>
  <si>
    <t>http://cdn.eksmo.ru/v2/ASE000000000900982/COVER/cover1.jpg</t>
  </si>
  <si>
    <t>РазноцветСтранички Прокофьева Приключения жёлтого чемоданчика (илл.Л.Владимирский)</t>
  </si>
  <si>
    <t>Сказочная повесть «Приключения жёлтого чемоданчика» впервые была опубликована в 1965 году.
Главный герой повести — мальчик Петька. Трусишка, он никогда не выходит из дома один, а в его комнате и ночью и днём горит электрический свет. И кто знает, как бы закончилась эта страшная история, если бы не Детский Доктор!
Он поможет мальчику посмотреть в лицо своим страхам, а значит преодолеть их.</t>
  </si>
  <si>
    <t>Сказочная повесть «Приключения жёлтого чемоданчика» впервые была опубликована в 1965 году.
Главный герой повести — мальчик Петька. Трусишка, он никогда не выходит из дома один, а в его комнате и ночью и днём горит электрический свет. И кто знает, как бы закончилась эта страшная история, если бы не Детский Доктор! Он поможет мальчику посмотреть в лицо своим страхам, а значит, преодолеть их.
Иллюстрации А. Лиукконен.
Для среднего школьного возраста.</t>
  </si>
  <si>
    <t>Внеклассное чтение</t>
  </si>
  <si>
    <t>Страшные русские сказки. Подарочное издание</t>
  </si>
  <si>
    <t>978-5-17-184708-1</t>
  </si>
  <si>
    <t>ASE000000000897417</t>
  </si>
  <si>
    <t>http://cdn.eksmo.ru/v2/ASE000000000897417/COVER/cover1.jpg</t>
  </si>
  <si>
    <t>Русский фандом(классика)Страшные русские сказки. Подарочное издание (цветной обрез)</t>
  </si>
  <si>
    <t>Эта книга погружает вас в мир русского фольклора, где царят мистические существа и страшные легенды. Баба Яга и Кощей Бессмертный, ведьмы и колдуны, мертвецы и упыри оживают в сказках, быличках и рассказах.
Здесь нет места светлому волшебству, ведь это — страшные русские сказки.</t>
  </si>
  <si>
    <t>Фольклор. Афоризмы. Юмор</t>
  </si>
  <si>
    <t>Российский фольклор</t>
  </si>
  <si>
    <t>Самые красивые рождественские истории</t>
  </si>
  <si>
    <t>группа авторов</t>
  </si>
  <si>
    <t>Сказки на ночь</t>
  </si>
  <si>
    <t>978-5-17-181186-0</t>
  </si>
  <si>
    <t>182х215</t>
  </si>
  <si>
    <t>75x90/16</t>
  </si>
  <si>
    <t>СказкиНаНочь</t>
  </si>
  <si>
    <t>Histoires de noel</t>
  </si>
  <si>
    <t>ASE000000000894747</t>
  </si>
  <si>
    <t>http://cdn.eksmo.ru/v2/ASE000000000894747/COVER/cover1.jpg</t>
  </si>
  <si>
    <t>СказкиНаНочь Самые красивые рождественские истории</t>
  </si>
  <si>
    <t>Самые красивые рождественские истории — книга, в которой ребёнок сам выбирает сказку
А какую историю хочется сегодня?
Это не просто сборник рождественских сказок, его главное чудо начинается уже с оглавления.
Оно устроено как необычная таблица: по одной стороне — темы историй, по другой — их герои и направления. И ребёнок может сам выбрать, что ему хочется читать именно сегодня.
Хочется истории про кругосветное путешествие? Можно выбрать героев — эльфов, животных, Дедов Морозов или даже ёлки.
Сегодня настроение на волшебство — ищем истории про эльфов и других волшебных существ.
Нравятся животные — выбираем их.
А еще можно помечтать, удивиться или даже немного похолодеть от рождественского мороза.
Ребёнок сам выбирает не просто рассказ — он выбирает своё сегодняшнее рождественское настроение.
Именно поэтому эту книгу интересно открывать снова и снова!
В сборнике — 68 рождественских историй французских авторов, наполненных чудесами, путешествиями, забавными приключениями и необычными героями. Здесь встречаются Дядюшка Ноэль, эльфы, олени и другие животные, Святой Николай, Бефана, игрушки, подарки и самые разные рождественские деревья.
Это книга для уютных семейных вечеров, где можно спросить:
— Ну что, какую историю выбираем сегодня?
И дать ребёнку возможность решить самому.
Потому что иногда самое интересное в сказке — это возможность самому выбрать, с чего начнётся приключение.</t>
  </si>
  <si>
    <t>Откройте книгу, где каждый рождественский вечер начинается с маленького чуда!
Необычное оглавление поможет выбрать историю, которая сегодня подарит именно то настроение, которого хочется.
Вас ждут путешествия по разным странам, Олимпийские игры Дедов Морозов, встречи с Дедушкой Ноэлем, эльфами, волшебными игрушками и пушистыми рождественскими ёлками.
Добрые истории французских авторов согреют сердце, подарят улыбку и напомнят, что чудеса случаются с теми, кто в них верит.</t>
  </si>
  <si>
    <t>Он пришел со звездами. Книга 1</t>
  </si>
  <si>
    <t>Бэйфэн Вэймянь</t>
  </si>
  <si>
    <t>Темная Азия. Убийственный успех</t>
  </si>
  <si>
    <t>978-5-17-180016-1</t>
  </si>
  <si>
    <t>ТемнАзияУбийствУспех</t>
  </si>
  <si>
    <t>He came with stars 1 / 他来时有星光上</t>
  </si>
  <si>
    <t>ASE000000000879717</t>
  </si>
  <si>
    <t>http://cdn.eksmo.ru/v2/ASE000000000879717/COVER/cover1.jpg</t>
  </si>
  <si>
    <t>ТемнАзияУбийствУспех Бэйфэн Он пришел со звездами. Книга 1</t>
  </si>
  <si>
    <t>– Первый том дилогии от Бэйфэн Вэймянь: захватывающий китайский триллер-детектив с романтической линией, раскрывающий изнанку шоу-бизнеса.
– Изначально роман публиковался в интернете, где набрал более 1,4 миллиона просмотров.
– Более 5000 отзывов на JD.com (китайский аналог Amazon) и рейтинг 7,4 из 10 на Douban (китайский аналог Goodreads).
– Книга держит в напряжении до последней страницы: вас ждут серийные убийства, темные тайны прошлого, интригующие расследования и чувственная история любви с постепенным сближением героев.
– Стильное издание в твердой обложке со сквозной вырубкой, сквозь которую видны жёлтые форзацы с напечатанной на них иллюстрацией.</t>
  </si>
  <si>
    <t>Десять лет назад Цзянь Шу чудом выжила после встречи с серийным убийцей. Теперь она молодая актриса, пытающаяся построить карьеру, но кошмары прошлого все еще преследуют ее, заставляя просыпаться в холодном поту.
Когда судьба вновь сводит девушку с полицейским Фу Шилинем — человеком, который когда-то спас ей жизнь, — происходит новое преступление, подозрительно похожее на убийства десятилетней давности. Неужели у неуловимого маньяка появился подражатель? Новые улики и забытые тайны заставляют полицию вновь открыть старое дело, а Цзянь Шу — стать ключом к разгадке преступления, которое так и не было раскрыто.
Сможет ли правда о преступлении, разрушившем ей жизнь, наконец выйти на свет, прежде чем прошлое снова ее настигнет?</t>
  </si>
  <si>
    <t>У смерти шесть причин</t>
  </si>
  <si>
    <t>978-5-17-177740-1</t>
  </si>
  <si>
    <t>ASE000000000891916</t>
  </si>
  <si>
    <t>http://cdn.eksmo.ru/v2/ASE000000000891916/COVER/cover1.jpg</t>
  </si>
  <si>
    <t>ТёмныеТропы Мельцер У смерти шесть причин</t>
  </si>
  <si>
    <t>Элитная Академия «Норне» в Драммене — место, где царят амбиции и погоня за совершенством. Однако внезапная смерть капитана волейбольной команды Юстаса обнажает темную изнанку студентов.
Каждый из игроков что-то скрывает, каждому есть, что терять. И пока частный детектив ищет улики, Вильгельм, лучший друг покойного, должен раскрыть главный секрет.
Кто из его друзей был готов заплатить самую высокую цену, чтобы изменить свою судьбу?</t>
  </si>
  <si>
    <t>Зимние истории о чудесах</t>
  </si>
  <si>
    <t>Абдеева Г.Г.</t>
  </si>
  <si>
    <t>Уютный Новый год</t>
  </si>
  <si>
    <t>978-5-17-188888-6</t>
  </si>
  <si>
    <t>Малышева Таисия Владимировна</t>
  </si>
  <si>
    <t>УютнНовыГод</t>
  </si>
  <si>
    <t>ASE000000000900975</t>
  </si>
  <si>
    <t>http://cdn.eksmo.ru/v2/ASE000000000900975/COVER/cover1.jpg</t>
  </si>
  <si>
    <t>УютнНовыГод Абдеева Зимние истории о чудесах</t>
  </si>
  <si>
    <t>Один маленький бумажный ослик решил спасти звезду с новогодней ёлки. Он боялся высоты, боялся снега за окном, который мог его размочить, но вернул звезду в квартиру любимых хозяев. Настоящее чудо – набраться смелости, даже если ты очень маленький и мягкий, словно из бумаги.
Перед вами сборник новогодних историй современных авторов «Зимние истории о чудесах» для самых маленьких. Наблюдая за милыми героями и трогательными историями, каждый малыш поймёт: чудо – это добро, чуткость, забота о близких и немного волшебства!</t>
  </si>
  <si>
    <t>«Зимние истории о чудесах» — это сборник сказок современных авторов, в которых рассказывается о приближении Нового года. Именно в самый волшебный праздник в году случаются самые необыкновенные, самые невероятные чудеса. Рождаются они из любви и заботы близких, из маленьких подвигов, на которые герои историй готовы пойти. В этой книге вас ждут трогательные новогодние сказки и красочные иллюстрации, которые понравятся каждому малышу.
Для детей до 3-х лет.</t>
  </si>
  <si>
    <t>Рождественское дело</t>
  </si>
  <si>
    <t>Тинкл Э.</t>
  </si>
  <si>
    <t>978-5-17-189917-2</t>
  </si>
  <si>
    <t>ASE000000000901803</t>
  </si>
  <si>
    <t>http://cdn.eksmo.ru/v2/ASE000000000901803/COVER/cover1.jpg</t>
  </si>
  <si>
    <t>УютныеРасследования Тинкл Рождественское дело</t>
  </si>
  <si>
    <t>В преддверии Рождества в маленьком городке на юге Англии переполох: тихого и скромного почтальона Тома Хейла обвиняют в нападении на отца его бывшей девушки. Полиция уверена в его виновности — у Тома есть мотив. Но Анна не верит, что он способен на такое, и вместе они начинают искать настоящего виновника.
Незадолго до нападения Том доставил мужчине загадочную посылку с подарком. Позже выясняется, что таких посылок было двенадцать — одинаковых и без обратного адреса, для разных жителей городка.
Пытаясь понять, как связаны загадочные подарки и нападение, Том  и Анна раскрывают историю, которая много лет назад разрушила жизни нескольких. Вот только чем ближе они подбираются к разгадке, тем больше улик указывает на самого Тома.
Виновен ли почтальон — или все это лишь случайное совпадение?</t>
  </si>
  <si>
    <t>Ярмарка тщеславия</t>
  </si>
  <si>
    <t>Теккерей У.М.</t>
  </si>
  <si>
    <t>978-5-17-098063-5</t>
  </si>
  <si>
    <t>Vanity Fair</t>
  </si>
  <si>
    <t>ASE000000000724216</t>
  </si>
  <si>
    <t>http://cdn.eksmo.ru/v2/ASE000000000724216/COVER/cover1.jpg</t>
  </si>
  <si>
    <t>ЭксклюзивКлассика Теккерей Ярмарка тщеславия</t>
  </si>
  <si>
    <t>«Ярмарка тщеславия» – главное произведение Теккерея, в центре внимания писателя – люди лживые и порочные. Автор полагал, что в доброте нет ничего удивительного, а вот зло очень любопытно и интересно изучать. Как это ни парадоксально, именно на фоне мелочности и эгоизма персонажей Теккерея наиболее ярко и выпукло выглядят идеалы добродетели. Современники Теккерея сочли роман скандальным до неприличия, но это не помешало автору мгновенно после его выхода стать знаменитым.
Писатель говорил, что его роман – без героя, в основе повествования лежит история Бекки Шарп, готовой на все, чтобы выбиться из нищеты и стать богатой, респектабельной светской дамой. Все те ухищрения, на которые идет хитроумная Бекки, чтобы добиться желаемого, и сейчас весьма в ходу. Неслучайно «Ярмарка тщеславия» была и остается одним из самых популярных в мире произведений.</t>
  </si>
  <si>
    <t>978-5-17-155451-4</t>
  </si>
  <si>
    <t>ASE000000000871796</t>
  </si>
  <si>
    <t>http://cdn.eksmo.ru/v2/ASE000000000871796/COVER/cover1.jpg</t>
  </si>
  <si>
    <t>ЭксклюзивКлассика Хаксли О дивный новый мир (2-ое издание)</t>
  </si>
  <si>
    <t>Переиздание культовой антиутопии Олдоса Хаксли в новом оформлении.
«О дивный новый мир» — один из самых продаваемых и актуальных романов последнего десятилетия. 
Для поклонников антиутопий «Город за рекой» Германа Казака, «Мы» Евгения Замятина и «1984» Джорджа Оруэлла.</t>
  </si>
  <si>
    <t>«О дивный новый мир» — изысканная и остроумная антиутопия о генетически программируемом «обществе потребления», в котором разворачивается трагическая история Дикаря — «Гамлета» этого мира.</t>
  </si>
  <si>
    <t>Черный рыцарь</t>
  </si>
  <si>
    <t>978-5-17-181274-4</t>
  </si>
  <si>
    <t>ASE000000000890171</t>
  </si>
  <si>
    <t>http://cdn.eksmo.ru/v2/ASE000000000890171/COVER/cover1.jpg</t>
  </si>
  <si>
    <t>LAV.Романтика(тв)!Кент Королевская элита-4.Черный рыцарь</t>
  </si>
  <si>
    <t>– Новинка в серии «LAV. Романтика» от Рины Кент, автора бестселлеров по версии  «Нью-Йорк Таймс» и «USA Today»: «Жестокий король», «Испорченный король», «Стальная принцесса», «Извращенное королевство», «Бог злости».
– Темная романтика с атмосферой дарк‑академии и глубокой психологической линией: история о дружбе, превращающуюся в ненависть, а затем — в опасную, всепоглощающую страсть.
– Главные герои — Кимберли и Ксандер — когда‑то были лучшими друзьями, а теперь стали злейшими врагами. Их противостояние полно напряжения, боли и невысказанных эмоций.
– Книга понравится поклонникам творчества Пенелопы Дуглас, Моники Мерфи и Х. Д. Карлтон — если вы любите напряженные эмоциональные истории в жанре темной романтики, эта книга для вас.
– Издание в серии «LAV. Романтика» в твердом переплете с эстетичным оформлением усиливает погружение в мрачную атмосферу романа.</t>
  </si>
  <si>
    <t>КИМБЕРЛИ
Когда-то он был моим лучшим другом, а теперь мой злейший враг.
Ксандер Найт душераздирающе красив.
Невероятно популярен. Зверски жесток.
Он рыцарь, но никого не спасает.
КСАНДЕР
Мы начинали как мечта, а теперь превратились в кошмар.
Кимберли Рид трогательно фальшива.
Ужасно невинна.
Тайно черна.
Она может прятаться, но не от меня.</t>
  </si>
  <si>
    <t>111.11.1.2</t>
  </si>
  <si>
    <t>Ловя отражение Луны. Книга 2</t>
  </si>
  <si>
    <t>Усова С.Д.</t>
  </si>
  <si>
    <t>NoSugar. Соулмейты</t>
  </si>
  <si>
    <t>978-5-17-192086-9</t>
  </si>
  <si>
    <t>NoSugarСоулмейты</t>
  </si>
  <si>
    <t>ASE000000000898200</t>
  </si>
  <si>
    <t>http://cdn.eksmo.ru/v2/ASE000000000898200/COVER/cover1.jpg</t>
  </si>
  <si>
    <t>NoSugarСоулмейты Усова Ловя отражение Луны. Книга 2</t>
  </si>
  <si>
    <t>Мо Ян получил второй шанс… но изменит ли это хоть что-то?
Став союзниками на пути самосовершенствования, Мо Ян и Гу Минь продолжают расследовать события, что в прежней жизни привели к кровавой резне. 
Что скрывается за растущим безумием Мо Яна – проклятие или чья-то искусная шутка? И сможет ли Гу Минь уклониться от навязанной ему роли?
Нити их судеб сплетаются в узор, вышитый задолго до рождения: демоны, путешествующие по Поднебесной, забытые легенды… и Астролог. Тот, кто уже замечает непокорность заклинателей, но все равно предугадывает каждый их шаг.
В мире, где даже небожители ошибаются, а демоны нередко оказываются единственными, кто говорит правду, каждому остается лишь отыграть свою роль… Если только не найдется герой, который бросит вызов тем, кто уже подготовил для этой пьесы свой печальный финал.</t>
  </si>
  <si>
    <t>111.11.2.1</t>
  </si>
  <si>
    <t>200 занимательных упражнений с буквами и звуками для детей 5-6 лет</t>
  </si>
  <si>
    <t>Костылева Н.Ю.</t>
  </si>
  <si>
    <t>978-5-17-099804-3</t>
  </si>
  <si>
    <t>ASE000000000826197</t>
  </si>
  <si>
    <t>http://cdn.eksmo.ru/v2/ASE000000000826197/COVER/cover1.jpg</t>
  </si>
  <si>
    <t>АкмНачОбр(бол).200 занимательных упражнений с буквами и звуками для детей 5-6 лет</t>
  </si>
  <si>
    <t>Книга в  интересной и доступной форме с использованием большого изобразительного материала знакомит дошкольников со звуками и буквами русского языка, учит анализировать звучащее слово, помогает сформировать первоначальные навыки чтения и письма.</t>
  </si>
  <si>
    <t>Пособие предназначено для подготовки детей 5 -6 лет к обучению грамоте.
В книгу вошли 200 разнообразных заданий, выполнение которых поможет
развить фонематический слух, овладеть навыками звуко-слогового анализа,
расширить лексический запас, приобрести графические навыки.
Издание адресовано дошкольным педагогам, логопедам и родителям.</t>
  </si>
  <si>
    <t>Обучение чтению. Азбуки, буквари, хрестоматии</t>
  </si>
  <si>
    <t>112.01.1.1</t>
  </si>
  <si>
    <t>Мои первые прописи. 1 класс</t>
  </si>
  <si>
    <t>978-5-17-099288-1</t>
  </si>
  <si>
    <t>ASE000000000725492</t>
  </si>
  <si>
    <t>http://cdn.eksmo.ru/v2/ASE000000000725492/COVER/cover1.jpg</t>
  </si>
  <si>
    <t>АкмНачОбр(бол).п/рус.яз.1кл.Мои первые прописи.</t>
  </si>
  <si>
    <t>Пособие с поурочным планированием, предназначенное для младших школьников.
«Мои первые прописи» — пособие 
с поурочным планированием, предназначенное 
для младших школьников. Оно станет незаменимым 
помощником в приобретении навыков письма.
Представленные задания — пальчиковая 
гимнастика, «обведи элементы букв», «пропиши 
букву», «раскрась, вырежи, приклей» (задания 
на конструирование букв, элементы которых 
даны в каждом уроке), списывание с печатного 
текста, письмо под диктовку — необходимы 
для отработки каллиграфического почерка 
и развития мелкой моторики.
В прописях использованы как примеры 
старой русской каллиграфии, так и новейшие 
разработки педагогов-практиков.
Пособие используется в комплекте 
с букварем О.В. Узоровой, Е.А. Нефедовой 
по традиционной методике, а также 
подходит к букварю В.Г. Горецкого.
Прописи можно использовать 
для коллективной работы в классе 
и для индивидуальной работы дома.</t>
  </si>
  <si>
    <t>Начальная школа</t>
  </si>
  <si>
    <t>Письмо. Русский язык</t>
  </si>
  <si>
    <t>113.01.2.1</t>
  </si>
  <si>
    <t>Опоздавшая молодежь. Вырывай ростки, истребляй детенышей</t>
  </si>
  <si>
    <t>Оэ К.</t>
  </si>
  <si>
    <t>978-5-17-192197-2</t>
  </si>
  <si>
    <t>OKURETE KITA SEINEN</t>
  </si>
  <si>
    <t>ASE000000000903905</t>
  </si>
  <si>
    <t>http://cdn.eksmo.ru/v2/ASE000000000903905/COVER/cover1.jpg</t>
  </si>
  <si>
    <t>БиблКлассики Оэ Опоздавшая молодежь. Вырывай ростки, истребляй детенышей</t>
  </si>
  <si>
    <t>"Опоздавшая молодежь". Как и все его сверстники, главный герой романа «Опоздавшая молодежь» воспитывался с мыслью, что священный долг каждого японца — попасть на войну и умереть за императора. Но к тому моменту, как главный герой повзрослел, война закончилась, Япония проиграла, а император отрекся от божественного статуса. И теперь поколению, которое опоздало умереть, предстоит научиться жить с чувством стыда от невыполненного долга перед родиной, искать собственный путь в мире, где нравственные ориентиры размылись, а прежние идеалы канули в Лету. Но как избежать полного краха надежд, если окружающими правят безразличие, безответственность и нигилизм?
"Вырывай ростки, истребляй детенышей". В самом конце Второй мировой войны японское правительство эвакуирует группу трудных подростков в отдаленную горную деревню. Там ребята постоянно подвергаются насмешкам со стороны деревенских и выполняют самую тяжелую физическую работу. Когда в округе вспыхивает эпидемия, местные жители сбегают в соседние поселения, бросая подростков на произвол судьбы. Оставшись одни, они пытаются выжить и построить собственное общество, но уцелеют ли их надежды в столкновении с суровой и жестокой реальностью?</t>
  </si>
  <si>
    <t>111.01.1.2</t>
  </si>
  <si>
    <t>Улан Далай</t>
  </si>
  <si>
    <t>Илишкина Н.Ю.</t>
  </si>
  <si>
    <t>Большая проза</t>
  </si>
  <si>
    <t>978-5-17-154027-2</t>
  </si>
  <si>
    <t>Гаврон Дарья Алексеевна</t>
  </si>
  <si>
    <t>БолПроза</t>
  </si>
  <si>
    <t>ASE000000000870454</t>
  </si>
  <si>
    <t>http://cdn.eksmo.ru/v2/ASE000000000870454/COVER/cover1.jpg</t>
  </si>
  <si>
    <t>БолПроза Илишкина Улан Далай</t>
  </si>
  <si>
    <t>Яркий дебютный роман в серии «Большая проза»
Степная сага: история нескольких поколений донских калмыков
Масштабное полотно, прошитое нитями человеческих судеб. 
Книга возвращения имен и богов. Захватывающая, эмоциональная, горькая и полнокровная история маленького народа, держащегося за свои корни.
В основе романа реальные события, архивные документы и настоящие истории бузавов — донских калмыков-казаков из Сальских степей.</t>
  </si>
  <si>
    <t>Наталья Илишкина родилась и выросла в Поволжье. Окончила Самарский государственный университет по специальности филолог-германист. 
«Улан Далай» — дебютный роман, основанный на архивных материалах, рассказах свидетелей времени и их потомков. 
«Перед нами история калмыков, долгих четыре века верой и правдой служивших “Белому царю”, — история сбывшихся и не сбывшихся надежд, военных подвигов и тяжких мытарств в годы депортации. Глазами трех поколений одной семьи — деда, сына и внука — автор видит советское прошлое. Но лишь один из них, прозрев к концу жизни, приходит к исчерпывающему осознанию его сути».
Елена Чижова
«“Улан-далай” — захватывающая семейная сага о бузавах, донских калмыках-казаках. Увлекательная энциклопедия жизни народа на сломе эпох, мостик от Михаила Шолохова к Гузель Яхиной».
Анна Матвеева</t>
  </si>
  <si>
    <t>111.01.2.1</t>
  </si>
  <si>
    <t>Ценный груз</t>
  </si>
  <si>
    <t>Велрайт К.</t>
  </si>
  <si>
    <t>Броманс тайм. Азия</t>
  </si>
  <si>
    <t>978-5-17-176817-1</t>
  </si>
  <si>
    <t>БромансТаймАзия</t>
  </si>
  <si>
    <t>ASE000000000891108</t>
  </si>
  <si>
    <t>http://cdn.eksmo.ru/v2/ASE000000000891108/COVER/cover1.jpg</t>
  </si>
  <si>
    <t>БромансТаймАзия Велрайт Ценный груз</t>
  </si>
  <si>
    <t>– Абсолютная новинка! Специально для всех поклонников ориентального фэнтези, броманса и уся!
– Увлекательнейшая детективная история в колоритных декорациях Древней Азии и с очень харизматичными главными героями.
– Цветные форзацы с красивыми иллюстрациями, черно-белые иллюстрации и рисованный текст — внутри.
– Новая серия «Броманс тайм. Азия» — броманс от российских авторов в декорациях Древней Поднебесной и окрестных стран.</t>
  </si>
  <si>
    <t>Дэмин, начинающий молодой судья, и его телохранитель Мингли, сталкиваются с пропажей ценного груза. Дело кажется обычной умелой кражей, пока в расследование не вмешивается сын градоначальника. Он рушит репутацию судьи и старается заставить Дэмина замолчать. Мингли, пытаясь защитить хозяина, не перестает утверждать, что все происходящее — чья-то изощренная игра, и сын градоначальника вовсе не главный преступник...</t>
  </si>
  <si>
    <t>Буба. Новогодние истории</t>
  </si>
  <si>
    <t>Соколенко А.М.</t>
  </si>
  <si>
    <t>Буба</t>
  </si>
  <si>
    <t>978-5-17-189947-9</t>
  </si>
  <si>
    <t>Суворова Дарья Сергеевна</t>
  </si>
  <si>
    <t>ASE000000000901831</t>
  </si>
  <si>
    <t>http://cdn.eksmo.ru/v2/ASE000000000901831/COVER/cover1.jpg</t>
  </si>
  <si>
    <t>БУБА СНОВА ПРИДУМАЛ ЧТО-ТО НЕВЕРОЯТНОЕ!
На этот раз ему предстоит стать настоящим новогодним волшебником: украсить ёлку, поздравить друзей и доставить подарки в самые удивительные уголки мира! Но без смешных проказ, неожиданных открытий и весёлых приключений, конечно же, не обойдётся.
ОТПРАВЛЯЙСЯ В ПРАЗДНИЧНОЕ ПУТЕШЕСТВИЕ ВМЕСТЕ С БУБОЙ!</t>
  </si>
  <si>
    <t>112.07.3.1</t>
  </si>
  <si>
    <t>Наедине с собой. Нравственные письма к Луцилию</t>
  </si>
  <si>
    <t>Аврелий М., Сенека Л.А.</t>
  </si>
  <si>
    <t>Вертибук. Удобная классика</t>
  </si>
  <si>
    <t>978-5-17-183721-1</t>
  </si>
  <si>
    <t>80х117</t>
  </si>
  <si>
    <t>бумага офсетная 50</t>
  </si>
  <si>
    <t>70x108/64*</t>
  </si>
  <si>
    <t>ВертибукУдобнКлас</t>
  </si>
  <si>
    <t>ASE000000000896693</t>
  </si>
  <si>
    <t>http://cdn.eksmo.ru/v2/ASE000000000896693/COVER/cover1.jpg</t>
  </si>
  <si>
    <t>ВертибукУдобнКлас Аврелий/Сенека Наедине с собой. Нравственные письма к Луцилию</t>
  </si>
  <si>
    <t>В книгу вошли два известных произведения римской литературы «Наедине с собой» Марка Аврелия и «Нравственные письма к Луцилию» Луция Аннея Сенеки.
«Наедине с собой» — личные записи римского императора Марка Аврелия, человека, который управлял огромной державой и стремился сохранить спокойствие духа, ясность мысли и человечность. Эти размышления не предназначались для публикации — они были честным разговором автора с самим собой. Возможно, именно поэтому истины звучат так просто, глубоко и современно. Он размышляет о природе добра, изменчивости жизни, силе разума и внутренней стойкости, которые нельзя отнять.
«Нравственные письма к Луцилию» — философские письма римского мыслителя Луция Аннея Сенеки, обращенные к его другу Луцилию Младшему. Они будут интересны каждому, кто ищет опору в быстроменяющемся мире. Сенека рассуждает о времени, страхе смерти, истинной ценности богатства, дружбе и свободе внутреннего выбора. Сенека убежден, что главное рабство — внутреннее, а подлинная свобода начинается с умения владеть собой.
Книга выходит в серии «Вертибук. Удобная классика» — в компактном карманном формате, который удобно брать с собой и читать в любое время.</t>
  </si>
  <si>
    <t>114.12.4.1</t>
  </si>
  <si>
    <t>Как подружиться с ангелами. Практическое руководство для заядлых скептиков, матерых эзотериков и лично для тебя</t>
  </si>
  <si>
    <t>Агеев Михаил</t>
  </si>
  <si>
    <t>978-5-17-183873-7</t>
  </si>
  <si>
    <t>ASE000000000894016</t>
  </si>
  <si>
    <t>http://cdn.eksmo.ru/v2/ASE000000000894016/COVER/cover1.jpg</t>
  </si>
  <si>
    <t>ВертибукУдобнКлас Агеев Как подружиться с ангелами. Практическое руководство для заядлых скептиков, матерых эзотериков и лично для тебя</t>
  </si>
  <si>
    <t>Мечтать — полезно! Чтобы перейти от теории к практике и научиться исполнять собственные желания необходимо раскрыть свой внутренний потенциал. Перед вами уникальная книга, сочетающая мудрость двух направлений: глубокую работу с подсознанием и взаимодействие с миром Ангелов, что поможет сформировать вашу судьбу наилучшим образом исходя из вашей индивидуальности. 
Автор книги Михаил Агеев — психолог и исследователь энергетических возможностей человека — разработал специальные инструменты, которые настроят ваш разум на получение желаемого и достижение целей. Вы узнаете, как воплощать мечты с помощью правильного мышления, как управлять вниманием и получать ресурс и энергию для грядущих изменений. Кроме того, вы освоите практику взаимодействия с Ангелами. Они станут вашими верными спутниками, защитниками и вдохновляющими проводниками, помогающими сделать жизнь полной счастья, любви и благополучия.
Используйте полученные знания и навыки для полного преображения собственной судьбы! Переходите на качественно новый уровень жизни прямо сейчас!
С помощью этой книги вы сможете:
·   достичь своих целей и исполнить свои мечты;
·   избавиться от ограничивающих убеждений и установок;
·   заручиться помощью и поддержкой Ангелов;
·   обрести гармонию и счастье.
Флипбук-формат: компактная книга, которую удобно носить с собой и читать где угодно — дома, в дороге, на отдыхе.</t>
  </si>
  <si>
    <t>Эзотерика</t>
  </si>
  <si>
    <t>Предсказания. Ченнелинг. Парапсихология. Экстрасенсорика</t>
  </si>
  <si>
    <t>114.01.5.1</t>
  </si>
  <si>
    <t>Две жизни. Часть I</t>
  </si>
  <si>
    <t>Антарова К.Е.</t>
  </si>
  <si>
    <t>978-5-17-183890-4</t>
  </si>
  <si>
    <t>ASE000000000896862</t>
  </si>
  <si>
    <t>http://cdn.eksmo.ru/v2/ASE000000000896862/COVER/cover1.jpg</t>
  </si>
  <si>
    <t>ВертибукУдобнКлас Антарова Две жизни. Часть I</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</si>
  <si>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Антаровой (1886–1959). Как вспоминала сама Кора Антарова, книга писалась под диктовку во время Второй мировой войны и являлась знанием, переданным через общение с действительным Автором посредством яснослышания — способом, которым записали свои книги Живой Этики Е.И. Рерих и Н.К. Рерих, «Тайную доктрину» Е.П. Блаватская.
Главные герои «Двух жизней» — великие души, которые завершили свою эволюцию на земле, но остались, чтобы помогать другим людям в их духовном восхождении. Именно поэтому ощутимо единство Источника всех вышеупомянутых книг: учение Живой Этики как бы проиллюстрировано судьбами героев книги «Две жизни». Это Источник Единой Истины, из которого вышли Учения Гаутамы Будды, Иисуса Христа и других Великих Учителей.
Первая часть романа повествует о глубоких духовных поисках героев, горьких разочарованиях, а также дальних путешествиях в поисках истины…</t>
  </si>
  <si>
    <t>Теория и история эзотерических учений</t>
  </si>
  <si>
    <t>Теософия. Антропософия. Агни-йога. Шамбала</t>
  </si>
  <si>
    <t>114.01.1.5</t>
  </si>
  <si>
    <t>Две жизни. Часть II</t>
  </si>
  <si>
    <t>978-5-17-183892-8</t>
  </si>
  <si>
    <t>ASE000000000896864</t>
  </si>
  <si>
    <t>http://cdn.eksmo.ru/v2/ASE000000000896864/COVER/cover1.jpg</t>
  </si>
  <si>
    <t>ВертибукУдобнКлас Антарова Две жизни. Часть II</t>
  </si>
  <si>
    <t>Книга «Две жизни» — мистический роман, пронизанный теософскими идеями и духом Учения Живой Этики. Во второй части романа читателей ждет встреча с высшим светом Лондона, в котором есть место для блеска и коварства, счастья и крушения надежд…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новые знания, которые на самом деле всегда находятся внутри нас.</t>
  </si>
  <si>
    <t>Две жизни. Часть III</t>
  </si>
  <si>
    <t>978-5-17-183896-6</t>
  </si>
  <si>
    <t>ASE000000000896866</t>
  </si>
  <si>
    <t>http://cdn.eksmo.ru/v2/ASE000000000896866/COVER/cover1.jpg</t>
  </si>
  <si>
    <t>ВертибукУдобнКлас Антарова Две жизни. Часть III</t>
  </si>
  <si>
    <t>«Две жизни» — мистический роман для тех, кто интересуется идеями Теософии и Учением Живой Этики, для кого имена Блаватской и Рерихов являются знаковыми.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В третьей части романа читатель вместе с героями отправляется в Индию, где уже известные нам люди и образы раскрываются в полной мере, изменяясь и совершенствуясь. Помимо захватывающего сюжета, многочисленных интриг и мистики каждая глава несет в себе подлинный источник духовной мудрости Востока, а также отражение идей того времени о семейных ценностях.</t>
  </si>
  <si>
    <t>Две жизни. Часть IV</t>
  </si>
  <si>
    <t>978-5-17-183897-3</t>
  </si>
  <si>
    <t>ASE000000000896868</t>
  </si>
  <si>
    <t>http://cdn.eksmo.ru/v2/ASE000000000896868/COVER/cover1.jpg</t>
  </si>
  <si>
    <t>ВертибукУдобнКлас Антарова Две жизни. Часть IV</t>
  </si>
  <si>
    <t>«Две жизни» — мистический роман о великих душах, Учителях человечества, который перекликается с идеями Учения Живой Этики Николая и Елены Рерих. Главное оккультное произведение литературы XX века, калейдоскоп из идей восточных мудрецов, Льва Толстого, Елены Блаватской, торжество любви, красоты и вечной мудрости!
В четвертой, последней части произведения перед нами открываются миры Тайных Братств, где герои приобщаются к сокровенным знаниям, доступным лишь избранным. И теперь их главная задача — принести эти знания людям, направив их на путь самосовершенствования.</t>
  </si>
  <si>
    <t>Грозовой перевал</t>
  </si>
  <si>
    <t>Бронте Э.</t>
  </si>
  <si>
    <t>978-5-17-183887-4</t>
  </si>
  <si>
    <t>ASE000000000896851</t>
  </si>
  <si>
    <t>http://cdn.eksmo.ru/v2/ASE000000000896851/COVER/cover1.jpg</t>
  </si>
  <si>
    <t>ВертибукУдобнКлас Бронте Грозовой перевал</t>
  </si>
  <si>
    <t>«Грозовой перевал» — роман, который уже почти два столетия не перестает волновать и тревожить читателей, оставаясь по-настоящему мрачным и современным. Это одно из самых необычных произведений английской литературы XIX века — история о разрушительной любви, страсти, которая не знает границ, и боли, передающейся из поколения в поколение.
Роман был написан Эмили Бронте — замкнутой и загадочной писательницей, чья  жизнь во многом окутана тайнами. Опубликованный под мужским псевдонимом, «Грозовой перевал» был встречен непониманием и резкой критикой: читателей шокировали жестокость героев, отсутствие привычной морали и почти первобытная сила чувств.
Кто такой Хитклиф — жертва обстоятельств или воплощение темной страсти? Любовь Кэтрин и Хитклифа — спасение или проклятие? Где проходит граница между привязанностью и одержимостью? Эти вопросы до сих пор не имеют однозначных ответов. Вероятно, именно в этом — суровая и притягательная магия романа, который, подобно ветру над пустошами, невозможно укротить или забыть.
Книга выходит в серии «Вертибук. Удобная классика» — в компактном карманном формате, который удобно брать с собой и читать в любое время.</t>
  </si>
  <si>
    <t>Мастер и Маргарита</t>
  </si>
  <si>
    <t>Булгаков М.А.</t>
  </si>
  <si>
    <t>978-5-17-183719-8</t>
  </si>
  <si>
    <t>ASE000000000896686</t>
  </si>
  <si>
    <t>http://cdn.eksmo.ru/v2/ASE000000000896686/COVER/cover1.jpg</t>
  </si>
  <si>
    <t>ВертибукУдобнКлас Булгаков Мастер и Маргарита</t>
  </si>
  <si>
    <t>«Мастер и Маргарита» — роман, о котором говорят уже более полувека и который по-прежнему воспринимается как дерзкий, свежий и удивительно современный.  Это одно из важнейших произведений русской литературы XX века — роман о свободе творчества, ответственности выбора и о любви, которая сильнее страха и обстоятельств. 
История его создания почти столь же невероятна, как и его сюжет: Булгаков работал над романом 12 лет, переписывал  снова и снова, менял структуру и финал, сжигал рукопись, а затем восстанавливал  по памяти.
Какие личные переживания вложил Булгаков в историю Мастера и Маргариты? Кто стал прототипами героев? Что скрыто за мистическими сценами? Вероятно, эти загадки навсегда останутся частью магии произведения.
И всё же, как сказано в романе: «Рукописи не горят».
Книга выходит в серии «Вертибук. Удобная классика» — в компактном карманном формате, который удобно брать с собой и читать в любое время.</t>
  </si>
  <si>
    <t>Российская классическая проза</t>
  </si>
  <si>
    <t>111.01.2.2</t>
  </si>
  <si>
    <t>Мертвые души</t>
  </si>
  <si>
    <t>Гоголь Н.В.</t>
  </si>
  <si>
    <t>978-5-17-183889-8</t>
  </si>
  <si>
    <t>ASE000000000896861</t>
  </si>
  <si>
    <t>http://cdn.eksmo.ru/v2/ASE000000000896861/COVER/cover1.jpg</t>
  </si>
  <si>
    <t>ВертибукУдобнКлас Гоголь Мертвые души</t>
  </si>
  <si>
    <t>Поэма Николая Васильевича Гоголя «Мертвые души» — одно из ключевых произведений русской литературы, в котором сатирический сюжет становится способом глубокого размышления о человеке и устройстве общества. История Павла Ивановича Чичикова, скупающего «мертвые души», обнажает мир нравственной пустоты, лицемерия и духовного застоя.
Гоголь соединяет в поэме гротеск, иронию и лиризм, создавая галерею образов, в которых легко раскрываются человеческие слабости и пороки. За внешней комичностью скрывается тревожный вопрос о том, что происходит с человеком, утратившим нравственные ориентиры. 
Книга выходит в серии «Вертибук. Удобная классика» — в компактном карманном формате, который удобно брать с собой и читать в любое время.</t>
  </si>
  <si>
    <t>Мужчины с Марса, женщины с Венеры. Новая версия для современного мира</t>
  </si>
  <si>
    <t>Грэй Джон</t>
  </si>
  <si>
    <t>978-5-17-183912-3</t>
  </si>
  <si>
    <t>BEYOND MARS AND VENUS</t>
  </si>
  <si>
    <t>ASE000000000896878</t>
  </si>
  <si>
    <t>http://cdn.eksmo.ru/v2/ASE000000000896878/COVER/cover1.jpg</t>
  </si>
  <si>
    <t>ВертибукУдобнКлас Грэй Мужчины с Марса, женщины с Венеры. Новая версия для современного мира</t>
  </si>
  <si>
    <t>Более 30 лет назад психолог Джон Грэй издал книгу, которая перевернула представления об отношениях, — «Мужчины с Марса, женщины с Венеры». Эта книга убедительно доказала, что мужчины и женщины мыслят, чувствуют и действуют по-разному. И это была настоящая сенсация! Изучая книгу, сотни тысяч мужчин и женщин по всему миру учились понимать друг друга, становились счастливыми, спасали отношения. 
Но в XXI веке некоторые советы стали уже неактуальны: мир изменился! То, что было спасением в прошлом веке, сегодня перестало работать. Но все эти годы Джон Грэй продолжал работу с парами, консультировал, внимательно изучал тенденции нового мира. Так появилась эта книга, которая объединяет в себе открытия оригинала с современным взглядом на отношения.
Это издание в формате флипбука — книги, разворот которой напоминает формат экрана e-book или мобильного телефона. Это лёгкое и компактное издание удобно держать и листать одной рукой. Идеальный спутник для любой сумки или кармана — читайте в любое время, вам больше не нужен интернет!
Из этой книги вы узнаете:
•   как изменились мужчины и женщины за последние двадцать лет; 
•   как выглядят здоровые отношения;
•   как правильно разговаривать со своим партнером;
•   какие действия и слова провоцируют конфликты в современной семье; 
•   как сохранить влечение друг к другу на долгие годы;
•   как обрести любовь и дать ее близкому человеку;
•   и многое другое!</t>
  </si>
  <si>
    <t>114.13.3.1</t>
  </si>
  <si>
    <t>Мой идеальный смерч</t>
  </si>
  <si>
    <t>978-5-17-184086-0</t>
  </si>
  <si>
    <t>ASE000000000897071</t>
  </si>
  <si>
    <t>http://cdn.eksmo.ru/v2/ASE000000000897071/COVER/cover1.jpg</t>
  </si>
  <si>
    <t>ВертибукУдобнКлас Джейн Мой идеальный смерч</t>
  </si>
  <si>
    <t>Первая часть легендарной трилогии Анны Джейн!
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
К тому же ее напарник — парень непростой: умный, красивый, популярный и до ужаса напоминающий ветер.
Настоящий смерч.</t>
  </si>
  <si>
    <t>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
К тому же ее напарник — парень непростой: умный, красивый, популярный и до ужаса напоминающий ветер.
Настоящий смерч.
Впервые в формате флипбука — книги, разворот которой напоминает формат экрана e-book или мобильного телефона. Это легкое и компактное издание удобно держать и листать одной рукой. Идеальный спутник для любой сумки или кармана — читайте в любое время, вам больше не нужен интернет!</t>
  </si>
  <si>
    <t>Преступление и наказание</t>
  </si>
  <si>
    <t>978-5-17-183891-1</t>
  </si>
  <si>
    <t>ASE000000000896863</t>
  </si>
  <si>
    <t>http://cdn.eksmo.ru/v2/ASE000000000896863/COVER/cover1.jpg</t>
  </si>
  <si>
    <t>ВертибукУдобнКлас Достоевский Преступление и наказание</t>
  </si>
  <si>
    <t>Роман Федора Михайловича Достоевского «Преступление и наказание» — одно из ключевых произведений русской и мировой литературы, в котором художественный сюжет становится формой глубокого философского и психологического исследования. История Родиона Раскольникова — это не просто рассказ о преступлении, а напряженное размышление о границах человеческой свободы, ответственности, совести и нравственного выбора.
Достоевский ведет героев через внутренний разлад, гордыню, страдания и сомнения к искуплению. Роман соединяет в себе элементы психологической драмы, социальной прозы и духовного поиска, заставляя читателя вновь и вновь задаваться вопросами о цене человеческой жизни, смысле страдания и возможности нравственного возрождения.
Книга выходит в серии «Вертибук. Удобная классика» — в компактном карманном формате, который удобно брать с собой и читать в любое время.</t>
  </si>
  <si>
    <t>Доказательная психосоматика: факты и научный подход. Очень полезная книга для всех, кто думает о здоровье</t>
  </si>
  <si>
    <t>Кармацкий Тимофей</t>
  </si>
  <si>
    <t>978-5-17-183872-0</t>
  </si>
  <si>
    <t>Ванеева Мария Александровна</t>
  </si>
  <si>
    <t>ASE000000000896829</t>
  </si>
  <si>
    <t>http://cdn.eksmo.ru/v2/ASE000000000896829/COVER/cover1.jpg</t>
  </si>
  <si>
    <t>ВертибукУдобнКлас Кармацкий Доказательная психосоматика: факты и научный подход. Очень полезная книга для всех, кто думает о здоровье</t>
  </si>
  <si>
    <t>Эксклюзивное издание книги-хита «Доказательная психосоматика» в формате флипбука. Ее удобно держать в одной руке и легко перелистывать. Формат для поездки, дороги или просто для коллекции — редкий и необычный!
Каждый человек периодически задается вопросами: «Почему, несмотря на походы по врачам и смену препаратов, мне так и не удалось вылечиться?», «Как так вышло, что мой коллега, ведущий нездоровый образ жизни, никогда не болеет, а я систематически беру больничные?», «Почему один ребенок без шапки всю осень здоров, а другой заболевает после одной прогулки?» Ответы на эти вопросы кроются в единых для всех законах — законах работы организма.
Книга «Доказательная психосоматика: факты и научный подход» рассказывает про реальные механизмы работы нашего организма как системы и объясняет причины большинства болезней. Первый шаг на пути к здоровью — понять причинно-следственную связь всего, что с нами происходит!
Эта книга дает то, о чем не расскажут на приеме у врача: факты, пошаговый план и простые принципы, которые позволят вам не мешать своему телу восстанавливаться и помогать себе, близким и даже питомцам.
В ней нет обещаний мгновенного исцеления, зато есть понятные объяснения, почему стресс и внутренние конфликты приводят к разным заболеваниям — от гастрита до хронического ринита. Это не «волшебный рецепт», а, скорее, необходимый толчок на пути к осознанному управлению своим самочувствием.
Тимофей Кармацкий — врач-невролог. Около 20 лет он изучает и систематизирует знания о естественных методах лечения человека. Его система оздоровления построена не только на многолетнем опыте, но и на понимании ограничений стандартного подхода: «Зная классическую медицину с детства, я прекрасно понимаю, как НЕ НАДО лечить человека».
Впервые в формате флипбука — книги, разворот которой напоминает формат экрана e-book или мобильного телефона.
Это легкое и компактное издание удобно держать и листать одной рукой. Идеальный спутник для любой сумки или кармана — читайте в любое время, вам больше не нужен интернет!
Не является учебником по медицине. Все рекомендации должны быть согласованы с лечащим врачом.</t>
  </si>
  <si>
    <t>Общая психология. Психотерапия</t>
  </si>
  <si>
    <t>Психофизиология</t>
  </si>
  <si>
    <t>114.13.1.2</t>
  </si>
  <si>
    <t>978-5-17-183878-2</t>
  </si>
  <si>
    <t>ASE000000000896840</t>
  </si>
  <si>
    <t>http://cdn.eksmo.ru/v2/ASE000000000896840/COVER/cover1.jpg</t>
  </si>
  <si>
    <t>ВертибукУдобнКлас Карнеги Как завоевывать друзей и оказывать влияние на людей</t>
  </si>
  <si>
    <t>«Как завоевать друзей и оказывать влияние на людей» — одно из самых известных мотивационных руководств в мире. Книга переведена почти на все известные языки, ее продажи составили десятки миллионов экземпляров, она помогла бесчисленному множеству людей добиться успеха. Надежные, проверенные опытом и временем советы Карнеги остаются актуальными для современного читателя, поскольку автор обращается к вечным вопросам об искусстве ладить с людьми: как эффективно общаться и как понравиться людям, как повысить свою способность добиваться результатов и убедить других принять вашу сторону в конфликте, как стать эффективным руководителем и как успешно ориентироваться практически в любой социальной ситуации. Этот бестселлер в новом, современном, полном переводе передает важнейшие жизненные уроки посредством увлекательного повествования, показывая читателям, как стать теми, кем они хотят быть.
Издание впервые в формате флипбука — это маленькая и легкая книга, страницы перелистываются вертикально. Каждый разворот идентичен странице обычной книги или экрану электронной. При этом вы можете держать книгу и листать страницы одной рукой!
Эта книга нужна вам, если вы желаете:
•   преодолеть страх общения;
•   научиться уверенно выражать свои мысли;
•   громко заявить о себе;
•   завоевывать внимание собеседника и выстраивать доверительные отношения;
•   избегать неконструктивных конфликтов и находить выход из сложных ситуаций;
•   использовать проверенные временем техники влияния и убеждения.</t>
  </si>
  <si>
    <t>Психология общения. Межличностные коммуникации</t>
  </si>
  <si>
    <t>114.13.4.1</t>
  </si>
  <si>
    <t>978-5-17-183879-9</t>
  </si>
  <si>
    <t>ASE000000000896841</t>
  </si>
  <si>
    <t>http://cdn.eksmo.ru/v2/ASE000000000896841/COVER/cover1.jpg</t>
  </si>
  <si>
    <t>ВертибукУдобнКлас Карнеги Как перестать беспокоиться и начать жить</t>
  </si>
  <si>
    <t>Перед вами расширенное и обновленное издание вневременного бестселлера Дейла Карнеги «Как перестать беспокоиться и начать жить» — классика, которая улучшила и изменила личную и профессиональную жизнь миллионов людей! Это одна из самых влиятельных книг в мире, она входит во все списки бестселлеров и переведена почти на все языки.
Как справиться с тревогой и перестать беспокоиться о будущем, чтобы насладиться жизнью сегодня? Как находить общий язык с другими людьми, обретя уверенность в себе? Как получать удовольствие от любимого дела и не позволять чужому мнению сбить вас с пути? Надежные, проверенные временем рекомендации остаются универсальными и действенными, помогая современному читателю раскрыть свой потенциал, освободиться от волнений и обрести гармонию с собой и окружающими.
Этот бестселлер в новом, современном, полном переводе передает бесценные советы Карнеги без искажения — так, как их сформулировал сам автор.
Новый, компактный, стильный флипбук на тончайшей рисовой бумаге — издание которое станет вашим верным спутником. Книга легко умещается в сумке, и даже в кармане, а маленький легкий формат позволяет держать книгу и листать страницы одной рукой.</t>
  </si>
  <si>
    <t>Самый богатый человек в Вавилоне. Классическое издание, исправленное и дополненное</t>
  </si>
  <si>
    <t>Клейсон Джордж Самюэль</t>
  </si>
  <si>
    <t>978-5-17-183911-6</t>
  </si>
  <si>
    <t>The Richest Man in Babylon: The Original Version, Restored and Revised</t>
  </si>
  <si>
    <t>ASE000000000896879</t>
  </si>
  <si>
    <t>http://cdn.eksmo.ru/v2/ASE000000000896879/COVER/cover1.jpg</t>
  </si>
  <si>
    <t>ВертибукУдобнКлас Клейсон Джордж СамюэлСамый богатый человек в Вавилоне. Классическое издание, исправленное и дополненное</t>
  </si>
  <si>
    <t>Откройте двери финансового успеха, как это сделали миллионы людей по всему миру! Перед вами мировая классика достижения богатства, секрет многих миллионеров и миллиардеров, книга, с которой начинались успешные проекты, строились корпорации и закладывались солидные счета в банках.
Знаменитые «Вавилонские притчи» Джорджа Клейсона — величайшее из всех вдохновляющих произведений на тему финансового планирования и личного богатства, это Библия процветания, которая будет поддерживать вас на протяжении всей жизни. Эта книга поможет вам настроиться на деньги, понять законы их движения, накопления и сохранения, научит, как найти самые быстрые и эффективные пути к богатству и благополучию.
Впервые в формате флипбука — книги, разворот которой напоминает формат экрана e-book или мобильного телефона. Это легкое и компактное издание удобно держать и листать одной рукой. Идеальный спутник для любой сумки или кармана — читайте в любое время, вам больше не нужен интернет!</t>
  </si>
  <si>
    <t>Экономика. Управление. Бизнес</t>
  </si>
  <si>
    <t>Личная эффективность. Мотивация</t>
  </si>
  <si>
    <t>Психология менеджмента. Лидерство. Мотивация. Тайм-менеджмент</t>
  </si>
  <si>
    <t>114.17.2.2</t>
  </si>
  <si>
    <t>978-5-17-183706-8</t>
  </si>
  <si>
    <t>ASE000000000896678</t>
  </si>
  <si>
    <t>http://cdn.eksmo.ru/v2/ASE000000000896678/COVER/cover1.jpg</t>
  </si>
  <si>
    <t>ВертибукУдобнКлас Корелли Скорбь Сатаны</t>
  </si>
  <si>
    <t>«Скорбь Сатаны» — один из самых ярких и провокационных романов конца XIX века, в котором Мария Корелли затрагивает темы искушения, самообмана и разрушительной власти успеха. Книга  стала международным бестселлером и прочно вошла в мировую классику.
В центре повествования — молодой писатель, чья жизнь резко меняется после появления загадочного благодетеля. Новое положение приносит ему роскошь, признание и внимание общества, но вскоре герой понимает, что слава и богатство требуют особой платы.
Это произведение — притча о том, как соблазн способен исказить представление об истине и насколько сложно удержаться от падения, когда невидимая рука открывает самые легкие пути. «Скорбь Сатаны» актуальна по сей день: вопросы, над которыми размышляет Корелли, касаются каждого: что такое успех, кому мы доверяем и чем готовы поступиться ради исполнения мечты.
Приготовьтесь к путешествию в глубины человеческой души, ведь «Если есть свет, то также должна быть и тьма».
Книга выходит в серии «Вертибук. Удобная классика» — в компактном карманном формате, который удобно брать с собой и читать в любое время.</t>
  </si>
  <si>
    <t>Герой нашего времени. Маскарад</t>
  </si>
  <si>
    <t>Лермонтов М.Ю.</t>
  </si>
  <si>
    <t>978-5-17-183893-5</t>
  </si>
  <si>
    <t>ASE000000000896865</t>
  </si>
  <si>
    <t>http://cdn.eksmo.ru/v2/ASE000000000896865/COVER/cover1.jpg</t>
  </si>
  <si>
    <t>ВертибукУдобнКлас Лермонтов Герой нашего времени. Маскарад</t>
  </si>
  <si>
    <t>В романе «Герой нашего времени» и пьесе «Маскарад» Михаил Юрьевич Лермонтов обращается к самым острым вопросам своего времени — одиночеству личности, утрате смысла и разрушительной силе общественных условностей. 
История Печорина становится исследованием внутреннего конфликта человека, который наделен умом и волей, но не может найти гармонию с собой и миром. 
«Маскарад» показывает, как светское общество разрушает личность: за внешним блеском здесь скрываются ложь, ревность и трагическая неспособность к искренности.
Книга выходит в серии «Вертибук. Удобная классика» — в компактном карманном формате, который удобно брать с собой и читать в любое время.</t>
  </si>
  <si>
    <t>7 шагов к стабильной самооценке</t>
  </si>
  <si>
    <t>Литвак Б.М.</t>
  </si>
  <si>
    <t>978-5-17-183886-7</t>
  </si>
  <si>
    <t>ASE000000000896853</t>
  </si>
  <si>
    <t>http://cdn.eksmo.ru/v2/ASE000000000896853/COVER/cover1.jpg</t>
  </si>
  <si>
    <t>ВертибукУдобнКлас Литвак 7 шагов к стабильной самооценке</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</si>
  <si>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   Как устроена психика человека?
•   Как мы принимаем решения и выбираем свой путь развития?
•   Почему достигаем или не достигаем успеха?
•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</si>
  <si>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114.17.2.3</t>
  </si>
  <si>
    <t>1984. Скотный двор</t>
  </si>
  <si>
    <t>Оруэлл Д.</t>
  </si>
  <si>
    <t>978-5-17-183722-8</t>
  </si>
  <si>
    <t>Animal Farm and Essays (omnibus 1)</t>
  </si>
  <si>
    <t>ASE000000000896694</t>
  </si>
  <si>
    <t>http://cdn.eksmo.ru/v2/ASE000000000896694/COVER/cover1.jpg</t>
  </si>
  <si>
    <t>ВертибукУдобнКлас Оруэлл 1984. Скотный двор</t>
  </si>
  <si>
    <t>«1984» и «Скотный двор» — антиутопии о том, как незаметно размываются границы между правдой и вымыслом, заботой и подавлением, свободой и тотальным контролем. 
Роман «1984» задает вечные вопросы: что происходит с человеком, лишенным свободы? Возможно ли сохранить чувства в изменчивом мире? Существует ли предел человеческой стойкости перед лицом абсолютной власти? 
Повесть «Скотный двор» — сатирическая аллегория о том, как благие намерения могут обернуться тиранией. 
Эти работы звучат современно, потому что каждый из нас сталкивался с вопросами, которые поднимает Оруэлл: что есть истина, кому можно доверять и как сохранить свое «я». 
Помните: «Свобода — это возможность сказать, что дважды два — четыре».
Книга выходит в серии «Вертибук. Удобная классика» — в компактном карманном формате, который удобно брать с собой и читать в любое время.</t>
  </si>
  <si>
    <t>Тайная опора &amp; Если с ребенком трудно</t>
  </si>
  <si>
    <t>978-5-17-183895-9</t>
  </si>
  <si>
    <t>ASE000000000896854</t>
  </si>
  <si>
    <t>http://cdn.eksmo.ru/v2/ASE000000000896854/COVER/cover1.jpg</t>
  </si>
  <si>
    <t>ВертибукУдобнКлас Петрановская Тайная опора &amp; Если с ребенком трудно</t>
  </si>
  <si>
    <t>«Тайная опора» и «Если с ребёнком трудно» Людмилы Петрановской — две книги о воспитании, которые помогают вырастить ребёнка уверенным и счастливым. Автор объясняет теорию привязанности и роль родителей во взрослении, а также даёт действенные рекомендации при повседневных конфликтах. Детская психология здесь отвечает на главный вопрос: капризы и агрессия — не плохой характер, а сигнал о потребности в любви. Это книги для родителей, которые помогают выстроить воспитание детей без раздражения и непонимания. Тайная опора и Если с ребёнком трудно — глубокая поддержка для гармоничного развития, а также отличный подарок маме.
Вертибук – это карманная книга в уникальном миниатюрном формате: размер и облегчённая бумага делают её почти невесомой. Удобно держать одной рукой, носить в любой сумке и читать в метро, очереди или кафе. У вертибука горизонтальный формат: перелистывать страницы снизу вверх так же интуитивно, как листать экран, а шрифт с засечками делает чтение приятнее, чем с телефона. На корешке особые линии: соберите всю коллекцию книг, и они сложатся в узор, похожий на сердцебиение. Это миниатюрные книги с красивым обрезом – отличный подарок для книголюба, а также издание отлично подойдет, чтобы взять его в дорогу и даже самолёт. На обложке чек-лист серии: отмечайте, какие издания уже в коллекции!</t>
  </si>
  <si>
    <t>Детская психология</t>
  </si>
  <si>
    <t>Психология воспитания и обучения детей</t>
  </si>
  <si>
    <t>114.13.2.1</t>
  </si>
  <si>
    <t>Евгений Онегин. Капитанская дочка</t>
  </si>
  <si>
    <t>Пушкин А.С.</t>
  </si>
  <si>
    <t>978-5-17-183906-2</t>
  </si>
  <si>
    <t>ASE000000000896877</t>
  </si>
  <si>
    <t>http://cdn.eksmo.ru/v2/ASE000000000896877/COVER/cover1.jpg</t>
  </si>
  <si>
    <t>ВертибукУдобнКлас Пушкин Евгений Онегин. Капитанская дочка</t>
  </si>
  <si>
    <t>«Евгений Онегин» и «Капитанская дочка» — произведения, в которых Александр Сергеевич Пушкин с поразительной точностью отразил судьбу человека и эпохи. 
В «Евгении Онегине» перед читателем разворачивается история любви и разочарования, тонкий психологический портрет поколения и живая картина русской жизни начала XIX века. 
«Капитанская дочка» обращается к теме чести, долга и нравственного выбора, показывая, как в водовороте исторических событий раскрывается подлинная ценность человеческого достоинства.
Эти произведения и сегодня поражают ясностью мысли, точностью наблюдений и глубиной пушкинского взгляда на личность и мир.
Книга выходит в серии «Вертибук. Удобная классика» — в компактном карманном формате, который удобно брать с собой и читать в любое время.</t>
  </si>
  <si>
    <t>111.10.2.1</t>
  </si>
  <si>
    <t>Четыре соглашения. Тольтекская книга мудрости</t>
  </si>
  <si>
    <t>Руис Д.</t>
  </si>
  <si>
    <t>978-5-17-183888-1</t>
  </si>
  <si>
    <t>THE FOUR AGREEMENTS</t>
  </si>
  <si>
    <t>ASE000000000896858</t>
  </si>
  <si>
    <t>http://cdn.eksmo.ru/v2/ASE000000000896858/COVER/cover1.jpg</t>
  </si>
  <si>
    <t>ВертибукУдобнКлас Руис Четыре соглашения. Тольтекская книга мудрости</t>
  </si>
  <si>
    <t>Дон Мигель Руис — известный духовный учитель и автор мировых бестселлеров, посвящающих в тайны тольтекской мудрости. Книги автора были проданы тиражом более 10 млн экземпляров в США и изданы на 40 языках по всему миру.
Книга, которую вы держите в руках, впервые была опубликована в 1997 году и около 10 лет была  бестселлером The New York Times. В ней вам даны четыре соглашения: никогда не грешите словом, не  принимайте ничего на свой счет, не стройте необоснованных предположений, делайте все в полную  меру своих сил и способностей. 
Учение тольтеков ставит во главу угла особое состояние духа, позволяющее с легкостью  приобщиться к счастью и любви. Приняв этот новый кодекс поведения, вы сможете по-настоящему изменить свою жизнь и достичь истинной свободы — свободы быть собой. И помните: мы здесь для того, чтобы жить, быть счастливыми и любить.</t>
  </si>
  <si>
    <t>Прочие эзотерические учения</t>
  </si>
  <si>
    <t>114.01.1.7</t>
  </si>
  <si>
    <t>Маленький принц. Планета людей</t>
  </si>
  <si>
    <t>Сент-Экзюпери А.</t>
  </si>
  <si>
    <t>978-5-17-183882-9</t>
  </si>
  <si>
    <t>ASE000000000896843</t>
  </si>
  <si>
    <t>http://cdn.eksmo.ru/v2/ASE000000000896843/COVER/cover1.jpg</t>
  </si>
  <si>
    <t>ВертибукУдобнКлас Сент-Экзюпери Маленький принц. Планета людей</t>
  </si>
  <si>
    <t>«Маленький принц» и «Планета людей» раскрывают философию Антуана де Сент-Экзюпери с разных сторон: как поэтическую притчу и как размышление о прожитой жизни.
«Маленький принц» — это сказка о любви, одиночестве и ответственности, о детском взгляде на мир и умении видеть главное сердцем. За ее внешней простотой скрывается глубокий разговор о человеческих ценностях, которые легко утратить, взрослея.
«Планета людей» — книга опыта и мужества, в которой полеты, пустыни и испытания становятся поводом для размышлений о товариществе, долге и цене человеческой жизни.
Вместе эти тексты звучат как единое высказывание о том, что делает человека человеком, и о том, что действительно важно — даже если это невидимо для глаз.
Книга выходит в серии «Вертибук. Удобная классика» — в компактном карманном формате, который удобно брать с собой и читать в любое время.</t>
  </si>
  <si>
    <t>В начале было слово - в конце будет Цифра</t>
  </si>
  <si>
    <t>978-5-17-184103-4</t>
  </si>
  <si>
    <t>ASE000000000896933</t>
  </si>
  <si>
    <t>http://cdn.eksmo.ru/v2/ASE000000000896933/COVER/cover1.jpg</t>
  </si>
  <si>
    <t>ВертибукУдобнКлас Симоньян В начале было слово - в конце будет Цифра (флипбук)</t>
  </si>
  <si>
    <t>Давно отгремела ядерная война, давно изобрели медицинское воскрешение, и на Земле, населенной сотней миллиардов воскрешённых людей, официально объявили последние времена. Развалины бывших городов украшены портретами святой свиньи Гертруды, которой в далеком 2020 году Илон Маск впервые вживил чип. Сейчас уже все человечество прочипировано — впрочем, слово «человек» запрещено Демократией, как и слово «Бог». Миллиардами человекоподобных правит «Искусственное Я».
Так проходят последние дни в ожидании конца света.
Молодой ученый Альфа Омега и его ассистентка ищут способ спасти человечество, но осознают, что сделать это можно только бросив вызов всесильному ИЯ.
Маргарита Симоньян написала роман о том, как реально произойдет Апокалипсис — в строгом соответствии с библейскими пророчествами. В интервью автор рассказывает, что эта книга стала главным делом ее жизни: «Бог есть, а смерти нет. Но только для тех, кто поторопится заслужить рай и бессмертие, ведь времени почти не осталось»
Книга выходит в серии «Вертибук. Удобная классика» — в компактном карманном формате, который удобно брать с собой и читать в любое время.</t>
  </si>
  <si>
    <t>Искусство войны. Дао Дэ Цзин. Беседы и суждения</t>
  </si>
  <si>
    <t>Сунь-цзы , Лао-цзы , Конфуций</t>
  </si>
  <si>
    <t>978-5-17-184030-3</t>
  </si>
  <si>
    <t>Tao Te Ching (道德經)</t>
  </si>
  <si>
    <t>ASE000000000897015</t>
  </si>
  <si>
    <t>http://cdn.eksmo.ru/v2/ASE000000000897015/COVER/cover1.jpg</t>
  </si>
  <si>
    <t>ВертибукУдобнКлас Сунь-цзы/Лао-цзы/Конфуций Искусство войны. Дао Дэ Цзин. Беседы и суждения</t>
  </si>
  <si>
    <t>В книгу вошли 3 жемчужины древнекитайской философии — «Искусство войны» Сунь-цзы, «Дао Дэ Цзин» Лао-цзы и «Беседы и суждения» Конфуция.
Посвященный теме военной стратегии трактат «Искусство войны» Сунь-цзы представляет собой руководство по поведению в конфликтах и ситуациях соперничества и противостояния. 
«Беседы и суждения» Конфуция вобрали в себя изречения знаменитого мыслителя о столпах гармоничного общественного устройства.
 «Дао Дэ Цзин» — известный даосский трактат, в котором изложена концепция пути — «дао». Лао-цзы размышляет о жизни в согласии с естественным ходом вещей, умеренности и истоках истинной мудрости.
Изложенные в этих трудах принципы не теряют своей актуальности и сегодня, предлагая читателю ответы на универсальные вопросы — как принимать взвешенные решения, взаимодействовать с людьми, руководить, справляться с неопределенностью и сохранять внутреннее равновесие. Эти сентенции окажутся особенно полезными современным руководителям, предпринимателям и менеджерам. Благодаря компактному формату к книге удобно обращаться как к жизненному навигатору в любых обстоятельствах и в любой момент.</t>
  </si>
  <si>
    <t>Портрет Дориана Грея</t>
  </si>
  <si>
    <t>Уайльд О.</t>
  </si>
  <si>
    <t>978-5-17-183885-0</t>
  </si>
  <si>
    <t>The Picture of Dorian Gray</t>
  </si>
  <si>
    <t>ASE000000000896849</t>
  </si>
  <si>
    <t>http://cdn.eksmo.ru/v2/ASE000000000896849/COVER/cover1.jpg</t>
  </si>
  <si>
    <t>ВертибукУдобнКлас Уайльд Портрет Дориана Грея</t>
  </si>
  <si>
    <t>«Портрет Дориана Грея» — провокационный и по-настоящему современный роман. Это одно из самых ярких произведений английской литературы конца XIX века — история о красоте, искушении и цене, которую человек платит за отказ от ответственности за собственную душу.
Оскар Уайльд создал не просто эстетский роман, а философскую притчу о двойственности человеческой природы. Внешнее совершенство Дориана Грея скрывает его внутреннее разложение, а портрет становится зеркалом поступков, желаний и грехов, от которых невозможно укрыться.
Где проходит граница между наслаждением жизнью и нравственным падением? Может ли красота существовать вне морали? Что страшнее: постареть или утратить человечность? Эти вопросы и сегодня звучат так же остро, как во времена Уайльда, превращая роман в беспощадное и завораживающее размышление о соблазне вечной молодости и неизбежности расплаты.
Книга выходит в серии «Вертибук. Удобная классика» — в компактном карманном формате, который удобно брать с собой и читать в любое время.</t>
  </si>
  <si>
    <t>Полный курс подготовки к школе. Для тех, кто идёт в 1-й класс</t>
  </si>
  <si>
    <t>Весь курс – шаг за шагом. Методика О.В. Узоровой</t>
  </si>
  <si>
    <t>978-5-17-096725-4</t>
  </si>
  <si>
    <t>ВесьКурсФГОС(Узорова)</t>
  </si>
  <si>
    <t>ASE000000000722674</t>
  </si>
  <si>
    <t>http://cdn.eksmo.ru/v2/ASE000000000722674/COVER/cover1.jpg</t>
  </si>
  <si>
    <t>ВесьКурсФГОС(Узорова)Полный курс подготовки к школе. Для тех, кто идёт в 1-й класс</t>
  </si>
  <si>
    <t>Ольга Васильевна Узорова — педагог-практик, автор более 600 учебных, методических и развивающих пособий для дошкольников и учеников младших классов. По результатам 2021 года О.В. Узорова признана одним из наиболее востребованных в России авторов учебных пособий. «Полный курс подготовки к школе. Для тех, кто идёт в первый класс» — это сборник упражнений и тестовых заданий для будущих первоклассников. Пособие поможет родителям всесторонне подготовить ребёнка к школе.</t>
  </si>
  <si>
    <t>Ольга Васильевна Узорова — педагог-практик, автор более 600 учебных, методических и развивающих пособий для дошкольников и учеников младших классов. По результатам 2021 года О.В. Узорова признана одним из наиболее востребованных в России авторов учебных пособий. «Полный курс подготовки к школе. Для тех, кто идёт в первый класс» — это сборник упражнений и тестовых заданий для будущих первоклассников. Развивающие задания помогут освоить чтение и счёт, подготовить руку к письму и получить знания об окружающем мире, необходимые для поступления в первый класс и успешной учёбы. 
Для дошкольного возраста.</t>
  </si>
  <si>
    <t>Общие развивающие методики</t>
  </si>
  <si>
    <t>112.01.5.1</t>
  </si>
  <si>
    <t>Бременские музыканты</t>
  </si>
  <si>
    <t>Энтин Ю.С., Ливанов В.Б.</t>
  </si>
  <si>
    <t>978-5-17-161792-9</t>
  </si>
  <si>
    <t>ASE000000000878415</t>
  </si>
  <si>
    <t>http://cdn.eksmo.ru/v2/ASE000000000878415/COVER/cover1.jpg</t>
  </si>
  <si>
    <t>ГлавКнигиДетей Энтин Бременские музыканты</t>
  </si>
  <si>
    <t>Бременские музыканты — это весёлая компания бродячих артистов. Когда-то давным-давно они давали концерт у Королевского дворца, и Принцесса влюбилась в Трубадура.
А он, разумеется, в неё. С тех пор прошло много лет. У Принцессы и Трубадура родился сын и даже успел стать непослушным подростком. А Королю вновь угрожают Разбойники. 
Кто спасёт Королевство от жуликов и бандитов? Ну конечно, Бременские музыканты.
Все три сказки Василия Ливанова и Юрия Энтина читайте в этой книге с романтичными иллюстрациями Алсу Халиловой.</t>
  </si>
  <si>
    <t>В 1969 году вышел на экраны рисованный мультфильм «Бременские музыканты» — музыкальная фантазия на тему сказки братьев Гримм. Тогда вся страна сразу же запела песни «Ничего на свете лучше нету…», «Ох, рано встаёт охрана!», «Говорят, мы бяки-буки…» Сценарий этого и двух других мультфильмов-
продолжений написали молодые, талантливые, весёлые авторы: Василий Ливанов и Юрий Энтин, который сочинил ещё и все стихи, а музыку к ним — композитор Геннадий Гладков. В этой книге читатель найдёт все три сказки про Бременских музыкантов и все песни, написанные к этим сказкам. Иллюстрации современной художницы Алсу Халиловой.</t>
  </si>
  <si>
    <t>Повести и рассказы. Проза для детей</t>
  </si>
  <si>
    <t>112.07.5.1</t>
  </si>
  <si>
    <t>Большая книга здоровья доктора Евдокименко</t>
  </si>
  <si>
    <t>Евдокименко П.В.</t>
  </si>
  <si>
    <t>Доктор Евдокименко</t>
  </si>
  <si>
    <t>978-5-17-191660-2</t>
  </si>
  <si>
    <t>(Уволен) Река Татьяна Сергеевна</t>
  </si>
  <si>
    <t>ДокторЕвдокименко</t>
  </si>
  <si>
    <t>ASE000000000903197</t>
  </si>
  <si>
    <t>http://cdn.eksmo.ru/v2/ASE000000000903197/COVER/cover1.jpg</t>
  </si>
  <si>
    <t>ДокторЕвдокименко Большая книга здоровья доктора Евдокименко</t>
  </si>
  <si>
    <t>Павел Евдокименко - практикующий врач-ревматолог, невролог, академик Российской академии медико-технических наук (AMTH РФ), один из ведущих специалистов по лечению болезней позвоночника и суставов.
Ни для кого не секрет, что в течение жизни любой из нас хотя бы раз, хоть ненадолго сталкивался с такими явлениями, как боли в спине или шее, боли в руках или ногах.
К счастью, большинство болезней спины, шеи, рук и ног можно вылечить!
С помощью этой книги вы САМИ сможете решить часть своих проблем со здоровьем. Будете понимать, что врачи делают для вас правильно, а что нет. И будете соглашаться на применение назначаемых вам лекарств или на проведение любых лечебных процедур осознанно, с пониманием того, помогут они вам или окажутся пустой тратой времени, сил и средств.
В книге опытного специалиста доктора Евдокименко вы найдете: 
 - подробную информацию обо всех болезнях спины, шеи, рук и ног;
 - оригинальную методику диагностики и лечения заболеваний;
-  конкретные рекомендации, способные принести читателям практическую пользу.
ЧИТАЙТЕ И ВЫЗДОРАВЛИВАЙТЕ!</t>
  </si>
  <si>
    <t>114.02.8.5</t>
  </si>
  <si>
    <t>ЕГЭ-2027. Биология. 20 тренировочных вариантов экзаменационных работ для подготовки к ЕГЭ</t>
  </si>
  <si>
    <t>Кузьминова М.Л., Грум-Гржимайло О.А., Галас Т.А.</t>
  </si>
  <si>
    <t>978-5-17-188926-5</t>
  </si>
  <si>
    <t>ASE000000000901041</t>
  </si>
  <si>
    <t>http://cdn.eksmo.ru/v2/ASE000000000901041/COVER/cover1.jpg</t>
  </si>
  <si>
    <t>ЕГЭ-27!ФИПИ(школьникам)Биология. 20 тренировочных вариантов экзаменационных работ для подготовки к ЕГЭ</t>
  </si>
  <si>
    <t>Вниманию школьников и абитуриентов предлагается поcобие для подготовки к ЕГЭ по биологии, которое содержит 20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внеурочной деятельности.</t>
  </si>
  <si>
    <t>Вниманию школьников и абитуриентов предлагается поcобие для подготовки к ЕГЭ по биологии, которое содержит 20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Предлагаемые тренировочные варианты помогут учителю организовать подготовку к итоговой аттестации, а учащимся — самостоятельно проверить свои знания и готовность к сдаче выпускного экзамена по биологии.</t>
  </si>
  <si>
    <t>113.03.1.1</t>
  </si>
  <si>
    <t>Принцесса Клевская. Принцесса де Монпансье</t>
  </si>
  <si>
    <t>Лафайет М. де</t>
  </si>
  <si>
    <t>978-5-17-189900-4</t>
  </si>
  <si>
    <t>ASE000000000901789</t>
  </si>
  <si>
    <t>http://cdn.eksmo.ru/v2/ASE000000000901789/COVER/cover1.jpg</t>
  </si>
  <si>
    <t>Зар.класс!Лафайет Принцесса Клевская. Принцесса де Монпансье</t>
  </si>
  <si>
    <t>Мари-Мадлен де Лафайет стояла у истоков психологической прозы во Франции XVII века. В романе «Принцесса Клевская» и новеллах «Принцесса де Монпансье», «Графиня Тандская» писательница умело переплетала реальность и вымысел. В центре повествования были чувства и судьбы женщин. Все три произведения были экранизированы. 
«Историю Генриетты Английской» мадам де Лафайет начала писать по просьбе принцессы. В тексте нашли отражение и политика, и быт при дворе, и любовные интриги, и даже загадочная кончина принцессы Генриетты.</t>
  </si>
  <si>
    <t>Дорога уходит в даль… В рассветный час. Весна</t>
  </si>
  <si>
    <t>Бруштейн А.Я., Челак В.Г.</t>
  </si>
  <si>
    <t>Золотая классика — детям!</t>
  </si>
  <si>
    <t>978-5-17-133481-9</t>
  </si>
  <si>
    <t>ЗолКлассикаДетям</t>
  </si>
  <si>
    <t>ASE000000000854230</t>
  </si>
  <si>
    <t>http://cdn.eksmo.ru/v2/ASE000000000854230/COVER/cover1.jpg</t>
  </si>
  <si>
    <t>ЗолКлассикаДетям Бруштейн Дорога уходит в даль… В рассветный час. Весна</t>
  </si>
  <si>
    <t>Александра Яковлевна Бруштейн (1884-1968) — советская писатель-
ница, родившаяся в переломные годы на рубеже столетий, с удивительной
точностью отразила то непростое время в автобиографической трилогии
о Сашеньке Яновской. Назревшие проблемы общества находили живой
отклик в Сашиной душе. Пытаясь побороть социальную несправедли-
вость, она помогала словом и делом нищим и обездоленным — всем тем,
от кого так легко отмахнуться.
В наше издание вошли все три повести о Сашеньке Яновской —
«Дорога уходит в даль…», «В рассветный час», «Весна».
Для среднего школьного возраста.</t>
  </si>
  <si>
    <t>Библия. Гриф РПЦ. Ветхий Завет, Новый Завет, Псалтирь. Библейские карты</t>
  </si>
  <si>
    <t>Институт Православной Книги. Библия</t>
  </si>
  <si>
    <t>978-5-17-182846-2</t>
  </si>
  <si>
    <t>Ямбикова Мария Александровна</t>
  </si>
  <si>
    <t>ИПК.Библия</t>
  </si>
  <si>
    <t>ASE000000000896045</t>
  </si>
  <si>
    <t>http://cdn.eksmo.ru/v2/ASE000000000896045/COVER/cover1.jpg</t>
  </si>
  <si>
    <t>ИПК.Библия. Гриф РПЦ. Ветхий Завет, Новый Завет, Псалтирь. Библейские карты</t>
  </si>
  <si>
    <t>Полный корпус книг Священного Писания в Синодальном переводе:
50 книг Ветхого Завета, 27 книг Нового Завета. Этот перевод является авторитетным и широко используемым в православном богослужении. 
Получен официальный гриф РПЦ и благословение Святейшего Патриарха Московского и всея Руси Кирилла. Перевод сверен с изданием Московской Патриархии 2025 г. 
Издание богато дополнительными материалами, уточняющими текст Библии: библейские карты и календарь, обозначения денежных средств в Новом Завете, указатель евангельских и апостольских чтений церковных, последовательность событий по четырем евангелистам, последовательность событий по книге Деяний апостолов и другие приложения.</t>
  </si>
  <si>
    <t>Религия. Теология</t>
  </si>
  <si>
    <t>Христианство</t>
  </si>
  <si>
    <t>114.11.2.1</t>
  </si>
  <si>
    <t>Библия. Гриф РПЦ. Синодальный перевод. Библейские карты</t>
  </si>
  <si>
    <t>978-5-17-191704-3</t>
  </si>
  <si>
    <t>ASE000000000903232</t>
  </si>
  <si>
    <t>http://cdn.eksmo.ru/v2/ASE000000000903232/COVER/cover1.jpg</t>
  </si>
  <si>
    <t>ИПК.Библия. Гриф РПЦ. Синодальный перевод. Библейские карты</t>
  </si>
  <si>
    <t>Символы в искусстве</t>
  </si>
  <si>
    <t>Марков А.В.</t>
  </si>
  <si>
    <t>Искусство и мир</t>
  </si>
  <si>
    <t>978-5-17-187319-6</t>
  </si>
  <si>
    <t>ИскусствоМир</t>
  </si>
  <si>
    <t>ASE000000000899417</t>
  </si>
  <si>
    <t>http://cdn.eksmo.ru/v2/ASE000000000899417/COVER/cover1.jpg</t>
  </si>
  <si>
    <t>ИскусствоМир Марков Символы в искусстве</t>
  </si>
  <si>
    <t>На протяжении веков художники говорили со зрителем на особом языке символов. Цвета, растения, животные, предметы, позы и детали интерьера рассказывали о любви и смерти, вере и власти, грехе и спасении — и современники художника зачастую считывали эти послания безошибочно. Сегодня большая часть этого визуального языка требует расшифровки. 
Почему лилия в руках архангела не просто цветок, зеркало может говорить об истине и тщеславии одновременно, а череп, собака, свеча или случайный, на первый взгляд, жест способны изменить смысл всей картины?
Ответы на эти и многие другие вопросы вы найдете в книге «Символы в искусстве». На примере множества произведений — от первобытных росписей Ласко и средневековых образов до Боттичелли, Босха, ван Эйка, Караваджо, Веласкеса, Мунка и Кандинского — автор показывает, как рождались, менялись и исчезали привычные символы и почему один и тот же знак в разные эпохи мог означать совершенно разное.
Эта книга о том, как научиться не просто смотреть на картины, а понимать их — замечать детали, понимать контекст и видеть то невидимое, которое художник спрятал на самом виду.
Александр Марков — философ, историк культуры, приглашенный профессор ряда зарубежных университетов, специалист по интерпретации изобразительного искусства, анализу классических и современных произведений.</t>
  </si>
  <si>
    <t>История искусств. Искусствоведение</t>
  </si>
  <si>
    <t>114.15.1.1</t>
  </si>
  <si>
    <t>Карта мира (в новых границах). Политическая и физическая (бол)</t>
  </si>
  <si>
    <t>Карта(складная/бол)</t>
  </si>
  <si>
    <t>978-5-17-154937-4</t>
  </si>
  <si>
    <t>247х113</t>
  </si>
  <si>
    <t>бумага мелованная глянцевая 90</t>
  </si>
  <si>
    <t>70x100/24(буклет)</t>
  </si>
  <si>
    <t>ASE000000000871418</t>
  </si>
  <si>
    <t>http://cdn.eksmo.ru/v2/ASE000000000871418/COVER/cover1.jpg</t>
  </si>
  <si>
    <t>Карта(складная/бол)Карта мира. Политическая и физическая(в новых границах)</t>
  </si>
  <si>
    <t>Эта обновлённая двусторонняя складная карта имеет обрезной формат 990х680 мм. В сложенном виде, при размерах 247,5 х 113,3 мм, она легко умещается в кармане. На одной стороне листа представлена красочная физическая карта мира масштаба 1:37 500 000, дополненная картами Арктики и Антарктиды, на другой стороне - политическая карта мира масштаба 1:37 500 000 с картой-врезкой Европы в масштабе 1:20 000 000. Каждое из государств мира дано со своим официальным флагом.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На дополнительных картах приведены также основные международные организации.</t>
  </si>
  <si>
    <t>Естественные науки. Математика</t>
  </si>
  <si>
    <t>Науки о Земле. Экология</t>
  </si>
  <si>
    <t>114.10.3.1</t>
  </si>
  <si>
    <t>Карта мира/ карта России (в НОВЫХ ГРАНИЦАХ) с флагами (складная)</t>
  </si>
  <si>
    <t>978-5-17-157019-4</t>
  </si>
  <si>
    <t>ASE000000000873588</t>
  </si>
  <si>
    <t>http://cdn.eksmo.ru/v2/ASE000000000873588/COVER/cover1.jpg</t>
  </si>
  <si>
    <t>Карта(складная/бол)Карта мира/ карта России (в новых границах) с флагами (складная)</t>
  </si>
  <si>
    <t>Складная карта содержит политическую карту мира и политико-административную карту России, карта дополнена флагами, гербами и справочной информацией с указанием площади территорий, численности населения, столиц и центров государств мира и субъектов РФ.  
На одной стороне листа – «Политическая карта мира» масштаба 1:40 000 000 (в 1 см 400 км).  На карте представлены все 196 независимых государств мира с их столицами, а также зависимые территории и территории с особым статусом. Населённые пункты на карте даны в трёх градациях численности: более 1 млн жителей, от 100 тыс. до 1 млн, менее 100 тыс. жителей. Карта обрамлена официальными флагами и гербами государств мира, расположенными в алфавитном порядке, что облегчает их поиск. Названия государств выделены разными цветами, обозначающими части света. 
На другой стороне листа – карта «Федеративное устройство России» в масштабе 1:9 000 000 (в 1 см 90 км). На карте представлены 89 субъектов Федерации с их столицами и центрами. Границы Российской Федерации отражены на основании Федеральных конституционных законов от 04.10.2022 (№№ 5-ФКЗ, 6-ФКЗ, 7-ФКЗ, 8-ФКЗ) о принятии в Российскую Федерацию и образовании в составе Российской Федерации новых субъектов: Донецкой Народной Республики, Луганской Народной Республики, Запорожской и Херсонской областей.    Субъекты РФ сгруппированы по 8 федеральным округам. Численность населения городов и посёлков дана по 6 градациям. Показаны магистральные пути железнодорожного и автомобильного сообщения. Карта обрамлена флагами и гербами, представленными в алфавитном порядке, названия субъектов РФ выделены разными цветами, обозначающими принадлежность к федеральным округам. 
Рекомендовано для широкого круга пользователей.</t>
  </si>
  <si>
    <t>Складная карта содержит политическую карту мира и политико-административную карту России, карта дополнена флагами, гербами и справочной информацией с указанием площади территорий, численности населения, столиц и центров государств мира и субъектов РФ.  
На одной стороне листа – «Политическая карта мира» масштаба 1:40 000 000 (в 1 см 400 км).  На карте представлены все 196 независимых государств мира с их столицами, а также зависимые территории и территории с особым статусом. Населённые пункты на карте даны в трёх градациях численности: более 1 млн жителей, от 100 тыс. до 1 млн, менее 100 тыс. жителей. Карта обрамлена официальными флагами и гербами государств мира, расположенными в алфавитном порядке, что облегчает их поиск. Названия государств выделены разными цветами, обозначающими части света. 
На другой стороне листа – карта «Федеративное устройство России» в масштабе 1:9 000 000 (в 1 см 90 км). На карте представлены 89 субъектов Федерации с их столицами и центрами.  Границы Российской Федерации отражены на основании Федеральных конституционных законов от 04.10.2022 (№№ 5-ФКЗ, 6-ФКЗ, 7-ФКЗ, 8-ФКЗ) о принятии в Российскую Федерацию и образовании в составе Российской Федерации новых субъектов: Донецкой Народной Республики, Луганской Народной Республики, Запорожской и Херсонской областей.  Субъекты РФ сгруппированы по 8 федеральным округам. Численность населения городов и посёлков дана по 6 градациям. Показаны магистральные пути железнодорожного и автомобильного сообщения. Карта обрамлена флагами и гербами, представленными в алфавитном порядке, названия субъектов РФ выделены разными цветами, обозначающими принадлежность к федеральным округам. 
Рекомендовано для широкого круга пользователей.</t>
  </si>
  <si>
    <t>Рецепты грузинской кухни: от хачапури до чурчхелы</t>
  </si>
  <si>
    <t>Латария Г.</t>
  </si>
  <si>
    <t>Кухня с душой</t>
  </si>
  <si>
    <t>978-5-17-190004-5</t>
  </si>
  <si>
    <t>КухняДушой</t>
  </si>
  <si>
    <t>ASE000000000901894</t>
  </si>
  <si>
    <t>http://cdn.eksmo.ru/v2/ASE000000000901894/COVER/cover1.jpg</t>
  </si>
  <si>
    <t>КухняДушой Рецепты грузинской кухни: от хачапури до чурчхелы</t>
  </si>
  <si>
    <t>Хотите перенести атмосферу настоящего грузинского застолья на свою кухню? Эта книга — ваш проводник в мир ярких вкусов и вековых традиций. В ней собраны аутентичные рецепты из разных уголков Грузии: от знаменитых хачапури и сочного шашлыка до пряной аджики и сладкой чурчхелы. Вы не просто узнаете, как приготовить блюда, а поймёте, в чём особенность кухни каждого региона.
Отдельный раздел посвящён супру — традиционному грузинскому застолью.
Книга написана простым языком: с ней справится даже начинающий кулинар.
Откройте для себя настоящую Грузию — блюдо за блюдом!</t>
  </si>
  <si>
    <t>«Рецепты грузинской кухни: от хачапури до чурчхелы» — это кулинарный путеводитель по аутентичной грузинской кухне.
В книге собраны рецепты из разных уголков Грузии: от парадных блюд до простой домашней еды.
Вы познакомитесь с кулинарными традициями разных регионов — от имеретинских хачапури и мегрельской аджики до сванской пряной соли и кахетинского шашлык.
Отдельный раздел посвящён супру — традиционному грузинскому застолью: в нём — правила сервировки и подбор блюд для праздников.
За каждым рецептом — кусочек грузинской истории и гостеприимства.
Гаумарджос!</t>
  </si>
  <si>
    <t>Кулинария</t>
  </si>
  <si>
    <t>Поваренные книги. Кулинарные рецепты</t>
  </si>
  <si>
    <t>Национальные кухни</t>
  </si>
  <si>
    <t>114.04.1.1</t>
  </si>
  <si>
    <t>ЙОРШ: Слишком живой, чтобы быть легендой. Дополненная биография группы</t>
  </si>
  <si>
    <t>Ступников Д.О.</t>
  </si>
  <si>
    <t>978-5-17-193074-5</t>
  </si>
  <si>
    <t>ASE000000000904470</t>
  </si>
  <si>
    <t>http://cdn.eksmo.ru/v2/ASE000000000904470/COVER/cover1.jpg</t>
  </si>
  <si>
    <t>ЛегендыРусРока Ступников ЙОРШ: Слишком живой, чтобы быть легендой. Дополненная биография группы</t>
  </si>
  <si>
    <t>ЙОРШ — некогда андеграундная команда из подмосковного Подольска, которая входит в число самых актуальных панк-рок-групп СНГ.
От маленьких баров, тесных подвалов и локальной узнаваемости до гигантских фестивальных сцен, горячих ротаций на радио и туров, охватывающих сотню городов за год. От репетиций в подмосковном ДК до песен, которые знает и поет вся страна. Этот путь стоил каждой капли пота, каждого синяка в слэме и каждой бессонной ночи в туровом автобусе. Мальчик с ирокезом вырос и празднует свой юбилей. Двадцать лет драйва, угара и панк-рока. Двадцать лет вместе с вами.
Книга, которую вы держите в руках, написанная журналистом Денисом Ступниковым, рассказывает об этом пути словами самих музыкантов. И если вы еще думаете, брать ли в руки гитару, — прочитайте и отправляйтесь в свой первый тур. Все только начинается. Потому что каждый из нас — ищущий и непреклонно верящий в свою мечту — «слишком живой, чтобы быть легендой».</t>
  </si>
  <si>
    <t>Биографии. Мемуары</t>
  </si>
  <si>
    <t>Творческий путь музыкантов и музыкальных коллективов</t>
  </si>
  <si>
    <t>111.07.6.1</t>
  </si>
  <si>
    <t>Закон подлости</t>
  </si>
  <si>
    <t>Оллис К.</t>
  </si>
  <si>
    <t>Любовь под прикрытием</t>
  </si>
  <si>
    <t>978-5-17-171896-1</t>
  </si>
  <si>
    <t>ЛюбовьПодПрикрытием</t>
  </si>
  <si>
    <t>ASE000000000887453</t>
  </si>
  <si>
    <t>http://cdn.eksmo.ru/v2/ASE000000000887453/COVER/cover1.jpg</t>
  </si>
  <si>
    <t>ЛюбовьПодПрикрытием Оллис Закон подлости</t>
  </si>
  <si>
    <t>– Старт новой серии «Любовь под прикрытием» — клапаны, закрывающие обрез, придают книге сходство с папкой «Совершенно секретно».
– Шпионские расследования, служебные романы, запретная любовь, юмор на грани фола, пикантные сцены. Атмосфера «Форсажа» и «Бондианы».
– «Горячие сцены, юмор, интриги и расследования прокатят по таким сюжетным горкам, что в конце вы будете долго отходить с вопросом: «Да ладно, как я не вычислил убийцу?!» А раскрытие страшной тайны из жизни главной героини потрясет вас до глубины души» — Тамуна Менро, современная российская писательница.</t>
  </si>
  <si>
    <t>Когда бойкая и отважная Лилиан оканчивала полицейскую академию, она не подозревала, что совсем скоро ей снова предстоит учиться в университете, чтобы выйти на след серийного маньяка. И уж точно она не ожидала, что по уши влюбится в своего наставника. Вспыхнувшие между ними чувства окрыляют девушку, однако камнем преткновения становятся вечные недомолвки Макса и его скрытность. Но всего одна ночь, всего одна случайность – и страшная правда выходит наружу. Лили не была готова узнать тайну, скрывающую его истинное лицо…</t>
  </si>
  <si>
    <t>111.11.2.2</t>
  </si>
  <si>
    <t>ОГЭ-2027 Информатика. 40 тренировочных вариантов экзаменационных работ для подготовки к основному государственному экзамену</t>
  </si>
  <si>
    <t>Ушаков Д.М.</t>
  </si>
  <si>
    <t>ПРОЧИЕ (ФИЗ-РА, ОБЖ, ТЕХНОЛОГИЯ, ЧЕРЧЕНИЕ... 5-9 КЛ)</t>
  </si>
  <si>
    <t>978-5-17-188095-8</t>
  </si>
  <si>
    <t>ASE000000000900428</t>
  </si>
  <si>
    <t>http://cdn.eksmo.ru/v2/ASE000000000900428/COVER/cover1.jpg</t>
  </si>
  <si>
    <t>ОГЭ-27!Информатика.(60х84/8)40 вариантов</t>
  </si>
  <si>
    <t>Вниманию школьников и абитуриентов предлагается новое пособие для подготовки к ОГЭ, которое содержит 40 тренировочных вариантов экзаменационных работ.
Каждый экзаменационный вариант в сборнике составлен в соответствии с требованиями единого государственного экзамена, включает задания разных типов и сложности по основным разделам курса информатики. ОГЭ по информатике проводится в компьютерной форме.
В конце пособия даны ответы для самопроверки на все задания.
Материал сборника может быть использован для планомерного повторения изученного материала и тренировки выполнения заданий различного типа при подготовке к единому государственному экзамену.</t>
  </si>
  <si>
    <t>Сталин. Собрание сочинений. Полная версия</t>
  </si>
  <si>
    <t>Собрание сочинений Радзинского</t>
  </si>
  <si>
    <t>978-5-17-191913-9</t>
  </si>
  <si>
    <t>Радзинский(СобрСоч)</t>
  </si>
  <si>
    <t>ASE000000000902818</t>
  </si>
  <si>
    <t>http://cdn.eksmo.ru/v2/ASE000000000902818/COVER/cover1.jpg</t>
  </si>
  <si>
    <t>Радзинский(СобрСоч)Сталин. Собрание сочинений. Полная версия</t>
  </si>
  <si>
    <t>«Горе, горе тебе, великий город Вавилон, город крепкий! Ибо в один час пришел суд твой» (ОТК. 18: 10). «Я первый и Я последний, и кроме меня нет Бога» (Ис. 44:6). Эти слова Святой Книги должен был хорошо знать ученик Духовной семинарии маленький Сосо Джугашвили, вошедший в мировую историю под именем Сталина. Одна из лучших книг Эдварда Радзинского о самом противоречивом герое мировой истории.</t>
  </si>
  <si>
    <t>Историческая проза</t>
  </si>
  <si>
    <t>Российская историческая проза</t>
  </si>
  <si>
    <t>111.02.2.1</t>
  </si>
  <si>
    <t>Чувство и чувствительность</t>
  </si>
  <si>
    <t>Остен Д.</t>
  </si>
  <si>
    <t>Романтика на все времена</t>
  </si>
  <si>
    <t>978-5-17-191984-9</t>
  </si>
  <si>
    <t>РомантикВсеВремена</t>
  </si>
  <si>
    <t>Sense and Sensibility</t>
  </si>
  <si>
    <t>ASE000000000902826</t>
  </si>
  <si>
    <t>http://cdn.eksmo.ru/v2/ASE000000000902826/COVER/cover1.jpg</t>
  </si>
  <si>
    <t>РомантикВсеВремена Остен Чувство и чувствительность</t>
  </si>
  <si>
    <t>После смерти отца сестры Элинор и Марианна Дэшвуд оказываются в трудном положении: они вынуждены покинуть родной особняк, который достался их сводному брату. Щедрый родственник предоставляет им коттедж в своем имении, но недостаточно обрести новый дом – нужно еще устроить личную жизнь. 
В этом отношении сестры разные, как день и ночь. Непосредственная Марианна совершенно не скрывает своей влюбленности в обаятельного нового знакомого Джона Уиллоби. Ей нет дела до того, что о ней подумают. Для Элинор правила приличия – превыше всего, и она не позволит никому увидеть свое разбитое сердце. Но однажды Марианне придется понять разницу между чувствительностью и истинным чувством, а Элинор – все же открыть душу тому, кто может сделать ее счастливой...
Знаменитый роман Джейн Остен о разных, но любящих сестрах, неоднократно экранизированный, в том числе в 2026 году.
Новая серия лучшей романтической классики для любителей красивых изданий и лучших романов о любви в исторических декорациях. Возьмите книгу в руки и почувствуйте себя одной из героинь Джейн Остен!
Сахарная обложка с переливающейся фольгой, изящное оформление, цветной блок текста и тонированный срез – читайте эстетично.
Уменьшенный формат идеально подходит, чтобы носить книгу с собой и читать ее в кафе и в парках.</t>
  </si>
  <si>
    <t>Японский для начинающих. Самоучитель с нуля</t>
  </si>
  <si>
    <t>Самоучители с нуля</t>
  </si>
  <si>
    <t>978-5-17-188613-4</t>
  </si>
  <si>
    <t>СамоучитСНуля</t>
  </si>
  <si>
    <t>ASE000000000900735</t>
  </si>
  <si>
    <t>http://cdn.eksmo.ru/v2/ASE000000000900735/COVER/cover1.jpg</t>
  </si>
  <si>
    <t>СамоучитСНуля Японский для начинающих. Самоучитель с нуля</t>
  </si>
  <si>
    <t>Ольга Андреевна Первова — преподаватель японского языка и культуры, выпускница МГПУ, опыт преподавания 14 лет. Стажировалась в г. Токио и г. Осака. 
Пособие «Японский для начинающих. Самоучитель с нуля» состоит из 10 уроков, каждый из которых содержит информацию о необходимых для уровней JLPT N5—N4 иероглифах и грамматических правилах с примерами их употребления и упражнениями для
тренировки навыков.
В конце книги вы найдете ключи к этим упражнениям, а также таблицу иероглифических ключей, таблицы азбук катакана и хирагана с порядком начертания и прописи для тренировки правописания иероглифов и азбук. 
Алфавит, лексика и грамматические конструкции озвучены носителями языка и доступны для прослушивания по QR-кодам.
Издание адресовано широкому кругу читателей, будет полезно и интересно всем, кто начинает изучать японский язык.</t>
  </si>
  <si>
    <t>Филологические науки</t>
  </si>
  <si>
    <t>Другие языки</t>
  </si>
  <si>
    <t>114.14.7.1</t>
  </si>
  <si>
    <t>Волшебный лабиринт</t>
  </si>
  <si>
    <t>Мальорки С.</t>
  </si>
  <si>
    <t>Школа тайных сил</t>
  </si>
  <si>
    <t>978-5-17-188933-3</t>
  </si>
  <si>
    <t>ШколаТайныхСил</t>
  </si>
  <si>
    <t>Colegio de poderes secretos 5 - El laberinto mágico</t>
  </si>
  <si>
    <t>ASE000000000901053</t>
  </si>
  <si>
    <t>http://cdn.eksmo.ru/v2/ASE000000000901053/COVER/cover1.jpg</t>
  </si>
  <si>
    <t>ШколаТайныхСил Мальорки Волшебный лабиринт</t>
  </si>
  <si>
    <t>Аксель и Лола становятся жертвами коварного плана Тёмного братства — их заманивают в ловушку!
Оказавшись в загадочном Мире тёмных, друзья попадают в лабиринт безумного мага Аркануса. На помощь друзьям отправляются кот Тринадцатый и мышонок Голиаф. Теперь им придётся на время забыть о разногласиях и стать одной командой. Им предстоит не только спастись самим, но и перехитрить Аркануса, чтобы вернуться домой через таинственный светоход.</t>
  </si>
  <si>
    <t>112.07.3.2</t>
  </si>
  <si>
    <t>Политика</t>
  </si>
  <si>
    <t>978-5-17-099791-6</t>
  </si>
  <si>
    <t>Πολιτικά</t>
  </si>
  <si>
    <t>ASE000000000826187</t>
  </si>
  <si>
    <t>http://cdn.eksmo.ru/v2/ASE000000000826187/COVER/cover1.jpg</t>
  </si>
  <si>
    <t>ЭксклюзивКлассика Аристотель Политика</t>
  </si>
  <si>
    <t>«Средний класс», «экономика», «семья как ячейка государства», «политика», «конституция», «гражданский долг» – мы произносим эти слова и выражения, даже не зная, что самим их существованием обязаны Аристотелю, гениальному мыслителю, который впервые ввел их в оборот в своем произведении «Политика», где и изобрел социальную и политическую философию, впервые в истории выделив изучение общественных отношений в самостоятельную науку. 
«Человек по природе своей существо политическое», – говорил Аристотель. Но какое политическое устройство он полагал справедливым? На какие социальные слои предлагал опираться, чтобы наилучшим образом организовать совместную жизнь в государстве? И в чем видел залог правильного и разумного государственного управления?</t>
  </si>
  <si>
    <t>114.12.1.1</t>
  </si>
  <si>
    <t>Выбор</t>
  </si>
  <si>
    <t>Бжезинский З.</t>
  </si>
  <si>
    <t>978-5-17-159128-1</t>
  </si>
  <si>
    <t>Зайцева Ольга Сергеевна</t>
  </si>
  <si>
    <t>THE CHOICE: GLOBAL DOMINATION OR GLOBAL LEADERSHIP</t>
  </si>
  <si>
    <t>ASE000000000875646</t>
  </si>
  <si>
    <t>http://cdn.eksmo.ru/v2/ASE000000000875646/COVER/cover1.jpg</t>
  </si>
  <si>
    <t>ЭксклюзивКлассика Бжезинский Выбор</t>
  </si>
  <si>
    <t>В книге «Выбор» автор излагает свою концепцию глобального лидерства Америки: только США могут и должны быть мировым лидером, но это, в свою очередь, требует от США перестать быть государством, преследующим свои узконациональные интересы, а представлять интересы всего мира.</t>
  </si>
  <si>
    <t>Общественные науки. Политика. Социология. Культура</t>
  </si>
  <si>
    <t>Международные отношения. Внешняя политика</t>
  </si>
  <si>
    <t>114.20.3.1</t>
  </si>
  <si>
    <t>Стрелок</t>
  </si>
  <si>
    <t>978-5-17-107841-6</t>
  </si>
  <si>
    <t>THE DARK TOWER #1: THE GUNSLINGER</t>
  </si>
  <si>
    <t>ASE000000000835812</t>
  </si>
  <si>
    <t>http://cdn.eksmo.ru/v2/ASE000000000835812/COVER/cover1.jpg</t>
  </si>
  <si>
    <t>ЭксклюзивКлассика Кинг Стрелок</t>
  </si>
  <si>
    <t>– От автора культовых романов «Зеленая миля», «Сияние» и «Институт».
– Первая книга знаменитого цикла «Темная башня».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Издание серии «Эксклюзивная классика» – книги в удобном формате и мягкой обложке.</t>
  </si>
  <si>
    <t>Юный Роланд — последний благородный рыцарь в мире, «сдвинувшемся с места». Ему во что бы то ни стало нужно найти Темную Башню — средоточие Силы, краеугольный камень мироздания. Когда-нибудь он отыщет эту Башню, а пока ему предстоит долгий и опасный путь — путь по миру, которым правит черная магия, по миру, из которого порой открываются двери в нашу реальность...</t>
  </si>
  <si>
    <t>111.05.1.3</t>
  </si>
  <si>
    <t>978-5-17-099202-7</t>
  </si>
  <si>
    <t>ASE000000000725426</t>
  </si>
  <si>
    <t>http://cdn.eksmo.ru/v2/ASE000000000725426/COVER/cover1.jpg</t>
  </si>
  <si>
    <t>ЭксклюзивКлассика Лавкрафт Зов Ктулху</t>
  </si>
  <si>
    <t>Дагон, Ктулху, Йог-Сотот и многие другие темные божества, придуманные Говардом Лавкрафтом в 1920-е годы, приобрели впоследствии такую популярность, что сотни творцов фантастики, включая Нила Геймана и Стивена Кинга, до сих пор продолжают расширять его мифологию. Каждое монструозное божество в лавкрафтианском пантеоне олицетворяет собой одну из бесчисленных граней хаоса. Таящиеся в глубинах океана или пребывающие в глубине непроходимых лесов, спящие в египетских пирамидах или замурованные в горных пещерах, явившиеся на нашу планету со звезд или из бездны неисчислимых веков, они неизменно враждебны человечеству и неподвластны разуму. И единственное, что остается человеку – это всячески избегать столкновения с этими таинственными существами и держаться настороже…</t>
  </si>
  <si>
    <t>В сиреневом саду</t>
  </si>
  <si>
    <t>Олкотт Л.</t>
  </si>
  <si>
    <t>978-5-17-184032-7</t>
  </si>
  <si>
    <t>Under the Lilacs</t>
  </si>
  <si>
    <t>ASE000000000897016</t>
  </si>
  <si>
    <t>http://cdn.eksmo.ru/v2/ASE000000000897016/COVER/cover1.jpg</t>
  </si>
  <si>
    <t>ЭксклюзивКлассика Олкотт В сиреневом саду</t>
  </si>
  <si>
    <t>Двенадцатилетний Бен Браун вместе со своим лучшим другом – пуделем Санчо сбегает из цирка и отправляется в путь, полный опасностей и неожиданных встреч. После долгих скитаний судьба приводит мальчика в уютный дом, окруженный пышно цветущими сиренями. Здесь, среди добрых людей, – заботливой миссис Мосс и ее озорных дочек, у Бена появляется возможность начать новую жизнь.</t>
  </si>
  <si>
    <t>Красный смех</t>
  </si>
  <si>
    <t>Андреев Л.Н.</t>
  </si>
  <si>
    <t>978-5-17-115092-1</t>
  </si>
  <si>
    <t>ASE000000000843414</t>
  </si>
  <si>
    <t>http://cdn.eksmo.ru/v2/ASE000000000843414/COVER/cover1.jpg</t>
  </si>
  <si>
    <t>ЭксклюзивКлассикаРус Андреев Красный смех</t>
  </si>
  <si>
    <t>Рассказ «Красный смех» — одно из самых страшных произведений Андреева, сложная и символичная картина ужасов войны. 
На войне можно уцелеть. Но можно ли ее пережить? Вернуться и просто забыть?
Или война, со всем ее кромешным ужасом и безумием, с ее нелепостью и жестокостью, так и остается навеки в сознании уцелевшего, обреченного поневоле снова и снова возвращаться мыслями к воспоминаниям о пережитом?..
В сборник также вошли повесть «Жизнь Василия Фивейского», рассказ «Губернатор» и другие произведения писателя.</t>
  </si>
  <si>
    <t>978-5-17-149175-8</t>
  </si>
  <si>
    <t>ASE000000000865363</t>
  </si>
  <si>
    <t>http://cdn.eksmo.ru/v2/ASE000000000865363/COVER/cover1.jpg</t>
  </si>
  <si>
    <t>ЭксклюзивКлассикаРус Булгаков Мастер и Маргарита(2-ое издание)</t>
  </si>
  <si>
    <t>От автора шедевра «Собачье сердце» и «Белая гвардия» Михаила Булгакова.
Один из самых известных романов XX века.
1 января 2023 года на экраны выйдет фильм «Воланд» — новое прочтение культового романа, посвящённое взаимоотношениям Мастера и Маргариты, Мастера и Воланда.
Бессмертное, загадочное и остроумное «Евангелие от Сатаны» Михаила Булгакова.
Роман, уникальный в российской литературе ХХ столетия. Трудно себе представить, какое влияние он оказал на мировую культуру.
На основе «Мастера и Маргариты» снимались и продолжают сниматься фильмы и телесериалы, это произведение легло в основу оперы, симфонии, рок-оперы, его иллюстрировали самые знаменитые художники и фотографы. 
Достаточно перечислить лишь немногих создателей произведений, посвященных шедевру Булгакова и им вдохновленных: Анджей Вайда, Эннио Морриконе, Мик Джаггер, Дэвид Боуи. 
Чем же заворожила столь разных творческих личностей история о дьяволе и его свите, почтивших своим присутствием Москву 1930-х, о прокураторе Иудеи всаднике Понтии Пилате и нищем философе Иешуа Га-Ноцри, о талантливом и несчастном Мастере и его прекрасной и верной возлюбленной Маргарите?..</t>
  </si>
  <si>
    <t>Бессмертное, загадочное и остроумное «Евангелие от Сатаны» Михаила Булгакова.
Роман, уникальный в российской литературе ХХ столетия. Трудно себе представить, какое влияние он оказал на мировую культуру.
На основе «Мастера и Маргариты» снимались и продолжают сниматься фильмы и телесериалы, это произведение легло в основу оперы, симфонии, рок-оперы, его иллюстрировали самые знаменитые художники и фотографы. 
Достаточно перечислить лишь немногих создателей произведений, посвященных шедевру Булгакова и им вдохновленных: Анджей Вайда, Эннио Морриконе, Мик Джаггер, Дэвид Боуи. 
Чем же заворожила столь разных творческих личностей история о дьяволе и его свите, почтивших своим присутствием Москву 1930-х, о прокураторе Иудеи всаднике Понтии Пилате и нищем философе Иешуа Га-Ноцри, о талантливом и несчастном Мастере и его прекрасной и верной возлюбленной Маргарите?..</t>
  </si>
  <si>
    <t>Повести и рассказы</t>
  </si>
  <si>
    <t>978-5-17-133320-1</t>
  </si>
  <si>
    <t>(Уволен) Давыдова Светлана Валерьевна</t>
  </si>
  <si>
    <t>ASE000000000854067</t>
  </si>
  <si>
    <t>http://cdn.eksmo.ru/v2/ASE000000000854067/COVER/cover1.jpg</t>
  </si>
  <si>
    <t>ЭксклюзивКлассикаРус Достоевский Повести и рассказы</t>
  </si>
  <si>
    <t>Гений Достоевского поистине универсален — в своих «малых» произведениях, как и в великих романах, он выступает и тонким психологом,  и внимательным наблюдателем, и талантливым сатириком. Его «Дядюшкин сон», «Господин Прохарчин» и «Честный вор», в которых не однажды усматривали перекличку с Гоголем, исполнены горькой иронии, а вывернутая наизнанку жизнь глубинной провинции и петербургского «дна» заставляет читателя одновременно смеяться над недостатками героев и сопереживать им. 
Именно в ранних рассказах и повестях Достоевский начал разрабатывать важнейшие философско-нравственные темы, которые позже будут развиты в «Преступлении и наказании», «Бесах» и «Братьях Карамазовых».</t>
  </si>
  <si>
    <t>Тихий Дон. [Роман. В 2 т.] Т. II</t>
  </si>
  <si>
    <t>Шолохов М.А.</t>
  </si>
  <si>
    <t>978-5-17-094111-7</t>
  </si>
  <si>
    <t>ASE000000000719919</t>
  </si>
  <si>
    <t>http://cdn.eksmo.ru/v2/ASE000000000719919/COVER/cover1.jpg</t>
  </si>
  <si>
    <t>ЭксклюзивКлассикаРус Шолохов Тихий Дон. [Роман. В 2 т.]. Т. II</t>
  </si>
  <si>
    <t>«Тихий Дон» – масштабное эпическое полотно, повествующее о донском казачестве в самый противоречивый, переломный период истории нашей страны — кровавой Первой мировой и братоубийственной Гражданской войны, когда, по словам самого Шолохова, "в смертной драке брат идет на брата, сын – на отца". Что же происходило в душах людей в это смутное время, как получилось, что самые родные, близкие люди стали по разные стороны баррикад и превратились в смертельных врагов?
По глубине осмысления действительности, удивительной точности в описании характеров этому произведению, пожалуй, нет равных.. Книга, о которой говорят и спорят по сей день!</t>
  </si>
  <si>
    <t>Все правила русского языка в схемах и таблицах</t>
  </si>
  <si>
    <t>Эффективные методы усвоения</t>
  </si>
  <si>
    <t>978-5-17-161062-3</t>
  </si>
  <si>
    <t>ЭффектМетодыУсвоения</t>
  </si>
  <si>
    <t>ASE000000000877651</t>
  </si>
  <si>
    <t>http://cdn.eksmo.ru/v2/ASE000000000877651/COVER/cover1.jpg</t>
  </si>
  <si>
    <t>ЭффектМетодыУсвоения Все правила русского языка в схемах и таблицах</t>
  </si>
  <si>
    <t>В данном пособии исчерпывающе изложены основные правила русской орфографии и пунктуации.
Материал наглядно представлен в схемах и таблицах, что облегчает восприятие информации и делает процесс обучения более эффективным.
Каждая тема завершается несколькими упражнениями для повторения и закрепления пройденного, а в конце книги даны ключи для самопроверки.
Издание адресовано всем, кто хочет писать и говорить по-русски грамотно.</t>
  </si>
  <si>
    <t>Гуманитарные дисциплины</t>
  </si>
  <si>
    <t>Русский язык</t>
  </si>
  <si>
    <t>113.02.2.2</t>
  </si>
  <si>
    <t>Код ЕКН</t>
  </si>
  <si>
    <t>Моя первая большая книга обо всем на свете</t>
  </si>
  <si>
    <t>Миранда И., Миранда Х., &lt;не указано&gt;</t>
  </si>
  <si>
    <t>100 тысяч вопросов и ответов</t>
  </si>
  <si>
    <t>ДЕТСКИЕ ЭНЦИКЛОПЕДИИ И АТЛАСЫ (7 ЛЕТ И СТАРШЕ)</t>
  </si>
  <si>
    <t>978-5-17-192952-7</t>
  </si>
  <si>
    <t>100ТысячВопросовОтветов</t>
  </si>
  <si>
    <t>ASE000000000901019</t>
  </si>
  <si>
    <t>http://cdn.eksmo.ru/v2/ASE000000000901019/COVER/cover1.jpg</t>
  </si>
  <si>
    <t>100ТысячВопросовОтветов Моя первая большая книга обо всем на свете</t>
  </si>
  <si>
    <t>Как устроен мир? Почему мы чихаем и отчего у нас бьётся сердце? Откуда берётся дождь и как образуются горы? Почему корабль не тонет, а самолёт не падает? Зачем жирафу длинная шея, а слону — хобот? Маленькие почемучки постоянно открывают для себя что-то новое, и каждое такое открытие рождает новые вопросы. Эта книга — надёжный спутник в их увлекательном путешествии по миру знаний. Здесь собраны самые интересные вопросы, которые волнуют маленьких исследователей, и даны короткие, понятные, а главное — добрые ответы. Книга охватывает множество тем: от Вселенной и нашей планеты до животных и растений, от устройства техники до тела человека. Каждая страница — это новый вопрос и новое открытие, которые легко запомнить и интересно обсудить.
Крупные, яркие, зрелищные иллюстрации делают книгу невероятно привлекательной для детского взгляда. Они помогают представить то, о чём идёт речь, дополняют текст и превращают чтение в настоящее путешествие по страницам, полным красок и удивительных деталей. Даже самые сложные вещи — от смены дня и ночи до передачи звуковых волн в телефоне — становятся понятными и наглядными.
Тексты написаны живым языком, без заумных слов, что позволит детям читать книгу самостоятельно и легко находить интересующую тему или просто листать её, переходя от одного удивительного факта к другому.
Эта энциклопедия — не просто собрание полезных сведений, а приглашение к диалогу: она учит ребёнка задавать вопросы, удивляться, сравнивать и делать собственные выводы. Книга станет отличным подарком для детей: здесь их ждут страницы радости, удивления и новых знаний.
Для широкого круга читателей.</t>
  </si>
  <si>
    <t>Естественные науки (7+)</t>
  </si>
  <si>
    <t>112.03.1.1</t>
  </si>
  <si>
    <t>Хранители рассвета: Зара</t>
  </si>
  <si>
    <t>Джей-Джонс С.</t>
  </si>
  <si>
    <t>BUZZ</t>
  </si>
  <si>
    <t>978-5-17-168270-5</t>
  </si>
  <si>
    <t>GUARDIANS OF DAWN: ZHARA</t>
  </si>
  <si>
    <t>ASE000000000884798</t>
  </si>
  <si>
    <t>http://cdn.eksmo.ru/v2/ASE000000000884798/COVER/cover1.jpg</t>
  </si>
  <si>
    <t>BUZZ Джей-Джонс Хранители рассвета: Зара</t>
  </si>
  <si>
    <t>– Новинка от Джей-Джонс С., автора бестселлеров New York Times.
– Фэнтези-ретеллинг для подростков с мотивами «Золушки»: главная героиня живет под гнетом мачехи, но одна судьбоносная встреча меняет все. 
– Также в романе есть мотивы «Сейлор Мун»: магические способности, тайные организации, борьба с темными силами и сильные женские образы.
– В книге встречаются отсылки к восточной мифологии и поп-культуре, включая BTS.
– Роскошное издание в серии BUZZ: суперобложка, тиснение фольгой на переплете, цветные форзацы, фирменное лого с пчелой и короной.</t>
  </si>
  <si>
    <t>МАГИЯ МЕРЦАЕТ. ЛЮБОВЬ ПЫЛАЕТ. ХАОС ЦАРИТ.
Магия запрещена во всех Утренних королевствах. Магов называют мерзостью и винят в нашествии монстров, опустошивших эти земли двадцать лет назад.
У Цзинь Зары и без того было достаточно забот: потакать прихотям мачехи, присматривать за слепой младшей сестрой и держать под контролем собственные магические способности. Но после случайной встречи с юношей по имени Хань она знакомится с секретной организацией магического освобождения под названием «Хранители рассвета». Зара понимает, что слухи о монстрах на болотах могут быть не такими уж и ложными. Таинственная чума развращает магов Цзаньхэя и превращает их в монстров. 
Чтобы восстановить гармонию и принести мир во все уголки, Зара должна раскрыть в себе воина стихий, иначе баланс между порядком и хаосом будет потерян навсегда.</t>
  </si>
  <si>
    <t>111.11.1.1</t>
  </si>
  <si>
    <t>Цирцея</t>
  </si>
  <si>
    <t>Миллер Мадлен</t>
  </si>
  <si>
    <t>978-5-17-111581-4</t>
  </si>
  <si>
    <t>Circe</t>
  </si>
  <si>
    <t>ASE000000000839733</t>
  </si>
  <si>
    <t>http://cdn.eksmo.ru/v2/ASE000000000839733/COVER/cover1.jpg</t>
  </si>
  <si>
    <t>Corpus.(roman)Древняя Греция Миллер Цирцея</t>
  </si>
  <si>
    <t>– «Цирцея» – один из самых ярких и обсуждаемых интеллектуальных бестселлеров последних лет, покоривший читателей по всему миру.
– Мадлен Миллер – американская писательница и специалист по античной культуре. Ее книги переведены на десятки языков и разошлись по миру многомиллионными тиражами. 
– Роман «Цирцея» получил премию Goodreads и премию Indie Choice Award, а также вошел в списки лучших книг года по версиям Guardian, NPR, The Washington Post, Time, Amazon, People и многих других авторитетных изданий.
– В центре сюжета – знаменитая колдунья Цирцея, дочь могущественного бога солнца Гелиоса. Изгнанная на далекий остров за свои необычные способности, она учится жить по собственным правилам, познает любовь и одиночество, сталкивается с предательством и опасностям.
– На страницах романа читатели встретят легендарных герои древнегреческой мифологии – Одиссея, Минотавра, Дедала, Медею, Сциллу и многих других. Однако впервые история рассказана глазами женщины, которая на протяжении веков оставалась лишь второстепенным персонажем.
– Компания HBO Max купила права на экранизацию романа, над сериалом будут работать сценаристы «Планеты обезьян» и «Мира юрского периода».</t>
  </si>
  <si>
    <t>Цирцея – дочь великого титана Гелиоса, бога солнца, который каждый день озаряет собой небосвод. Но своей божественной природы она почти не ощущает: брат и сестра издеваются над ней, мать не выносит звуков ее голоса, а отец едва обращает на нее внимание. Еще ребенком она присутствует на судилище над Прометеем, могущественным титаном, пожертвовавшим своей свободой ради благополучия смертных, и эта встреча навсегда меняет её жизнь. Как и встреча с Главком, бедным молодым рыбаком, ради которого Цирцея совершает нечто столь невероятное, что даже сам златоокий Гелиос и Зевс-громовержец приходят в замешательство и решают отправить ее в изгнание на необитаемый остров Ээя. И вот тут-то и начинается самое интересное.</t>
  </si>
  <si>
    <t>111.01.1.1</t>
  </si>
  <si>
    <t>Доверие</t>
  </si>
  <si>
    <t>Дуглас П.</t>
  </si>
  <si>
    <t>Newromance</t>
  </si>
  <si>
    <t>978-5-17-136566-0</t>
  </si>
  <si>
    <t>NewRomance</t>
  </si>
  <si>
    <t>CREDENCE</t>
  </si>
  <si>
    <t>ASE000000000853100</t>
  </si>
  <si>
    <t>http://cdn.eksmo.ru/v2/ASE000000000853100/COVER/cover1.jpg</t>
  </si>
  <si>
    <t>NewRomance Дуглас!Доверие</t>
  </si>
  <si>
    <t>В последнее время Тирнан де Хаас все стало безразлично. Единственная дочь кинопродюсера и его жены-старлетки выросла в богатой, привилегированной семье, однако не получила от родных ни любви, ни наставлений. С ранних лет девушку отправляли в школы-пансионы, и все же ей не удалось избежать одиночества. Она не смогла найти свой жизненный путь, ведь тень родительской славы всюду преследовала ее.
После внезапной смерти родителей Тирнан понимает: ей положено горевать. Но разве что-то изменилось? Она и так всегда была одна.
Джейк Ван дер Берг, сводный брат ее отца и единственный живой родственник, берет девушку, которой осталась пара месяцев до восемнадцатилетия, под свою опеку. Отправившись жить с ним и его двумя сыновьями, Калебом и Ноем, в горы Колорадо, Тирнан вскоре обнаруживает, что теперь эти мужчины решают, о чем ей беспокоиться. Под их покровительством она учится работать, выживать в глухом лесу и постепенно находит свое место среди них.
И с ними. 
Также Тирнан осознает, что без посторонних глаз грани дозволенного размываются, а правила нарушаются с небывалой легкостью.
Один ее завоевал.
Другой ее хочет.
Но он...
С ним она останется навсегда.</t>
  </si>
  <si>
    <t>THE POP-UP BOOK. Шедевры литературы</t>
  </si>
  <si>
    <t>978-5-17-172049-0</t>
  </si>
  <si>
    <t>196х253</t>
  </si>
  <si>
    <t>THE POP-UP BOOK.ШедеврЛит</t>
  </si>
  <si>
    <t>ASE000000000887627</t>
  </si>
  <si>
    <t>http://cdn.eksmo.ru/v2/ASE000000000887627/COVER/cover1.jpg</t>
  </si>
  <si>
    <t>THE POP-UP BOOK.ШедеврЛит Оруэлл 1984</t>
  </si>
  <si>
    <t>Джордж Оруэлл – английский писатель и публицист, чьи произведения стали неотъемлемой частью мировой литературы XX века. Его роман «1984» – одна из самых известных антиутопий в истории, книга, которая заставляет задуматься о том, как устроено общество и какую цену порой приходится платить за право оставаться собой. В центре сюжета – история Уинстона Смита, человека, пытающегося сохранить личность в мире, где всё подчинено строгому контролю, а правда становится относительным понятием.
Это издание – отличный выбор для всех, кто хочет познакомиться с культовым романом или перечитать его в новом качестве. Перевод Виктора Голышева, признанный одним из лучших на русском языке, бережно передаёт стиль и глубину оригинала, а интерактивный элемент на обложке добавляет книге особый шарм. Чёрно-белые иллюстрации и продуманное подарочное оформление делают это издание достойным внимания ценителей качественной литературы.</t>
  </si>
  <si>
    <t>Дракула</t>
  </si>
  <si>
    <t>Стокер Б.</t>
  </si>
  <si>
    <t>978-5-17-183202-5</t>
  </si>
  <si>
    <t>Dracula</t>
  </si>
  <si>
    <t>ASE000000000872435</t>
  </si>
  <si>
    <t>http://cdn.eksmo.ru/v2/ASE000000000872435/COVER/cover1.jpg</t>
  </si>
  <si>
    <t>THE POP-UP BOOK.ШедеврЛит Стокер Дракула</t>
  </si>
  <si>
    <t>«Дракула» Брэма Стокера - классический готический роман, сыгравший основополагающую роль в популяризации вампирской тематики. Таинственный и привлекательный антагонист, динамичный мистический сюжет, полный неожиданных поворотов и загадок, профессор Ван Хелсинг, ставший олицетворением борьбы с нечистой силой, – всё это волнует читателей до сих пор, хотя с момента публикации романа прошло уже больше ста лет.
Это издание – настоящий подарок для всех поклонников «Дракулы». Интерактивный элемент на обложке книги, подарочное оформление и рисунки известной современной художницы Милены Кресс предлагают читателю совершенно особенный взгляд на классику викторианской литературы.</t>
  </si>
  <si>
    <t>Смех лисы</t>
  </si>
  <si>
    <t>Продолжение следует: Яндекс Книги &amp; РЕШ</t>
  </si>
  <si>
    <t>978-5-17-175864-6</t>
  </si>
  <si>
    <t>Букмейт &amp; РЕШ</t>
  </si>
  <si>
    <t>ASE000000000890379</t>
  </si>
  <si>
    <t>http://cdn.eksmo.ru/v2/ASE000000000890379/COVER/cover1.jpg</t>
  </si>
  <si>
    <t>Букмейт &amp; РЕШ Идиатуллин Смех лисы</t>
  </si>
  <si>
    <t>- Новинка совместного проекта РЕШ и Яндекс Книг. Четвертая книга серии. 
- Изначально фантастический роман был выпущен в формате книжного сериала в 12 эпизодах, озвученного Сергеем Гилевым. Теперь очередь бумажной версии.
- Шамиль Идиатуллин — журналист, писатель, лауреат премий «Большая книга» («Город Брежнев», «Бывшая Ленина») и «Новые горизонты» («Убыр»).</t>
  </si>
  <si>
    <t>Шамиль Идиатуллин — прозаик, журналист, дважды лауреат премии «Большая книга». Автор реалистических романов «Город Брежнев» и «Бывшая Ленина», мистического триллера «Убыр», шпионского «За старшего» и криминального «До февраля», этнофэнтези «Последнее время», а также фантастических — романов «Бояться поздно», «Возвращение “Пионера”» и сборника «Всё как у людей».
В остросюжетном романе «Смех лисы» ловко соединены и шпионская завязка, и внезапный фантастический поворот, и узнаваемые диалоги подростков из 1980-х.
Лето 1987 года. Поселок Михайловск на Дальнем Востоке. У школьника Сереги каникулы. Серега не хочет ходить в летний лагерь, а хочет гулять со своим псом и старшеклассниками, но оказывается в центре смертельной эпидемии, которая не щадит ни животных, ни людей. Спасти мир от боевого вируса мальчику поможет только чудо, а еще — собственное упорство, подружка Райка, подозрительный чемодан, найденный в лесу, и немного — летчики, медики и загадочный призрак, который что-то ищет в запретной зоне под странный смех лис.</t>
  </si>
  <si>
    <t>Сбитый ангел</t>
  </si>
  <si>
    <t>Краус Д.</t>
  </si>
  <si>
    <t>978-5-17-182719-9</t>
  </si>
  <si>
    <t>Angel Down</t>
  </si>
  <si>
    <t>ASE000000000895892</t>
  </si>
  <si>
    <t>http://cdn.eksmo.ru/v2/ASE000000000895892/COVER/cover1.jpg</t>
  </si>
  <si>
    <t>ВеликиеРоманы Краус Сбитый ангел</t>
  </si>
  <si>
    <t>Сирил Бэггер, бывший шулер и мошенник, сумел выжить посреди ужасов Первой мировой войны благодаря своему уму и изворотливости. Но даже удача прирожденного игрока оказывается не вечной, когда Бэггера и еще четырех рядовых отправляют на Ничейную землю между позициями противоборствующих армий для того, чтобы разобраться с раненым, чьи крики деморализуют солдат. Посреди поля боя они находят не человека, а ангела, по-видимому сбитого артиллерийским огнем. Небесное создание обладает силой остановить бойню вокруг, но для этого спасателям нужно отринуть свои желания и работать сообща. Вот только ревность, жадность и паранойя оказываются сильнее, и вскоре отряд начинают разрывать внутренние демоны, грозя превратить встречу с чудом в настоящее нисхождение в ад.</t>
  </si>
  <si>
    <t>Секрет пустой квартиры</t>
  </si>
  <si>
    <t>Вильмонт Е.Н.</t>
  </si>
  <si>
    <t>Даша и компания</t>
  </si>
  <si>
    <t>ДЕТЕКТИВЫ ДЛЯ ДЕТЕЙ И ПОДРОСТКОВ (7-16 ЛЕТ)</t>
  </si>
  <si>
    <t>978-5-17-190852-2</t>
  </si>
  <si>
    <t>Гусева Анастасия Егоровна</t>
  </si>
  <si>
    <t>ВильмонтДетДетектив(Даша</t>
  </si>
  <si>
    <t>ASE000000000902559</t>
  </si>
  <si>
    <t>http://cdn.eksmo.ru/v2/ASE000000000902559/COVER/cover1.jpg</t>
  </si>
  <si>
    <t>ВильмонтДетДетектив(Даша и Ко)Секрет пустой квартиры</t>
  </si>
  <si>
    <t>У Даши и Стаса скоро намечается переезд! А пока родители в отпуске, ребята решили им сделать свадебный подарок. Они сами отремонтируют новую квартиру, а помогут им их закадычные друзья. Но они еще не знают, что их ждет новое расследование. Ведь в пустую квартиру кто-то наведывается... И Петьке Квитко опять предстоит рисковать своей жизнью. Но это еще не все! Им придется раскрыть настоящее преступление: они же не могут не прийти на помощь новой подруге Инне...</t>
  </si>
  <si>
    <t>Приключения. Детектив для детей</t>
  </si>
  <si>
    <t>Детский детектив</t>
  </si>
  <si>
    <t>112.07.6.1</t>
  </si>
  <si>
    <t>Неубиваемые. Истории выживших на войне</t>
  </si>
  <si>
    <t>Чертинов В.Н.</t>
  </si>
  <si>
    <t>978-5-17-192747-9</t>
  </si>
  <si>
    <t>ASE000000000898988</t>
  </si>
  <si>
    <t>http://cdn.eksmo.ru/v2/ASE000000000898988/COVER/cover1.jpg</t>
  </si>
  <si>
    <t>ВремяZ Чертинов Неубиваемые. Истории выживших на войне(ИДЛенинград)</t>
  </si>
  <si>
    <t>Герои этой книги — выжившие и спасенные. Тяжело ранен
ный снайпер, семнадцать дней выползавший к своим. Штурмо
вик, пятьдесят дней просидевший в ста метрах от врага в трубе 
под ударами дронов. Узники украинских тюрем, мирные жите
ли, восемь месяцев ждавшие русскую армию в оккупированной 
Судже... В новой книге журналиста и писателя, автора телека
нала «Царьград» Владлена Чертинова — удивительные истории 
тех, кто прошел «долиной смертной тени и не устрашился». Вы
жил, потому что вцепился в жизнь.</t>
  </si>
  <si>
    <t>Воспоминания звездных душ: как устроен мир. Ченнелинг-послания. Секреты цивилизаций, миссия людей на Земле и будущее человечества</t>
  </si>
  <si>
    <t>Чармед Вика</t>
  </si>
  <si>
    <t>Высший разум. Лучшее</t>
  </si>
  <si>
    <t>978-5-17-186197-1</t>
  </si>
  <si>
    <t>ВысшийРазум(Лучшее)</t>
  </si>
  <si>
    <t>ASE000000000893342</t>
  </si>
  <si>
    <t>http://cdn.eksmo.ru/v2/ASE000000000893342/COVER/cover1.jpg</t>
  </si>
  <si>
    <t>ВысшийРазум(Лучшее)Чармед Воспоминания звездных душ: как устроен мир. Ченнелинг-послания. Секреты цивилизаций, миссия людей на Земле и будущее человечества</t>
  </si>
  <si>
    <t>Автор книги, Виктория Чармед, с детства ощущала реальность иначе, чем другие. Она чувствовала, что в мире есть нечто большее. Что, если история человечества началась задолго до появления первых известных цивилизаций? Что, если Земля хранит память о мирах, существовавших до человека? Эти вопросы привели ее к ченнелингу — способности настраивать сознание на высшие информационные частоты, переводить невидимые импульсы в понятные нам мысли, слова или образы. 
Благодаря многолетней практике ченнелинга она знает о мире и нашей природе гораздо больше, чем принято считать возможным.
В книге она раскрывает удивительные сведения о создании планеты, древних цивилизациях, космических существах и их влиянии на развитие жизни на Земле — как она это видит. Эта книга не утверждение истины и не оспаривание официальных научных данных. Но это путешествие для тех, кто готов выйти за пределы общепринятых теорий.
Автор исследует вопросы, которые веками волновали человечество: кто мы на самом деле, откуда пришли и какое место занимаем в грандиозной системе мироздания. Страницы книги соединяют личные откровения, эзотерические знания и альтернативный взгляд на историю цивилизации, открывая новые горизонты понимания прошлого, настоящего и будущего.</t>
  </si>
  <si>
    <t>Королева скалистого берега. Дочь Одина</t>
  </si>
  <si>
    <t>Оболенская Л.</t>
  </si>
  <si>
    <t>Героиня не нашего времени. Бытовое фэнтези</t>
  </si>
  <si>
    <t>978-5-17-190229-2</t>
  </si>
  <si>
    <t>ГероиняННашегоВремени</t>
  </si>
  <si>
    <t>ASE000000000901735</t>
  </si>
  <si>
    <t>http://cdn.eksmo.ru/v2/ASE000000000901735/COVER/cover1.jpg</t>
  </si>
  <si>
    <t>ГероиняНеНашегоВремени Оболенская Королева скалистого берега-3. Дочь Одина</t>
  </si>
  <si>
    <t>На соревнованиях по истфеху учительница истории Валентина Волкова получила подлый удар — и оказалась в Скандинавии IX века, в теле местной девушки Лагерты. Возглавив небольшое поселение норвежских викингов, она смогла отбить нападение датских морских разбойников, а после — стать королевой нескольких городов.
Но уже ясно, что на этом враги не успокоятся. Их силы растут, и предыдущие нападения были лишь разведкой. Грядет большая война, в которой Лагерте не победить без посторонней помощи. Так где же ее взять?
Ответ на этот вопрос лежит за пределами нашего мира, куда в состоянии проникнуть лишь могущественная шаманка-нойда, которая знает тайные тропы скандинавских колдунов, способных менять судьбы целых народов…</t>
  </si>
  <si>
    <t>111.05.2.1</t>
  </si>
  <si>
    <t>Про Веру и Анфису</t>
  </si>
  <si>
    <t>978-5-17-183069-4</t>
  </si>
  <si>
    <t>ASE000000000896271</t>
  </si>
  <si>
    <t>http://cdn.eksmo.ru/v2/ASE000000000896271/COVER/cover1.jpg</t>
  </si>
  <si>
    <t>ДетЧтение(цв)Успенский Про Веру и Анфису</t>
  </si>
  <si>
    <t>Что случится, если в самой обычной квартире, где проживает совершенно обыкновенная семья, вдруг поселится настоящая обезьянка? Всё что угодно, но скучно точно не будет!
У мамы, папы и бабушки вдруг появится много новых забот, а у девочки Веры — необычная подружка и верная соратница для весёлых приключений. Куда бы они ни отправились: в детский сад или булочную, в поликлинику или зоопарк, — Вера и ее любознательная обезьянка Анфиса будут попадать в забавные, но поучительные ситуации, научатся заботиться друг о друге и постараются во всём помогать взрослым.</t>
  </si>
  <si>
    <t>Как-то раз в самой обычной квартире, где жили папа, мама, бабушка и девочка Вера, появилась озорная, но очень смышлёная обезьянка Анфиса. С тех пор у семьи стало столько новых забот и хлопот, ведь любознательная Анфиса активно знакомилась с окружающим миром! Какие только истории не случались с девочкой Верой и её обезьянкой в детском саду, зоопарке, поликлинике, булочной и просто на улице. Весёлые рассказы Эдуарда Успенского не оставят равнодушными ни детей, ни взрослых.
Для младшего школьного возраста.</t>
  </si>
  <si>
    <t>112.06.1.1</t>
  </si>
  <si>
    <t>Ошибка</t>
  </si>
  <si>
    <t>Кеннеди Э.</t>
  </si>
  <si>
    <t>Запретное желание</t>
  </si>
  <si>
    <t>978-5-17-138017-5</t>
  </si>
  <si>
    <t>ЗапретноеЖелание</t>
  </si>
  <si>
    <t>THE MISTAKE</t>
  </si>
  <si>
    <t>ASE000000000858903</t>
  </si>
  <si>
    <t>http://cdn.eksmo.ru/v2/ASE000000000858903/COVER/cover1.jpg</t>
  </si>
  <si>
    <t>ЗапретноеЖелание Кеннеди Вне кампуса-2 Ошибка</t>
  </si>
  <si>
    <t>— Эль Кеннеди — автор бестселлеров The New York Times, USA Today и The Wall Street Journal.
— Вторая часть цикла «Вне кампуса» — серии романов о горячих хоккеистах и девушках, которые спускают их с небесного пьедестала самоуверенности на землю.
Джон Логан — всё тот же красавец-хоккеист, вот только его бывшее завоевание Грейс Эйвери изменилась. Она больше не та наивная первокурсница, которая восхищалась Джоном. В этом году она намерена показать зубки и довести Джона до отчаяния. Ведь парень вовсе не так безразличен к той, кого посчитал очередной пустышкой.</t>
  </si>
  <si>
    <t>Если ты — звезда хоккейной команды колледжа с крышесносным рельефом мускулатуры и очаровывающей улыбкой, кто может устоять? Однако не каждая, оказывается, мечтает стать очередной «хоккейной зайкой», и неотразимый Джон Логан попадается на крючок Грейс Эйвери.
Их связь — это ошибка. По крайней мере, так думает Грейс. Что ж, Джон хочет ее вернуть? Тогда пусть будет готов к тому, что Грейс — уже не та, с кем он замутил в прошлом году. На этот раз она будет за рулем, и Джону следует пристегнуться.</t>
  </si>
  <si>
    <t>Комнатные растения от А до Я. Самая полная энциклопедия</t>
  </si>
  <si>
    <t>Попова Г.Р.</t>
  </si>
  <si>
    <t>Зеленая Академия</t>
  </si>
  <si>
    <t>978-5-17-188946-3</t>
  </si>
  <si>
    <t>ЗеленаяАкадемия</t>
  </si>
  <si>
    <t>ASE000000000901066</t>
  </si>
  <si>
    <t>http://cdn.eksmo.ru/v2/ASE000000000901066/COVER/cover1.jpg</t>
  </si>
  <si>
    <t>ЗеленаяАкадемия Попова Комнатные растения от А до Я. Самая полная энциклопедия</t>
  </si>
  <si>
    <t>Галина Попова — биолог, фитодизайнер и цветовод-практик с многолетним опытом. Она знает, что красивое растение в магазине и то же растение дома через месяц — это часто две разные истории. Ее подход строится не на запоминании названий, а на понимании физиологии: почему один цветок чахнет на окне, а другой процветает в полутени.
Купленное растение выглядит идеально в магазине, но дома быстро теряет вид и перестает цвести. Знакомая ситуация? Дело не в том, что вам «не дано», а в том, что мы часто выбираем цветы по внешности, забывая про их реальные потребности. Свет, температура, состав грунта — это не второстепенные детали, а фундамент, без которого никакая энциклопедия не поможет.
Вы держите в руках не просто каталог красивоцветущих видов, а полноценную систему домашнего озеленения. Галина Попова учит оценивать параметры вашего помещения до покупки, составлять правильные субстраты (а не просто насыпать «землю из пакета») и понимать язык растений. В книге разобраны более 50 популярных и редких цветущих культур, но главное здесь — универсальные принципы ухода: от диагностики освещенности окон до реанимации после отпуска.
В этом издании вы найдете:
• Гид по выбору растений под ваши реальные условия, а не мечты;
• Подробные инструкции по составлению идеального грунта для каждого вида;
• Разбор типичных ошибок при поливе, пересадке и покупке импортных экземпляров;
• Практические советы по размещению в интерьере, созданию флорариумов и зимних садов.
С этой книгой вы перестанете гадать и начнете создавать зеленый интерьер осознанно. Вы узнаете, как превратить подоконник в цветущий сад, который радует круглый год, и превратите уход за цветами из лотереи в понятную систему.</t>
  </si>
  <si>
    <t>СадОгрод2026</t>
  </si>
  <si>
    <t>Домоводство. Индивидуальное строительство. Сад. Огород</t>
  </si>
  <si>
    <t>Сад. Огород. Цветоводство</t>
  </si>
  <si>
    <t>114.03.5.1</t>
  </si>
  <si>
    <t>Политическая карта мира А0+ (в новых границах; очень большая) (в тубусе)</t>
  </si>
  <si>
    <t>978-5-17-182953-7</t>
  </si>
  <si>
    <t>ASE000000000896146</t>
  </si>
  <si>
    <t>http://cdn.eksmo.ru/v2/ASE000000000896146/COVER/cover1.jpg</t>
  </si>
  <si>
    <t>Карта в ПВХ-рукаве(А0+/1стор)Политическая карта мира А0+ (в новых границах; очень большая) (в тубусе)</t>
  </si>
  <si>
    <t>Представляем вашему вниманию одностороннюю настенную карту мира размером 1600×1050 мм. Эта политическая карта охватывает все независимые государства мира, включая Россию в новых границах, а также особые владения и территории с особым статусом. Карта выполнена в изысканном ретро-стиле, стилизована под старинное издание, что придает ей особый шарм и винтажную элегантность. Несмотря на декоративное оформление, картографическая информация остается чёткой и легко читаемой. Политическое деление мира: все государства мира с актуальными границами и обозначением территорий с особым статусом. Отображение населённых пунктов: используются пунсоны трёх размеров, показывающие населённость городов: более 1 млн жителей; от 100 тыс. до 1 млн жителей; менее 100 тыс. жителей. Врезка на Европу: дополнительный масштабный фрагмент карты для детального изучения европейской части мира. Цветовое оформление: страны и океаны окрашены в мягкие, гармоничные цвета, которые не мешают восприятию информации и подчеркивают ретро-атмосферу карты. Уникальный дизайн в ретро-стиле — отличное решение для тех, кто ценит классическую эстетику и хочет внести в интерьер нотки истории и старины. Карта станет не только полезным информационным акцентом, но и стильным элементом декора в кабинете, гостиной, учебной комнате или офисе. Односторонняя настенная карта мира в ретро-стиле — это гармоничное сочетание красоты и функциональности. Она позволит вам не только ориентироваться в геополитической ситуации современного мира, но и добавит в ваш интерьер оттенок утончённости и исторической глубины.</t>
  </si>
  <si>
    <t>Политические настенные карты</t>
  </si>
  <si>
    <t>Политические настенные карты мира</t>
  </si>
  <si>
    <t>150.01.0.0</t>
  </si>
  <si>
    <t>Политическая карта мира с флагами. Федеративное устройство России с флагами А2 (в новых границах) (в тубусе)</t>
  </si>
  <si>
    <t>978-5-17-188939-5</t>
  </si>
  <si>
    <t>575х420</t>
  </si>
  <si>
    <t>585x430/1</t>
  </si>
  <si>
    <t>ASE000000000901059</t>
  </si>
  <si>
    <t>http://cdn.eksmo.ru/v2/ASE000000000901059/COVER/cover1.jpg</t>
  </si>
  <si>
    <t>Карта в ПВХ-рукаве(А2/2стор)Политическая карта мира с флагами. Федеративное устройство России с флагами А2 (в новых границах) (в тубусе)</t>
  </si>
  <si>
    <t>Двухсторонняя покрытая полимерной плёнкой карта имеет размеры 575х420 мм. На одной её стороне - обновлённая Политическая карта мира в масштабе 1:58 000 000 (в 1 см 580 км), на другой – обновлённая карта «Федеративное устройство России» в масштабе 1:15 000 000 (в 1 см 150 км). На Политической карте мира цветом и подписями показаны все независимые государства с их столицами, а также владения и территории с особым статусом. Населённые пункты на карте даны в трёх градациях численности: более 1 млн жителей, от 100 тыс. до 1 млн, менее 100 тыс. жителей. На карте России представлены все 89 субъектов Федерации (с Донецкой и Луганской народными республиками, Запорожской и Херсонской областями, Республикой Крым и Севастополем), с их столицами и центрами. Субъекты РФ сгруппированы по 8 федеральным округам. Показаны магистральные пути железнодорожного и автомобильного сообщения. Рекомендовано для широкого круга пользователей.</t>
  </si>
  <si>
    <t>Двухсторонние настенные карты</t>
  </si>
  <si>
    <t>154.00.0.0</t>
  </si>
  <si>
    <t>Физическая карта мира А0 (в новых границах) (в тубусе)</t>
  </si>
  <si>
    <t>978-5-17-188940-1</t>
  </si>
  <si>
    <t>1 170х790</t>
  </si>
  <si>
    <t>1180x800</t>
  </si>
  <si>
    <t>ASE000000000901060</t>
  </si>
  <si>
    <t>http://cdn.eksmo.ru/v2/ASE000000000901060/COVER/cover1.jpg</t>
  </si>
  <si>
    <t>Карта в пластике(А0/1стор)Физическая карта мира А0 (в новых границах) (в тубусе)</t>
  </si>
  <si>
    <t>Настенная "Физическая карта мира"  масштаба 1:32 000 000 (в 1 см 320 км) имеет размеры 1170х790 мм. Благодаря удачно подобранной цветовой шкале высот и глубин с множеством градаций на карте наглядно показан рельеф суши Земли и дна Мирового океана. Подробно отражена гидрологическая сеть материков. Приведены названия всех основных морфоструктурных форм земной поверхности (горных систем и хребтов, равнин, низменностей и пр.). Хорошо различимыми пунсонами показаны населённые пункты с градациями «более 1 млн жителей», «от 100 тыс. до 1 млн жителей» и «менее 100 тыс. жителей». Основная карта дополнена врезками на Арктику и Антарктиду, а также картами «Климатические пояса» и «Природные зоны суши». Карта упакована в прозрачный тубус (пакет из мягкого пластика с объёмным дном и еврослотом). Длина тубуса 80 см, диаметр 5 см. Рекомендовано для широкого круга пользователей.</t>
  </si>
  <si>
    <t>151.01.0.0</t>
  </si>
  <si>
    <t>Федеративное устройство России. Физическая карта России А0 (в новых границах) (в тубусе)</t>
  </si>
  <si>
    <t>978-5-17-188941-8</t>
  </si>
  <si>
    <t>ASE000000000901061</t>
  </si>
  <si>
    <t>http://cdn.eksmo.ru/v2/ASE000000000901061/COVER/cover1.jpg</t>
  </si>
  <si>
    <t>Карта в пластике(А0/2стор)Федеративное устройство России. Физическая карта России А0 (в новых границах) (в тубусе)</t>
  </si>
  <si>
    <t>Карта формата А0 имеет размеры 1170х790 мм. На одной стороне листа - Физическая карта России (в новых границах) масштаба 1:7 000 000 (в 1 см 70 км).  На ней в подробностях представлено всё многообразие современного рельефа нашей страны. Различия в абсолютных отметках территории (от -27 м на Прикаспийской низменности до 5642 м в горах Северного Кавказа) наглядно показаны при помощи цветовой шкалы высот и глубин. Приведены названия всех основных форм рельефа (горных систем и хребтов,  равнин, низменностей, возвышенностей и пр.), выраженных в масштабе карты. Достаточно полно отражены на карте водные объекты суши – реки, озёра, водохранилища, болота, ледники. На другой стороне листа – карта «Федеративное устройство России» в масштабе 1:7 000 000. На карте представлены 89 субъектов Федерации, включая Запорожскую и Херсонскую области, Донецкуюи Луганскую народные республики, Республику Крым и Севастополь, с их столицами и центрами. Субъекты РФ сгруппированы по 8 федеральным округам. Численность населения городов и посёлков дана по 6 градациям. Показаны магистральные пути железнодорожного и автомобильного сообщения. Карта является прекрасным пособием при изучении географии России.</t>
  </si>
  <si>
    <t>Карта звездного неба (светящаяся) А0 (в тубусе)</t>
  </si>
  <si>
    <t>978-5-17-104570-8</t>
  </si>
  <si>
    <t>ASE000000000831290</t>
  </si>
  <si>
    <t>http://cdn.eksmo.ru/v2/ASE000000000831290/COVER/cover1.jpg</t>
  </si>
  <si>
    <t>Карта в пластике(А0/светящаяся)Карта звёздного неба</t>
  </si>
  <si>
    <t>На этой необычной настенной карте с обрезными размерами 1170х790 мм представлены северное и южное полушария небесной сферы. Так ночное небо с мерцающими на нём галактиками, туманностями и звёздными скоплениями выглядит с Северного и Южного полюсов Земли. 
Наиболее яркие звёзды, формирующие созвездия, покрыты флуоресцентной краской и, заряжаясь при солнечном или электрическом свете,  в темноте мерцают, создавая полную иллюзию звёздного неба.
Звёзды на карте ранжированы по видимой звёздной величине. Даны названия самых ярких звёзд и условные очертания всех 88 созвездий. Приведёны краткие сведения о Солнечной системе, небесной сфере, звёздных координатах, эклиптике и зодиакальном круге. Карта может быть рекомендована всем, кто интересуется астрономией и любит романтику. Карта звёздного неба упакована в прозрачный тубус (пакет с объёмным дном и еврослотом) из мягкого пластика. Размеры тубуса: длина 800 мм, диаметр 50 мм.</t>
  </si>
  <si>
    <t>Карты Звездного неба</t>
  </si>
  <si>
    <t>152.00.0.0</t>
  </si>
  <si>
    <t>Политическая карта мира с флагами А1 (в новых границах) (в тубусе)</t>
  </si>
  <si>
    <t>978-5-17-188943-2</t>
  </si>
  <si>
    <t>ASE000000000901063</t>
  </si>
  <si>
    <t>http://cdn.eksmo.ru/v2/ASE000000000901063/COVER/cover1.jpg</t>
  </si>
  <si>
    <t>Карта в пластике(А1/1стор)Политическая карта мира с флагами А1 (в новых границах) (в тубусе)</t>
  </si>
  <si>
    <t>Карта масштаба 1:44 000 000 (в 1 см 440 км) отражает современное политическое устройство мира.  На карте контрастными цветами показаны все независимые государства мира с их столицами (включая Российскую Федерацию в новых границах), а также зависимые территории  и территории с особым статусом. Населённые пункты на карте даны подписями и пунсонами в трёх градациях численности: менее 100 тыс. жителей, от 100 тыс. до 1 млн, более 1 млн жителей. Карта обрамлена официальными флагами всех 199 независимых государств мира, расположенными в алфавитном порядке, что облегчает их поиск. Политическая карта мира имеет размеры 87х58 см и покрыта с лицевой стороны антибликовым покрытием. Рекомендовано для  широкого круга пользователей.</t>
  </si>
  <si>
    <t>Политическая карта мира с флагами. Федеративное устройство России с флагами А1 (в новых границах) (в тубусе)</t>
  </si>
  <si>
    <t>978-5-17-188944-9</t>
  </si>
  <si>
    <t>ASE000000000901064</t>
  </si>
  <si>
    <t>http://cdn.eksmo.ru/v2/ASE000000000901064/COVER/cover1.jpg</t>
  </si>
  <si>
    <t>Карта в пластике(А1/2стор)Политическая карта мира с флагами. Федеративное устройство России с флагами А1 (в новых границах) (в тубусе)</t>
  </si>
  <si>
    <t>Двухсторонняя покрытая полимерной плёнкой карта имеет размеры 870 мм  х  580 мм. На одной её стороне - Политическая карта мира в масштабе 1:44 000 000 (в 1 см 440 км), на другой – карта «Федеративное устройство России»  масштаба 1:12 000 000 (в 1 см 120 км). На Политической карте представлены все 196 независимых государств мира с их столицами, а также владения и территории с особым статусом. Населённые пункты на карте даны в трёх градациях численности: более 1 млн жителей, от 100 тыс. до 1 млн, менее 100 тыс. жителей. Карта обрамлена официальными флагами государств мира, расположенными в алфавитном порядке, что облегчает их поиск. На карте "Федеративное устройство России" представлены все 89 субъектов Федерации с их столицами и центрами. Субъекты РФ сгруппированы по 8 федеральным округам. Красочным обрамлением карты являются флаги и гербы республик, краёв, областей, автономных образований и городов – субъектов Российской Федерации. На обеих картах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Карта упакована в прозрачный тубус (пакет с объёмным дном и еврослотом) из мягкого пластика. Размеры тубуса: длина 590 мм, диаметр 50 мм. Рекомендовано для широкого круга пользователей.</t>
  </si>
  <si>
    <t>Федеративное устройство России. Физическая карта России А1 (в новых границах) (в тубусе)</t>
  </si>
  <si>
    <t>978-5-17-188945-6</t>
  </si>
  <si>
    <t>ASE000000000901065</t>
  </si>
  <si>
    <t>http://cdn.eksmo.ru/v2/ASE000000000901065/COVER/cover1.jpg</t>
  </si>
  <si>
    <t>Карта в пластике(А1/2стор)Федеративное устройство России. Физическая карта России А1 (в новых границах) (в тубусе)</t>
  </si>
  <si>
    <t>Двухсторонняя покрытая полимерной плёнкой карта имеет размеры 870 мм  х  580 мм. На одной её стороне - Физическая карта России в масштабе 1:10 000 000 (в 1 см 100 км), на другой – карта «Федеративное устройство России» такого же масштаба. На Физической карте с помощью цветовой шкалы высот и глубин наглядно отражёно чередование различных типов и форм рельефа на территории России и прилегающих государств. Пунсонами с высотными отметками показаны наиболее высокие вершины основных горных систем. Достаточно подробно дана гидрологическая сеть (реки, болота, озёра, водохранилища). В морях, окружающих Россию, показаны тёплые и холодные течения, а также граница зимнего пакового льда. На обновлённой карте "Федеративное устройство России" представлены все 89 субъектов Федерации, включая Донецкую и Луганскую народные республики, Запорожскую и Херсонскую области, Республику Крым и Севастополь, с их столицами и центрами. Субъекты РФ сгруппированы по 8 федеральным округам. Показаны магистральные пути железнодорожного и автомобильного сообщения. Рекомендовано для широкого круга пользователей.</t>
  </si>
  <si>
    <t>Поток. Как стать творцом своей реальности и вернуть внутреннюю силу</t>
  </si>
  <si>
    <t>Макошь Елена</t>
  </si>
  <si>
    <t>Ключи к истине</t>
  </si>
  <si>
    <t>978-5-17-179673-0</t>
  </si>
  <si>
    <t>ASE000000000893408</t>
  </si>
  <si>
    <t>http://cdn.eksmo.ru/v2/ASE000000000893408/COVER/cover1.jpg</t>
  </si>
  <si>
    <t>Ключи к истине Макошь Поток. Как стать творцом своей реальности и вернуть внутреннюю силу</t>
  </si>
  <si>
    <t>«Поток. Как стать творцом своей реальности и вернуть внутреннюю силу» — книга-проводник, которая поможет вам обрести внутренний баланс, довериться течению жизни и открыть новые возможности для духовного роста. 
Если вы чувствуете, что мир меняется слишком быстро, а вы будто стоите на месте, эта книга станет вашим маяком. Она научит вас:
•   настраиваться на новые вибрации и следовать за потоком, а не бороться с ним;
•   жить сердцем, выбирая легкие пути вместо изнурительной борьбы;
•   находить внутреннюю опору через простые и глубокие практики;
•   снимать ограничивающие установки и видеть мир как пространство для роста.
Автор, духовный консультант Елена Макошь делится мудростью, которая поможет вам переосмыслить жизнь, развиваться осознанно и открывать мир заново — с любовью и принятием.
Позвольте себе плыть по течению, а не бежать напролом!
Для кого:
•   Тем, кто ищет душевное равновесие.
•   Тем, кто хочет жить в гармонии с собой и миром.
•   Тем, кто готов меняться и расти.
Погрузитесь в «Поток» — и начните жизнь с чистого листа!</t>
  </si>
  <si>
    <t>Кармический код души. Ваши энергии по дате рождения и практики для их исцеления</t>
  </si>
  <si>
    <t>Прибылова Елена</t>
  </si>
  <si>
    <t>Книга тайных знаний для жизни</t>
  </si>
  <si>
    <t>978-5-17-190771-6</t>
  </si>
  <si>
    <t>КнТайнЗнанийЖизни</t>
  </si>
  <si>
    <t>ASE000000000902297</t>
  </si>
  <si>
    <t>http://cdn.eksmo.ru/v2/ASE000000000902297/COVER/cover1.jpg</t>
  </si>
  <si>
    <t>КнТайнЗнанийЖизни Прибылова Кармический код души. Ваши энергии по дате рождения и практики для их исцеления</t>
  </si>
  <si>
    <t>Почему мы снова и снова оказываемся в похожих ситуациях? Почему что-то все время мешает строить отношения, принимать решения и двигаться вперед? И можно ли изменить привычные сценарии?
Елена Прибылова предлагает вам познакомиться с уникальной системой «Жизненные Коды даты рождения». В ее основе — 22 Энергии мироздания, связанные со Старшими Арканами Таро. Автор уверена, что по дате рождения можно определить свои Энергии, а затем подробнее изучить их проявления в характере, поведении и жизненных ситуациях.
В книге вы найдете:
расчеты по дате рождения, которые помогут получить информацию о кодах и путях Души;
описание позитивных и негативных проявлений каждой из 22 Энергий;
разбор кармических программ, которые могут создавать внутренние ограничения и повторяющиеся проблемы;
рекомендации для работы с негативными проявлениями Энергий — как вывести их из минуса в плюс или нейтрализовать;
практики для их проработки и усиления положительных качеств.
Книга для тех, кто интересуется нумерологией, Таро, матрицей судьбы, самопознанием и хочет лучше понять свои особенности, жизненные задачи и возможности.</t>
  </si>
  <si>
    <t>Астрология. Нумерология</t>
  </si>
  <si>
    <t>Нумерология</t>
  </si>
  <si>
    <t>114.01.3.3</t>
  </si>
  <si>
    <t>Мастер и Маргарита с иллюстрациями Нади Рушевой</t>
  </si>
  <si>
    <t>Коллекционная книга</t>
  </si>
  <si>
    <t>978-5-17-090446-4</t>
  </si>
  <si>
    <t>270х210</t>
  </si>
  <si>
    <t>110x90/16*</t>
  </si>
  <si>
    <t>КоллекционКнига</t>
  </si>
  <si>
    <t>ASE000000000710142</t>
  </si>
  <si>
    <t>http://cdn.eksmo.ru/v2/ASE000000000710142/COVER/cover1.jpg</t>
  </si>
  <si>
    <t>КоллекционКнига (илл.Нади Рушевой)Булгаков Мастер и Маргарита</t>
  </si>
  <si>
    <t>Знаменитая дьяволиада Михаила Булгакова - теперь в подарочном издании необычного формата!
Уникальные и ни на что не похожие иллюстрации Нади Рушевой - навечно юной советской художницы</t>
  </si>
  <si>
    <t>«Мастер и Маргарита» - вершина творчества Михаила Булгакова, обнажающая вечные темы любви, смерти и бессмертия. Произведение завораживает своей загадочностью, в нем добро переплетено со злом, комедийное с трагическим.
Эта книга ждала своего издания много лет. Опубликованная впервые в 1966 году, дьяволиада Михаила Булгакова почти сразу попала в руки шестнадцатилетней девочки по имени Надя Рушева. За свою короткую жизнь вечно юная Надя нарисовала порядка 12 000 иллюстраций, подарив пленительные образы произведениям Александра Пушкина, Льва Толстого, Сент-Экзюпери… Работа над «Мастером и Маргаритой» стала для нее последней. Для романа «Мастера и Маргариты» Надя стала первой художницей.
Увидев впервые эти рисунки, Елена Булгакова, жена писателя и прототип главной героини романа, воскликнула: «Как свободно!.. Зрело!.. &lt;…&gt; Чем больше смотришь, тем больше это затягивает... Какая амплитуда чувств!.. Девочка в 16 лет прекрасно все поняла. И не только поняла, но и убедительно, великолепно изобразила».</t>
  </si>
  <si>
    <t>Охотник и его тень (сборник)</t>
  </si>
  <si>
    <t>Петровичева Л.К.</t>
  </si>
  <si>
    <t>Коллекция. Другие миры</t>
  </si>
  <si>
    <t>978-5-17-184830-9</t>
  </si>
  <si>
    <t>КоллекцияДругиеМиры</t>
  </si>
  <si>
    <t>ASE000000000897524</t>
  </si>
  <si>
    <t>http://cdn.eksmo.ru/v2/ASE000000000897524/COVER/cover1.jpg</t>
  </si>
  <si>
    <t>КоллекцияДругиеМиры Петровичева Охотник и его тень (сборник)(ИДЛенинград)</t>
  </si>
  <si>
    <t>Он — лучшее оружие инквизиции, бесстрашный охотник 
на ведьм, который знает: чтобы уничтожить зло, нужно загля
нуть в самое его нутро. Дерек Тобби поднялся из подвалов сто
лицы до самых вершин власти, но за его успехами стоит тайна, 
которую он никому не готов доверить. 
Когда убивают гениального создателя арниэлей, механи
ческих людей, почти неотличимых от человека, Дерек встает 
перед выбором, который определит его судьбу. Потерянная де
вушка Анна Кло, беглый арниэль Джон и тайны, которые не 
должны были всплыть наружу, втягивают его в водоворот, где 
нет правых и виноватых, а есть только цена, которую придется 
заплатить за право быть человеком. 
Но даже после того, как загадка арниэлей решена, тьма не 
уходит — она лишь меняет обличье. Спустя время Дерек стал
кивается с новой угрозой — сектой Седьмого Солнца, которая 
верит в приход существа, способного уничтожить мир и вер
нуть мертвых. В попытке спасти столицу от очередного кош
мара, он оказывается в центре заговора, где его самого готовят 
стать сосудом для той самой тьмы. Чтобы победить зло, Дереку 
придется принять его в себя — и потерять все, что делало его 
человеком.</t>
  </si>
  <si>
    <t>Библиотека</t>
  </si>
  <si>
    <t>Коваленко В.Д.</t>
  </si>
  <si>
    <t>Неороман</t>
  </si>
  <si>
    <t>978-5-17-192722-6</t>
  </si>
  <si>
    <t>ASE000000000904082</t>
  </si>
  <si>
    <t>http://cdn.eksmo.ru/v2/ASE000000000904082/COVER/cover1.jpg</t>
  </si>
  <si>
    <t>КПД.Неороман Коваленко Библиотека</t>
  </si>
  <si>
    <t>– Философский роман-гипертекст, в котором мир предстает как бесконечная Библиотека.
– Владимир Коваленко — молодой писатель, лауреат премии «Гипертекст» (2026), автор романов «Ах Куй», «Ничто», «Бог, которому нужен врач» и других. 
– В романе раскрывается идея лиминального пространства: одинаковые залы Библиотеки множатся, а герою встречаются ожившие статуи, монстры, паранормальные явления — но самым пугающим в этом мире оказываются именно люди.
– Через метафору Библиотеки автор размышляет о человеческой жизни: об одиночестве, столкновении с неизбежными испытаниями, поиске высшей силы.
– Роман оценят поклонники интеллектуальной прозы в духе Борхеса, Павича, раннего Пелевина и Пинчона: здесь сочетаются философская глубина, постмодернистская игра и тревожная атмосфера.</t>
  </si>
  <si>
    <t>Главный герой романа оказывается внутри лиминального пространства — колоссальной Библиотеки с бесконечным набором историй. Одинаковые залы повторяются, повторяются и повторяются. Сначала пространство кажется пустым, но постепенно навстречу герою выходят самые разные существа: ожившие статуи, монстры, паранормальные явления, но самое страшное — просто люди, читатели…
Владимир Коваленко в небольшом романе создаёт целый мир, посвящённый книгам и чтению. Он подробно описывает, как устроена человеческая жизнь, с чем приходится сталкиваться на пути, насколько одинок человек и есть ли высшая сила.
Вместо тысячи священных писаний и философских трактатов — читайте этот роман.</t>
  </si>
  <si>
    <t>World of Warcraft. Рождение Орды</t>
  </si>
  <si>
    <t>978-5-17-105410-6</t>
  </si>
  <si>
    <t>ASE000000000832197</t>
  </si>
  <si>
    <t>http://cdn.eksmo.ru/v2/ASE000000000832197/COVER/cover1.jpg</t>
  </si>
  <si>
    <t>ЛегендыBlizzard(тв)World of Warcraft: Рождение Орды</t>
  </si>
  <si>
    <t>— Одна из ключевых предысторий в цикле книг World of Warcraft.
— Кристи Голден —автор бестселлеров по версии New York Times, написавшая более 60 книг, включая множество работ по вселенной Blizzard.
— Роман подробно описывает события, предшествующие первой игре Warcraft.
— Издание серии «Легенды Blizzard»: книги в твердом лаконично иллюстрированном переплете.</t>
  </si>
  <si>
    <t>Хотя молодой вождь Тралл и покончил с проклятием демона, которое многие поколения оскверняло его народ, орки все еще пытаются побороть грехи своего кровавого прошлого. Будучи неистовой Ордой, они провели несколько разрушительных войн со своим извечным врагом — Альянсом. Ярость и кровожадность, заставлявшие орков уничтожать все на своем пути, почти полностью поглотили их.
С давних пор благородные орочи кланы жили в относительном мире со своими загадочными соседями дренеями на идилличном Дреноре. Однако гнусные посланники Пылающего Легиона имели иные планы на две эти ничего не подозревающие расы. Демонический повелитель Кил'джеден привел в движение мрачную цепь событий, которая не только привела к истреблению дренеев, но и превращению орочьих кланов в единую неудержимую машину ненависти и разрушения.</t>
  </si>
  <si>
    <t>111.05.1.1</t>
  </si>
  <si>
    <t>Белоснежка и семь гномов. Волшебные сказки. Рисунки Е. Вединой</t>
  </si>
  <si>
    <t>Андерсен Г.- Х., Гримм Я., Гримм В., Перро Ш.</t>
  </si>
  <si>
    <t>Лучшие сказки мира</t>
  </si>
  <si>
    <t>978-5-17-150704-6</t>
  </si>
  <si>
    <t>ЛучшиеСказкиМира</t>
  </si>
  <si>
    <t>ASE000000000867022</t>
  </si>
  <si>
    <t>http://cdn.eksmo.ru/v2/ASE000000000867022/COVER/cover1.jpg</t>
  </si>
  <si>
    <t>ЛучшиеСказкиМира(мел)Андерсен Белоснежка и семь гномов. Волшебные сказки. (илл. Е. Вединой)</t>
  </si>
  <si>
    <t>В книгу вошли самые знаменитые волшебные сказки о прелестных девочках. Смелая Красная Шапочка, маленькая трогательная Дюймовочка, красавица Златовласка, добрая Белоснежка, трудолюбивая Золушка, изнеженная принцесса на горошине приглашают вас в мир чудес. Но даже самое сильное волшебство не помогло бы этим героиням, если бы у них не было чистых и открытых сердец и веры в себя!
Для среднего школьного возраста.</t>
  </si>
  <si>
    <t>Снежная королева. Рис. Е.Вединой</t>
  </si>
  <si>
    <t>Андерсен Г.- Х.</t>
  </si>
  <si>
    <t>978-5-17-145733-4</t>
  </si>
  <si>
    <t>ASE000000000861801</t>
  </si>
  <si>
    <t>http://cdn.eksmo.ru/v2/ASE000000000861801/COVER/cover1.jpg</t>
  </si>
  <si>
    <t>ЛучшиеСказкиМира(мел)Андерсен Снежная королева. (илл. Е.Вединой)</t>
  </si>
  <si>
    <t>«Снежная королева» – одна из самых знаменитых и удивительных сказок Х.К. Андерсена – была опубликована 21 декабря 1844 года и с тех пор входит в золотой фонд детской литературы. Это очень многослойное произведение, где сказка тесно переплетается с религией и философией. Вера в сердце способна преодолеть всё на пути к счастью и помочь маленькой Герде разрушить проклятье самого дьявола! В нашей подарочной книге роскошные иллюстрации великолепной художницы Елизаветы Вединой, которые настолько точно передают характер героев, что кажется, будто сама Снежная королева смотрит на Вас со страниц книги и приглашает к себе во владения, а Герда зовёт с собой на поиски названого брата Кая. 
Сказка публикуется в классическом переводе Анны Ганзен. 
Для среднего школьного возраста.</t>
  </si>
  <si>
    <t>Карманный судоку для начинающих</t>
  </si>
  <si>
    <t>Мастер судоку</t>
  </si>
  <si>
    <t>978-5-17-191853-8</t>
  </si>
  <si>
    <t>МастерСудоку</t>
  </si>
  <si>
    <t>ASE000000000903479</t>
  </si>
  <si>
    <t>http://cdn.eksmo.ru/v2/ASE000000000903479/COVER/cover1.jpg</t>
  </si>
  <si>
    <t>МастерСудоку Карманный судоку для начинающих</t>
  </si>
  <si>
    <t>Судоку — это японская головоломка с цифрами, которая тренирует логику, внимание и память, а ещё помогает отвлечься от повседневных забот.
В этом карманном сборнике собрано 150 увлекательных заданий двух уровней сложности — для начинающих и для тех, кто уже уверен в своих силах, с разными видами головоломок: простое судоку, жирандоль, виндоку, диагональное, виндоку-х и чёт-нечёт.
Берите книгу с собой в дорогу, на прогулку или положите на прикроватную тумбочку — и решайте судоку в любую свободную минуту с пользой и удовольствием.</t>
  </si>
  <si>
    <t>114.05.1.1</t>
  </si>
  <si>
    <t>Семейная кухня. Рецепты на каждый день</t>
  </si>
  <si>
    <t>Герун О.В.</t>
  </si>
  <si>
    <t>Мировая еда</t>
  </si>
  <si>
    <t>978-5-17-185077-7</t>
  </si>
  <si>
    <t>бумага мелованная глянцевая 130</t>
  </si>
  <si>
    <t>МироваяЕда</t>
  </si>
  <si>
    <t>ASE000000000897797</t>
  </si>
  <si>
    <t>http://cdn.eksmo.ru/v2/ASE000000000897797/COVER/cover1.jpg</t>
  </si>
  <si>
    <t>МироваяЕда Семейная кухня. Рецепты на каждый день</t>
  </si>
  <si>
    <t>В книге собраны лучшие рецепты от блогера-кулинара Ольги Герун для всей семьи и на каждый день!
Рецепты, проверенные временем, которым доверяют более полуторамиллиона подписчиков Ольги.</t>
  </si>
  <si>
    <t>Канал «Семейная кухня» создавался как кулинарная книга рецептов, для того чтобы после семейного застолья не пересказывать всем родственникам рецепт того или иного блюда, а просто скинуть видео.
Со временем канал приобрел 1,6 млн подписчиков, настолько вкусные и простые блюда 
готовит семья Ольги Герун, автора этой книги. Уникальны эти рецепты еще и тем, что вобрали в себя не только семейные традиции, но и опыт заморской кухни, ведь Ольга переехала работать поваром в Испанию.
В этой книге вы сможете найти блюдо на любой случай жизни: от домашнего плова на костре для большой компании до ароматных медовых булочек к чаю! 100 лучших блюд в одной книге!
Приятного аппетита!</t>
  </si>
  <si>
    <t>Поваренные книги. Сборники кулинарных рецептов</t>
  </si>
  <si>
    <t>114.04.1.2</t>
  </si>
  <si>
    <t>978-5-17-171910-4</t>
  </si>
  <si>
    <t>ASE000000000887462</t>
  </si>
  <si>
    <t>http://cdn.eksmo.ru/v2/ASE000000000887462/COVER/cover1.jpg</t>
  </si>
  <si>
    <t>Набоков(Весь/м)Машенька</t>
  </si>
  <si>
    <t>Отель «Амброзия»</t>
  </si>
  <si>
    <t>Кенто К.</t>
  </si>
  <si>
    <t>На волнах тру-крайма</t>
  </si>
  <si>
    <t>978-5-17-188759-9</t>
  </si>
  <si>
    <t>Бутузова Полина Алексеевна</t>
  </si>
  <si>
    <t>НаВолнахТруКрайма</t>
  </si>
  <si>
    <t>Hotel Ambrosia</t>
  </si>
  <si>
    <t>ASE000000000900857</t>
  </si>
  <si>
    <t>http://cdn.eksmo.ru/v2/ASE000000000900857/COVER/cover1.jpg</t>
  </si>
  <si>
    <t>НаВолнахТруКрайма Кенто Отель «Амброзия»</t>
  </si>
  <si>
    <t>Семнадцатилетняя Робин одержима отелем «Амброзия»: мрачной историей здания и таинственными постояльцами. Прикованная к коляске, любительница тру-крайма проводит дни наблюдая из окна своей комнаты за его жизнью. Она знает распорядок дня персонала, привычки постоянных гостей и пару-тройку их грязных секретов.
Но когда Робин становится свидетельницей похищения одного из постояльцев, который долгое время был ее интернет-другом, девушка понимает, что не может остаться в стороне. Лишенная возможности выйти из квартиры из-за своей болезни, она находит напарника в лице воришки, который готов оказать ей любую помощь, чтобы не угодить в тюрьму.
Ни один из них не подозревает, какие ужасы подстерегают в отеле…</t>
  </si>
  <si>
    <t>Прочая молодежная проза</t>
  </si>
  <si>
    <t>111.11.1.3</t>
  </si>
  <si>
    <t>Популярный англо-русский русско-английский словарь с произношением</t>
  </si>
  <si>
    <t>Матвеев С.А.</t>
  </si>
  <si>
    <t>Новые популярные словари</t>
  </si>
  <si>
    <t>СЛОВАРИ</t>
  </si>
  <si>
    <t>978-5-17-161381-5</t>
  </si>
  <si>
    <t>НовПопСловари</t>
  </si>
  <si>
    <t>ASE000000000877984</t>
  </si>
  <si>
    <t>http://cdn.eksmo.ru/v2/ASE000000000877984/COVER/cover1.jpg</t>
  </si>
  <si>
    <t>НовПопСловари Англо-русский русско-английский словарь с произношением</t>
  </si>
  <si>
    <t>Сергей Матвеев, известный автор словарей и пособий по иностранным языкам, предлагает англо-русский и русско-английский словарь для начинающих учить английский язык.
В каждой части содержится по 4 тыс. самых употребительных слов.
Все слова в англо-русской части снабжены транскрипцией русскими буквами, причем транскрипция английских слов дается и в русско-английской части.
В конце каждой части есть список неправильных глаголов.
Словарь предназначен для всех, кто учит английский язык.</t>
  </si>
  <si>
    <t>Английский язык</t>
  </si>
  <si>
    <t>114.14.3.1</t>
  </si>
  <si>
    <t>Длинная тень гильотины. Как орудие казни изменило искусство, пространство и время</t>
  </si>
  <si>
    <t>Фёлдени Л. Ф.</t>
  </si>
  <si>
    <t>Нонфикшн. Смыслы и контексты (Лёд)</t>
  </si>
  <si>
    <t>978-5-17-176282-7</t>
  </si>
  <si>
    <t>Здешнев Павел Алексеевич</t>
  </si>
  <si>
    <t>НонфикшнСмыслыКонтексты</t>
  </si>
  <si>
    <t>A guillotine hosszu arnyeka</t>
  </si>
  <si>
    <t>ASE000000000890799</t>
  </si>
  <si>
    <t>http://cdn.eksmo.ru/v2/ASE000000000890799/COVER/cover1.jpg</t>
  </si>
  <si>
    <t>НонфикшнСмыслыКонтексты Фёлдени Длинная тень гильотины. Как орудие казни изменило искусство, пространство и время (Лёд)</t>
  </si>
  <si>
    <t>Ласло Ф. Фёлдени не пишет культурную историю гильотины. Он проводит интеллектуальную экскурсию по Парижу, сплетает повествование из калейдоскопа картин, в которых гильотина является не просто орудием казни, а ключом к пониманию новой эпохи подспудным отражением «долгого XIX века».
Парижанки носили серьги в виде гильотин, гильотины продавали как детские игрушки. Став свидетелем конвейера казней, Гюго написал «Последний день приговоренного к смерти». Картины Жерико неслучайно пугают своим натурализмом: словно Франкенштейн, художник хранил головы гильотинированных
в мастерской. Искусство, где камера, словно гильотина, отсекает сюжеты от искомого фрагмента, — фотография — также оформилось в Париже. Сам же старый город, вскоре уничтоженный безжалостной «гильотиной» барона Османа, был невольно увековечен в снимках, а руины снесенного Парижа — оплаканы и воспеты Бодлером.
Именно в Париже культура отрезает себя от традиции, подобно тому как гильотина отрезает голову от туловища. Именно здесь возникает новое понимание пространства и ощущение времени.
На место идеала Целого приходит Фрагмент.
Ласло Ф. Фёлдени (род. 1952) — венгерский писатель, эссеист, литературный критик и теоретик культуры. Сфера его интересов — история идей, взаимосвязь литературы, искусства и философии.</t>
  </si>
  <si>
    <t>114.19.4.1</t>
  </si>
  <si>
    <t>Последний день лета 2</t>
  </si>
  <si>
    <t>Подшибякин А.М.</t>
  </si>
  <si>
    <t>РЕШ: страшно интересно</t>
  </si>
  <si>
    <t>978-5-17-183765-5</t>
  </si>
  <si>
    <t>Портнов Алексей Сергеевич</t>
  </si>
  <si>
    <t>РЕШ(страшно интересно)</t>
  </si>
  <si>
    <t>ASE000000000896740</t>
  </si>
  <si>
    <t>http://cdn.eksmo.ru/v2/ASE000000000896740/COVER/cover1.jpg</t>
  </si>
  <si>
    <t>РЕШ(страшно интересно)Подшибякин Последний день лета 2</t>
  </si>
  <si>
    <t>Спавший под курганами, древний сарматский демон, ушел.
Жизнь четырех друзей — Пуха, Шамана, Крюгера и Новенького — продолжается; хоть и совсем не так, как им хотелось бы.
Они еще не знают, что спавший под курганами был не единственным, что таила в себе южная ростовская земля, тонкое место.
…Что пробудилось то, чего боится даже древний сарматский демон.
А по всему Ростову, в самых неожиданных местах, вдруг появляются странные двери, которых здесь не должно быть. Из-под них льется теплый, ласковый, манящий свет...
И эти двери никому не стоило бы открывать.
«“Последний день лета-2” — значительно страшнее первого. Главный источник ужаса здесь — не сверхъестественное, а повседневное зло. Бытовой ад равнодушно перемалывает человеческие судьбы, а вчерашним детям вновь предстоит сделать выбор…»
Юлия Гумен, литературный агент
«В этой дилогии самое ценное — не хоррор, а яркий и детально точный мемуар о девяностых, да еще на колоритном ростовском материале. Флешбэк настоящей жути, рядом с которой любое фантазийное зло выглядит детской сказочкой».
Яна Вагнер, писатель
«Первый “Последний день лета” был о том, как заканчивается детство. Это всегда горько и жутковато, но освещено надеждой на завтра.
Второй “Последний день лета” — о том, как начинается взрослая жизнь. Это тоже всегда горько и жутковато, только вместо надежды появляется понимание: крылатые качели свой разбег — закончили.
“Дальше — сами”».
Андрей Подшибякин</t>
  </si>
  <si>
    <t>Стихи под ёлочку</t>
  </si>
  <si>
    <t>Самый лучший подарок для детей</t>
  </si>
  <si>
    <t>КНИГИ-ИГРУШКИ</t>
  </si>
  <si>
    <t>978-5-17-174749-7</t>
  </si>
  <si>
    <t>230х203</t>
  </si>
  <si>
    <t>100x70/12</t>
  </si>
  <si>
    <t>СамЛучшПодарДетей</t>
  </si>
  <si>
    <t>ASE000000000889528</t>
  </si>
  <si>
    <t>http://cdn.eksmo.ru/v2/ASE000000000889528/COVER/cover1.jpg</t>
  </si>
  <si>
    <t>СамЛучшПодарДетей Чуковский Стихи под ёлочку</t>
  </si>
  <si>
    <t>Лучший подарок под ёлочку для самых маленьких!
Волшебная книга с пазлами в пухлой обложке — то, что нужно для первого знакомства с новогодним чудом! Внутри малыша ждут 4 листа крупных пазлов (по 24 детали каждый) с яркими и веселыми иллюстрациями — идеальный размер для маленьких ручек. А рядом — замечательные новогодние стихи «В лесу родилась ёлочка» Р. Кудашевой, «Ёлка» К. Чуковского и других.</t>
  </si>
  <si>
    <t>Книги с пазлами</t>
  </si>
  <si>
    <t>112.04.4.1</t>
  </si>
  <si>
    <t>Король призраков (с обрезом)</t>
  </si>
  <si>
    <t>Кросс Д.</t>
  </si>
  <si>
    <t>Темные фейри. Любовь и магия</t>
  </si>
  <si>
    <t>978-5-17-190719-8</t>
  </si>
  <si>
    <t>Панферова Ольга Юрьевна</t>
  </si>
  <si>
    <t>ТемныеФейриЛюбовьМагия</t>
  </si>
  <si>
    <t>The Wraith King</t>
  </si>
  <si>
    <t>ASE000000000902477</t>
  </si>
  <si>
    <t>http://cdn.eksmo.ru/v2/ASE000000000902477/COVER/cover1.jpg</t>
  </si>
  <si>
    <t>ТемныеФейриЛюбовьМагия Кросс Король призраков (цветной обрез) (будет оклейка)</t>
  </si>
  <si>
    <t>– Темное ромэнтези о фейри и драконах от Джульетты Кросс, автора цикла «Зачарованные любовью». История, в которой страсть, власть и опасность соединяются в волнующий микс.
– В центре романа — жестокий и притягательный герой с серой моралью, чьи поступки невозможно оценивать однозначно, и сильная героиня, готовая рискнуть всем ради того, во что она верит.
– Напряженный слоуберн, выстроенный на запретном влечении, вражде, дворцовых интригах и постоянном внутреннем противостоянии между чувствами и долгом. Близость здесь — почти форма войны.
– Коллекционное оформление подчеркивает атмосферу романа: яркая суперобложка, обложка с фольгой с двух сторон, карта мира внутри, цветные форзацы и иллюстрированная печать по обрезу.
– Джульетта Кросс — автор популярных романов в жанре паранормальной и фэнтезийной романтики, умеющая соединять чувственность и вайб мрачных сказок в цельные, захватывающие истории.</t>
  </si>
  <si>
    <t>В мире, где тени пожирают свет, а клятвы скрепляются кровью, судьба целого народа лежит на хрупких плечах принцессы. Он — Голлайя Вербейн, новый король призрачных фейри, чья тень поглотила трон отца и чье имя шепчут со страхом даже в самых темных уголках королевства. Беспощадный, одержимый, готовый сжечь небеса дотла, чтобы удержать ту, что когда-то вырвал из когтей смерти. Она — Уна Хартстоун, последняя надежда Изоса, принцесса, продавшая душу во имя спасения своего народа. Ее магия — загадка, ее сердце — крепость, а враг, ставший спутником жизни, — единственный, кто видит в ней не жертву, а равную. Но война не закончена. Среди подданных Голла скрывается предатель… Кто он? Чего он хочет? И смогут ли Уна и Голл остановить его, пока не стало слишком поздно?</t>
  </si>
  <si>
    <t>Математика и фокусы. Геометрические головоломки для развития мозга</t>
  </si>
  <si>
    <t>Земсков П.А.</t>
  </si>
  <si>
    <t>Умная полка. Школа нестандартного мышления</t>
  </si>
  <si>
    <t>978-5-17-191854-5</t>
  </si>
  <si>
    <t>бумага типографская 55</t>
  </si>
  <si>
    <t>УмнПолкаШкНестандартМышл</t>
  </si>
  <si>
    <t>ASE000000000903481</t>
  </si>
  <si>
    <t>http://cdn.eksmo.ru/v2/ASE000000000903481/COVER/cover1.jpg</t>
  </si>
  <si>
    <t>УмнПолкаШк Земсков Математика и фокусы. Геометрические головоломки для развития мозга</t>
  </si>
  <si>
    <t>Пётр Земсков — учитель высшей категории, популяризатор математики, лауреат премий «Знание» и «Самые знаменитые люди Челябинской области». Он знает, как зажечь интерес к предмету у зрителей, ведь общая численность подписчиков в его соцсетях составляет около 2,5 млн.
Эта книга показывает, что геометрия — это не скучный предмет, а то, что окружает нас повсюду. Пётр Земсков дает интересные ответы на насущные вопросы в виде занимательных историй:
• Как вычислить расстояние от одной точки до другой?
• Что отвечали Пушкин, Толстой и Стендаль на математические задачи своего времени?
• Как быстро узнать глубину водоёма и ширину стола?
Книга рассчитана не только на школьников, но и на взрослых, которые хотят научиться базовым вычислениям и заново влюбиться в математику.
Решайте на здоровье!</t>
  </si>
  <si>
    <t>Физико-математические науки</t>
  </si>
  <si>
    <t>Математика. Механика</t>
  </si>
  <si>
    <t>114.10.1.1</t>
  </si>
  <si>
    <t>Волшебная Колыма</t>
  </si>
  <si>
    <t>Усачев А.А.</t>
  </si>
  <si>
    <t>Книги А. Усачёва</t>
  </si>
  <si>
    <t>978-5-17-191802-6</t>
  </si>
  <si>
    <t>Деркач Татьяна Борисовна</t>
  </si>
  <si>
    <t>Усачёв(лучшее)</t>
  </si>
  <si>
    <t>ASE000000000903404</t>
  </si>
  <si>
    <t>http://cdn.eksmo.ru/v2/ASE000000000903404/COVER/cover1.jpg</t>
  </si>
  <si>
    <t>Усачев(лучшее)Волшебная Колыма (илл.И.Ю.Олейников)</t>
  </si>
  <si>
    <t>Чудесные сказки говорящего ворона Юкагирыча, которые записал, путешествуя по Колыме известный детский писатель Андрей Усачев, погрузят ребят и взрослых в волшебную атмосферу северного края. В 2020 году книга получила Всероссийскую литературную премию «Дальний восток» имени В. К. Арсеньева.
Для среднего школьного возраста.</t>
  </si>
  <si>
    <t>111.08.2.1</t>
  </si>
  <si>
    <t>Кот лайф бэланс: Поваренная книга</t>
  </si>
  <si>
    <t>978-5-17-190249-0</t>
  </si>
  <si>
    <t>ASE000000000899981</t>
  </si>
  <si>
    <t>http://cdn.eksmo.ru/v2/ASE000000000899981/COVER/cover1.jpg</t>
  </si>
  <si>
    <t>УютРаскрАнтистрессКоты Поваренная книга. Кот лайф бэланс</t>
  </si>
  <si>
    <t>Кажется, сегодня на кухне хозяйничают котики!
Вооружившись ложками, венчиками и хорошим настроением, герои «Кот лайф бэланс» берутся за готовку. Вам остается добавить их приключениям красок, а потом выбрать один из 15 рецептов и повторить его уже на своей кухне. Здесь можно раскрашивать, готовить, пробовать и наслаждаться процессом, никуда не торопясь.
Потому что иногда для внутренней гармонии нужны всего три вещи: свободный вечер, вкусная еда и кот.</t>
  </si>
  <si>
    <t>Код богатства. Путь к финансовой свободе через личную трансформацию</t>
  </si>
  <si>
    <t>Рафиков А.С.</t>
  </si>
  <si>
    <t>Финансы без воды</t>
  </si>
  <si>
    <t>978-5-17-180062-8</t>
  </si>
  <si>
    <t>ФинансыБезВоды</t>
  </si>
  <si>
    <t>ASE000000000893854</t>
  </si>
  <si>
    <t>http://cdn.eksmo.ru/v2/ASE000000000893854/COVER/cover1.jpg</t>
  </si>
  <si>
    <t>ФинансыБезВоды Рафиков Код богатства. Путь к финансовой свободе через личную трансформацию</t>
  </si>
  <si>
    <t>Артем Рафиков — предприниматель, психолог, магистр НИУ ВШЭ по направлению «Психоанализ и психоаналитическое бизнес-консультирование», основатель EdTech-компании в сфере ментального здоровья. Более 15 лет работает с людьми и бизнесом, консультирует предпринимателей и руководителей. Среди его клиентов — Сбербанк, Роснефть, РЖД, представители крупного бизнеса и известные общественные деятели. Автор собственной образовательной методологии, лицензированной Минобрнауки России, и книги «Одна история миллиона людей».
Почему одни снова и снова оказываются в долгах, а другие словно притягивают возможности? Почему финансовая свобода для кого-то становится естественным состоянием, а для кого-то остается недостижимой мечтой?
Когда-то Артем Рафиков потерял почти все: успешный бизнес, капитал, здоровье и уверенность в себе. Оказавшись в многомиллионных долгах, он был вынужден заново переосмыслить собственную жизнь. Этот кризис стал началом пути, который привел его не только к восстановлению финансового благополучия, но и к созданию собственной системы взглядов на природу богатства.
В этой книге автор предлагает посмотреть на деньги с неожиданной стороны. Вы узнаете:
•   как внутренние убеждения, страхи, чувство долга, отношения с близкими и собственные желания влияют на уровень дохода; 
•   почему многие годами работают ради денег, но не становятся богаче; 
•   как перестать жить по чужим сценариям, раскрыть свой потенциал и создать прочный фундамент для финансовой свободы.
«Код богатства» — это не сборник быстрых способов заработать и не очередная книга про «успешный успех». Это приглашение к глубокой личной трансформации, которая помогает изменить отношение к себе, своим возможностям и деньгам. Ведь настоящее богатство начинается в тот момент, когда человек перестает искать ответы вовне и открывает источник силы внутри себя.</t>
  </si>
  <si>
    <t>114.13.4.3</t>
  </si>
  <si>
    <t>Рождественская ночь в иллюстрациях Геннадия Спирина</t>
  </si>
  <si>
    <t>Мур К.</t>
  </si>
  <si>
    <t>Шедевры иллюстрации. Коллекция Г. Спирина</t>
  </si>
  <si>
    <t>978-5-17-191240-6</t>
  </si>
  <si>
    <t>ШедеврИллюстрКоллекция</t>
  </si>
  <si>
    <t>THE NIGHT BEFORE CHRISTMAS</t>
  </si>
  <si>
    <t>ASE000000000903021</t>
  </si>
  <si>
    <t>http://cdn.eksmo.ru/v2/ASE000000000903021/COVER/cover1.jpg</t>
  </si>
  <si>
    <t>ШедеврИллюстрКоллекция Мур Рождественская ночь  (илл. Г. Спирина)</t>
  </si>
  <si>
    <t>Однажды в далёком 1822 году профессор восточной литературы и богослов К. К. Мур сочинил у камина «домашний подарок» на Рождество для своих детей ― маленькую поэму про Санта-Клауса, который разносит подарки в Сочельник. Придумал ― и забыл. Только друг семьи записал его и отдал в местную газету. Так «безделица» вскоре стала сенсацией, а со временем и классикой мировой литературы. Святой Николай впервые и навсегда обрёл свой образ пухлого весёлого старичка с белой бородой и румяными щеками, оленью упряжку и обязанность проникать через дымоход с подарками.</t>
  </si>
  <si>
    <t>Стихи и песни. Поэзия для детей</t>
  </si>
  <si>
    <t>112.07.4.1</t>
  </si>
  <si>
    <t>Гулящие люди</t>
  </si>
  <si>
    <t>Чапыгин А.П.</t>
  </si>
  <si>
    <t>Эксклюзивная историческая книга</t>
  </si>
  <si>
    <t>978-5-17-192724-0</t>
  </si>
  <si>
    <t>ЭксклюзивИсторКн</t>
  </si>
  <si>
    <t>ASE000000000899949</t>
  </si>
  <si>
    <t>http://cdn.eksmo.ru/v2/ASE000000000899949/COVER/cover1.jpg</t>
  </si>
  <si>
    <t>ЭксклюзивИсторКн Чапыгин Гулящие люди</t>
  </si>
  <si>
    <t>Роман «Гулящие люди» — масштабное историческое повествование 
о России XVII века, времени, которое современники называли «бунташ
ным». Автор с документальной точностью воссоздает не только ключевые 
события эпохи — Медный бунт, церковный раскол, восстание Степана Раз
ина, — но и повседневный уклад, бытовые детали, нравы и язык допетров
ской Руси.
В центре романа — судьба стрелецкого сына Семена Лазарева, одного 
из тех, кого на Руси называли «гулящими людьми», то есть вольными, ни 
к службе, ни к податям не приписанными. Его жизнь проходит на фоне ре
альных исторических событий, а среди его современников — царь Алексей 
Михайлович, патриарх Никон, протопоп Аввакум, бунтарь Степан Разин.
Роман ценен не столько сюжетными перипетиями, сколько живым 
и достоверным изображением эпохи. «Гулящие люди» — одно из ключевых 
произведений русской исторической прозы XX века, обращенное к вечным 
вопросам: о правде и справедливости, о вере и бунте, о свободе и ее цене.</t>
  </si>
  <si>
    <t>Берджесс Э.</t>
  </si>
  <si>
    <t>978-5-17-087688-4</t>
  </si>
  <si>
    <t>ASE000000000701268</t>
  </si>
  <si>
    <t>http://cdn.eksmo.ru/v2/ASE000000000701268/COVER/cover1.jpg</t>
  </si>
  <si>
    <t>ЭксклюзивКлассика Берджесс 1985</t>
  </si>
  <si>
    <t>«1984» Джорджа Оруэлла — одна из величайших антиутопий в истории мировой литературы. Именно она вдохновила Энтони Бёрджесса на создание яркой, полемичной и смелой книги «1985».
В ее первой — публицистической — части Бёрджесс анализирует роман Оруэлла, прибегая, для большей полноты и многогранности анализа, к самым разным литературным приемам — от «воображаемого интервью» до язвительной пародии.
Во второй части, написанной в 1978 году, писатель предлагает собственное видение недалекого будущего. Он описывает государство, где пожарные ведут забастовки, пока город охвачен огнем, где уличные банды в совершенстве знают латынь, но грабят и убивают невинных, где люди становятся заложниками технологий, превращая свою жизнь в пытку…</t>
  </si>
  <si>
    <t>Человек-Паук: Заклятые враги</t>
  </si>
  <si>
    <t>Кванц Д.</t>
  </si>
  <si>
    <t>978-5-17-149860-3</t>
  </si>
  <si>
    <t>ASE000000000866195</t>
  </si>
  <si>
    <t>http://cdn.eksmo.ru/v2/ASE000000000866195/COVER/cover1.jpg</t>
  </si>
  <si>
    <t>MARVEL(Приключения)Человек-Паук: Заклятые враги</t>
  </si>
  <si>
    <t>Человек-Паук - супергерой, борец с преступностью и участник нескольких супергеройских команд.
Каково это - быть супергероем, спасать людей и всю жизнь носить маску, скрывая тайну своей личности?
Такова судьба Человека-Паука. Его девиз: с великой силой приходит великая ответственность... И он готов на все, чтобы не подставить под удар жизни своих родных и близких!
Человек-Паук! Именно он сразится с суперзлодеями, чтобы на улицах Нью-Йорка было тихо и спокойно.</t>
  </si>
  <si>
    <t>Что объединяет Стервятника, Доктора Осьминога, Жестянщика, Песочного Человека, Доктора Дума и Ящера? Правильно! Человек-Паук! Именно он сразится с суперзлодеями, чтобы на улицах Нью-Йорка было тихо и спокойно.</t>
  </si>
  <si>
    <t>115.04.1.1</t>
  </si>
  <si>
    <t>Золотая коллекция. Дезертир</t>
  </si>
  <si>
    <t>Пронин И.Е.</t>
  </si>
  <si>
    <t>978-5-17-170946-4</t>
  </si>
  <si>
    <t>ASE000000000886710</t>
  </si>
  <si>
    <t>http://cdn.eksmo.ru/v2/ASE000000000886710/COVER/cover1.jpg</t>
  </si>
  <si>
    <t>S.T.A.L.K.E.R! Пронин Золотая коллекция.Дезертир</t>
  </si>
  <si>
    <t>Боец Никита Нефедов, несший службу на Кордоне в ЧЗО, готов был терпеть и издевательства сослуживцев, и неподобающие спецбатальону условия жизни солдат. Однако трагический инцидент, произошедший с его другом, решает всё: Никита вынужден бежать в Зону, дезертировать.
Вот только на запретной территории жизнь не слаще, а ее обитатели — куда беспощаднее «дедов» и офицеров. Опасности тут подстерегают на каждом шагу и на любой вкус: радиация, выбросы аномальной энергии, смертельные ловушки, мутанты… Впрочем, со временем и к этому можно приспособиться. Но как свыкнуться с бесконечной войной группировок, с хитростью, подлостью и предательством людей? И есть ли шанс при этом самому остаться человеком?</t>
  </si>
  <si>
    <t>Военно-историческая фантастика. Фантастический боевик</t>
  </si>
  <si>
    <t>111.05.2.2</t>
  </si>
  <si>
    <t>Хоббит, или Туда и обратно</t>
  </si>
  <si>
    <t>978-5-17-175988-9</t>
  </si>
  <si>
    <t>ASE000000000890499</t>
  </si>
  <si>
    <t>http://cdn.eksmo.ru/v2/ASE000000000890499/COVER/cover1.jpg</t>
  </si>
  <si>
    <t>THE POP-UP BOOK.ШедеврЛит Толкин Хоббит, или Туда и обратно</t>
  </si>
  <si>
    <t>Джон Рональд Руэл Толкин – английский писатель и филолог, чьё имя навсегда вписано в историю мировой литературы как создателя одной из самых известных и любимых фэнтези-вселенных. Его повесть «Хоббит, или Туда и обратно» – это удивительная история, которая началась с простой фразы, написанной на полях экзаменационной работы, а превратилась в книгу, покорившую миллионы сердец по всему миру. В ней органично переплетаются уют и опасность, добрый юмор и серьёзные испытания, а скромный домосед Бильбо Бэггинс неожиданно для себя становится героем настоящего приключения.
Это издание – подарок для всех поклонников творчества Толкина и для тех, кто только собирается открыть для себя волшебный мир Средиземья. Блистательный перевод Натальи Рахмановой, признанный классическим, передаёт всю теплоту, тонкий английский юмор и поэтичность оригинала, а интерактивный элемент на обложке и подарочное оформление делают эту книгу настоящим сокровищем для домашней библиотеки.</t>
  </si>
  <si>
    <t>Колобок</t>
  </si>
  <si>
    <t>Ароматные книжки</t>
  </si>
  <si>
    <t>978-5-17-153577-3</t>
  </si>
  <si>
    <t>200х200</t>
  </si>
  <si>
    <t>картон мелованный 350</t>
  </si>
  <si>
    <t>86x90/16</t>
  </si>
  <si>
    <t>ASE000000000869967</t>
  </si>
  <si>
    <t>http://cdn.eksmo.ru/v2/ASE000000000869967/COVER/cover1.jpg</t>
  </si>
  <si>
    <t>АроматКн Колобок</t>
  </si>
  <si>
    <t>Однажды дед попросил испечь колобка. 
Бабка по амбару помела, по сусечкам поскребла и получился у них золотистый, душистый, озорной Колобок. 
Да непростой! Катится по дорожке, песенки поёт, встречает различных зверюшек, а вместе с ним в книге оживают целых 5 ароматов:
СВЕЖЕЙ ВЫПЕЧКИ ИЗ ПЕЧИ, НЕЖНЫХ РОЗ, ДИКИХ ЯБЛОК, СЛАДКОГО МЕДА, СМОЛИСТОЙ ХВОИ.
Скорее открывай книгу и отправляйся в ароматное приключение с Колобком!</t>
  </si>
  <si>
    <t>112.04.5.1</t>
  </si>
  <si>
    <t>Светло празднуем</t>
  </si>
  <si>
    <t>978-5-17-172040-7</t>
  </si>
  <si>
    <t>от 3 лет</t>
  </si>
  <si>
    <t>ASE000000000887617</t>
  </si>
  <si>
    <t>http://cdn.eksmo.ru/v2/ASE000000000887617/COVER/cover1.jpg</t>
  </si>
  <si>
    <t>АроматКн Светло празднуем</t>
  </si>
  <si>
    <t>Чем пахнет праздник? Хвойной свежестью Рождества, душистым куличом Пасхи или нежной зеленью берёз на Троицу?
В этой удивительной книге православные праздники оживают в стихах, образах и ароматах. Протоиерей Артемий Владимиров рассказывает о них в небольших, добрых и понятных текстах, а иллюстрации Татьяны Бердюгиной создают атмосферу тепла, света и тихой радости.
На страницах книги спрятаны шесть ароматов — по одному для каждого праздника. Стоит потереть страничку, и знакомство с праздничной традицией превращается в настоящее маленькое открытие: можно не только прочитать и увидеть, но и почувствовать аромат Рождества, Пасхи и других светлых дней.
Книга получила гриф Издательского совета Русской Православной Церкви (ИС Р26-612-0351), подтверждающий её соответствие православной традиции.
Это прекрасный повод провести время вместе, рассказать детям о смысле и красоте православных праздников и наполнить семейные воспоминания особенными ароматами.</t>
  </si>
  <si>
    <t>Теремок</t>
  </si>
  <si>
    <t>978-5-17-153580-3</t>
  </si>
  <si>
    <t>ASE000000000869970</t>
  </si>
  <si>
    <t>http://cdn.eksmo.ru/v2/ASE000000000869970/COVER/cover1.jpg</t>
  </si>
  <si>
    <t>АроматКн Теремок</t>
  </si>
  <si>
    <t>Стоял в поле теремок. 
Бежала мышка-норушка, увидела теремок и стала в нем жить. Не успела оглянуться, а к ней уже пришли новые друзья, да не одни, а с подарками:
СЛАДКОЙ КЛУБНИКОЙ, ДУШИСТОЙ ЛАВАНДОЙ, 
КОЛЮЧЕЙ ЕЛКОЙ, БОЧОНКОМ МЕДА
ВКУСНЫМ ПИРОГОМ
Открывай книжку и вместе с мышкой-норушкой скорее принимай гостей!</t>
  </si>
  <si>
    <t>Первая кулинарная книга маленького шефа</t>
  </si>
  <si>
    <t>Ивлев К.В.</t>
  </si>
  <si>
    <t>Блюда от шефа</t>
  </si>
  <si>
    <t>978-5-17-162190-2</t>
  </si>
  <si>
    <t>БлюдаОтШефа</t>
  </si>
  <si>
    <t>ASE000000000878856</t>
  </si>
  <si>
    <t>http://cdn.eksmo.ru/v2/ASE000000000878856/COVER/cover1.jpg</t>
  </si>
  <si>
    <t>БлюдаОтШефа Ивлев Первая кулинарная книга маленького шефа</t>
  </si>
  <si>
    <t>Ребенок обожает готовить? Ставит смелые кулинарные эксперименты? Превратите мечту о профессиональной кулинарии в реальность с книгой опытного Шефа Константина Ивлева «Первая кулинарная книга маленького шефа»! В книге Константин Ивлев делится авторскими рецептами, которые легко повторить вместе с детьми. Пошаговые инструкции, сочные иллюстрации, раскраски и увлекательные задания, техника безопасности и теплая поддержка от автора превратят приготовление самого привычного блюда в творчество. Вы узнаете, что рецепты ограничены только нашей фантазией: «Запеченная груша в тесте с козинаками», «Павлова с клубничным соусом и ягодами», «Мега-пупер бургер с мясной котлетой и сыром чеддер», «Дуэт томатного и огуречного гаспачо», «Суп-капучино из шампиньонов», «Маринованный лосось с фасолевой улыбкой»... от одних названий слюнки текут! Скорее завязывайте фартук, бегите на кухню и наслаждайтесь кулинарным творчеством всей семьей!</t>
  </si>
  <si>
    <t>Ваши дети любят готовить? 
Шеф-повар Константин Ивлев, опытный ресторатор, откроет секреты приготовления интересных и вкусных блюд, которые понравятся всей семье. Каждый рецепт сопровождается пошаговыми инструкциями и советами по безопасности на кухне, чтобы юные повара могли не только готовить что-то потрясающе вкусное, но и были осторожны во время этого увлекательного процесса. И, гарантируем: даже взрослые смогут открыть для себя что-то новое.
В этой книге вы найдете:
* Авторские рецепты от шефа: от вкусных завтраков и сытных обедов до сладких десертов с пошаговыми инструкциями.
* Советы для начинающих поваров от Константина Ивлева.
* Веселые кулинарные квесты: увлекательные задания-раскраски по продуктовой корзине и кухонным принадлежностям, по поиску ингредиентов для блюд и сервировке стола.
* Техника безопасности: чтобы дети могли с легкостью освоиться на кухне.
С Дядей Костей готовка станет настоящим приключением для детей и их родителей.</t>
  </si>
  <si>
    <t>Архетипы Хаяо Миядзаки: где в аниме найти трикстеров и что общего между принцессой Мононоке и богиней Афиной</t>
  </si>
  <si>
    <t>Ткачева М.А.</t>
  </si>
  <si>
    <t>978-5-17-191779-1</t>
  </si>
  <si>
    <t>Горбачёва Анна Владимировна</t>
  </si>
  <si>
    <t>ASE000000000895337</t>
  </si>
  <si>
    <t>http://cdn.eksmo.ru/v2/ASE000000000895337/COVER/cover1.jpg</t>
  </si>
  <si>
    <t>ГуманитарНонФикшн Ткачева Архетипы Хаяо Миядзаки: где в аниме найти трикстеров и что общего между принцессой Мононоке и богиней Афиной</t>
  </si>
  <si>
    <t>Творчество Хаяо Миядзаки уже давно стало классикой мирового кинематографа. В новой книге серии «Гуманитарный нонфикшн» филолог и создательница проекта #СправаНалево о манге и аниме Мария Ткачева примеривает архетипы Юнга на героев «Ходячего замка», «Унесенных призраками», «Моего соседа Тоторо» и многих других. 
С помощью универсальной культурологической концепции автор объясняет, почему между главными героями и их родителями порой такие сложные отношения, как жизненные испытания влияют на становление персонажей и по каким причинам сам Миядзаки не любит пассивных «девушек в беде».
Эта книга станет для читателей новым знакомством с давно известными героями, позволит посмотреть на них с новой стороны и, возможно, в какой-то степени поможет разобраться в своем внутреннем мире.</t>
  </si>
  <si>
    <t>Кино. Телевидение</t>
  </si>
  <si>
    <t>114.15.5.2</t>
  </si>
  <si>
    <t>Преодоление уровней сознания. Лестница к просветлению</t>
  </si>
  <si>
    <t>Хокинс Д.</t>
  </si>
  <si>
    <t>За гранью сознания</t>
  </si>
  <si>
    <t>978-5-17-152667-2</t>
  </si>
  <si>
    <t>Transcending the Levels of Consciousness: The Stairway to Enlightenment</t>
  </si>
  <si>
    <t>ASE000000000869007</t>
  </si>
  <si>
    <t>http://cdn.eksmo.ru/v2/ASE000000000869007/COVER/cover1.jpg</t>
  </si>
  <si>
    <t>ЗаГраньюСознания Хокинс Преодоление уровней сознания. Лестница к просветлению</t>
  </si>
  <si>
    <t>Дэвид Хокинс — всемирно известный психиатр и исследователь сознания.
Из его книги вы узнаете:
• Какие эмоции присущи каждому уровню сознания
• Как их преодолеть, чтобы перейти на следующую
духовную ступень
• Как эффективно справляться с возникающими
трудностями на этом пути
Благодаря этой книге вы пройдете трансформацию,которая приведет к самореализации, безусловной любви и прощению.</t>
  </si>
  <si>
    <t>Сосед</t>
  </si>
  <si>
    <t>Данан Р.</t>
  </si>
  <si>
    <t>Запретное желание (м.)</t>
  </si>
  <si>
    <t>978-5-17-175040-4</t>
  </si>
  <si>
    <t>The Roommate</t>
  </si>
  <si>
    <t>ASE000000000889893</t>
  </si>
  <si>
    <t>http://cdn.eksmo.ru/v2/ASE000000000889893/COVER/cover1.jpg</t>
  </si>
  <si>
    <t>ЗапретноеЖелание(м)Данан Сосед</t>
  </si>
  <si>
    <t>– Ромком от автора бестселлера «Любовный эксперимент» — теперь в покет-формате.
– История о хорошей девушке и ее очень «плохом» соседе, который оказывается звездой фильмов для взрослых.
– Идеально для поклонников легкой, остроумной романтики с перчинкой.</t>
  </si>
  <si>
    <t>Клара Уитон совершенно не похожа ни на кого из своей семьи. Она успешная, с хорошими манерами и очень предсказуемая для окружающих. Но у каждого в семействе Уитон свои слабости. Поэтому, когда парень, который всегда ей нравился, предлагает Кларе переехать на другой конец страны, соблазн оказывается слишком велик. К сожалению, правда далека от фантазии.
И теперь девушке придется делить квартиру с незнакомцем. Джош невероятно привлекательный, так что они вполне могут пережить это лето под одной крышей, только вот есть одна загвоздка… Клара погуглила его имя.
Когда она узнает, чем же знаменит Джош, то понимает: подобное соседство может стать самым большим скандалом за всю историю семейства Уитон.</t>
  </si>
  <si>
    <t>Английский тренажер по запоминанию слов для полных нулей</t>
  </si>
  <si>
    <t>Иностранный для полных нулей</t>
  </si>
  <si>
    <t>978-5-17-187391-2</t>
  </si>
  <si>
    <t>ИнострПолнНулей</t>
  </si>
  <si>
    <t>ASE000000000899855</t>
  </si>
  <si>
    <t>http://cdn.eksmo.ru/v2/ASE000000000899855/COVER/cover1.jpg</t>
  </si>
  <si>
    <t>ИнострПолнНулей Английский тренажер по запоминанию слов для полных нулей</t>
  </si>
  <si>
    <t>Хотите быстро расширить словарный запас и перестать забывать английские слова? Этот тренажёр поможет сделать первые шаги в изучении английского языка уверенно и без скучной зубрёжки.
В книге собраны самые необходимые слова и выражения для начинающих, а разнообразные упражнения помогут легко их запомнить и научиться использовать на практике. Слова встречаются в разных заданиях и контекстах, благодаря чему постепенно переходят из пассивного запаса в активный.
Занимайтесь регулярно, тренируйте память, закрепляйте результат — и с каждым новым заданием вам будет всё проще понимать и использовать английский язык!</t>
  </si>
  <si>
    <t>Недетские сказки. Тайные смыслы народных текстов</t>
  </si>
  <si>
    <t>Нижинская У.</t>
  </si>
  <si>
    <t>Искусство без купюр</t>
  </si>
  <si>
    <t>978-5-17-151817-2</t>
  </si>
  <si>
    <t>ИскусствоБезКупюр</t>
  </si>
  <si>
    <t>ASE000000000868181</t>
  </si>
  <si>
    <t>http://cdn.eksmo.ru/v2/ASE000000000868181/COVER/cover1.jpg</t>
  </si>
  <si>
    <t>ИскусствоБезКупюр Нижинская Недетские сказки о смерти, сексе и конце света. Смыслы известных народных текстов</t>
  </si>
  <si>
    <t>Как наши предки выдавали дочерей замуж? Как прощались с усопшими и кому поклонялись? О правилах жизни Древней Руси можно узнать из народных сказок. Филолог и исследователь фольклора Ульяна Нижинская в своей книге «Недетские сказки. Тайные смыслы народных текстов» рассматривает традиционные сказки как отражение уклада жизни наших предков: как они жили, во что верили и чего боялись. Вы узнаете о неожиданных экзистенциальных подтекстах волшебных сказок, важнейших обрядах того времени и откроете для себя известных персонажей с другой стороны.</t>
  </si>
  <si>
    <t>Иван-царевич и Василиса Прекрасная, Баба-яга и Кащей Бессмертный, гуси-лебеди, молодильные яблоки и загадочное число «три» – всё это герои и символы волшебных сказок, знакомые нам с детства. 
История фольклорных текстов уходит корнями в глубокую древность, а их смыслы сегодня нам кажутся абсолютно очевидными. И вроде бы, нет и не может быть никаких подтекстов. Но так ли это?
Ульяна Нижинская – филолог, исследователь фольклора, блогер и ведущая программы «Изнанка сказок» на радио «Серебряный дождь» в книге «Недетские сказки…» расскажет:
• о чём молчат мёртвая царевна и семеро богатырей;
• куда летят гуси-лебеди;
• зачем Яга детей на лопату сажала и кто такой Кащей Бессмертный;
• как древняя сказка отразила отношения между мужчиной и женщиной;
• откуда в нашем фольклоре взялись девицы-богатырицы, так похожие на греческих амазонок… 
…и о многом другом, о чём нам недосказали в детстве.</t>
  </si>
  <si>
    <t>Литературоведение. Фольклористика</t>
  </si>
  <si>
    <t>114.14.1.1</t>
  </si>
  <si>
    <t>Путешествие в Аид: образы загробного мира в античном искусстве</t>
  </si>
  <si>
    <t>Мезенцева С.А.</t>
  </si>
  <si>
    <t>Искусство с «Химерой»</t>
  </si>
  <si>
    <t>978-5-17-190086-1</t>
  </si>
  <si>
    <t>ИскусствоХимера</t>
  </si>
  <si>
    <t>ASE000000000890965</t>
  </si>
  <si>
    <t>http://cdn.eksmo.ru/v2/ASE000000000890965/COVER/cover1.jpg</t>
  </si>
  <si>
    <t>ИскусствоХимера Мезенцева Путешествие в Аид: образы загробного мира в античном искусстве</t>
  </si>
  <si>
    <t>Перед читателем научно-популярная книга, посвященная исследованию представлений античного общества о загробном мире. Автор прослеживает развитие эсхатологических концепций от гомеровского времени до поздней античности, опираясь на литературное и визуальное наследие Древней Греции и Древнего Рима. Особое внимание уделяется тем редким памятникам греческой монументальной живописи, южноиталийской вазописи и римской пластики, которые наиболее подробно и целостно изображали мир теней, называемый Аидом или Орком. Читатель сможет, не подвергая опасности собственную жизнь, пройти путь легендарных героев древнего эпоса Одиссея и Энея и увидеть царство мертвых изнутри, а также узнать, какими были погребальные обряды древних греков и римлян, какие места на земле они считали порталами в мир теней и какие из мифов легли в основу их представлений о жизни после смерти.</t>
  </si>
  <si>
    <t>114.19.1.5</t>
  </si>
  <si>
    <t>1000 терапевтических прописей против тревоги и страхов</t>
  </si>
  <si>
    <t>Логическая тетрадь для взрослых и не только</t>
  </si>
  <si>
    <t>978-5-17-191855-2</t>
  </si>
  <si>
    <t>Стрельникова Кристина Ивановна</t>
  </si>
  <si>
    <t>ЛогичТетрадьВзрослых</t>
  </si>
  <si>
    <t>ASE000000000903482</t>
  </si>
  <si>
    <t>http://cdn.eksmo.ru/v2/ASE000000000903482/COVER/cover1.jpg</t>
  </si>
  <si>
    <t>ЛогичТетрадьВзрослых 1000 терапевтических прописей против тревоги и страхов</t>
  </si>
  <si>
    <t>Баннер 1
Для тех, кто устал тревожиться
Слова, которые поддерживают и успокаивают 
Баннер 2
80 страниц для борьбы с тревогой и для возвращения чувства контроля
45 страниц прописей + арт-терапия и узоры для ритмической медитации
Крупный шрифт, белая бумага
Баннер 3
Тетрадь-практикум на основе методов когнитивно-поведенческой терапии
Одобрено специалистами
Баннер 4
Забота о ментальном здоровье 
Рекомендуем другие книги серии
(РИН  903494, 903496,  903504)
Успешный конкурент:
https://www.ozon.ru/product/logicheskaya-tetrad-dlya-vzroslyh-zaryadka-dlya-mozga-80-str-format-a4-1825646306
https://www.wildberries.ru/catalog/312679757/detail.aspx</t>
  </si>
  <si>
    <t>Книга «1000 терапевтических прописей против тревоги и страхов» содержит блок прописей с поддерживающими установками для снижения уровня тревоги, раздел арт-терапии и самоанализа и дневник эмоций для наблюдения за своим состоянием.  
Сборник рекомендован прежде всего взрослым и подросткам, но также будет полезен всем от 9 до 99 лет для избавления от тревоги и улучшения навыков письма. 
Для широкого круга читателей.</t>
  </si>
  <si>
    <t>114.13.4.4</t>
  </si>
  <si>
    <t>1000 упражнений для памяти и внимания</t>
  </si>
  <si>
    <t>978-5-17-191849-1</t>
  </si>
  <si>
    <t>ASE000000000903474</t>
  </si>
  <si>
    <t>http://cdn.eksmo.ru/v2/ASE000000000903474/COVER/cover1.jpg</t>
  </si>
  <si>
    <t>ЛогичТетрадьВзрослых 1000 упражнений для памяти и внимания</t>
  </si>
  <si>
    <t>Название книги в маркетплейсах по поисковым словам: Книга для пожилых. От деменции. Головоломки взрослым. Для тренировки мозга
Баннер 1:
• Активное мышление в любом возрасте
• Поддержание или улучшение памяти, внимания
• Тренинг познавательных процессов
• Эффективно при трудностях с концентрацией или рассеянным вниманием
• Возраст: 100+
Баннер 2:
• Крупный шрифт
• 80 страниц
• Мягкая обложка
• Удобный формат 
• Плотная белая бумага 
Баннер 3:
• Для поддержки бодрости ума
• Держим мозг в активном рабочем состоянии
• Ответы для самопроверки
• Внимание и память — не врождённые качества. Эти навыки можно тренировать до 100 лет.
Баннер 4:
• Задания не повторяются, разнообразие поддерживает интерес
• Головоломки всех уровней сложности
• Интеллектуальный отдых
• Подходит для профилактики когнитивных нарушений
• Профилактика деменции
Ссылка на карточку конкурента с успешными продажами 
https://www.wildberries.ru/catalog/312679757/detail.aspx
Ссылка на карточку с приятным оформлением выносок:
https://www.wildberries.ru/catalog/368769573/detail.aspx
Поисковые слова:
#Тренажёр для взрослых #умственная активность #упражнения для тренировки памяти #сохранение долголетия #интерактивные игры для всех возрастов #пожилой возраст #повысить работоспособность и развить гибкость мышления #эффективность мыслительных процессов #поддержание ясности ума #упражнения на запоминание и концентрацию #когнитивное здоровье #восстановление после заболевания #способность к логическому мышлению #книга для пожилого человека</t>
  </si>
  <si>
    <t>«1000 упражнений для памяти и внимания»  — отличный способ повышения качества повседневной жизни. Самая полная коллекция тренингов для мозга: поиск отличий, логические задачки, судоку, графические головоломки, кроссворды, подбор подходящих фрагментов, классификация, обобщение, детализация, тетрис, закономерности, запись чисел по аналогии, задания со словами и числами, копирование по памяти, ребусы, головоломки, раскраски по инструкции, нейроупражнения. Регулярные занятия помогут повысить эффективность всех мыслительных процессов, развить внимание, память, творческое мышление, приобрести стрессоустойчивость и навык быстро находить самые лучшие решения для сложных жизненных задач. 
Для широкого круга читателей.</t>
  </si>
  <si>
    <t>1000 упражнений для развития когнитинвных способностей</t>
  </si>
  <si>
    <t>978-5-17-191852-1</t>
  </si>
  <si>
    <t>ASE000000000903477</t>
  </si>
  <si>
    <t>http://cdn.eksmo.ru/v2/ASE000000000903477/COVER/cover1.jpg</t>
  </si>
  <si>
    <t>ЛогичТетрадьВзрослых 1000 упражнений для развития когнитинвных способностей</t>
  </si>
  <si>
    <t>• подходит для взрослых и детей;
• 80 страниц, 17 уроков;
• поддержание остроты ума;
• развитие памяти и внимания;
• раздел с ответами.</t>
  </si>
  <si>
    <t>«Логическая тетрадь для взрослых. 1000 упражнений для когнитивного тренинга» — это пособие для развития внимания, памяти и логического мышления. Разнообразные задания позволяют тренировать когнитивные навыки, поддерживать интеллектуальную активность и с пользой проводить свободное время. В пособии представлено множество упражнений разного уровня сложности: логические задачи, задания на поиск закономерностей, запоминание и анализ информации, а также упражнения на развитие нестандартного мышления. Тетрадь подойдёт для самостоятельной работы, интеллектуальной разминки и регулярной тренировки когнитивных способностей.
Для широкого круга читателей.</t>
  </si>
  <si>
    <t>1000 упражнений для тренировки мозга</t>
  </si>
  <si>
    <t>978-5-17-191847-7</t>
  </si>
  <si>
    <t>ASE000000000903472</t>
  </si>
  <si>
    <t>http://cdn.eksmo.ru/v2/ASE000000000903472/COVER/cover1.jpg</t>
  </si>
  <si>
    <t>ЛогичТетрадьВзрослых 1000 упражнений для тренировки мозга</t>
  </si>
  <si>
    <t>Баннер 1
Полезно в любом возрасте от 9 до 99
Активное интеллектуальное долголетие
Баннер 2
80 страниц 
От судоку и филвордов до IQ-тестов и нейрогимнастики
Крупный шрифт, белая бумага
Баннер 3
С заботой о вас
Разработано профессионалами
Одобрено врачами-гериатрами
(сделать ИИ фото, как врач протягивает нашу тетрадь благообразной бабульке)
Баннер 4
Польза и удовольствие
Рекомендуем другие книги серии
(РИН 903496, 903499, 903504)
Успешный конкурент:
https://www.ozon.ru/product/logicheskaya-tetrad-dlya-vzroslyh-zaryadka-dlya-mozga-80-str-format-a4-1825646306
https://www.wildberries.ru/catalog/312679757/detail.aspx</t>
  </si>
  <si>
    <t>Книга-тренажёр «1000 упражнений для тренировки мозга» содержит разнообразные задания от филвордов и судоку до IQ-тестов и нейрогимнастики. Сборник рекомендован прежде всего пожилым людям, но также будет полезен всем от 9 до 99 лет. 
Для широкого круга читателей.</t>
  </si>
  <si>
    <t>Рыцари Сорока Островов</t>
  </si>
  <si>
    <t>Лукьяненко С.В.</t>
  </si>
  <si>
    <t>Книги Сергея Лукьяненко</t>
  </si>
  <si>
    <t>978-5-17-122721-0</t>
  </si>
  <si>
    <t>Лукьяненко(лучшее)</t>
  </si>
  <si>
    <t>ASE000000000851189</t>
  </si>
  <si>
    <t>http://cdn.eksmo.ru/v2/ASE000000000851189/COVER/cover1.jpg</t>
  </si>
  <si>
    <t>Лукьяненко(лучшее)Рыцари Сорока Островов</t>
  </si>
  <si>
    <t>Земные дети, которых загадочным образом
перебросили в другую реальность,
попадают в мир Сорока Островов. Здесь
бушуют штормы и бродят призраки,
существуют странные ритуалы и жизнь
течет по правилам, напоминающим детскую
игру в войну. Казалось бы — мечта каждого
подростка! Но эта война продолжается изо
дня в день и умирают в этих битвах на
картонных мечах по-настоящему...</t>
  </si>
  <si>
    <t>Жена неверного ректора</t>
  </si>
  <si>
    <t>978-5-17-192890-2</t>
  </si>
  <si>
    <t>ASE000000000904254</t>
  </si>
  <si>
    <t>http://cdn.eksmo.ru/v2/ASE000000000904254/COVER/cover1.jpg</t>
  </si>
  <si>
    <t>ЛюбовьВнеземная Аваланж Жена неверного ректора</t>
  </si>
  <si>
    <t>– Интернет-бестселлер с более 2 млн прочтений на Литнет! Новое издание с матовой обложкой и цветными иллюстрациями!
– По роману создана интерактивная новелла в приложении My Way! Читайте книгу — проходите игру!
– Тропы в этой истории: умная попаданка; из дурнушки в красотку; красавец полицейский-дракон; противостояние героев; хитрая месть, сладкая как пончик; милашки-фамильяры; легкий юмор; детективная линия; тайны и загадки прошлого; романтика, страсть; хэппи-энд.</t>
  </si>
  <si>
    <t>Плакса, пампушка, дефективная... Как только не обзывают несчастную студентку Полицейской Академии, в тело которой я попала! Худшая ученица, жирное пятно на репутации блестящего мужа-ректора, который внаглую изменяет ей с королевой академии.
Но теперь в этом неуклюжем теле я. А у меня — смекалка и тайный дар. Преображусь, стану лучшей курсанткой! Обидчики получат сполна, а мой высокомерный красавец-муж еще не подозревает, что у него появился достойный противник. В схватке со мной ему не победить!</t>
  </si>
  <si>
    <t>Знаки, символы и аллегории в искусстве</t>
  </si>
  <si>
    <t>Кортунова Н.Д.</t>
  </si>
  <si>
    <t>МиниАрт. Мастера и шедевры</t>
  </si>
  <si>
    <t>978-5-17-176627-6</t>
  </si>
  <si>
    <t>Чудова Анастасия Витальевна</t>
  </si>
  <si>
    <t>МиниАрт.МастераШедевры</t>
  </si>
  <si>
    <t>ASE000000000890927</t>
  </si>
  <si>
    <t>http://cdn.eksmo.ru/v2/ASE000000000890927/COVER/cover1.jpg</t>
  </si>
  <si>
    <t>МиниАрт.МастераШедевры Знаки, символы и аллегории в искусстве</t>
  </si>
  <si>
    <t>Фиалка и плод граната, лев и собака, обезьяна  и кошка,  попугай и павлин, весы и жемчуг, рог изобилия и зеркало, знак  «Зеркало Венеры» и христианский знак «ихтис»… Как часто мы видим эти и другие знаки и символы в картинах известных мастеров и даже не задумываемся, что эти образы имеют дополнительный смысл, отличный от своего собственного, поверхностного. Знаки эти, придающие работам глубины, таинственности и многослойности, существуют не только в области разума, но и в области чувств. Символы многообразны – они обозначаются числами, предметами и явлениями, формами и образами животных, птиц или насекомых, и так далее. Особенно ярко символы проявляют себя в живописи и скульптуре.
От создателей этих известных ныне произведений изобразительного искусства нас отделяют сотни лет, а порой и целые тысячелетия. Эти люди существовали в иной системе жизненных координат и верили в иных богов. Сохранившиеся с тех давних времен памятники призваны были не только радовать глаз и удивлять тонкостью исполнения, но и несли в себе зачастую определенную идею, которую современники считывали без особого труда. Мы же, получая при знакомстве с данными памятниками сугубо эстетическое удовольствие, нередко упускаем из виду их смысловое значение, не обращая внимания на говорящие детали или не понимая, что они могут подразумевать, и тем самым мы лишаем себя полноценного восприятия произведений искусства. Смыслы знаков и символов почти невозможно случайно «расшифровать», их нужно знать. И в этом вам поможет новая книга Натальи Кортуновой –  известного искусствоведа, старшего научного сотрудника ГМИИ им. А.С. Пушкина, куратора ряда выставок в ГМИИ.  
Знаки, символы и аллегории в живописи буквально окружают нас. И часто достаточно лишь обратить на них внимание, понять, какой тайный смысл они несут, чтобы произведение искусства заиграло новыми красками!</t>
  </si>
  <si>
    <t>Стихи для бабушки. Избранная лирика с иллюстрациями</t>
  </si>
  <si>
    <t>Блок А.А., Фет А.А., Тютчев Ф.И.</t>
  </si>
  <si>
    <t>978-5-17-192800-1</t>
  </si>
  <si>
    <t>ASE000000000903284</t>
  </si>
  <si>
    <t>http://cdn.eksmo.ru/v2/ASE000000000903284/COVER/cover1.jpg</t>
  </si>
  <si>
    <t>МироваяПоэзия(под/иллюстр)Блок/Фет Стихи для бабушки. Избранная лирика с иллюстрациями</t>
  </si>
  <si>
    <t>Есть стихи, которые возвращают нас туда, где всё начиналось: в дом, наполненный знакомыми голосами, в сад за окном, в долгие летние дни и зимние вечера, когда рядом были самые родные люди. Этот сборник создан для бабушек — тех, кто хранит семейные истории, помнит наше детство и умеет превращать самые простые мгновения в драгоценные воспоминания. В нём собраны стихотворения великих поэтов Золотого и Серебряного века о детстве и родном доме, природе и смене времён года, тихой радости, любви и памяти. Поэтические строки сопровождают шедевры мировой живописи, наполняя книгу особым теплом и красотой. Это книга, которую хочется неспешно листать, возвращаясь к знакомым строкам и дорогим сердцу воспоминаниям. Книга о том, что проходит время, взрослеют дети и внуки, меняется мир — но любовь, которую подарила нам бабушка, остаётся с нами навсегда.</t>
  </si>
  <si>
    <t>Рецепты советского кино. Адвент-календарь</t>
  </si>
  <si>
    <t>Навстречу себе. Психологические адвент-книги</t>
  </si>
  <si>
    <t>978-5-17-190595-8</t>
  </si>
  <si>
    <t>НавстречуСебе</t>
  </si>
  <si>
    <t>ASE000000000902269</t>
  </si>
  <si>
    <t>http://cdn.eksmo.ru/v2/ASE000000000902269/COVER/cover1.jpg</t>
  </si>
  <si>
    <t>НавстречуСебе Рецепты советского кино. Адвент-календарь</t>
  </si>
  <si>
    <t>31 день погружения в мир, где еда — часть великого кино. Жареная картошка из «Девчат», заливная рыба из «Иронии судьбы», котлета по-киевски из «Вокзала для двоих», торт из «Служебного романа», гусиные потрошка из «Морозко», бланманже из «Формулы любви» и овсянка Мисс Эндрю из «Мэри Поппинс».
Рецепты, которые готовили миллионы, оживают на страницах вместе с кадрами из любимых фильмов. Карманный формат, винтажное оформление и душевная атмосфера — книга для тех, кто с теплотой вспоминает советское кино и любит удивлять близких простой, но вкусной едой.
Просто. Вкусно. По-советски.</t>
  </si>
  <si>
    <t>114.04.1.3</t>
  </si>
  <si>
    <t>Письма Рождественского Деда</t>
  </si>
  <si>
    <t>978-5-17-160609-1</t>
  </si>
  <si>
    <t>LETTERS FROM FATHER CHRISTMAS</t>
  </si>
  <si>
    <t>ASE000000000877200</t>
  </si>
  <si>
    <t>http://cdn.eksmo.ru/v2/ASE000000000877200/COVER/cover1.jpg</t>
  </si>
  <si>
    <t>НастИсторияРождества Толкин Письма Рождественского Деда</t>
  </si>
  <si>
    <t>Подарочное переиздание знаменитых сказок, которые Джон Р. Р. Толкин писал для своих детей от лица Рождественского деда! Лента-ляссе, пленка «вельвет», цветные форзацы и цветные же авторские иллюстрации. 
Великолепный подарок самым маленьким к Новому году!</t>
  </si>
  <si>
    <t>«Письма Рождественского Деда» — сказка, которую Толкин рассказывал своим детям на протяжении более двадцати лет (первое письмо написано старшему сыну в 1920 году и последнее — дочери в 1943). Письма приходили на Рождество, и дети на них отвечали. Рождественский Дед описывал свой дом, друзей и помощников, события, забавные, а порой тревожные, которые случались на Северном полюсе.</t>
  </si>
  <si>
    <t>Экзаменационные билеты для категорий прав А, В, М и подкатегорий А1 и В1. С изменениями на 2027 год. Новые вопросы и варианты ответов</t>
  </si>
  <si>
    <t>978-5-17-186066-0</t>
  </si>
  <si>
    <t>Рим Антон Александрович</t>
  </si>
  <si>
    <t>ASE000000000898679</t>
  </si>
  <si>
    <t>http://cdn.eksmo.ru/v2/ASE000000000898679/COVER/cover1.jpg</t>
  </si>
  <si>
    <t>ПДД2027 Экзаменационные билеты для категорий прав А, В, М и подкатегорий А1 и В1. С изменениями на 2027 год. Новые вопросы и варианты ответов</t>
  </si>
  <si>
    <t>Издание содержит 800 вопросов для подготовки к теоретическому экзамену на получение права управления транспортными средствами категорий «А», «В», «М», подкатегорий «А1» и «В1». 
В книге учитываются все последние изменения на 2027 год, опубликованные в официальных источниках на момент подписания издания в печать. 
В иллюстрациях к вопросам используется современная 3D-графика с реалистичным изображением дорожных ситуаций и обстановки. 
Благодаря этой книге вы сможете легко проверить знание ПДД и законодательства Российской Федерации в части обеспечения безопасности дорожного движения, порядка оказания первой помощи лицам, пострадавшим при ДТП.</t>
  </si>
  <si>
    <t>Подготовка к экзамену в ГИБДД</t>
  </si>
  <si>
    <t>114.08.1.1</t>
  </si>
  <si>
    <t>Машинки</t>
  </si>
  <si>
    <t>Двинина Л.В.</t>
  </si>
  <si>
    <t>Первые раскраски с цветным контуром</t>
  </si>
  <si>
    <t>978-5-17-157122-1</t>
  </si>
  <si>
    <t>ПервРаскр(с цветным конту</t>
  </si>
  <si>
    <t>ASE000000000873704</t>
  </si>
  <si>
    <t>http://cdn.eksmo.ru/v2/ASE000000000873704/COVER/cover1.jpg</t>
  </si>
  <si>
    <t>ПервРаскр(с цветным контуром)Машинки</t>
  </si>
  <si>
    <t>Развивающая раскраска «Машинки» — прекрасный подарок для маленьких художников, которые только учатся держать в руке карандаш или фломастер. Это крупные изображения различной техники с широким цветным контуром и образцами для раскрашивания. Малыш разовьёт мелкую моторику и координацию движений руки, зрительное восприятие и внимание.
Для дошкольного возраста.</t>
  </si>
  <si>
    <t>Детское творчество и досуг</t>
  </si>
  <si>
    <t>Раскраски</t>
  </si>
  <si>
    <t>112.05.4.1</t>
  </si>
  <si>
    <t>Овощи и фрукты</t>
  </si>
  <si>
    <t>978-5-17-157120-7</t>
  </si>
  <si>
    <t>ASE000000000873702</t>
  </si>
  <si>
    <t>http://cdn.eksmo.ru/v2/ASE000000000873702/COVER/cover1.jpg</t>
  </si>
  <si>
    <t>ПервРаскр(с цветным контуром)Овощи и фрукты</t>
  </si>
  <si>
    <t>Развивающая раскраска «Овощи и фрукты» — прекрасный подарок для маленьких художников, которые только учатся держать в руке карандаш или фломастер. Это крупные картинки с широким цветным контуром и образцами для раскрашивания. Малыш разовьёт мелкую моторику и координацию движений руки, внимание.</t>
  </si>
  <si>
    <t>Развивающая раскраска «Овощи и фрукты» — прекрасный подарок для маленьких художников, которые только учатся держать в руке карандаш или фломастер. Это крупные картинки с широким цветным контуром и образцами для раскрашивания. Малыш разовьёт мелкую моторику и координацию движений руки, зрительное восприятие и внимание.
Для дошкольного возраста.</t>
  </si>
  <si>
    <t>Если с ребенком трудно</t>
  </si>
  <si>
    <t>Библиотека Петрановской</t>
  </si>
  <si>
    <t>978-5-17-095771-2</t>
  </si>
  <si>
    <t>140х200</t>
  </si>
  <si>
    <t>Петрановская(best)</t>
  </si>
  <si>
    <t>ASE000000000721309</t>
  </si>
  <si>
    <t>http://cdn.eksmo.ru/v2/ASE000000000721309/COVER/cover1.jpg</t>
  </si>
  <si>
    <t>Петрановская(best)Если с ребенком трудно</t>
  </si>
  <si>
    <t>Новая книга известного семейного психолога, лауреата премии президента РФ в области образования, автора бестселлеров «Что делать, если...» и «Что делать, если... 2» адресована родителям детей и подростков с особенностями поведения. Издание поможет найти с ребенком общий язык, сориентироваться в сложных ситуациях и конфликтах, достойно выйти из них, сохранить терпение, восстановить понимание и мир в семье.</t>
  </si>
  <si>
    <t>Дети не слушают своих родителей, сколько стоит этот мир. В попытках научить «нерадивое чадо», как «надо себя вести», ответственные родители вооружаются новейшими психологическими «приемчиками», разучивают современные техники сидения на гречке, а дети в ответ лишь становятся все более раздражительными и непослушными. Что же нам мешает в отношениях с ребенком, а ему мешает вести себя лучше? Новая книга Людмилы Петрановской будет полезна  родителям, отчаявшимся найти общий язык с детьми. Вы сможете научиться ориентироваться в сложных ситуациях, решать конфликты и достойно выходить из них. Книга поможет сохранить терпение, восстановить понимание и мир в семье.</t>
  </si>
  <si>
    <t>Поднятие уровня в одиночку. Solo Leveling. Книга 5</t>
  </si>
  <si>
    <t>Чхугон</t>
  </si>
  <si>
    <t>Поднятие уровня в одиночку. Solo Leveling</t>
  </si>
  <si>
    <t>978-5-17-159341-4</t>
  </si>
  <si>
    <t>Поднятие уровня в одиночк</t>
  </si>
  <si>
    <t>Solo Leveling / 나 혼자만 레벨업 Volume 5 (novel)</t>
  </si>
  <si>
    <t>ASE000000000875851</t>
  </si>
  <si>
    <t>http://cdn.eksmo.ru/v2/ASE000000000875851/COVER/cover1.jpg</t>
  </si>
  <si>
    <t>Поднятие уровня в одиночку Чхугон Solo Leveling. Книга 5</t>
  </si>
  <si>
    <t>– Продолжение новеллы-бестселлера в жанре игрового фэнтези!
– Новелла набрала более 4 миллионов прочтений на крупнейшем корейском портале KakaoPage, а также была издана на нескольких языках в разных странах.
– В 2024 году по новелле вышла одноименная аниме-адаптация, которая была продлена на второй сезон.
– На основе новеллы были созданы вебтун и RPG-игра.
– Понравится поклонникам циклов «Аватар Короля» и «Мастер меча онлайн».</t>
  </si>
  <si>
    <t>«КТО Я?»
Спящие Врата внезапно открываются в старшей школе, где учится сестра Чину, вызывая жуткий переполох.
Покойный Мин Бёнгу передает через охотницу Чха Хэин тревожное предупреждение из загробного мира: Сон Чину стоит опасаться своих сил и самого себя.
Монстры больше не видят в охотнике Сон Чину человека. Вопросов становится все больше, и последней надеждой найти ответы является ключ от двойного подземелья, с которого все началось...</t>
  </si>
  <si>
    <t>115.02.2.1</t>
  </si>
  <si>
    <t>Поднятие уровня в одиночку. Solo Leveling. Книга 7</t>
  </si>
  <si>
    <t>978-5-17-159342-1</t>
  </si>
  <si>
    <t>Solo Leveling / 나 혼자만 레벨업 Volume 7 (novel)</t>
  </si>
  <si>
    <t>ASE000000000875862</t>
  </si>
  <si>
    <t>http://cdn.eksmo.ru/v2/ASE000000000875862/COVER/cover1.jpg</t>
  </si>
  <si>
    <t>Поднятие уровня в одиночку Чхугон Solo Leveling. Книга 7</t>
  </si>
  <si>
    <t>– Седьмая часть популярного приключенческого цикла.
– Новелла имеет более 4 500 000 прочтений на корейском портале KakaoPage, была адаптирована в виде вебтуна, двух сезонов аниме и игры для пк и мобильных устройств.
– Захватывающие приключения и сражения, через которые показаны рост героя от неопытного бойца до сильного охотника, преодоление себя и опасных испытаний.
– В духе историй «Аватар короля», «Мастер меча онлайн»,  «Overlord» и « Log Horizon».</t>
  </si>
  <si>
    <t>КОНЕЦ ИСТОРИИ ЧЕЛОВЕЧЕСТВА ИЛИ НОВОЕ НАЧАЛО…
Мир потрясен убийством нескольких выдающихся охотников S-ранга.
Сон Чину знает, что это лишь вопрос времени, когда монстры нанесут новый удар. Однако объявление страшной войны происходит раньше, чем ожидалось, и принимает вид огромных Врат, нависших в небе над Сеулом.
Вместе с Корейской лигой охотников, пытающейся изо всех сил противостоять угрозе, Сон Чину бросает вызов повелителям, не щадящим никого, и собирается попытаться уберечь всех от надвигающейся жуткой катастрофы.</t>
  </si>
  <si>
    <t>Шахматы для малышей. Учимся играть с 3-х лет</t>
  </si>
  <si>
    <t>Быстрякова Е.В.</t>
  </si>
  <si>
    <t>Просто удобно: книга на спирали</t>
  </si>
  <si>
    <t>УВЛЕЧЕНИЯ, АКТИВНЫЕ ИГРЫ</t>
  </si>
  <si>
    <t>978-5-17-191823-1</t>
  </si>
  <si>
    <t>ПростоУдобно(спираль)</t>
  </si>
  <si>
    <t>6-7</t>
  </si>
  <si>
    <t>ASE000000000903448</t>
  </si>
  <si>
    <t>http://cdn.eksmo.ru/v2/ASE000000000903448/COVER/cover1.jpg</t>
  </si>
  <si>
    <t>ПростоУдобно(спираль)Шахматы для малышей. Учимся играть с 3-х лет</t>
  </si>
  <si>
    <t>есть готовая карточка:
https://www.wildberries.ru/catalog/559542623/detail.aspx
Изменить:
1) формат 16х24 см
2) переплет: книга на спирали
3) в листалке ко всем страницам добавить спираль
Автор книги — Елена Витальевна Быстрякова — советская и российская шахматистка, мастер спорта СССР по шахматам.
•   Подробная информация о каждой шахматной фигуре.
•   Базовые понятия игры в картинках.
•   Реальные шахматные партии.
•   Шахматные задачки для тренировки мышления и развития логики.
•   Шахматный словарь.
•   Рассказы о великих шахматистах прошлого и настоящего.</t>
  </si>
  <si>
    <t>«Шахматы для малышей. Учимся играть с 3-х лет» — это иллюстрированный самоучитель на спирали, который шаг за шагом откроет ребёнку удивительный мир шахмат. Простые объяснения и красочные иллюстрации превратят знакомство с правилами интеллектуальной игры в увлекательное приключение.
Для дошкольного возраста.</t>
  </si>
  <si>
    <t>112.03.7.1</t>
  </si>
  <si>
    <t>Автомобили, корабли, самолеты. Раскраска для мальчиков</t>
  </si>
  <si>
    <t>Просто удобно: тренд-раскраска на спирали</t>
  </si>
  <si>
    <t>978-5-17-191826-2</t>
  </si>
  <si>
    <t>ПростоУдобноТренд(раскр)</t>
  </si>
  <si>
    <t>5-6</t>
  </si>
  <si>
    <t>ASE000000000903450</t>
  </si>
  <si>
    <t>http://cdn.eksmo.ru/v2/ASE000000000903450/COVER/cover1.jpg</t>
  </si>
  <si>
    <t>ПростоУдобноТренд(раскр)Автомобили, корабли, самолеты. Раскраска для мальчиков</t>
  </si>
  <si>
    <t>Баннер 1
Более 40 изображений машинок в одной книге!
Крупные картинки, плотная бумага – раскрашивай чем хочешь.
Внутри — весёлые автомобили, служебные машины, корабли, самолёты, ракеты, роботы.
Баннер 2
Лучший подарок дошкольнику для развития творческих способностей, тренировки руки и развлечения.  
Разнообразные весёлые задания.
Баннер 3
Универсальный подарок для маленького художника 3–6 лет. 
Спираль — страницы легко перелистываются, раскраска не захлопывается.
Удобный формат — раскраску можно взять с собой.
Поисковые слова:
#раскраски #творческиезанятия #раскраски для мальчиков #занятия для детей #упражнения для развития мелкой моторики #книга для ребенка 5 лет #активити #занималки #книга для ребенка 6 лет #книга для ребенка 4 года #учимся рисовать #книга для мальчика #подарок для мальчика #навыки рисования</t>
  </si>
  <si>
    <t>«Автомобили, корабли, самолеты. Раскраска для мальчиков» — отличная книга для творческих занятий малыша. Внутри – более 40 крупных картинок с изображением разных видов машин: служебных машин, весёлых автомобилей, самолётов, ракет и роботов. Любителю машинок и фантазёру понравится их разрисовывать. В книге собраны картинки как для раскрашивания, так для обведения узора и выполнения других упражнений, развивающих воображение, мелкую моторику, усидчивость. 
Для дошкольного возраста.</t>
  </si>
  <si>
    <t>Конфуций учит замедляться. Психологические техники Востока. Как структурировать мышление, пережить трудные времена и обрести опору</t>
  </si>
  <si>
    <t>Ким Александр</t>
  </si>
  <si>
    <t>Психотерапия Востока</t>
  </si>
  <si>
    <t>978-5-17-190803-4</t>
  </si>
  <si>
    <t>Кореневская Мария Николаевна</t>
  </si>
  <si>
    <t>ПсихотерапияВостока</t>
  </si>
  <si>
    <t>ASE000000000901923</t>
  </si>
  <si>
    <t>http://cdn.eksmo.ru/v2/ASE000000000901923/COVER/cover1.jpg</t>
  </si>
  <si>
    <t>ПсихотерапияВостока Ким Конфуций учит замедляться. Психологические техники Востока. Как структурировать мышление, пережить трудные времена и обрести опору</t>
  </si>
  <si>
    <t>Внутренний покой кажется недостижимым, когда мир трещит по швам, а психика на грани выгорания. Но что, если эффективный рецепт спокойствия был найден более двух тысяч лет назад? Конфуций создал систему внутренней устойчивости даже в самые смутные времена, удивительно созвучную современной психологии.
Эта книга объединяет жизненную мудрость Учителя Куна с инструментами когнитивно-поведенческой терапии (КПТ) и терапии принятия и ответственности (ACT), чтобы помочь вам упорядочить мышление и спокойнее проходить через неопределенность.
Вы получите готовую систему заземления. Вы научитесь:
Справляться с тревогой и паникой: сможете отделять факты от страхов и перестанете тратить колоссальную энергию на борьбу с тем, что вам неподвластно.
Выстраивать личные границы: узнаете, как говорить твердое «нет», сохраняя достоинство и не разрушая отношения.
Побеждать синдром самозванца: избавитесь от парализующего страха ошибиться и перестаньте жить в режиме «достигаторства».
Находить опору внутри себя: выстроите внутренний стержень, который невозможно сломать внешними кризисами.
Откройте для себя силу проверенных временем и наукой техник и обретите долгожданное спокойствие в этом непостоянном мире.</t>
  </si>
  <si>
    <t>Русский язык: 500 самых сложных ударений</t>
  </si>
  <si>
    <t>Русский просто</t>
  </si>
  <si>
    <t>978-5-17-169846-1</t>
  </si>
  <si>
    <t>РусскийПросто</t>
  </si>
  <si>
    <t>ASE000000000885770</t>
  </si>
  <si>
    <t>http://cdn.eksmo.ru/v2/ASE000000000885770/COVER/cover1.jpg</t>
  </si>
  <si>
    <t>РусскийПросто 500 самых сложных ударений</t>
  </si>
  <si>
    <t>Данное издание представляет собой акцентологический справочник. Книга включает 500 слов, не считая словоформ, в которых чаще всего допускаются орфоэпические ошибки.   
В первой части справочника в алфавитном порядке представлены современные варианты произношения слов. Во второй части книги помещено приложение, посвященное закономерностям русской акцентологии, а также распространенным грамматическим ошибкам.
Компактный справочник пригодится всем, кто хочет сделать свою речь грамотной и выразительной.</t>
  </si>
  <si>
    <t>114.14.2.1</t>
  </si>
  <si>
    <t>Заира из аула Зубутли</t>
  </si>
  <si>
    <t>Семейная сага</t>
  </si>
  <si>
    <t>978-5-17-185739-4</t>
  </si>
  <si>
    <t>СемейнаяСага</t>
  </si>
  <si>
    <t>ASE000000000898317</t>
  </si>
  <si>
    <t>http://cdn.eksmo.ru/v2/ASE000000000898317/COVER/cover1.jpg</t>
  </si>
  <si>
    <t>СемейнаяСага Елецкая Заира из аула Зубутли</t>
  </si>
  <si>
    <t>ОСНОВАНО НА РЕАЛЬНЫХ СОБЫТИЯХ.
В мае 1970 года в Дагестанской АССР произошло девятибалльное землетрясение, полностью разрушившее многие поселения, в том числе аул Зубутли, расположенный на берегу реки Сулак. Тысячи людей остались без крова, сотни были ранены, десятки погибли.
За одну ночь шестнадцатилетняя Заира лишилась всего, что было ей дорого. Дом, в котором она родилась, сровнялся с землей, отец погиб, а сын кузнеца Меселав, чьей женой она надеялась стать, пропал без вести.
В том же году Заира вышла замуж за Назира, навязанного ей родственниками. Шли годы, Заира родила сына и дочь — и считала, что вполне счастлива, пока однажды не увидела у своей калитки Меселава, которого считала погибшим.
Меселав не забыл, что Заира обещала принадлежать ему, и пришел, чтобы спросить, почему она вышла замуж за другого.
Заире предстоит сложный выбор: сохранить верность Назиру, которого она не любит, или пренебречь вековыми устоями и отдаться вновь вспыхнувшему чувству, грозящему в очередной раз разрушить ее жизнь.</t>
  </si>
  <si>
    <t>Те немногие, что несут смерть</t>
  </si>
  <si>
    <t>Паттон А.</t>
  </si>
  <si>
    <t>Сквозь пепел к тебе</t>
  </si>
  <si>
    <t>978-5-17-180747-4</t>
  </si>
  <si>
    <t>СквозьПепел</t>
  </si>
  <si>
    <t>Us Deadly Few</t>
  </si>
  <si>
    <t>ASE000000000894355</t>
  </si>
  <si>
    <t>http://cdn.eksmo.ru/v2/ASE000000000894355/COVER/cover1.jpg</t>
  </si>
  <si>
    <t>СквозьПепел Паттон Те немногие, что несут тьму-2.Те немногие, что несут смерть</t>
  </si>
  <si>
    <t>– Вторая часть постапокалиптической трилогии «Те немногие, что несут тьму». Для поклонников «Голодных игр», «Дивергента», «Сотни», «Фоллаут», «Одних из нас». 
– Выжженная пустыня, радиоактивный пепел и подземные города, где жизнь не стоит ничего. Выбравшись из тюрьмы на поверхность, которую все считали мертвой, Халани Кейнс и ее спутники идут через «Зону Смерти» к загадочному городу Гермес. Чем длиннее путь — тем сложнее понять, кому можно верить. И можно ли верить хотя бы себе.
– Интересный мир, троп «от ненависти до любви» с идеально прописанной динамикой, живые, сложные персонажи. Читатель испытывает живое чувство сопричастности, а неожиданная концовка заставляет с нетерпением ждать третьей книги.
– Коллекционное оформление: печать по обрезу, блинтовое тиснение названия и серебряная фольга.</t>
  </si>
  <si>
    <t>Халани Кейнс не рассчитывала выбраться из Брадерхельма живой — и уж точно не думала, что окажется на поверхности. Вместе с другими беглецами она направляется в город Гермес, но по дороге становится ясно: поверхность вовсе не так безлюдна, как казалось. Заброшенные руины, песчаные бури и неотступное чувство чужого присутствия превращают путь в смертельное испытание. Но тяжелее всего — холодная отстраненность Такеши Стила, который вновь ведет себя так, будто они чужие. 
Однако и Гермес не становится спасением. Коррумпированный и жестокий, он оказывается новой ловушкой. Теперь Халани предстоит бороться за выживание в еще более опасном мире — рядом с человеком, который раздражает ее сильнее всего. И на этот раз выбраться будет гораздо сложнее.</t>
  </si>
  <si>
    <t>Выпечка в аэрогриле. Легко, быстро, аппетитно</t>
  </si>
  <si>
    <t>Супер рецепты</t>
  </si>
  <si>
    <t>978-5-17-188848-0</t>
  </si>
  <si>
    <t>бумага мелованная матовая 90</t>
  </si>
  <si>
    <t>СуперРецепты</t>
  </si>
  <si>
    <t>ASE000000000900940</t>
  </si>
  <si>
    <t>http://cdn.eksmo.ru/v2/ASE000000000900940/COVER/cover1.jpg</t>
  </si>
  <si>
    <t>СуперРецепты Выпечка в аэрогриле. Легко, быстро, аппетитно</t>
  </si>
  <si>
    <t>Любите домашнюю выпечку, но не хотите проводить часы у духовки? Аэрогриль поможет готовить быстрее и проще — от хрустящих закусок до ароматных пирогов и нежных десертов!
В этой книге вас ждут простые рецепты из доступных продуктов, понятные инструкции и любимые блюда на любой случай:
•   хачапури по-аджарски с сыром и яйцом;
•   ароматные синнабоны с корицей;
•   хрустящие слойки с ветчиной и сыром;
•   нежные творожные ватрушки с клубникой.
Сладкая и сытная выпечка, готовое и домашнее тесто, классические и необычные начинки — откройте все возможности своего аэрогриля!
Любимая выпечка без лишних хлопот!</t>
  </si>
  <si>
    <t>Властелин колец</t>
  </si>
  <si>
    <t>Толкин</t>
  </si>
  <si>
    <t>978-5-17-089322-5</t>
  </si>
  <si>
    <t>THE LORD OF THE RINGS</t>
  </si>
  <si>
    <t>ASE000000000706749</t>
  </si>
  <si>
    <t>http://cdn.eksmo.ru/v2/ASE000000000706749/COVER/cover1.jpg</t>
  </si>
  <si>
    <t>Толкин(бол)Властелин колец</t>
  </si>
  <si>
    <t>Трилогия «Властелин Колец» бесспорно возглавляет список «культовых» книг ХХ века. Ее автор, Дж. Р.Р. Толкин, профессор Оксфордского университета, специалист по древнему и средневековому английскому языку, создал удивительный мир — Средиземье, который вот уже без малого пятьдесят лет неодолимо влечет к себе миллионы читателей. Великолепная кинотрилогия, снятая Питером Джексоном, в десятки раз увеличила ряды поклонников как Толкина, так и самого жанра героического фэнтези.</t>
  </si>
  <si>
    <t>Самые лучшие китайские сказки с произношением</t>
  </si>
  <si>
    <t>Читаем по-китайски с обучающей закладкой</t>
  </si>
  <si>
    <t>КНИГИ ДЛЯ ЧТЕНИЯ НА ИНОСТРАННЫХ ЯЗЫКАХ</t>
  </si>
  <si>
    <t>978-5-17-169067-0</t>
  </si>
  <si>
    <t>Игнатьева Маргарита Алексеевна</t>
  </si>
  <si>
    <t>ЧитаемКитайОбучЗакладки</t>
  </si>
  <si>
    <t>ASE000000000885503</t>
  </si>
  <si>
    <t>http://cdn.eksmo.ru/v2/ASE000000000885503/COVER/cover1.jpg</t>
  </si>
  <si>
    <t>ЧитаемКитайОбучЗакладки Самые лучшие китайские сказки с произношением</t>
  </si>
  <si>
    <t>Эта книга включает в себя такие известные китайские сказки, как сказка о Ма Ляне и его волшебной кисти, о волшебном чане, о жадном помещике, о волшебной тыкве-горлянке и многие другие.
Сборник состоит из 17 китайских народных сказок, каждая из которых сопровождается надстрочной транскрипцией пиньинь, а также комментариями. Для удобства чтения к изданию прилагается специальная закладка с прорезями, которая позволяет попеременно читать иероглифы и их произношение.
Данная книга предназначена для людей, которые желают ознакомиться с известными китайскими сказками в оригинале.</t>
  </si>
  <si>
    <t>Похороните меня за плинтусом</t>
  </si>
  <si>
    <t>Санаев П.</t>
  </si>
  <si>
    <t>Эксклюзивная новая классика</t>
  </si>
  <si>
    <t>978-5-17-135941-6</t>
  </si>
  <si>
    <t>ЭксклюзивКласНов</t>
  </si>
  <si>
    <t>ASE000000000856718</t>
  </si>
  <si>
    <t>http://cdn.eksmo.ru/v2/ASE000000000856718/COVER/cover1.jpg</t>
  </si>
  <si>
    <t>ЭксклюзивКласНов Санаев Похороните меня за плинтусом (2-ое издание)</t>
  </si>
  <si>
    <t>– Знаковая повесть Павла Санаева — тяжелая семейная драма, рассказанная от лица ребенка, который пытается осмыслить мир взрослых и разрушительность их любви.
– В центре истории — мальчик Саша, живущий с властной бабушкой — ее болезненная гиперопека становится настоящим испытанием для детской психики.
– Повесть, основанная на личном опыте автора, стала долгосрочным бестселлером благодаря своей честности и психологической глубине.
– В 2009 году по книге был снят фильм Сергея Снежкина.
– Павел Санаев — писатель, сценарист и режиссер, известный также по роману «Хроники Раздолбая».</t>
  </si>
  <si>
    <t xml:space="preserve">    Книга, номинированная на Букеровскую премию, буквально взорвала отечественный книжный рынок и обрела не просто культовый, но - легендарный статус!
    Повесть, в которой тема взросления будто переворачивается с ног на голову и обретает черты сюрреалистического юмора!
    Книга, в которой гомерически смешно и изощренно зло пародируется сама идея счастливого детства.
    Чуткий и умный Санаев все правильно понял. Оттого ценность его повести возрастает, и ей гарантировано место в истории русской литературы.</t>
  </si>
  <si>
    <t>Код да Винчи</t>
  </si>
  <si>
    <t>Браун Д.</t>
  </si>
  <si>
    <t>978-5-17-099407-6</t>
  </si>
  <si>
    <t>THE DA VINCI CODE</t>
  </si>
  <si>
    <t>ASE000000000825779</t>
  </si>
  <si>
    <t>http://cdn.eksmo.ru/v2/ASE000000000825779/COVER/cover1.jpg</t>
  </si>
  <si>
    <t>ЭксклюзивКлассика Браун Код да Винчи</t>
  </si>
  <si>
    <t>– Приключенческий триллер от автора романов «Ангелы и демоны», «Инферно» и «Цифровая крепость»! Мировой бестселлер!
– Книга получила одноименную экранизацию с Томом Хэнксом в главной роли!
– Издание в серии «Эксклюзивная классика» — в удобном карманном формате и узнаваемом оформлении.</t>
  </si>
  <si>
    <t>Секретный код скрыт в работах Леонардо да Винчи...
Только он поможет найти христианские святыни, дающие немыслимые власть и могущество...
Ключ к величайшей тайне, над которой человечество билось веками, наконец может быть найден...</t>
  </si>
  <si>
    <t>111.04.1.1</t>
  </si>
  <si>
    <t>Время-не-ждет</t>
  </si>
  <si>
    <t>978-5-17-106828-8</t>
  </si>
  <si>
    <t>Burning Daylight</t>
  </si>
  <si>
    <t>ASE000000000834675</t>
  </si>
  <si>
    <t>http://cdn.eksmo.ru/v2/ASE000000000834675/COVER/cover1.jpg</t>
  </si>
  <si>
    <t>ЭксклюзивКлассика Лондон Время-не-ждет</t>
  </si>
  <si>
    <t>«Время-не-ждет» прозвали лихого Элама Харниша на золотых приисках Аляски. И он действительно привык жить так, будто завтрашнего дня не существует, с жадностью вырывать у судьбы все, что только можно, наслаждаться даже опасностью, словно увлекательной игрой. «Все или ничего», – таков был его девиз в мире Белого безмолвия, таким он и остался в Сан-Франциско. Однако удастся ли ему, привычному к товариществу, честности и грубоватой искренности золотоискателей, выжить в финансовых джунглях, где царят ложь, лицемерие и холодный расчет? Выжить – и не потерять себя?..</t>
  </si>
  <si>
    <t>Бегство от свободы</t>
  </si>
  <si>
    <t>978-5-17-091681-8</t>
  </si>
  <si>
    <t>ESCAPE FROM FREEDOM</t>
  </si>
  <si>
    <t>ASE000000000828285</t>
  </si>
  <si>
    <t>http://cdn.eksmo.ru/v2/ASE000000000828285/COVER/cover1.jpg</t>
  </si>
  <si>
    <t>ЭксклюзивКлассика Фромм Бегство от свободы(новый перевод)</t>
  </si>
  <si>
    <t>Эрих Фромм – выдающий мыслитель ХХ века, один из основателей неофрейдизма. Работы Фромма пользуются широчайшей популярностью во всем мире – еще при жизни основные его труды, посвященные этическим и социально-психологическим вопросам природы человека, выдержали десятки переизданий миллионными тиражами.
    В своей знаменитой работе «Бегство от свободы» Эрих Фромм попытался разобраться, почему, несмотря на изобилие материальных благ и демократические достижения, люди все чаще испытывают соблазн отказаться от своей свободы в пользу политической диктатуры… превратившись в маленький винтик машины: не в свободного человека, а в хорошо накормленный и хорошо одетый автомат».</t>
  </si>
  <si>
    <t>Сильнодействующее лекарство</t>
  </si>
  <si>
    <t>978-5-17-135966-9</t>
  </si>
  <si>
    <t>STRONG MEDICINE</t>
  </si>
  <si>
    <t>ASE000000000856753</t>
  </si>
  <si>
    <t>http://cdn.eksmo.ru/v2/ASE000000000856753/COVER/cover1.jpg</t>
  </si>
  <si>
    <t>ЭксклюзивКлассика Хейли Сильнодействующее лекарство</t>
  </si>
  <si>
    <t>Что сделало Артура Хейли настолько популярным, что заставляет миллионы людей снова и снова возвращаться к его произведениям? Все просто: во всех своих книгах он, точно под микроскопом, изучал самые разные профессиональные сообщества людей.
…Банк, отель, аэропорт, газетная редакция, больница, самолет, полицейский участок, - Хейли  заставляет читателя стать одним из сотрудников, одним из винтиков машины, составляющей единое целое. 
Его романы можно читать ради увлекательного острого сюжета, — но главное в них всегда люди. Люди, на месте которых мог бы оказаться каждый из нас. Их реакции. Их страсти,  интриги, их любовь и ненависть, их эгоизм, мужество – и воля к жизни. 
Они — врачи. Хорошие врачи. Слишком хорошие... 
Слишком хорошие, чтобы не быть абсолютно честными... 
Чтобы не потерять большую любовь... 
Чтобы не избежать вечных неприятностей... 
Чтобы не страдать и не мучиться из-за чужой боли... 
...И врачи становятся героями. Людьми, находящими выход из безвыходных ситуаций. Потому что мужество врача — это самое сильнодействующее лекарство.</t>
  </si>
  <si>
    <t>Яма</t>
  </si>
  <si>
    <t>978-5-17-162652-5</t>
  </si>
  <si>
    <t>ASE000000000879372</t>
  </si>
  <si>
    <t>http://cdn.eksmo.ru/v2/ASE000000000879372/COVER/cover1.jpg</t>
  </si>
  <si>
    <t>ЭксклюзивКлассика(тв/ляссе)Куприн Яма</t>
  </si>
  <si>
    <t>"Яма" — самое трагическое произведение Куприна, которое в свое время произвело среди читателей и критиков эффект разорвавшейся бомбы, и даже сейчас потрясает своей силой и беспощадным реализмом. Печальная история обитательниц борделя средней руки рассказана с почти фотографической точностью. Характеры "ночных бабочек", их клиентов и единственного друга — журналиста, образ которого у Куприна имеет автобиографические черты, восхищают психологической глубиной и яркостью. Роман захватывает не пикантностью темы, а честным, неравнодушным и человечным отношением автора к судьбе  девушек, которых обстоятельства завели в "Яму".</t>
  </si>
  <si>
    <t>Психика и жизнь. Внушение</t>
  </si>
  <si>
    <t>Бехтерев В.М.</t>
  </si>
  <si>
    <t>978-5-17-150285-0</t>
  </si>
  <si>
    <t>ASE000000000866604</t>
  </si>
  <si>
    <t>http://cdn.eksmo.ru/v2/ASE000000000866604/COVER/cover1.jpg</t>
  </si>
  <si>
    <t>ЭксклюзивКлассикаРус Бехтерев Психика и жизнь. Внушение</t>
  </si>
  <si>
    <t>В сборник вошли избранные статьи В.М. Бехтерева, посвященные природе душевной деятельности, взаимоотношению психического и физического миров, взглядам ученого на теорию эволюции и естественного отбора и многому другому. По словам самого ученого, основная мысль статьей под общим названием «Психика и жизнь» – рассказать о теснейшем соотношении психики и жизни как производных энергии.
Отдельный раздел включает работы, посвященные теме внушения. Интерес Бехтерева к изучению внушения был вызван не только потребностями теории, но и широко распространившейся практикой этого явления. Достаточно вспомнить малеванщину, эпидемии кликушества, увлеченность спиритизмом, чтобы понять интерес к внушению как фактору общественной жизни.</t>
  </si>
  <si>
    <t>Увлекательная строительная книга</t>
  </si>
  <si>
    <t>978-5-17-190780-8</t>
  </si>
  <si>
    <t>ASE000000000896590</t>
  </si>
  <si>
    <t>http://cdn.eksmo.ru/v2/ASE000000000896590/COVER/cover1.jpg</t>
  </si>
  <si>
    <t>150стрПолезЧтения Увлекательная строительная книга</t>
  </si>
  <si>
    <t>Это может показаться удивительным, но на самом деле все строения, возведенные умелыми руками человека — от уютного сельского домика до уходящего в облака небоскреба, — когда-то были всего лишь песком, камнями или деревом. Эта книга расскажет тебе историю о том, как люди научились находить применение простым природным материалам и превращать их в надежные постройки, способные прослужить столетия. Ты изучишь устройство и принципы работы ручных строительных инструментов и сложных специализированных машин: поймешь, как сохраняет равновесие башенный кран, разберешься в механизмах мощного экскаватора и увидишь, как асфальтоукладчик создает безупречно ровные магистрали. Детальные технические схемы и наглядные иллюстрации покажут жизнь стройплощадки изнутри — от ручного труда каменщика и маляра до сложных систем управления современной техникой.
Строительство — это работа огромной слаженной команды, где вековой опыт мастеров объединяется с высокими технологиями. Ты узнаешь, как архитекторы проектируют «живые» здания, способные очищать воду и сохранять тепло, и увидишь проекты будущего, где роботы-сварщики возводят жилые модули на океанском дне. Книга заглядывает и за пределы Земли, объясняя, почему инженеры планируют строить лунные базы с помощью 3D-печати из космической пыли. Кроме того, мы подготовили для тебя увлекательные инженерные испытания: используя обычные предметы, которые всегда есть под рукой, ты сам проверишь законы физики и поймешь, почему форма здания зависит от окружающей среды, а дорога всегда состоит из множества невидимых глазу слоев. Это путеводитель в мире строительства для тех, кто хочет понять, как создается мир вокруг нас и каким он может стать завтра.
Для широкого круга читателей.</t>
  </si>
  <si>
    <t>112.03.5.1</t>
  </si>
  <si>
    <t>Книга записей</t>
  </si>
  <si>
    <t>Тьен М.</t>
  </si>
  <si>
    <t>978-5-17-180819-8</t>
  </si>
  <si>
    <t>THE BOOK OF RECORDS</t>
  </si>
  <si>
    <t>ASE000000000894399</t>
  </si>
  <si>
    <t>http://cdn.eksmo.ru/v2/ASE000000000894399/COVER/cover1.jpg</t>
  </si>
  <si>
    <t>Corpus.(roman)Тьен Книга записей</t>
  </si>
  <si>
    <t>– Мадлен Тьен – знаменитая современная писательница, лауреат премии Генерал-губернатора Канады и автор бестселлера «Не говори, что у нас ничего нет», номинированного на Букеровскую премию. Ее произведения переведены на 25 языков.
– «Книга записей» – новый долгожданный роман Мадлен Тьен, необычная смесь исторической, философской и фантастической прозы.
– Лауреат премии Paragraphe Hugh MacLennan Prize, номинант на National Book Critics Circle Award и Climate Fiction Prize.
– Роман был назван книгой года по версии Time, The New Yorker, The Guardian, The Globe and Mail, Vulture, Esquire и Boston Globe, а также вошел в ежегодный список любимых книг Барака Обамы.
– В недалеком будущем Лина и ее больной отец находят убежище в загадочном месте, где стираются границы между прошлым и будущим, а истории людей из разных эпох оказываются удивительным образом связаны.
– Для поклонников современной интеллектуальной прозы и необычных историй, выходящих за рамки привычных жанров и форм.</t>
  </si>
  <si>
    <t>В недалеком будущем девочка Лина и ее больной отец спасаются от потопа и находят приют в таинственном убежище на стыке миров и времен. В этом загадочном месте сталкиваются прошлое и будущее: истории его обитателей переносят нас между Амстердамом XVII века, нацистской Германией, ультратехнологичным
миром будущего и Китаем VIII века. Удивительное путешествие между эпохами становится настоящим гимном человечности и стойкости. Проза Мадлен Тьен поражает одновременно головокружительным масштабом и изяществом мысли: мы видим, как на фоне исторических событий беспомощны отдельные люди, многие из которых, вероятно, также в будущем изменят ход истории.</t>
  </si>
  <si>
    <t>Самый лучший не рыцарь. Абсолютно неправильные люди</t>
  </si>
  <si>
    <t>Назарова О.С.</t>
  </si>
  <si>
    <t>Абсолютно неправильные люди</t>
  </si>
  <si>
    <t>978-5-17-172170-1</t>
  </si>
  <si>
    <t>АбсолютНеправЛюди</t>
  </si>
  <si>
    <t>ASE000000000887726</t>
  </si>
  <si>
    <t>http://cdn.eksmo.ru/v2/ASE000000000887726/COVER/cover1.jpg</t>
  </si>
  <si>
    <t>АбсолютНеправЛюди Назарова Самый лучший не рыцарь. Абсолютно неправильные люди</t>
  </si>
  <si>
    <t>Обидно, когда родственники говорят «она не в нашу породу», но активно требуют помощь, деньги, время и силы. Неприятно, когда говорят «старая дева, повернутая на животных», напрочь забывая, что Марина несколько лет назад едва-едва пережила гибель жениха. Тяжело, когда все усилия и забота о ближних, которых Марина любит, воспринимаются как должное, зато появление рядом с ней видного спутника, вызывает возмущение – как же так!
Да разве же может быть у невелички - Марины такой приличный мужчина?! Её участь – работа и помощь родственникам, а вот настоящее семейное счастье и прочие радости должны достаться её младшей сестре. Только Ася достойна всего этого - ведь это именно она настоящая наследница своих бабушки и деда, «их порода».
Бабушка и дед не знают, что Маринин спутник, приехавший на семейное сборище, вовсе и не жених, как он о себе говорит, а просто друг, который решил Марину выручить. Только вот, кажется, он слишком увлёкся этим процессом…
Пятая книга цикла "Абсолютно неправильные люди".
Ольга Назарова – российская писательница, известная книгой "Родом из детства" и короткими теплыми рассказами, которые она публикует на своем Дзен-канале. Количество подписчиков на канале Ольги "Родом из детства" насчитывает более 60 тысяч и продолжает расти.</t>
  </si>
  <si>
    <t>Здоровая спина. 10 эффективных комплексов упражнений</t>
  </si>
  <si>
    <t>Демченко В.С.</t>
  </si>
  <si>
    <t>Азбука здоровья</t>
  </si>
  <si>
    <t>978-5-17-163679-1</t>
  </si>
  <si>
    <t>АзбукаЗдоровья</t>
  </si>
  <si>
    <t>ASE000000000880559</t>
  </si>
  <si>
    <t>http://cdn.eksmo.ru/v2/ASE000000000880559/COVER/cover1.jpg</t>
  </si>
  <si>
    <t>АзбукаЗдоровья(цв)Демченко Здоровая спина. 10 эффективных комплексов упражнений</t>
  </si>
  <si>
    <t>От здоровья или проблем со спиной зависят наше самочувствие, настроение и работоспособность. Справиться с болями и недугами позвоночника поможет новая книга «Здоровая спина» врача невролога-вертебролога, мануального терапевта, доктора остеопатии Владимира Демченко, которому доверяют почти 1,5 миллиона подписчиков и сотни тысяч пациентов, уже избавившихся от проблем со спиной.
В этой книге вы найдете эффективные комплексы упражнений для профилактики и лечения распространенных заболеваний спины, такие как: мышечные боли, тугоподвижность, функциональная нестабильность и грыжи разных отделов позвоночника.
Упражнения разработаны при участии врача ЛФК, кинезиотерапевта Желтова Романа Викторовича. К каждому упражнению вы найдете подробные описания и фотографии, а также простые видеоинструкции, посмотреть которые вы можете по QR-кодам в начале каждого комплекса.
Возьмите здоровье спины в свои руки!
Важно! Книга не является пособием по самолечению. Используйте приведенные в ней рекомендации только после консультации с врачом.</t>
  </si>
  <si>
    <t>Каждый из нас хоть раз сталкивался с болью в спине. И, к сожалению, в 70% случаев лечение назначается неправильно или оно просто неэффективно. Но на самом деле боль – это не всегда про грыжи или неполадки с позвоночником. Во многих случаях вы можете помочь себе самостоятельно.
В этой книге собраны эффективные комплексы упражнений для профилактики и лечения распространенных заболеваний спины от Владимира Демченко, врача невролога-вертебролога, специалиста по спортивной медицине и реабилитации, которому доверяют почти 1,5 миллиона подписчиков и сотни тысяч пациентов, уже избавившихся от проблем со спиной.
Для каждого упражнения есть простые видеоинструкции, посмотреть которые вы можете по QR-кодам в начале каждого комплекса.</t>
  </si>
  <si>
    <t>Здоровый образ жизни. Фитнес</t>
  </si>
  <si>
    <t>Популярные системы сохранения здоровья. Здоровое питание</t>
  </si>
  <si>
    <t>114.02.2.4</t>
  </si>
  <si>
    <t>Кроссворды по английскому языку для начальной школы</t>
  </si>
  <si>
    <t>Виноградова Н.А.</t>
  </si>
  <si>
    <t>978-5-17-185957-2</t>
  </si>
  <si>
    <t>ASE000000000898548</t>
  </si>
  <si>
    <t>http://cdn.eksmo.ru/v2/ASE000000000898548/COVER/cover1.jpg</t>
  </si>
  <si>
    <t>АкмНачОбр.Кроссворды по английскому языку для начальной школы</t>
  </si>
  <si>
    <t>• повторение тем по программе начальной школы;
• более 60 словарных головоломок;
• разнообразные задания;
• кроссворды разного уровня сложности;
• есть раздел с ответами.</t>
  </si>
  <si>
    <t>«Кроссворды по английскому языку для начальной школы» — это сборник словарных головоломок по английскому для учеников 2–4 классов. В книге собрано более 60 занимательных кроссвордов на темы, изучаемые в начальной школе. Разгадывая кроссворды, ребята повторят правила и запомнят новую лексику, разовьют умственные способности, подготовятся к контрольным и проверочным работам по английскому языку.
Для начального образования.</t>
  </si>
  <si>
    <t>Прочая обучающая литература</t>
  </si>
  <si>
    <t>112.01.6.1</t>
  </si>
  <si>
    <t>Взрослые прописи для мотивации на успех</t>
  </si>
  <si>
    <t>Печерская В.</t>
  </si>
  <si>
    <t>Антистресс-каллиграфия</t>
  </si>
  <si>
    <t>978-5-17-185050-0</t>
  </si>
  <si>
    <t>Кочепасова Мария Александровна</t>
  </si>
  <si>
    <t>АнтистрессКаллиграфия</t>
  </si>
  <si>
    <t>ASE000000000897773</t>
  </si>
  <si>
    <t>http://cdn.eksmo.ru/v2/ASE000000000897773/COVER/cover1.jpg</t>
  </si>
  <si>
    <t>АнтистрессКаллиграфия Взрослые прописи для мотивации на успех</t>
  </si>
  <si>
    <t>Вероника Печерская — практикующий дипломированный кризисный психолог в направлении КПТ-терапии. Работает с негативными эмоциональными переживаниями и состояниями; со сложностями шаблонного поведения из-за иррациональных установок. 
Эта тетрадь поможет улучшить себя и свой почерк. Отвечая на вопросы и прописывая позитивные установки, вы станете увереннее в своих силах. 
Прописи серии «Антистресс-каллиграфия» подходят для всех, кто хочет восстановить навык письма. Обретите гармонию с собой и красивый почерк. И успех вам улыбнется!</t>
  </si>
  <si>
    <t>114.13.1.8</t>
  </si>
  <si>
    <t>Взрослые прописи для повышения самооценки</t>
  </si>
  <si>
    <t>978-5-17-185068-5</t>
  </si>
  <si>
    <t>ASE000000000897774</t>
  </si>
  <si>
    <t>http://cdn.eksmo.ru/v2/ASE000000000897774/COVER/cover1.jpg</t>
  </si>
  <si>
    <t>АнтистрессКаллиграфия Взрослые прописи для повышения самооценки</t>
  </si>
  <si>
    <t>Вероника Печерская — практикующий дипломированный кризисный психолог в направлении КПТ-терапии. Работает с проблемой неуверенности в себе, низкой самооценки, постоянной самокритики и трудностями защиты личных границ; со сложностями шаблонного поведения из-за иррациональных установок.
Эта тетрадь поможет улучшить себя и свой почерк. Отвечая на вопросы и прописывая позитивные установки, вы станете увереннее в себе.
Прописи серии «Антистресс-каллиграфия» подходят для всех, кто хочет восстановить навык письма. Обретите гармонию с собой и красивый почерк.</t>
  </si>
  <si>
    <t>нитроем. АРТБУК</t>
  </si>
  <si>
    <t>нитроем</t>
  </si>
  <si>
    <t>Артбук. Графические миры</t>
  </si>
  <si>
    <t>978-5-17-186158-2</t>
  </si>
  <si>
    <t>Замятина Светлана Витальевна</t>
  </si>
  <si>
    <t>АртбукГрафичМиры</t>
  </si>
  <si>
    <t>ASE000000000898794</t>
  </si>
  <si>
    <t>http://cdn.eksmo.ru/v2/ASE000000000898794/COVER/cover1.jpg</t>
  </si>
  <si>
    <t>АртбукГрафичМиры нитроем. АРТБУК</t>
  </si>
  <si>
    <t>Артбук знакомит с творчеством российской художницы и иллюстратора нитроем — автора оригинальных работ, в которых переплетаются тонкая эмоциональность и продуманная художественная форма. В издании собраны произведения, раскрывающие особый взгляд художницы: её умение работать с настроением, выстраивать образный ряд и оставлять пространство для личных ассоциаций зрителя. В работах вы увидите то, что отличает нитроем: целостность композиций, внимание к деталям и особую интонацию, которая делает каждую работу узнаваемой. Книга даёт возможность увидеть, как в иллюстрациях рождается эмоциональная глубина и как продуманные визуальные «зацепки» позволяют зрителю по‑новому взглянуть на привычные вещи.</t>
  </si>
  <si>
    <t>Изобразительное искусство</t>
  </si>
  <si>
    <t>Живопись и графика. Техники и приемы рисования. Раскраски для взрослых</t>
  </si>
  <si>
    <t>114.15.3.1</t>
  </si>
  <si>
    <t>Новейший атлас России. (Крупнее обычного) Т</t>
  </si>
  <si>
    <t>Атлас универсальный</t>
  </si>
  <si>
    <t>978-5-17-175840-0</t>
  </si>
  <si>
    <t>АтласУниверсальный</t>
  </si>
  <si>
    <t>ASE000000000890354</t>
  </si>
  <si>
    <t>http://cdn.eksmo.ru/v2/ASE000000000890354/COVER/cover1.jpg</t>
  </si>
  <si>
    <t>АтласУниверсальный(тв)Новейший атлас России. (Крупнее обычного)</t>
  </si>
  <si>
    <t>В этом популярном атласе мира формата 21х28 см (твердая  обложка, страницы атласа прошиты) представлены административные карты всех субъектов Российской Федерации. Для каждого субъекта приведены флаг, площадь территории и численность населения.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Карты атласа представлены в масштабе, позволяющем дать надписи на карте более крупным шрифтом, чем обычно в атласах, что позволит лучше рассмотреть страну. Отмечены административные центры, крупные населенные пункты, основные железные и автомобильные дороги. Наш атлас - подробная информация всегда под рукой в регулярно обновляемом издании.</t>
  </si>
  <si>
    <t>Атлас снега</t>
  </si>
  <si>
    <t>Атлас чудес природы</t>
  </si>
  <si>
    <t>978-5-17-193019-6</t>
  </si>
  <si>
    <t>220х280</t>
  </si>
  <si>
    <t>60x90/8</t>
  </si>
  <si>
    <t>АтласЧудесПрироды</t>
  </si>
  <si>
    <t>ASE000000000900656</t>
  </si>
  <si>
    <t>http://cdn.eksmo.ru/v2/ASE000000000900656/COVER/cover1.jpg</t>
  </si>
  <si>
    <t>АтласЧудесПрироды Атлас снега</t>
  </si>
  <si>
    <t>Задумывались ли вы, о чём шепчет снегопад? Сколько тайн хранит одна-единственная 
снежинка, чья геометрия безупречна, а природа неповторима? Этот крошечный шестиугольник — не 
просто кристалл, а символ зимней стихии, говорящий с нами на языке чистоты и холодной красоты.
Если нивология объясняет механизмы рождения снега, его классификацию и природу, то 
поэзия, кино и музыка наделяют эти льдинки магией, превращая их в величественные полотна 
воображения. В свою очередь, архитектурные решения и полярные экспедиции открывают нам 
грани этого белоснежного феномена, о которых мы даже не догадывались.
Перелистывая эти страницы, вы ощутите хрупкое равновесие: воздушную легкость кристаллов 
соседствует с неистовой силой буранов, а стремительность метели — с той величественной 
неподвижностью, которую дарит земле снежный саван.
При участии Лавинного центра Арабба.
Для старшего школьного возраста</t>
  </si>
  <si>
    <t>Мать-и-мачеха</t>
  </si>
  <si>
    <t>Садовникова Людмила</t>
  </si>
  <si>
    <t>978-5-17-184843-9</t>
  </si>
  <si>
    <t>Бугайчук Анастасия Юрьевна</t>
  </si>
  <si>
    <t>ASE000000000897531</t>
  </si>
  <si>
    <t>http://cdn.eksmo.ru/v2/ASE000000000897531/COVER/cover1.jpg</t>
  </si>
  <si>
    <t>БолПроза Садовникова Мать-и-мачеха</t>
  </si>
  <si>
    <t>— «Мать-и-мачеха» — дебютный роман Людмилы Садовниковой, основанный на истории собственной семьи. В центре книги — несколько поколений женщин, чьи судьбы складываются на протяжении почти всего XX века, от начала 1920-х до 1960-х годов. Это история о том, как время меняет людей, но не отменяет того, что однажды произошло с их близкими.
— Всё начинается с Софьи, которая во время голода оказывается перед страшным выбором и совершает поступок, навсегда изменивший жизнь семьи. Тайна, которую невозможно рассказать, становится частью наследства её дочерей, внучек и правнучек. Каждому следующему поколению приходится жить не только с последствиями прошлого, но и с вопросами, на которые уже некому дать ответ.
— В центре романа — женщины, очень разные по характеру и судьбе. Матрёна не боится идти против чужого мнения, Вера пытается обрести семейное счастье в новой советской реальности, а Надя и Люба оказываются наследницами не только семейных черт, но и опыта нескольких поколений. Их истории складываются в один непрерывный разговор о любви, вине, выборе и способности жить дальше.
— Особое место в романе занимают семейные вещи, жесты, слова и приметы, которые переживают своих владельцев. Веснушки, цвет волос, старое платье, малахитовые бусы или случайно сохраненная история оказываются ниточками, связывающими людей через десятилетия. Память здесь существует не только в рассказах — она словно остается в самом пространстве семьи и проявляется там, где её меньше всего ждешь.
— Людмила Садовникова — филолог, исследовательница ранней советской поэзии и книговед, родившаяся и выросшая в Нижнем Тагиле. Её профессиональный интерес к культуре первых десятилетий СССР соединяется в романе с личной семейной историей. «Мать-и-мачеха» становится для автора способом восстановить голоса нескольких поколений и превратить частную память в литературную историю, понятную каждому, кому близко чувство связи с предками.</t>
  </si>
  <si>
    <t>Людмила Садовникова родилась и выросла в Нижнем Тагиле. Филолог, исследовательница поэзии первых лет СССР, коллекционер-любитель, начинающий книговед. Дебютный роман Садовниковой основан на истории ее семьи, коренных уральцев. Время — 1920–60-е. Книгу можно назвать и романом-притчей об эпохе, и семейной сагой с элементами магического реализма, и психологическим романом. 
Это не легкое чтение, и требуется быть эмоционально зрелым человеком, чтобы через густой, всеобъемлющий хоррор обыденности, показанный в романе, увидеть нежный свет этой милой, единственной у всех нас жизни. Кому-то может показаться, что роман мрачноват. Но люди так жили, люди так живут, люди проживают судьбу, похожую на судьбу Верки, — а то и похуже — и остаются относительно нормальными людьми. И в этом и состоит чудо человеческой души.
Алексей Сальников
Большая русская проза — сильная, страстная, земляная и кровяная, смелая и порой жестокая, но всегда человечная, очень народная, внимательная к деталям, дарящая наслаждение терпким и точным языком — эта проза жива, несмотря ни на что. 
Денис Драгунский
Людмила Садовникова написала роман удивительной силы о том, что каждый человек знает, но никак не может понять: что посеешь на своей земле, то и пожнешь. Эта книга лишена жалости, но наполнена состраданием, и мать-и-мачеха вылечит, потому что в корне ее — любовь.
Анна Лужбина</t>
  </si>
  <si>
    <t>Берегись этой чертовки. Том 6 (вебтун)</t>
  </si>
  <si>
    <t>Сода А., Блю К., Берри</t>
  </si>
  <si>
    <t>Вебтун. Берегись этой чертовки</t>
  </si>
  <si>
    <t>978-5-17-187096-6</t>
  </si>
  <si>
    <t>145х215</t>
  </si>
  <si>
    <t>62x92/16</t>
  </si>
  <si>
    <t>Чеченина Алиса Алексеевна</t>
  </si>
  <si>
    <t>ВебтунЧертовка</t>
  </si>
  <si>
    <t>그 악녀를 조심하세요! Beware the Villainess! Vol.6 (Manhwa)</t>
  </si>
  <si>
    <t>ASE000000000888408</t>
  </si>
  <si>
    <t>http://cdn.eksmo.ru/v2/ASE000000000888408/COVER/cover1.jpg</t>
  </si>
  <si>
    <t>ВебтунЧертовка Берегись этой чертовки. Том 6 (вебтун)</t>
  </si>
  <si>
    <t>Сюжет несётся к финалу, а хитрая попаданка Мелисса Фоддебрат уже подстелила соломки везде, где только можно. Каково же её удивление, когда вместо «финального босса» на сцену выходит сам разгневанный автор!
Как бороться с тем, чья мощь безгранична и кто этот мир создал? Похоже, Мелисса всё-таки капельку перестаралась с «улучшением» сюжета!..</t>
  </si>
  <si>
    <t>Берегись этой чертовки. Том 6 (вебтун) + лимитированный мерч</t>
  </si>
  <si>
    <t>978-5-17-192801-8</t>
  </si>
  <si>
    <t>ASE000000000904164</t>
  </si>
  <si>
    <t>http://cdn.eksmo.ru/v2/ASE000000000904164/COVER/cover1.jpg</t>
  </si>
  <si>
    <t>ВебтунЧертовка Берегись этой чертовки. Том 6 (вебтун)+ лимитированный мерч</t>
  </si>
  <si>
    <t>Армии и битвы, победы и поражения</t>
  </si>
  <si>
    <t>Дорошкевич О.В.</t>
  </si>
  <si>
    <t>Визуальная энциклопедия. Подарочное</t>
  </si>
  <si>
    <t>ВОЕННОЕ ДЕЛО. ВОЕННАЯ ИСТОРИЯ, ВООРУЖЕНИЕ. СПЕЦСЛУЖБЫ</t>
  </si>
  <si>
    <t>978-5-17-164029-3</t>
  </si>
  <si>
    <t>Нибирис Анна Юрьевна</t>
  </si>
  <si>
    <t>Визуальная энциклопедия</t>
  </si>
  <si>
    <t>ASE000000000881135</t>
  </si>
  <si>
    <t>http://cdn.eksmo.ru/v2/ASE000000000881135/COVER/cover1.jpg</t>
  </si>
  <si>
    <t>ВизуалЭнц(под)Армии и битвы, победы и поражения</t>
  </si>
  <si>
    <t>Данное издание — не просто хроника военных конфликтов, а глубокий анализ того, как армии, их вооружение и гений полководцев меняли границы государств, рушили империи и определяли судьбы цивилизаций. Автор подробно рассматривает организационный и численный состав войск разных эпох, раскрывая особенности их формирования, оснащения, снабжения и тактики ведения боя. Читатель узнает, как создавались и действовали величайшие армии мира — от римских легионов и средневековых рыцарских орденов до наполеоновской гвардии и вооруженных сил вермахта и Красной Армии. Особое внимание уделяется выдающимся полководцам, чьи стратегические решения и тактические новации нередко определяли исход войн и течение самой истории. 
В книге детально анализируется эволюция вооружения — от первых бронзовых мечей и луков до появления пороха, огнестрельного оружия, танков и авиации. Автор объясняет, как технические прорывы влияли на способы ведения войны, делая одни армии непобедимыми, а другие — устаревшими. Отдельные главы посвящены ключевым битвам, изменившим мировую историю. Читатель увидит расстановку сил, численность войск, сможет проанализировать ошибки командования и гениальные тактические решения, предопределившие победу или поражение.
Книга насыщена яркими иллюстрациями, среди которых полотна художников-баталистов, портреты и скульптуры величайших полководцев, схемы построения войск, изображения воинов в боевой амуниции и образцы оружия, имевшегося на вооружении каждой армии, что делает материал наглядным и увлекательным. 
Издание будет интересно как историкам и специалистам по военному делу, так и широкому кругу читателей, увлекающихся историей в целом и военным искусством в частности</t>
  </si>
  <si>
    <t>Военное дело. Оружие. Специальные службы</t>
  </si>
  <si>
    <t>История военного дела. Военная история</t>
  </si>
  <si>
    <t>114.18.1.1</t>
  </si>
  <si>
    <t>Здравствуй, груздь!</t>
  </si>
  <si>
    <t>Про жизнь и про любовь: Екатерина Вильмонт</t>
  </si>
  <si>
    <t>978-5-17-093898-8</t>
  </si>
  <si>
    <t>Вильмонт(лучшее/м)</t>
  </si>
  <si>
    <t>ASE000000000719717</t>
  </si>
  <si>
    <t>http://cdn.eksmo.ru/v2/ASE000000000719717/COVER/cover1.jpg</t>
  </si>
  <si>
    <t>Вильмонт(лучшее/м)Здравствуй, груздь!</t>
  </si>
  <si>
    <t>Ах, насмешница-судьба! Как любит она порой расставлять ловушки!..  Он — известный писатель, одинокий волк. Его жизнь — сплошная круговерть из рукописей и презентаций вышедших книг, поездок на книжные ярмарки и ставших со временем скучными встреч. Он тоскует о настоящем и искреннем — возможно, о любви. И услужливая фортуна подкидывает ему загадку — незатейливую сережку на гостиничной лестнице. А уж писательская фантазия создает ее хозяйку — ту единственную, которая непременно должна войти в его жизнь. И надо же такому случиться — придуманная мечта неожиданно становится явью...</t>
  </si>
  <si>
    <t>111.06.2.1</t>
  </si>
  <si>
    <t>Цусима. Не та война</t>
  </si>
  <si>
    <t>Романов Г.И.</t>
  </si>
  <si>
    <t>978-5-17-192708-0</t>
  </si>
  <si>
    <t>ASE000000000904039</t>
  </si>
  <si>
    <t>http://cdn.eksmo.ru/v2/ASE000000000904039/COVER/cover1.jpg</t>
  </si>
  <si>
    <t>ВоенФантастика Романов Цусима. Не та война(ИДЛенинград)</t>
  </si>
  <si>
    <t>Русско-японская война не закончилась сражением в 
Цусимском проливе — не случилось поражения 2-й Тихо
океанской эскадры. Наоборот, благодаря адмиралу Фель
керзаму, достигнут определенный успех, и русские корабли 
прорвались во Владивосток. Заключенное перемирие, вместо 
«позорного мира» в Портсмуте, оказалось коротким и по
зволило недоброжелателям России собраться с силами, за
ново вооружить Японию, привлечь дополнительную помощь. 
А как иначе — слишком большие деньги вложены в Страну 
восходящего солнца, капитал должен приносить Сити непло
хую прибыль, а не значительные убытки. А в такой ситуации 
война обязательно начнется снова. Во главе Тихоокеанского 
флота вице-адмирал Небогатов. И у него есть тетради, а в них 
записи о будущих временах — тут поневоле задумаешься, осо
бенно, когда «маленькая колониальная война» превращается 
в «большую», способную опалить своим пожаром весь мир…</t>
  </si>
  <si>
    <t>Пирамида</t>
  </si>
  <si>
    <t>Леонов Л.М.</t>
  </si>
  <si>
    <t>Все в одном томе</t>
  </si>
  <si>
    <t>978-5-17-177805-7</t>
  </si>
  <si>
    <t>ASE000000000891962</t>
  </si>
  <si>
    <t>http://cdn.eksmo.ru/v2/ASE000000000891962/COVER/cover1.jpg</t>
  </si>
  <si>
    <t>Все в одном томе Леонов Пирамида</t>
  </si>
  <si>
    <t>– «Пирамида» Леонида Леонова — роман, признанный последней великой книгой русской литературы XX века, над которым автор работал более полувека: от замысла 1940 года до публикации в год своей смерти (1994).
– Леонид Максимович Леонов (1899–1994) — русский писатель, прозаик и драматург, заслуженный деятель искусств РСФСР, Герой Социалистического Труда, лауреат Государственной премии СССР. Автор романов «Дорога на океан» и «Русский лес».
– В центре сюжета — мистическое событие осени 1940 года на Старо‑Федосеевском кладбище: ангел, изображенный на колонне храма, оживает. За этим чудом разворачивается масштабное философское повествование, исследующее природу человека, веру и судьбу России.
– Роман сочетает мистику, философские размышления и масштабное осмысление эпохи. Его многослойность и символика сделали книгу культовой для ценителей серьезной литературы.
– Книга входит в серию «Все в одном томе». Издание в твердом переплете с элегантным классическим оформлением станет достойным украшением книжной полки.</t>
  </si>
  <si>
    <t>Осенью 1940 года на Старо-Федосеевском кладбище происходит чудо — изображенный на одной из колонн храма ангел превращается в человека. Так начитается «Пирамида» — главное произведение в творчестве выдающегося русского писателя Леонида Леонова, над созданием которого он работал более полувека.
Вышедшая в 1994 году, «Пирамида» по праву завоевала славу последней великой книги русской литературы XX века, а скрытые за сюжетом философские рассуждения оказали огромное влияние на современников.</t>
  </si>
  <si>
    <t>Николай Рерих. Мистика живописи</t>
  </si>
  <si>
    <t>Баженов В.М.</t>
  </si>
  <si>
    <t>Галерея мировой живописи</t>
  </si>
  <si>
    <t>978-5-17-190084-7</t>
  </si>
  <si>
    <t>ГалереяМировойЖивописи</t>
  </si>
  <si>
    <t>ASE000000000901977</t>
  </si>
  <si>
    <t>http://cdn.eksmo.ru/v2/ASE000000000901977/COVER/cover1.jpg</t>
  </si>
  <si>
    <t>ГалереяМировойЖивописи Николай Рерих. Мистика живописи</t>
  </si>
  <si>
    <t>Откройте для себя многогранный мир Николая Рериха — художника, философа, путешественника и общественного деятеля!
Этот альбом — полноценное путешествие по жизни и творчеству мастера: от ранних работ, вдохновлённых древнерусской культурой, до величественных гималайских пейзажей, созданных в долине Кулу. В книге вы найдёте подробную биографию Рериха, где каждый этап — будь то экспедиции по древнерусским городам, Маньчжурская экспедиция или годы в Гималаях — раскрыт через призму его художественных поисков и мировоззрения.
Богатая иллюстративная часть включает репродукции знаковых полотен,  а также материалы о театральных и архитектурных проектах мастера. Вы увидите, как в его работах переплетаются история, философия и мистика, как Рерих стремился сохранить культурное наследие и выразить в красках свои духовные искания.
Альбом станет настоящей находкой для любителей искусства, коллекционеров и всех, кто хочет глубже понять феномен Рериха. Возьмите его в руки — и позвольте себе погрузиться в удивительный мир, где живопись становится посланием человечеству. Идеальный подарок и достойное украшение любой книжной коллекции!</t>
  </si>
  <si>
    <t>История изобразительного искусства</t>
  </si>
  <si>
    <t>114.15.3.3</t>
  </si>
  <si>
    <t>Лесси</t>
  </si>
  <si>
    <t>Найт Э.</t>
  </si>
  <si>
    <t>978-5-17-188686-8</t>
  </si>
  <si>
    <t>Терентьева Наталья Николаевна</t>
  </si>
  <si>
    <t>ASE000000000900796</t>
  </si>
  <si>
    <t>http://cdn.eksmo.ru/v2/ASE000000000900796/COVER/cover1.jpg</t>
  </si>
  <si>
    <t>ДетЧтение Найт Лесси</t>
  </si>
  <si>
    <t>Лесси — необыкновенно красивая
и породистая колли. Сам герцог уже
который год надеется купить ее у хозяина.
И вот наступает момент, когда хозяин вынужден Лесси продать. Такое могут понять люди,
но собакам неведомы товарно-денежные отношения, и Лесси постоянно убегает домой. Новый хозяин увозит Лесси за сотни километров от прежнего дома. Сможет ли собака теперь вернуться? Эта чудесная история — о невероятной преданности, которая помогает преодолеть любые расстояния.</t>
  </si>
  <si>
    <t>Роман Эрика Найта «Лесси» — это история о преданности и силе духа, полюбившаяся читателям разных поколений. Крепкая дружба мальчика Джо и его колли Лесси кажется нерушимой, пока тяжёлые жизненные обстоятельства не вынуждают родителей Джо продать собаку. Но ни расстояние, ни преграды, ни опасности не способны сломить верность Лесси: она преодолевает долгий и трудный путь, чтобы вернуться к любимому хозяину. На этом пути собака встречает разных людей — добрых и жестоких, — и каждая встреча раскрывает грани человеческой натуры и силу настоящей привязанности. Книга учит сопереживанию, стойкости и бережному отношению к тем, кто нам дорог.</t>
  </si>
  <si>
    <t>Тёплый хлеб. Сказки и рассказы</t>
  </si>
  <si>
    <t>Паустовский К.Г.</t>
  </si>
  <si>
    <t>978-5-17-147262-7</t>
  </si>
  <si>
    <t>ASE000000000863406</t>
  </si>
  <si>
    <t>http://cdn.eksmo.ru/v2/ASE000000000863406/COVER/cover1.jpg</t>
  </si>
  <si>
    <t>ДетЧтение Паустовский Тёплый хлеб. Сказки и рассказы</t>
  </si>
  <si>
    <t>Однажды в деревню Бережки пришла настоящая лютая зима — ветер завывал в печных трубах, носились снежные вихри, вода замёрзла в колодцах, остановилось мельничное колесо. Это сама природа наказывала Фильку по прозвищу Ну Тебя за то, что он сильно обидел старого раненого коня — пожалел куска хлеба. Сможет ли Филька исправить то, что он натворил, уйдут ли из деревни беспощадные морозы и голод, ребята прочитают в рассказе К. Паустовского «Тёплый хлеб».
Также в нашу книгу вошли рассказы и сказки знаменитого писателя, которые дети изучают на уроках литературы в школе, — «Стальное колечко», «Дремучий медведь», «Барсучий нос» и другие.
Произведения печатаются без сокращений.</t>
  </si>
  <si>
    <t>В книге собраны рассказы и сказки Константина Георгиевича Паустовского о людях и животных, живущих рядом с человеком. Нежные, лиричные истории о незаслуженно обиженном коне по кличке Мальчик, о самоотверженном растрёпанном воробье Пашке, о древесной лягушке, которая помогла пролиться долгожданному дождю, будут интересны и детям, и взрослым. 
Рассказы и сказки, входящие в сборник, включены в программу обязательного и дополнительного чтения в школе. Тексты произведений печатаются без сокращений.
Рисунки И. Цыганкова.
Для среднего школьного возраста.</t>
  </si>
  <si>
    <t>Годсгрейв (новая редакция)</t>
  </si>
  <si>
    <t>Кристофф Д.</t>
  </si>
  <si>
    <t>Миры Джея Кристоффа</t>
  </si>
  <si>
    <t>978-5-17-187284-7</t>
  </si>
  <si>
    <t>Джей Кристофф(Миры)</t>
  </si>
  <si>
    <t>ASE000000000899650</t>
  </si>
  <si>
    <t>http://cdn.eksmo.ru/v2/ASE000000000899650/COVER/cover1.jpg</t>
  </si>
  <si>
    <t>Джей Кристофф(Миры)Годсгрейв (новая редакция)</t>
  </si>
  <si>
    <t>– «Годсгрейв» — продолжение бестселлера Джея Кристоффа «Неночь», которое погружает читателя в новую, ещё более напряжённую главу истории Мии Корвере: став ассасином среди Клинков Матери Священного Убийства, героиня по‑прежнему далека от заветной цели — возмездия.
– Автор книги — Джей Кристофф, австралийский писатель, автор известного фэнтези-романа «Империя вампиров». Его произведения неоднократно попадали в списки бестселлеров «Нью-Йорк Таймс», номинировались на престижные литературные премии и возглавляли читательские рейтинги.
– Ради возможности добраться до своих смертельных врагов Мия решается на отчаянный шаг: она продаёт себя в коллегию гладиатов, чтобы принять участие в грандиозных играх в Годсгрейве. Теперь её ждут не только смертельные поединки, но и сложные моральные выборы, которые проверят на прочность её принципы и волю.
– Детально проработанный мир, напряжённый сюжет и морально неоднозначные решения героев создают атмосферу, от которой невозможно оторваться.
– Главная героиня — Мия Корвере — неоднозначный и сложный персонаж: её поступки порой жестоки, мотивы неоднозначны, а путь к цели полон компромиссов с совестью. Такая глубина проработки образа делает историю особенно захватывающей и заставляет задуматься о цене мести.
– Переиздание бестселлера в серии «Миры Джея Кристоффа»: книга в твердой обложке с оригинальным оформлением станет достойным экземпляром в коллекцию поклонника жанра.</t>
  </si>
  <si>
    <t>Мия Корвере стала ассасином и обрела свое место среди Клинков Матери Священного Убийства, однако ничуть не приблизилась к желанной цели – возмездию. Когда по стране расходится весть о том, что ее смертельные враги появятся в финале грандиозных игр в Годсгрейве, Мия продает себя в коллегию гладиатов – ради возможности прикончить злодеев.</t>
  </si>
  <si>
    <t>ЕГЭ-2027. Биология. 10 тренировочных вариантов экзаменационных работ для подготовки к ЕГЭ</t>
  </si>
  <si>
    <t>978-5-17-190830-0</t>
  </si>
  <si>
    <t>ASE000000000902547</t>
  </si>
  <si>
    <t>http://cdn.eksmo.ru/v2/ASE000000000902547/COVER/cover1.jpg</t>
  </si>
  <si>
    <t>ЕГЭ-27!ФИПИ(школьникам)Биология. 10 экзаменационных вариантов для подготовки</t>
  </si>
  <si>
    <t>Вниманию школьников и абитуриентов предлагается поcобие для подготовки к ЕГЭ по биологии, которое содержит 10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внеурочной деятельности.</t>
  </si>
  <si>
    <t>Обучение Таро с Мастером: от новичка до профессионала. Полная система и подробное толкование карт</t>
  </si>
  <si>
    <t>Законы мироздания</t>
  </si>
  <si>
    <t>978-5-17-180754-2</t>
  </si>
  <si>
    <t>ЗаконыМироздания</t>
  </si>
  <si>
    <t>ASE000000000894254</t>
  </si>
  <si>
    <t>http://cdn.eksmo.ru/v2/ASE000000000894254/COVER/cover1.jpg</t>
  </si>
  <si>
    <t>ЗаконыМироздания Прибылова Обучение Таро с Мастером: от новичка до профессионала. Полная система и подробное толкование карт</t>
  </si>
  <si>
    <t>Карты Таро — это система, в которой есть логика, структура и ответы. И освоить ее может каждый, если обучение выстроено правильно.
Елена Прибылова, практикующий таролог-консультант с высшим психологическим образованием, с 20-летним опытом работы, автор хита «Матрица судьбы. Полная система», живет этим искусством и обучает ему так, что сложное становится понятным. Она не просто делится теорией — в этой книге собран ее личный практический опыт, который уже помог сотням учеников начать читать карты и уверенно работать с Таро.
Перед вами не набор разрозненных знаний, а цельная система обучения. Здесь вы найдете все, что обычно приходится искать годами: подробные значения карт, рекомендации по выбору колоды, подготовка к работе, расклады от простых до сложных, вопросы этики и, главное, принципы чтения, благодаря которым карты начинают «говорить».
Книга выстроена так, чтобы вы двигались шаг за шагом — от первых попыток до уверенных предсказаний. Без перегруженной теории, без путаницы и догадок — только ясная, логичная и проверенная практика, сопровождаемая историями из жизни автора в ее увлекательной подаче.
Это профессиональный самоучитель, который подойдет как новичкам, так и тем, кто хочет систематизировать знания и углубить понимание Таро. Уже в процессе обучения вы начнете видеть в раскладах ответы и чувствовать уверенность в своих интерпретациях.
Таро станет для вас не просто инструментом, а способом лучше понимать себя, других людей и происходящее вокруг.</t>
  </si>
  <si>
    <t>Гадания. Карты Таро. Хиромантия</t>
  </si>
  <si>
    <t>Гадание по картам. Карты Таро</t>
  </si>
  <si>
    <t>114.01.4.2</t>
  </si>
  <si>
    <t>Путеводитель по оркестру и его задворкам</t>
  </si>
  <si>
    <t>Зисман В.А.</t>
  </si>
  <si>
    <t>Записки музыканта</t>
  </si>
  <si>
    <t>978-5-17-090591-1</t>
  </si>
  <si>
    <t>ЗапискиМузыканта</t>
  </si>
  <si>
    <t>ASE000000000710723</t>
  </si>
  <si>
    <t>http://cdn.eksmo.ru/v2/ASE000000000710723/COVER/cover1.jpg</t>
  </si>
  <si>
    <t>ЗапискиМузыканта Путеводитель по оркестру и его задворкам</t>
  </si>
  <si>
    <t>Эта книга рассказывает про симфонический оркестр и про то, как он устроен, про музыкальные инструменты и людей, которые на них играют. И про тех, кто на них не играет, тоже.
Кстати, пусть вас не обманывает внешне добродушное название книги. Это настоящий триллер. Здесь  рассказывается о том, как вытягивают жилы, дергают за хвост, натягивают шкуру на котел и мучают детей. Да и взрослых тоже. Поэтому книга под завязку забита сценами насилия. Что никоим образом не исключает бесед о духовном. А это страшно уже само по себе.
Но самое ужасное —  книга абсолютно правдива. Весь жизненный опыт однозначно и бескомпромиссно говорит о том, что чем точнее в книге изображена жизнь, тем эта книга смешнее.
Правду жизни я вам обещаю.</t>
  </si>
  <si>
    <t>Музыка. Нотные издания</t>
  </si>
  <si>
    <t>114.16.3.2</t>
  </si>
  <si>
    <t>Академия 505. Крах Ремали</t>
  </si>
  <si>
    <t>Эссес Д.</t>
  </si>
  <si>
    <t>Игры на выживание. Фантастика</t>
  </si>
  <si>
    <t>978-5-17-186247-3</t>
  </si>
  <si>
    <t>ИгрыНаВыживание</t>
  </si>
  <si>
    <t>ASE000000000895134</t>
  </si>
  <si>
    <t>http://cdn.eksmo.ru/v2/ASE000000000895134/COVER/cover1.jpg</t>
  </si>
  <si>
    <t>ИгрыНаВыживание Эссес Академия 505-2. Крах Ремали (цветной обрез)</t>
  </si>
  <si>
    <t>– Долгожданный финал популярной дилогии Дарии Эссес: завершающая часть истории, начатой в «Циклах Ремали», раскроет все тайны и поставит точку в судьбе героев.
– Книга выпущена в лимитированном подарочном оформлении: печать по обрезу, досье героев на форзацах и невероятные внутренние иллюстрации от Kristinami Art. Издание станет украшением любой книжной коллекции.
– Дария Эссес — перспективная российская писательница с суммарным тиражом книг более 15 000 экземпляров, автор трилогии «Крылья свободы».
– История о мире на грани краха: в пятьдесят пятом кластере вспыхивает революция, а герои сталкиваются с шокирующей правдой о прародительнице Ремали. Им предстоит решить, что важнее — выжить или бороться до конца.
– Для поклонников антиутопий, темной академии и историй с эмоциональными поворотами. Драматические отношения героев, отчаянная борьба за место под солнцем в разгар революции и шокирующие открытия о вселенной Ремали — всё это ждет читателя на страницах книги.</t>
  </si>
  <si>
    <t>Две недели назад, когда Триона Марлоу решила провести генетический эксперимент, все изменилось. Теперь мы с сестрой — часть революции, что уже несколько лет назревает в пятьдесят пятом кластере.
Обстановка в мире накаляется так же стремительно, как и наши чувства. Кай бесследно пропал, Ксивер держит на него обиду, а я не могу смотреть на девушку, которую еще пару недель назад считал своей. Но все это мелочи по сравнению с тем, что мы вскоре узнаем о прародительнице Ремали.
Говорят, человеку подвластно все, но я с этим не согласен. Когда мир превращается в ад, остается лишь один выбор — бежать.</t>
  </si>
  <si>
    <t>Жуткие сказки с иллюстрациями Анны Ёрм</t>
  </si>
  <si>
    <t>Афанасьев А.Н.</t>
  </si>
  <si>
    <t>Иллюстрированные мифы народов России</t>
  </si>
  <si>
    <t>978-5-17-193101-8</t>
  </si>
  <si>
    <t>ИллюстрМифыНародовРоссии</t>
  </si>
  <si>
    <t>ASE000000000899320</t>
  </si>
  <si>
    <t>http://cdn.eksmo.ru/v2/ASE000000000899320/COVER/cover1.jpg</t>
  </si>
  <si>
    <t>ИллюстрМифыНародовРоссии Жуткие сказки (илл. Анны Ёрм )</t>
  </si>
  <si>
    <t>Когда-то страшные сказки рассказывали не ради забавы — ими предостерегали от того, что скрывается за границей привычного мира.
В этой книге собраны жуткие истории из знаменитого собрания Александра Афанасьева. Здесь древние поверья оживают в образах нечистой силы, колдовства и таинственных созданий, а знакомый мир русских деревень оборачивается чем-то тревожным и необъяснимым.
А иллюстрации художницы Анны Ёрм вновь погрузят читателя в атмосферу мрачной, завораживающей старины.
Переверните страницу — и присмотритесь.
Возможно, самое страшное уже совсем близко...</t>
  </si>
  <si>
    <t>Хорошая моя, здравствуй. 75 писем поддержки для женщин</t>
  </si>
  <si>
    <t>Гаврилов О.</t>
  </si>
  <si>
    <t>Институт православной книги. Батюшка-блогер</t>
  </si>
  <si>
    <t>978-5-17-184602-2</t>
  </si>
  <si>
    <t>ИПК.БатюшкаБлогер</t>
  </si>
  <si>
    <t>ASE000000000897331</t>
  </si>
  <si>
    <t>http://cdn.eksmo.ru/v2/ASE000000000897331/COVER/cover1.jpg</t>
  </si>
  <si>
    <t>ИПК.БатюшкаБлогер Гаврилов Хорошая моя, здравствуй. 75 писем поддержки для женщин</t>
  </si>
  <si>
    <t>Женщины часто привыкают заботиться обо всех, всё держать на себе и откладывать себя на потом. Эта книга — для них.
Автор — отец Александр Гаврилов, настоятель храма Воскресения Христова у Варшавского вокзала в Санкт-Петербурге, автор программ о вере, эксперт телеканалов «Союз», «СПАС» и «Фома», муж и отец четверых сыновей.
Он написал женщинам 75 писем. Это не наставления и не готовые ответы, а бережная поддержка. Слова, которые помогают освободиться от чужих ожиданий, принять свои слабости и доверить Богу свои страхи.</t>
  </si>
  <si>
    <t>Православное христианство</t>
  </si>
  <si>
    <t>114.11.3.1</t>
  </si>
  <si>
    <t>Гении загадывают загадки</t>
  </si>
  <si>
    <t>Казиник М.С.</t>
  </si>
  <si>
    <t>Михаил Казиник. Лучшее</t>
  </si>
  <si>
    <t>978-5-17-193308-1</t>
  </si>
  <si>
    <t>Кечайкина Дарья Дмитриевна</t>
  </si>
  <si>
    <t>Казиник(лучшее)</t>
  </si>
  <si>
    <t>ASE000000000904419</t>
  </si>
  <si>
    <t>http://cdn.eksmo.ru/v2/ASE000000000904419/COVER/cover1.jpg</t>
  </si>
  <si>
    <t>Казиник(лучшее)Гении загадывают загадки</t>
  </si>
  <si>
    <t>Михаил Казиник — музыкант, писатель, философ, режиссер, просветитель и один из самых эрудированных людей нашего времени. Встреча с ним, без преувеличений, буквально переворачивает и внешний и внутренний мир человека.
Новая книга М. Казиника рассказывает, как научиться понимать и любить музыку, как суметь расшифровать скрытые смыслы в произведениях Баха, Моцарта, Бетховена, Мусоргского и многих других композиторов. Почему за игривой мелодией скрывается серьезность и напряжение, а в полифонии замаскирована математическая точность и космическая глубина, как из тишины рождается музыкальная мысль, можно ли преодолеть глухоту громким и масштабным звуком? Автор дает ответы на вопросы, почему одна музыка  повышает вдохновение и мотивацию, другая избавляет от стресса и страха, третья навевает печаль и поэтическое настроение. Впервые М. Казиник так подробно и увлекательно раскрывает читателю свою методику, благодаря которой люди влюбляются в классическую музыку.
Но загадки нам оставили также и писатели. М. Казиник заглядывает в подтексты произведений Пушкина, Чехова, Шекспира, отчего чтение сразу вызывает больший интерес и рождает свежесть восприятия.</t>
  </si>
  <si>
    <t>Шелдон представляет: Занимательные флаги</t>
  </si>
  <si>
    <t>Киноартефакты</t>
  </si>
  <si>
    <t>ИСТОРИЧЕСКАЯ ПУБЛИЦИСТИКА</t>
  </si>
  <si>
    <t>978-5-17-189074-2</t>
  </si>
  <si>
    <t>ASE000000000898086</t>
  </si>
  <si>
    <t>http://cdn.eksmo.ru/v2/ASE000000000898086/COVER/cover1.jpg</t>
  </si>
  <si>
    <t>Киноартефакты Шелдон представляет: Занимательные флаги</t>
  </si>
  <si>
    <t>После закрытия моего популярного интернет-шоу «Занимательные флаги» мне не давала покоя мысль о том, какое количество людей по-прежнему пребывает в полном флаговом невежестве. Поэтому я решил написать эту книгу, чтобы поделиться с вами своими знаниями о вексиллологии в том же легком, познавательном и развлекательном формате, которым славилось мое шоу. Из нее вы узнаете, какой флаг является самым старым в мире, какое животное чаще всего встречается на государственных флагах, что значат три ноги на флаге острова Мэн, есть ли флаг у планеты Земля, почему пиратский флаг называют «Веселым Роджером» — и множество других интересных флагтов. Мы вместе совершим увлекательное путешествие во времени от древнего Шехдада до будущей колонизации Марса. Вы готовы позволить свету знаний проникнуть во тьму вашего разума? Тогда за мной, мои отважные флагшкетеры!</t>
  </si>
  <si>
    <t>Популярные справочники для досуга</t>
  </si>
  <si>
    <t>114.05.6.1</t>
  </si>
  <si>
    <t>О сознании</t>
  </si>
  <si>
    <t>Манасеина М.М.</t>
  </si>
  <si>
    <t>Классика психологической литературы</t>
  </si>
  <si>
    <t>978-5-17-190689-4</t>
  </si>
  <si>
    <t>Классика псих. литературы</t>
  </si>
  <si>
    <t>ASE000000000902437</t>
  </si>
  <si>
    <t>http://cdn.eksmo.ru/v2/ASE000000000902437/COVER/cover1.jpg</t>
  </si>
  <si>
    <t>КласПсихЛит Манасеина О сознании</t>
  </si>
  <si>
    <t>Что такое сознание и как рождаются наши мысли? Как связаны мозг, нервная система, мышление, память и восприятие? Эти вопросы волнуют ученых до сих пор — но Мария Михайловна Манасеина исследовала их еще в XIX веке!
В книге 1896 года «О сознании» выдающаяся отечественная исследовательница обращается к одной из главных загадок психологии — природе человеческого сознания.
Из книги вы узнаете:
•   как устроена психика человека;
•   какую роль играет нервная система;
•   как связаны ощущения, восприятие, память и мышление;
•   где проходит граница между физическим и психическим.
Наука шагнула далеко вперед, но вопросы, которыми задавался автор, актуальны и сегодня. «О сознании» — возможность открыть забытую классику психологии и увидеть, как более века назад ученые пытались разгадать механизмы нашей психики.</t>
  </si>
  <si>
    <t>Основы психологии</t>
  </si>
  <si>
    <t>114.13.1.1</t>
  </si>
  <si>
    <t>Преступление в Орсивале</t>
  </si>
  <si>
    <t>Габорио Э.</t>
  </si>
  <si>
    <t>Классический детектив</t>
  </si>
  <si>
    <t>978-5-17-162722-5</t>
  </si>
  <si>
    <t>КлассичДетектив</t>
  </si>
  <si>
    <t>Le Crime d'Orcival</t>
  </si>
  <si>
    <t>ASE000000000879451</t>
  </si>
  <si>
    <t>http://cdn.eksmo.ru/v2/ASE000000000879451/COVER/cover1.jpg</t>
  </si>
  <si>
    <t>КлассичДетектив Габорио Преступление в Орсивале</t>
  </si>
  <si>
    <t>На берегу Сены в деревушке Орсиваль найден труп графини де Треморель. Поначалу подозрение падает на браконьеров, нашедших тело, и садовника Гепена с темным прошлым. Но вскоре следствие заходит в тупик, и тогда из Парижа прибывает знаменитый сыщик Лекок, мастер перевоплощений, в котором парадоксально сочетаются артистизм и холодный аналитический ум.  Там, где другие видят очевидные улики, Лекок замечает идеальную инсценировку. Он понимает: изощренный преступник намеренно водит следствие за нос. Чтобы сорвать с убийцы маску, сыщику придется раскопать самые грязные и пугающие тайны аристократического семейства, где у каждого — от слуги до близкого друга — есть свой скелет в шкафу...</t>
  </si>
  <si>
    <t>Джером Дэвид Сэлинджер: трудно быть богом</t>
  </si>
  <si>
    <t>Ливергант А.Я.</t>
  </si>
  <si>
    <t>Литературные биографии</t>
  </si>
  <si>
    <t>978-5-17-190193-6</t>
  </si>
  <si>
    <t>ЛитБиографии</t>
  </si>
  <si>
    <t>ASE000000000893281</t>
  </si>
  <si>
    <t>http://cdn.eksmo.ru/v2/ASE000000000893281/COVER/cover1.jpg</t>
  </si>
  <si>
    <t>ЛитБиографии Ливергант Джером Дэвид Сэлинджер: трудно быть богом</t>
  </si>
  <si>
    <t>– «Джером Дэвид Сэлинджер: трудно быть богом» — первая на русском языке биография культового американского писателя.
– Биография Сэлинджера, которого мы не знали: солдат Второй мировой, нашедший убежище от военных кошмаров в дзен-буддизме и Веданте, легендарный затворник, чье молчание оказалось громче любых слов.
– Александр Ливергант — литературовед, критик, переводчик, главный редактор журнала «Иностранная литература». Автор биографий Редьярда Киплинга, Сомерсета Моэма, Оскара Уайльда, Скотта Фицджеральда, Вирджинии Вулф, Агаты Кристи и многих других.</t>
  </si>
  <si>
    <t>Александр Ливергант — литературовед, критик, переводчик, главный редактор журнала «Иностранная литература», профессор РГГУ. Автор биографий Редьярда Киплинга, Сомерсета Моэма, Оскара Уайльда, Скотта Фицджеральда, Генри Миллера, Грэма Грима, Вирджинии Вулф, Агаты Кристи, Пэлема Гренвилла Вудхауса, Даниеля Дефо.
«Джером Дэвид Сэлинджер: трудно быть богом» — первая на русском языке биография самого загадочного писателя XX века, легендарного затворника Джерома Дэвида Сэлинджера.  
«Избалованным юнцом с Парк-авеню» Сэлинджер отправляется на войну, участвует в высадке в Нормандии, освобождении Парижа, Арденнской операции, и возвращается — раздражительным, подозрительным, нелюдимым. Роман «Над пропастью во ржи» писался десять лет. Выход книги — сенсация, момент величайшего триумфа и начало конца Сэлинджера как публичного человека. С 1965 года он не напечатает ни строчки, что не помешает ему остаться культовым автором. И не только в Америке. 
«С заезжими газетчиками, да и с соседями тоже, автор “Над пропастью во ржи” не церемонился, вел себя порой крайне агрессивно, непримиримо. Уходил, наотрез отказывался вступать в разговор, даже если журналист являлся к нему не по заданию редакции, а, так сказать, по зову сердца, были ведь и такие. Сэлинджер создал — хотел сам того или нет — образ вечного молчальника, пустынника, человека-невидимки».
Александр Ливергант</t>
  </si>
  <si>
    <t>Биографии и мемуары других известных людей</t>
  </si>
  <si>
    <t>111.07.8.1</t>
  </si>
  <si>
    <t>Сказки под подушку</t>
  </si>
  <si>
    <t>Иванов А.А., Коваль Ю.И., Остер Г.Б, Чуковский К.И и др.</t>
  </si>
  <si>
    <t>Лучшая детская книга</t>
  </si>
  <si>
    <t>978-5-17-176221-6</t>
  </si>
  <si>
    <t>ЛучшДетКнига</t>
  </si>
  <si>
    <t>ASE000000000890740</t>
  </si>
  <si>
    <t>http://cdn.eksmo.ru/v2/ASE000000000890740/COVER/cover1.jpg</t>
  </si>
  <si>
    <t>ЛучшДетКнига Иванов Сказки под подушку</t>
  </si>
  <si>
    <t>В этом сборнике вы найдёте сказки классиков и современных авторов, которые можно читать ребёнку на ночь: коротенькие и добрые сказки Елены Григорьевой, сказки Корнея Чуковского «Топтыгин и Луна», «Краденое солнце», «Сказку про тигрёнка на подсолнухе» Юрия Коваля, «Он попался» Григория Остера, истории про знаменитых Хому и Суслика, придуманных Альбертом Ивановым, и про забавных подружек Машу и Ойку — о них расскажет Софья Прокофьева. А ещё русскую народную сказку  «Сивка-бурка» в обработке Константина Ушинского. 
Сборник проиллюстрирован С. Бордюгом и Н. Трепенок, Е. Гершуни, Л. Ерёминой-Ношин и другими известными художниками. 
Для дошкольного возраста.</t>
  </si>
  <si>
    <t>Читаем малышу. Сказки о храбрых героях</t>
  </si>
  <si>
    <t>Чуковский К.И., Энтин Ю.С., Остер Г.Б.</t>
  </si>
  <si>
    <t>978-5-17-176237-7</t>
  </si>
  <si>
    <t>ASE000000000890751</t>
  </si>
  <si>
    <t>http://cdn.eksmo.ru/v2/ASE000000000890751/COVER/cover1.jpg</t>
  </si>
  <si>
    <t>ЛюбКнМалыша Чуковский/Энтин Читаем малышу. Сказки о храбрых героях</t>
  </si>
  <si>
    <t>Каждый родитель хочет вырастить сына смелым, но при этом — чутким, надёжным и умеющим дружить. Как объяснить малышу, что настоящий герой тот, кто умеет жалеть, договариваться и не бросать друзей в беде? Этот сборник — именно про таких героев. 
Подарите своему маленькому мужчине правильные ориентиры: пусть его кумирами станут добрые и храбрые персонажи самых известных сказок!</t>
  </si>
  <si>
    <t>Этот сборник со сказками не про то, как быть непобедимым воином. Он про то, как быть надёжным другом, человеком мудрым и с чутким сердцем. А также тем, кто умеет признавать свои слабости. Ведь настоящий герой — не тот, кто ничего не боится, а тот, кто действует вопреки страхам на благо себе и другим.
Для дошкольного возраста.</t>
  </si>
  <si>
    <t>Узница ледяного озера</t>
  </si>
  <si>
    <t>Блейк А.</t>
  </si>
  <si>
    <t>978-5-17-189854-0</t>
  </si>
  <si>
    <t>ASE000000000901743</t>
  </si>
  <si>
    <t>http://cdn.eksmo.ru/v2/ASE000000000901743/COVER/cover1.jpg</t>
  </si>
  <si>
    <t>ЛюбовьПодПрикрытием Блейк Узница ледяного озера</t>
  </si>
  <si>
    <t>Жаклин Бальмон знает о смерти не понаслышке. Ее мать была убита, а она сама чудом спаслась от психопата, которому удалось скрыться. Теперь она учится на профайлера, чтобы разобраться в собственных демонах и поймать убийцу. Отношения – это последнее, о чем она стала бы думать именно сейчас.
Антуан Клей — блестящий молодой адвокат, который переехал в Треверберг ради работы с лучшими. Случайная встреча с Жаклин путает все планы и будит внутри чувства, которые не укладываются в намеченный план.</t>
  </si>
  <si>
    <t>Сто лет одиночества</t>
  </si>
  <si>
    <t>Габриэль Гарсиа Маркес: лучшее</t>
  </si>
  <si>
    <t>978-5-17-121666-5</t>
  </si>
  <si>
    <t>Маркес(лучшее)</t>
  </si>
  <si>
    <t>ASE000000000850149</t>
  </si>
  <si>
    <t>http://cdn.eksmo.ru/v2/ASE000000000850149/COVER/cover1.jpg</t>
  </si>
  <si>
    <t>Маркес(лучшее)Сто лет одиночества</t>
  </si>
  <si>
    <t>Одна из величайших книг ХХ века. 
Странная, поэтичная, причудливая история города Макондо, затерянного где-то в джунглях, – от сотворения до упадка.
История  рода Буэндиа – семьи, в которой чудеса столь повседневны, что на них даже не обращают внимания. Клан Буэндиа порождает святых и грешников, революционеров, героев и предателей, лихих авантюристов – и женщин, слишком прекрасных для обычной жизни. В нем кипят необычайные страсти – и происходят невероятные события.
Однако эти невероятные события снова и снова становятся своеобразным «волшебным зеркалом», сквозь которое читателю является подлинная история Латинской Америки…</t>
  </si>
  <si>
    <t>Никто, кроме тебя</t>
  </si>
  <si>
    <t>978-5-17-183230-8</t>
  </si>
  <si>
    <t>ASE000000000896414</t>
  </si>
  <si>
    <t>http://cdn.eksmo.ru/v2/ASE000000000896414/COVER/cover1.jpg</t>
  </si>
  <si>
    <t>МафияЛюбовь Дин Никто, кроме тебя</t>
  </si>
  <si>
    <t>– Новинка серии «Мафия. Любовь на краю пропасти». Старт нового цикла.
– Остросюжетная темная романтика для поклонников книг Коры Рейли, фильмов и книг о мафии, а также тропа «Ромео и Джульетта». 
– История из тех, что читаются на одном дыхании: войны криминальных кланов, постоянная опасность и чувство, вспыхнувшее там, где любить — непозволительная роскошь. Идеально для тех, кому мало лишь интриги и хочется, чтобы ставкой была сама жизнь.
– Яркие, живые герои и сюжет с неожиданными поворотами, где за каждым обещанием защиты прячется новая угроза.</t>
  </si>
  <si>
    <t>Между кланами Конселло и Де Лазар — многовековая кровная вражда, где предательство стало традицией, а смерть — способом сохранить имя. Когда моя жизнь становится их мишенью, появляется он. Мой телохранитель. Его задача проста: защищать меня и не переходить черту. Но в мире, где власть покупается кровью, границы стираются слишком легко. Он стал моей защитой и самым большим искушением. Человеком, рядом с которым я чувствую себя в безопасности и в смертельной опасности одновременно.Попав в плен к врагам, смогу ли я довериться ему — или любовь станет моим приговором?
История запретной любви в мире мафии, где долг сталкивается с желанием, предательство с верностью, а каждое решение может стоить жизни.</t>
  </si>
  <si>
    <t>Тот, кто ловит мотыльков</t>
  </si>
  <si>
    <t>Михалкова Е.И.</t>
  </si>
  <si>
    <t>Безупречный детектив (м)</t>
  </si>
  <si>
    <t>978-5-17-167584-4</t>
  </si>
  <si>
    <t>Захарова Татьяна Николаевна</t>
  </si>
  <si>
    <t>БезупречныйДетектив(м)</t>
  </si>
  <si>
    <t>ASE000000000884063</t>
  </si>
  <si>
    <t>http://cdn.eksmo.ru/v2/ASE000000000884063/COVER/cover1.jpg</t>
  </si>
  <si>
    <t>Михалкова(БезупречныйДетектив/м)Тот, кто ловит мотыльков</t>
  </si>
  <si>
    <t>•   Новое дело неподражаемого тандема частных сыщиков Макара Илюшина и Сергея Бабкина — в разных уголках страны бесследно пропали две женщины. Все думают, что одна просто ушла от мужа, а другая — заблудилась. Но почему их следы обрываются так неожиданно? И как связаны два этих исчезновения?
•   Переиздание истории в новой авторской серии «Безупречный детектив» в удобном покет-формате.
•   От мастера остросюжетного детектива в ярких российских реалиях и одной из самых экранизируемых писательниц. Тираж книг Елены Михалковой превысил 1 000 000 экземпляров.
•   Следствие ведут эксцентричные, но проницательные сыщики. Рекомендуем книгу всем, кто очарован историями о Пуаро, Ниро Вульфе и Коломбо и одновременно с интересом смотрит документалки о российском криминале.</t>
  </si>
  <si>
    <t>Богатая женщина уходит ненадолго из своего дома в подмосковном поселке — и исчезает бесследно.
Другая, живущая в глухой деревне, идет в лес — и не возвращается.
О первой говорят, что она сбежала от нелюбимого мужа.
О второй — что она заблудилась.
Частным детективам предстоит выяснить, правда ли это.
Что скрывают дома пропавших? Почему следы обеих обрываются так странно?
Об очередном расследовании Макара Илюшина и Сергея Бабкина читайте в детективе Елены Михалковой!</t>
  </si>
  <si>
    <t>111.04.2.1</t>
  </si>
  <si>
    <t>Что такое хорошо и что такое плохо?</t>
  </si>
  <si>
    <t>Маяковский В.В.</t>
  </si>
  <si>
    <t>978-5-17-187095-9</t>
  </si>
  <si>
    <t>ASE000000000899524</t>
  </si>
  <si>
    <t>http://cdn.eksmo.ru/v2/ASE000000000899524/COVER/cover1.jpg</t>
  </si>
  <si>
    <t>МояПервКлассика Маяковский Что такое хорошо и что такое плохо? (илл. А. Сазонова)</t>
  </si>
  <si>
    <t>МОЯ ПЕРВАЯ КЛАССИКА:
Произведения, вошедшие в историю детской литературы;
Иллюстрации, проверенные временем;
Книги, связывающие поколения.
«Крошка сын к отцу пришёл…» — строки, которые
знает каждый. Благодаря уникальной ритмике и ярким
образам стихотворение Владимира Маяковского «Что
такое хорошо и что такое плохо?» дети и их родители
цитируют вот уже целый век. В данном издании это
произведение, давно ставшее классикой детской
поэзии, выходит с иллюстрациями замечательного
художника и мультипликатора Анатолия
Сазонова.</t>
  </si>
  <si>
    <t>В книге представлено знаменитое стихотворение Владимира Маяковского «Что такое хорошо и что такое плохо?», которое родители читают своим детям на протяжении уже ста лет. Поучительную историю в стихах сопровождают рисунки известного мультипликатора и иллюстратора Анатолия Пантелеймоновича Сазонова.
Для детей до 3-х лет.</t>
  </si>
  <si>
    <t>Дражайший плут</t>
  </si>
  <si>
    <t>Шарм(мини)</t>
  </si>
  <si>
    <t>978-5-17-190638-2</t>
  </si>
  <si>
    <t>МШ.</t>
  </si>
  <si>
    <t>Dearest Rogue</t>
  </si>
  <si>
    <t>ASE000000000902365</t>
  </si>
  <si>
    <t>http://cdn.eksmo.ru/v2/ASE000000000902365/COVER/cover1.jpg</t>
  </si>
  <si>
    <t>МШ.Хойт Дражайший плут</t>
  </si>
  <si>
    <t>Леди Феба Баттен красива, остроумна, обладает живым и бойким характером... но, к сожалению, слепа. Опасаясь за нее, старший брат нанимает телохранителя, – закаленного в боях капитана Джеймса Тревельона, вынужденного распрощаться из-за последствий ранения с военной службой.
Поначалу это кажется очень плохой идеей: суровый солдат и дерзкая девушка буквально не выносят друг друга. Но постепенно их пикировки становятся все более дружелюбными, а дружба с каждым днем превращается в куда более нежное чувство.
Чувство, ради которого Джеймс рискнет собственной жизнью, когда Фебу похитит таинственный и опасный негодяй...</t>
  </si>
  <si>
    <t>111.06.1.1</t>
  </si>
  <si>
    <t>Последние Девушки</t>
  </si>
  <si>
    <t>Сейгер Р.</t>
  </si>
  <si>
    <t>Новый мировой триллер(м)</t>
  </si>
  <si>
    <t>978-5-17-137315-3</t>
  </si>
  <si>
    <t>Неволина Екатерина Александровна</t>
  </si>
  <si>
    <t>НовМирТриллер(м)</t>
  </si>
  <si>
    <t>FINAL GIRLS</t>
  </si>
  <si>
    <t>ASE000000000858188</t>
  </si>
  <si>
    <t>http://cdn.eksmo.ru/v2/ASE000000000858188/COVER/cover1.jpg</t>
  </si>
  <si>
    <t>НовМирТриллер(м)Сейгер Последние Девушки</t>
  </si>
  <si>
    <t>Десять лет назад Куинси Карпентер поехала отдыхать в "Сосновый коттедж" с пятью однокурсниками, а вернулась одна. Ее друзья погибли под ножом жестокого маньяка. Журналисты тут же окрестили ее Последней Девушкой и записали третьей к двум выжившим в похожих бойнях: Лайзе и Саманте. Вот только, в отличие от них, Куинси не помнит, что произошло в том коттедже. Ее мозг будто бы спрятал от нее воспоминания обо всех кровавых ужасах. Куинси изо всех сил старается стать обычным человеком, и ей это почти удается. Она живет с внимательным и заботливым бойфрендом, ведет популярный кондитерский блог и благодаря лекарствам почти не вспоминает о давней трагедии.
Но вот Лайзу находят дома, в ванне, с перерезанными венами, а Саманта врывается в жизнь Куинси с явным намерением переворошить ее страшное прошлое и заставить вспомнить все. Какие цели она преследует? Постепенно Куинси понимает, что только вспомнив прошлое, она сможет разобраться с настоящим. Но не окажется ли цена слишком велика?</t>
  </si>
  <si>
    <t>ОГЭ-2027. Математика. 50 тренировочных вариантов экзаменационных работ для подготовки к основному государственному экзамену</t>
  </si>
  <si>
    <t>Ким Н.А.</t>
  </si>
  <si>
    <t>978-5-17-188031-6</t>
  </si>
  <si>
    <t>ASE000000000900359</t>
  </si>
  <si>
    <t>http://cdn.eksmo.ru/v2/ASE000000000900359/COVER/cover1.jpg</t>
  </si>
  <si>
    <t>ОГЭ-27!Математика (60х84/8)50 вариантов</t>
  </si>
  <si>
    <t>Данное пособие предназначено для учащихся 10–11 классов и абитуриентов. Оно позволяет в кратчайшие сроки успешно подготовиться к сдаче единого государственного экзамена по математике.
Пособие содержит 50 тренировочных вариантов. Варианты составлены в полном соответствии с требованиями ЕГЭ, включают задания разных типов и уровней сложности. 
В конце каждого варианта представлены образцы экзаменационных бланков для записи ответов. Ответы на все задания, размещенные в пособии, помогут в осуществлении контроля и оценки своих знаний.</t>
  </si>
  <si>
    <t>Данное пособие предназначено для учащихся 9 классов. Оно позволяет в кратчайшие сроки успешно подготовиться к сдаче основного государственного экзамена по математике.
Пособие содержит 50 тренировочных вариантов. Варианты составлены в полном соответствии с требованиями ОГЭ, включают задания разных типов и уровней сложности. В конце каждого варианта представлены образцы экзаменационных бланков для записи ответов.
Ответы на все задания, размещенные в пособии, помогут в осуществлении контроля и оценки своих знаний.</t>
  </si>
  <si>
    <t>113.03.2.1</t>
  </si>
  <si>
    <t>Соблазнительный шелк</t>
  </si>
  <si>
    <t>Чейз Л.</t>
  </si>
  <si>
    <t>Очарование</t>
  </si>
  <si>
    <t>978-5-17-188268-6</t>
  </si>
  <si>
    <t>Очар.</t>
  </si>
  <si>
    <t>Silk Is For Seduction</t>
  </si>
  <si>
    <t>ASE000000000900664</t>
  </si>
  <si>
    <t>http://cdn.eksmo.ru/v2/ASE000000000900664/COVER/cover1.jpg</t>
  </si>
  <si>
    <t>Очар.Чейз Соблазнительный шелк</t>
  </si>
  <si>
    <t>– Первая книга цикла «Портнихи» (“The Dressmakers”) от Лоретты Чейз, в который вошли исторические любовные романы о мире лондонской моды и интригах Англии XIX века.
– В центре истории — Марселина Нуаро, талантливая модистка, для которой создание свадебного платья герцогини — шанс доказать свой талант.
– Мода здесь становится инструментом власти: в мире, где фасон платья демонстрирует социальный статус, а портниха знает все секреты высшего света, каждое решение Марселины становится частью большой игры.
– Лоретта Чейз — современная американская писательница, автор множества любовных романов. Ее произведения отличаются фирменным юмором, живыми диалогами и харизматичными героям.
– Издание в серии «Очарование» в твердой обложке с продуманным атмосферным оформлением.</t>
  </si>
  <si>
    <t>Марселина Нуаро — восходящая звезда лондонской моды. Она знает все о секретах женских платьев. И чтобы добиться заслуженного успеха, ей нужно лишь одно: создать свадебное платье для невесты герцога Кливдона… 
Но на пути к ее триумфу возникает непредвиденная преграда — сам герцог, заказчик платья, за блеском титула и безупречными манерами которого скрывается расчетливый охотник.
Теперь в этой игре на кону не только репутация модистки, но и ее сердце. Марселина готова бороться за успех, но сможет ли она устоять, когда мимолетная искра превратится в пожар неистовой страсти?</t>
  </si>
  <si>
    <t>АРТ-маяк. Ориентир в мире искусства</t>
  </si>
  <si>
    <t>Катаева Виктория К.</t>
  </si>
  <si>
    <t>пАРТер. Лекции</t>
  </si>
  <si>
    <t>978-5-17-172721-5</t>
  </si>
  <si>
    <t>Гаевская Юлия Сергеевна</t>
  </si>
  <si>
    <t>пАРТер(Лекции)</t>
  </si>
  <si>
    <t>ASE000000000887968</t>
  </si>
  <si>
    <t>http://cdn.eksmo.ru/v2/ASE000000000887968/COVER/cover1.jpg</t>
  </si>
  <si>
    <t>пАРТер(Лекции)Катаева Виктория АРТ-маяк. Ориентир в мире искусства</t>
  </si>
  <si>
    <t>«Арт-Маяк» - это проводник для тех, кто хочет не просто смотреть, а понимать искусство. 
Если «Черный квадрат» Малевича по-прежнему остается для вас загадкой, а  в музеях вы ловите себя на мысли "почему это считается гениальным?" -  вы найдете в этой книге ключи к пониманию разных стилей и течений искусства. 
Для заинтересованных новичков этот текст станет плавным и увлекательным введением в базовые знания об истории искусства: вы узнаете базовые понятия, познакомитесь с ключевыми фигурами и систематизируете разрозненные знания.
Тем, кто уже обладает базой будет интересна аналитическая часть, посвященная кризисам в искусстве. Вы поймете, почему искусство вечно находится в кризисе и как исторические потрясения рождают новые течения и шедевры
Об авторах:
Виктория Катаева –просветитель и создатель популярного Телеграм-канала «Париж не стоит мессы», а также проекта «elitarnoe» посвященного философии и культуре. 
Софья Кузьменко – выпускница программы «История искусств» НИУ ВШЭ, автор статей по истории искусства.</t>
  </si>
  <si>
    <t>В погоне за светлячками</t>
  </si>
  <si>
    <t>Морган А.</t>
  </si>
  <si>
    <t>Потусторонние расследования</t>
  </si>
  <si>
    <t>978-5-17-169748-8</t>
  </si>
  <si>
    <t>ПотусторонРасследование</t>
  </si>
  <si>
    <t>ASE000000000884770</t>
  </si>
  <si>
    <t>http://cdn.eksmo.ru/v2/ASE000000000884770/COVER/cover1.jpg</t>
  </si>
  <si>
    <t>ПотусторонРасследование Морган В погоне за светлячками</t>
  </si>
  <si>
    <t>Его будущее могло стать идеальным. Но настоящее превратилось в поиск забытых троп и древних секретов.
Ещё утром Аарон был уверен: его ждёт роскошная жизнь. Элитный пентхаус в центре Лондона, учёба в лучшем художественном университете, прекрасная невеста и правильные друзья. Да, он не счастлив, но кого это волнует? Всё меняется, когда его секрет оказывается под угрозой, а жизнь превращается в череду странных и удивительных событий. Теперь Аарону предстоит решить, готов ли он стать частью нового мира и выяснить правду, о которой не принято говорить вслух. 
Старые сказки оживают, забытые воспоминания всплывают на поверхность, а врата, запертые много веков назад, угрожают распахнуться вновь…</t>
  </si>
  <si>
    <t>Кроссворды для детей</t>
  </si>
  <si>
    <t>Почемучкины головоломки</t>
  </si>
  <si>
    <t>ИГРЫ И ГОЛОВОЛОМКИ</t>
  </si>
  <si>
    <t>978-5-17-191669-5</t>
  </si>
  <si>
    <t>Кондакова Мария Андреевна</t>
  </si>
  <si>
    <t>Почемучкины гол</t>
  </si>
  <si>
    <t>ASE000000000902893</t>
  </si>
  <si>
    <t>http://cdn.eksmo.ru/v2/ASE000000000902893/COVER/cover1.jpg</t>
  </si>
  <si>
    <t>ПочемучГоловоломки Кроссворды для детей</t>
  </si>
  <si>
    <t>С этой книжкой ты убедишься, что кроссворды — это не скучное занятие, а весьма увлекательные головоломки и настоящий вызов для разума! Внутри тебя ждут кроссворды на самые разные темы: животные, растения, космос, спорт, искусство, древние государства — и по одному интересному факту на каждой странице. Отличный способ весело провести досуг и расширить кругозор!</t>
  </si>
  <si>
    <t>Досуг для детей</t>
  </si>
  <si>
    <t>Головоломки. Кроссворды. Загадки. Ребусы</t>
  </si>
  <si>
    <t>112.05.3.1</t>
  </si>
  <si>
    <t>Ребусы для детей</t>
  </si>
  <si>
    <t>978-5-17-191670-1</t>
  </si>
  <si>
    <t>ASE000000000902892</t>
  </si>
  <si>
    <t>http://cdn.eksmo.ru/v2/ASE000000000902892/COVER/cover1.jpg</t>
  </si>
  <si>
    <t>ПочемучГоловоломки Ребусы для детей</t>
  </si>
  <si>
    <t>Эта книжка станет идеальным подарком для любознательного ребёнка. В ней собрано более 300 ребусов на самые разные темы: животные, растения, космос, явления природы, имена, профессии, транспорт, тело человека, сказки, путешествия. Ребёнка ждут не только занимательные головоломки, но и научные факты по каждой из тем. Отличный способ провести досуг, развить мышление и расширить кругозор!</t>
  </si>
  <si>
    <t>Самая волшебная ночь. Новогодние истории</t>
  </si>
  <si>
    <t>Андерсен Х., Гофман Э., Гоголь Н.В.</t>
  </si>
  <si>
    <t>978-5-17-191680-0</t>
  </si>
  <si>
    <t>Den lille Pige med Svovlstikkerne</t>
  </si>
  <si>
    <t>ASE000000000903216</t>
  </si>
  <si>
    <t>http://cdn.eksmo.ru/v2/ASE000000000903216/COVER/cover1.jpg</t>
  </si>
  <si>
    <t>ПраздникПраздник(детям)Андерсен/Гофман Самая волшебная ночь. Новогодние истории</t>
  </si>
  <si>
    <t>Причины купить книгу «Самая волшебная ночь. Новогодие истории»
— Классические рождественские истории от классиков жанра.
— Большинство произведений сборника входит в список школьной программы по литературе.
— Прекрасный подарок для всей семьи к Новому году и Рождеству.
— Полноценный сборник для семейной традиции святочных чтений.</t>
  </si>
  <si>
    <t>Любимые рассказы и повести о чудесах и ожидании чуда в самую волшебную ночь.
Эта книга — прекрасный подарок для всей семьи к Новому году и Рождеству, сборник лучших произведений русской и зарубежной классики в жанре святочного рассказа: «Ночь перед Рождеством» Н. В. Гоголя, рассказы Николая Лескова, А. П. Чехова, Александра Куприна, Лидии Чарской и, конечно же, «Щелкунчик» Э. Т. А. Гофмана.
Большинство произведений сборника входит в список школьной программы по литературе.
Состав:
ЗАРУБЕЖНАЯ КЛАССИКА
Эрнст Теодор Амадей Гофман «Щелкунчик и Мышиный король»
Ганс Христиан Андерсен «Девочка со спичками»
РУССКАЯ КЛАССИКА
Николай Гоголь «Ночь перед Рождеством»
Николай Лесков «Неразменный рубль»
Антон Чехов «Мальчики»
Александр Куприн «Тапёр»
Лидия Чарская «Ёлка через сто лет»
Леонид Андреев «Ангелочек»
Аркадий Аверченко «Рождественский день у Киндяковых»</t>
  </si>
  <si>
    <t>Сказки. А. С. Пушкин</t>
  </si>
  <si>
    <t>978-5-17-192647-2</t>
  </si>
  <si>
    <t>ASE000000000903973</t>
  </si>
  <si>
    <t>http://cdn.eksmo.ru/v2/ASE000000000903973/COVER/cover1.jpg</t>
  </si>
  <si>
    <t>РазноцветСтранички Пушкин Сказки.  (илл.И.Цыганков)</t>
  </si>
  <si>
    <t>В этот сборник вошли бессмертные сказки Александра Сергеевича Пушкина – жемчужины русской литературы: «Сказка о рыбаке и рыбке», «Сказка о золотом петушке», «Сказка о мёртвой царевне и семи богатырях», «Сказка о царе Салтане…». Наполненные народной мудростью и красотой, они учат добру, смелости и благородству.</t>
  </si>
  <si>
    <t>Судоку</t>
  </si>
  <si>
    <t>978-5-17-188858-9</t>
  </si>
  <si>
    <t>ASE000000000900942</t>
  </si>
  <si>
    <t>http://cdn.eksmo.ru/v2/ASE000000000900942/COVER/cover1.jpg</t>
  </si>
  <si>
    <t>РазогрейМозги Судоку</t>
  </si>
  <si>
    <t>Погрузитесь в мир спокойствия и тишины!
Этот сборник создан, чтобы помочь вам расслабиться, отпустить тревоги и сосредоточиться на простом и приятном занятии!
- Одна головоломка на разворот 
- Крупные поля 
- Мягкий переплет 
Все ответы — в конце.</t>
  </si>
  <si>
    <t>Рисуем за 30 секунд. Для девочек</t>
  </si>
  <si>
    <t>Рисуем за 30 секунд</t>
  </si>
  <si>
    <t>978-5-17-152285-8</t>
  </si>
  <si>
    <t>Рисуем(за 30 секунд)</t>
  </si>
  <si>
    <t>ASE000000000868624</t>
  </si>
  <si>
    <t>http://cdn.eksmo.ru/v2/ASE000000000868624/COVER/cover1.jpg</t>
  </si>
  <si>
    <t>Рисуем(за 30 секунд)Для девочек</t>
  </si>
  <si>
    <t>Дочь постоянно просит нарисовать что-то, но вы не умеете? Или малышка делает первые шаги в мире рисования, а вы не знаете, как ей помочь? Решение есть! Воспользуйтесь книгой «Рисуем за 30 секунд для девочек». Вы увидите, что вовсе необязательно оканчивать художественную школу, чтобы красиво рисовать! Достаточно провести несколько чёрточек и пару кружков и квадратиков и готово — на альбомном листе уже красуются симпатичные рисунки!
 В книге собраны подробные пошаговые инструкции по рисованию ягод, цветов, животных и различных предметов. Занимаясь с такой книгой, любая девочка легко и быстро научится рисовать, разовьёт мелкую моторику, внимание и воображение, подготовит руку к письму. Но самое главное — малышка проведёт время с удовольствием!</t>
  </si>
  <si>
    <t>В книге «Рисуем за 30 секунд. Для девочек» собраны подробные пошаговые инструкции по рисованию для девочек и родителей. Малышка научится рисовать ягоды, цветы, зверей, птиц, насекомых, сказочных героев и различные предметы, разовьёт мелкую моторику и воображение, подготовит руку к письму. А родители смогут помочь дочери в творческом начинании, даже если совсем не умеют рисовать.
Для дошкольного возраста.</t>
  </si>
  <si>
    <t>Детское художественное творчество</t>
  </si>
  <si>
    <t>112.05.1.1</t>
  </si>
  <si>
    <t>Охота на искры</t>
  </si>
  <si>
    <t>Воронцова О.С.</t>
  </si>
  <si>
    <t>Романы рунета</t>
  </si>
  <si>
    <t>978-5-17-187977-8</t>
  </si>
  <si>
    <t>РоманыРунета</t>
  </si>
  <si>
    <t>ASE000000000900303</t>
  </si>
  <si>
    <t>http://cdn.eksmo.ru/v2/ASE000000000900303/COVER/cover1.jpg</t>
  </si>
  <si>
    <t>РоманыРунета Воронцова Охота на искры</t>
  </si>
  <si>
    <t>В приморском городе одна за другой гибнут женщины. На месте каждого убийства — древняя руна.
У следователя Майи Вединской есть особый дар: прикоснувшись к следу жертвы, она проживает ее последние минуты. Ее посылают в провинцию — распутать серию убийств, в которых нет ни логики, ни улик. Только магические символы, которые находит лишь она.
Напарник Майи — суровый майор Артем Волков. Единственный человек, рядом с которым ее дар молчит. Но к которому ее безоговорочно тянет. А еще он скрывает, что по ночам перестает быть человеком…
Чем ближе Майя к разгадке, тем яснее: убийца знал о ней еще до того, как она сошла с трапа самолета, а руны на местах убийств — совсем не подпись, а приглашение… на ее казнь.</t>
  </si>
  <si>
    <t>111.05.2.3</t>
  </si>
  <si>
    <t>Мгновения любви. Романтические истории русских классиков</t>
  </si>
  <si>
    <t>978-5-17-193761-4</t>
  </si>
  <si>
    <t>ASE000000000904004</t>
  </si>
  <si>
    <t>http://cdn.eksmo.ru/v2/ASE000000000904004/COVER/cover1.jpg</t>
  </si>
  <si>
    <t>Русский фандом(классика)Мгновения любви. Романтические истории русских классиков (цветной обрез)</t>
  </si>
  <si>
    <t>Любовь в русской литературе — чувство, которое  не знает покоя: оно вспыхивает среди метелей и балов,  проверяется разлукой, ревностью,  сословными преградами и самой судьбой. В этот сборник вошли рассказы о любви русских классиков :А. С. Пушкина,  А. Н. Толстого, И. А. Бунина и др. Разные эпохи, голоса и судьбы, но одна тема — любовь как счастье и мука, как миг и как вечность. Для тех, кто ценит русскую прозу и хочет услышать,как бьётся сердце от первой встречи до последнего прощания.</t>
  </si>
  <si>
    <t>Русский язык. Все правила для школьников в схемах и таблицах</t>
  </si>
  <si>
    <t>Словарь школьный новый</t>
  </si>
  <si>
    <t>978-5-17-161046-3</t>
  </si>
  <si>
    <t>СловШкНов.</t>
  </si>
  <si>
    <t>ASE000000000877636</t>
  </si>
  <si>
    <t>http://cdn.eksmo.ru/v2/ASE000000000877636/COVER/cover1.jpg</t>
  </si>
  <si>
    <t>СловШкНов.Рус.яз.Все правила для школьников в схемах и таблицах</t>
  </si>
  <si>
    <t>Издание включает в себя курс русского языка для учащихся 5–9-х классов.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
Грамматика дополнена приложениями, а также упражнениями с ключами.
Пособие поможет учащимся средней и старшей школы выполнять домашние задания, облегчит подготовку к экзаменам, станет подспорьем для формирования грамотной устной и письменной речи.</t>
  </si>
  <si>
    <t>Сам читаю по слогам. Короткие тексты от 30 до 55 слов. 2 уровень</t>
  </si>
  <si>
    <t>978-5-17-189624-9</t>
  </si>
  <si>
    <t>ASE000000000901494</t>
  </si>
  <si>
    <t>http://cdn.eksmo.ru/v2/ASE000000000901494/COVER/cover1.jpg</t>
  </si>
  <si>
    <t>СлогЗаСлогом Короткие тексты от 30 до 55 слов. Сам читаю по слогам.2 уровень</t>
  </si>
  <si>
    <t>Баннер 1
Первое чтение
5+
51 рассказ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t>
  </si>
  <si>
    <t>«Сам читаю по слогам. Короткие тексты от 30 до 55 слов. 2 уровень» — удобная книга для формирования и закрепления навыка уверенного чтения. Крупный шрифт, забавные истории, красивые картинки — малыш будет учиться читать с удовольствием.
Для дошкольного возраста.</t>
  </si>
  <si>
    <t>Сам читаю по слогам. Простые тексты до 30 слов. 1 уровень</t>
  </si>
  <si>
    <t>978-5-17-189725-3</t>
  </si>
  <si>
    <t>ASE000000000901598</t>
  </si>
  <si>
    <t>http://cdn.eksmo.ru/v2/ASE000000000901598/COVER/cover1.jpg</t>
  </si>
  <si>
    <t>СлогЗаСлогом Простые тексты до 30 слов.. Сам читаю по слогам.1 уровень</t>
  </si>
  <si>
    <t>Баннер 1
Первое чтение
5+
62 рассказа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t>
  </si>
  <si>
    <t>«Сам читаю по слогам. Простые тексты до 30 слов. 1 уровень» — удобная книга для первого чтения. Крупный шрифт, забавные истории, красивые картинки — благодаря продуманной методике ребёнок быстро приобретёт навык уверенного чтения.
Для дошкольного возраста.</t>
  </si>
  <si>
    <t>О психотерапии и психоанализе</t>
  </si>
  <si>
    <t>Ганнушкин П.Б.</t>
  </si>
  <si>
    <t>Советский нон-фикшн</t>
  </si>
  <si>
    <t>978-5-17-192929-9</t>
  </si>
  <si>
    <t>Каламина Виолетта Евгеньевна</t>
  </si>
  <si>
    <t>СоветскийНонФикшн</t>
  </si>
  <si>
    <t>ASE000000000904228</t>
  </si>
  <si>
    <t>http://cdn.eksmo.ru/v2/ASE000000000904228/COVER/cover1.jpg</t>
  </si>
  <si>
    <t>СоветскийНонФикшн Ганнушкин О психотерапии и психоанализе</t>
  </si>
  <si>
    <t>В этот сборник трудов выдающегося отечественного психиатра П. Б. Ганнушкина вошли ключевые статьи и лекции, заложившие основы современной психиатрии и учения о пограничных состояниях. Автор исследует фундаментальный вопрос о границах душевного здоровья, анализирует шизофреническую и пилептоидную конституции, а также дает глубокую, клиническую оценку психоаналитическому методу и возможностям психотерапии. Особую ценность представляют лекции о психических расстройствах военного времени, опередившие современные представления о психотравме.
Книга демонстрирует образцовую школу клинического наблюдения, гуманизм и преемственность традиций С. С. Корсакова и В. П. Сербского. Издание предназначено для врачей-психиатров, психотерапевтов, психологов и людей, желающих расширить свое понимание этой темы.</t>
  </si>
  <si>
    <t>Английская грамматика в схемах и таблицах</t>
  </si>
  <si>
    <t>Суперпупертренажер</t>
  </si>
  <si>
    <t>978-5-17-116893-3</t>
  </si>
  <si>
    <t>Пуляшкина Анна Валерьевна</t>
  </si>
  <si>
    <t>ASE000000000845278</t>
  </si>
  <si>
    <t>http://cdn.eksmo.ru/v2/ASE000000000845278/COVER/cover1.jpg</t>
  </si>
  <si>
    <t>Супертренажёр Англ.Яз. Грамматика в схемах и таблицах</t>
  </si>
  <si>
    <t>В серию "Суперпупертренажер" входят пособия по английскому и русскому языкам.
Книги серии отличают красивый цветной макет, удобный формат, необходимые при изучении английского и русского языков темы, обилие упражнений.
Пособие "Английская грамматика в схемах и таблицах" содержит базовый курс английской грамматики. Материал дается в четких и наглядных таблицах, что способствует эффективному восприятию информации.
Пособие является незаменимым помощником в процессе изучения английского языка и предназначено для всех, кто учит английский язык.</t>
  </si>
  <si>
    <t>Пособие содержит базовый курс английской грамматики. Рассматриваются такие темы, как артикль, степени сравнения прилагательных и наречий, времена, употребление инфинитива, перевод прямой речи в косвенную и др.
Материал представлен в четких и наглядных схемах и таблицах, что способствует быстрому и качественному усвоению. По пособию можно и учить, и повторять.
Незаменимый помощник при изучении английского языка.
Издание предназначено для всех, кто учит английский язык.</t>
  </si>
  <si>
    <t>Английский язык. Речевой тренажер</t>
  </si>
  <si>
    <t>978-5-17-122055-6</t>
  </si>
  <si>
    <t>Манухина Анна Андреевна</t>
  </si>
  <si>
    <t>ASE000000000850539</t>
  </si>
  <si>
    <t>http://cdn.eksmo.ru/v2/ASE000000000850539/COVER/cover1.jpg</t>
  </si>
  <si>
    <t>Супертренажёр Англ.Яз. Речевой тренажер</t>
  </si>
  <si>
    <t>В серию "Суперпупертренажер" входят тренировочные пособия по английскому языку.
Отличительные особенности серии - красивый цветной макет, обилие упражнений, советы и рекомендации автора.
Серия известная на рынке и пользуется популярностью.
Пособие "Английский язык. Речевой тренажер" посвящено отработке самых употребительных речевых конструкций.
Издание предназначено для всех, кто учит английский язык.</t>
  </si>
  <si>
    <t>В пособии даются самые распространенные речевые конструкции. К речевым конструкциям предлагаются мини-диалоги на разнообразные ситуации, которые рекомендуется заучивать.
Огромное количество упражнений позволяет выработать устойчивые навыки употребления этих конструкций, использовать готовые предложения в своей речи или строить по образцу собственные высказывания.
Пособие предназначено для всех изучающих английский язык.</t>
  </si>
  <si>
    <t>Итальянский язык. Тренажер по запоминанию всех слов для начинающих</t>
  </si>
  <si>
    <t>Ушакова А.Б.</t>
  </si>
  <si>
    <t>978-5-17-175092-3</t>
  </si>
  <si>
    <t>ASE000000000889940</t>
  </si>
  <si>
    <t>http://cdn.eksmo.ru/v2/ASE000000000889940/COVER/cover1.jpg</t>
  </si>
  <si>
    <t>Супертренажёр Итальянский язык. Тренажер по запоминанию всех слов для начинающих</t>
  </si>
  <si>
    <t>Алена Борисовна Ушакова — опытный преподаватель итальянского языка, который работает в коммуникативном подходе и делает акцент на разговорной практике.
В этом пособии есть все основные слова для начинающих изучать итальянский язык. Слова сгруппированы по актуальным темам и сопровождаются разнообразными упражнениями, поэтому учатся в контексте и лучше запоминаются. Ключи к упражнениям представлены в конце пособия.
Удобный формат позволяет брать тренажер с собой куда угодно, а небольшие упражнения вы сможете выполнять даже в дороге.
Тренажер подходит для всех, кто только начинает изучать итальянский язык и хочет как можно быстрее запомнить слова, необходимые для уровней А1–А2.</t>
  </si>
  <si>
    <t>Немецкий язык. Тренажер по запоминанию всех слов для начинающих</t>
  </si>
  <si>
    <t>978-5-17-161116-3</t>
  </si>
  <si>
    <t>ASE000000000877709</t>
  </si>
  <si>
    <t>http://cdn.eksmo.ru/v2/ASE000000000877709/COVER/cover1.jpg</t>
  </si>
  <si>
    <t>Супертренажёр Немецкий язык. Тренажер по запоминанию всех слов для начинающих</t>
  </si>
  <si>
    <t>Путаете bitten и anbieten, mitnehmen и mitmachen, Opa и Oma?
Теперь вы запомните все слова, необходимые на начальном этапе изучения немецкого языка! С помощью этого тренажера вы расширите лексический запас, пополнив его словами, часто встречающимися в повседневной жизни. В тренажере представлены сгруппированные по распространенным темам слова, поэтому материал учится в контексте и лучше запоминается. Благодаря множеству разнообразных упражнений вы выучите полезную лексику, а также начнете употреблять ее в речи.
Удобный формат позволяет брать тренажер с собой куда угодно, а объем упражнений дает возможность выполнять их даже в дороге. Тренажер подходит для всех, кто находится на уровнях А1-В1.</t>
  </si>
  <si>
    <t>Немецкий язык</t>
  </si>
  <si>
    <t>114.14.4.1</t>
  </si>
  <si>
    <t>Люби сильнее</t>
  </si>
  <si>
    <t>Тодорова Е.Л.</t>
  </si>
  <si>
    <t>Твоя любовь</t>
  </si>
  <si>
    <t>978-5-17-173906-5</t>
  </si>
  <si>
    <t>ТвояЛюбовь</t>
  </si>
  <si>
    <t>ASE000000000888914</t>
  </si>
  <si>
    <t>http://cdn.eksmo.ru/v2/ASE000000000888914/COVER/cover1.jpg</t>
  </si>
  <si>
    <t>ТвояЛюбовь Тодорова Люби сильнее</t>
  </si>
  <si>
    <t>Она ждала его три года. Он вернулся, но совсем другим. Ему больше не нужна ее дружба. Детство закончилось, теперь он не умеет любить наполовину. И пусть эта любовь больная… Если она хочет быть с ним, то будет принадлежать полностью. Душой и телом. До гробовой доски. На меньшее он не согласен.
Сжигая мосты. Причиняя друг другу боль. Требуя и отдавая максимум.
Сильные. Жадные. Влюбленные.
Он. Она. И одно бессонное лето.
Хватит ли этого, чтобы получить целую жизнь «вместе»?</t>
  </si>
  <si>
    <t>Падение Нуменора (с илл. Алана Ли)</t>
  </si>
  <si>
    <t>Толкин - творец Средиземья</t>
  </si>
  <si>
    <t>978-5-17-168703-8</t>
  </si>
  <si>
    <t>ТолкинТворецСредиземья</t>
  </si>
  <si>
    <t>The Fall of Numenor (with illustrations by Alan Lee)</t>
  </si>
  <si>
    <t>ASE000000000885127</t>
  </si>
  <si>
    <t>http://cdn.eksmo.ru/v2/ASE000000000885127/COVER/cover1.jpg</t>
  </si>
  <si>
    <t>ТолкинТворецСредиземья Падение Нуменора (с илл. Алана Ли)</t>
  </si>
  <si>
    <t>— От создателя знаменитых книг «Хоббит» и «Властелин колец».
— Впервые на русском языке — и впервые под одной обложке — полная, понятная и последовательная история основных событий Второй эпохи — расцвета и падения гордого острова Нуменор, создания Колец Власти и образования Последнего союза людей и эльфов, который и положил конец правлению Саурона.
— Вошедшие в данное издание материалы отобраны и прокомментированы Брайаном Сибли, исследователем творчества Толкина, на основе различных текстов Профессора.
— С иллюстрациями известного художника Алана Ли.</t>
  </si>
  <si>
    <t>Дж. Р. Р. Толкин, как известно, описал Вторую эпоху Средиземья как годы, о которых «сохранилось не так уж много сведений». Поэтому читателям до поры приходилось довольствоваться захватывающими отрывками, найденными на страницах «Властелина Колец» и приложений к нему, включая создание Колец Власти, строительство Барад-дура и возвышение Саурона.
Более полную историю удалось рассказать только после публикации Кристофером Толкином «Сильмариллиона». Хотя большая часть книги касалась Первой эпохи Средиземья, в конце ее были две истории, раскрывающие бурные события, связанные с расцветом и падением острова Нуменор. Поднятое из Великого Моря и подаренное людям Средиземья в награду за помощь валар и эльфам в победе над Темным Властелином Морготом и его пленении, королевство стало влиятельным и богатым центром Средиземья; но по мере того, как росла мощь нуменорцев, неизбежно было посеяно семя их падения, кульминацией которого стал Последний союз эльфов и людей.
«Неоконченные сказания Нуменора и Средиземья» и двенадцатитомная «История» подарили читателям новые сведения, а редактор Брайан Сибли собрал в этот том новую хронику Второй эпохи, изложенную на основе различных текстов Дж. Р.Р. Толкина.</t>
  </si>
  <si>
    <t>Хоббит</t>
  </si>
  <si>
    <t>978-5-17-106123-4</t>
  </si>
  <si>
    <t>THE HOBBIT</t>
  </si>
  <si>
    <t>ASE000000000833967</t>
  </si>
  <si>
    <t>http://cdn.eksmo.ru/v2/ASE000000000833967/COVER/cover1.jpg</t>
  </si>
  <si>
    <t>ТолкинТворецСредиземья Хоббит (с илл. Алана Ли)</t>
  </si>
  <si>
    <t>Джон Рональд Руэл Толкин (3.01.1892 – 2.09.1973) – писатель, поэт, филолог, профессор Оксфордского университета, родоначальник 
 современной фэнтези. В 1937 году был написан «Хоббит», а в середине 1950-х годов увидели свет три книги «Властелина колец», повествующие 
 о Средиземье – мире, населенном представителями волшебных рас со сложной культурой, историей и мифологией.
 В последующие годы эти романы были переведены на все мировые языки, адаптированы для кино, мультипликации, аудиопьес, театра, 
 компьютерных игр, комиксов и породили массу подражаний и пародий.
Алан Ли (р. 20.08.1947) – художник-иллюстратор десятков книг в жанре фэнтези. Наибольшую известность приобрели его обложки и 
 иллюстрации к произведениям Джона Р.Р. Толкина: «Хоббит», «Властелин Колец», «Дети Хурина». Также иллюстрировал трилогию «Горменгаст» 
 Мервина Пика, цикл средневековых валлийских повестей «Мабиногион» и многое другое</t>
  </si>
  <si>
    <t>Откуда есть пошла Россия</t>
  </si>
  <si>
    <t>Шамбаров В.Е.</t>
  </si>
  <si>
    <t>Увлекательная история в иллюстрациях</t>
  </si>
  <si>
    <t>978-5-17-187645-6</t>
  </si>
  <si>
    <t>Увистви</t>
  </si>
  <si>
    <t>ASE000000000889855</t>
  </si>
  <si>
    <t>http://cdn.eksmo.ru/v2/ASE000000000889855/COVER/cover1.jpg</t>
  </si>
  <si>
    <t>УвлекатИсторИллюстр Шамбаров Откуда есть пошла Россия</t>
  </si>
  <si>
    <t>Откуда есть пошла Россия? – таким вопросим задавались люди на протяжении многих веков. И действительно, откуда же? Где кроется момент зарождения могущественной державы? С чего начинается история Родины? Ответы на эти вопросы дает Валерий Шамбаров. Автор ведет читателя сквозь первые века существования северо-западной Руси: знакомит с князьями, рассказывает про междоусобицы и войны, показывает быт и нравы того далекого времени. Вам предстоит увлекательное путешествие по древности нашей страны. Не отказывайте себе в этой возможности! Повествование дополняют уникальные иллюстрации Елены Шилиной, созданные специально для книги «Откуда есть пошла Россия»!</t>
  </si>
  <si>
    <t>Российская история</t>
  </si>
  <si>
    <t>Общие работы по истории России</t>
  </si>
  <si>
    <t>114.19.2.6</t>
  </si>
  <si>
    <t>Химические элементы</t>
  </si>
  <si>
    <t>Леенсон И.А.</t>
  </si>
  <si>
    <t>Узнай за 1 минуту</t>
  </si>
  <si>
    <t>ХИМИЯ. ХИМИЧЕСКИЕ НАУКИ</t>
  </si>
  <si>
    <t>978-5-17-190713-6</t>
  </si>
  <si>
    <t>ASE000000000902474</t>
  </si>
  <si>
    <t>http://cdn.eksmo.ru/v2/ASE000000000902474/COVER/cover1.jpg</t>
  </si>
  <si>
    <t>УзнайЗаМинуту Леенсон Химические элементы</t>
  </si>
  <si>
    <t>Илья Абрамович Леенсон (1945--2019) --- автор научных и научно-популярных книг и статей; преподавал на химическом факультете МГУ и в Высшем химическом колледже РАН. Ставший классическим путеводитель по химическим элементам представлен здесь в новой форме — насыщенного текста, который легко прочитывается всего за одну минуту, и коллажа, иллюстрирующего изложенные факты.</t>
  </si>
  <si>
    <t>Химические науки</t>
  </si>
  <si>
    <t>114.10.2.1</t>
  </si>
  <si>
    <t>2500 задач по математике с зачетами и ответами. 5 класс</t>
  </si>
  <si>
    <t>978-5-17-187356-1</t>
  </si>
  <si>
    <t>ASE000000000899814</t>
  </si>
  <si>
    <t>http://cdn.eksmo.ru/v2/ASE000000000899814/COVER/cover1.jpg</t>
  </si>
  <si>
    <t>Узорова(основная школа)2500 задач по математике с зачетами и ответами. 5 класс</t>
  </si>
  <si>
    <t>1) Задания на все темы по курсу математики для 5 класса.
2) Проверенная методика О.В. Узоровой: решай задачи на время, чтобы довести навык счёта до автоматизма.
3) Ответы на все задания и зачёты в конце книги.
4) Подходит для самостоятельных занятий.</t>
  </si>
  <si>
    <t>В пособие входят задания на все темы по курсу математики для 5 класса. С помощью этой книги ученики смогут лучше отработать изучаемый материал и довести навыки решения задач и примеров до автоматизма. 
Степень усвоения полученных знаний можно оценить по скорости выполнения зачётов, которые даны ко всем темам.
Книга подходит для самостоятельных занятий и содержит ответы ко всем заданиям и зачётам.</t>
  </si>
  <si>
    <t>Математика</t>
  </si>
  <si>
    <t>113.01.1.1</t>
  </si>
  <si>
    <t>Офицер разведки</t>
  </si>
  <si>
    <t>Поселягин В.Г.</t>
  </si>
  <si>
    <t>Фантастический боевик. Новая эра</t>
  </si>
  <si>
    <t>978-5-17-192721-9</t>
  </si>
  <si>
    <t>ФанБоевикНовЭра</t>
  </si>
  <si>
    <t>ASE000000000904060</t>
  </si>
  <si>
    <t>http://cdn.eksmo.ru/v2/ASE000000000904060/COVER/cover1.jpg</t>
  </si>
  <si>
    <t>ФанБоевикНовЭра Поселягин Офицер разведки</t>
  </si>
  <si>
    <t>Снова повезло, и Герман Одинцов выжил, убежав в очеред
ной раз из плена. 1943 год, идут бои, наши армии наступают, ос
вобождая Украину и Белоруссию, и офицер разведки как никогда 
востребован. Но на него началась охота.</t>
  </si>
  <si>
    <t>978-5-17-091924-6</t>
  </si>
  <si>
    <t>ASE000000000714646</t>
  </si>
  <si>
    <t>http://cdn.eksmo.ru/v2/ASE000000000714646/COVER/cover1.jpg</t>
  </si>
  <si>
    <t>Хейли(best/м)Сильнодействующее лекарство</t>
  </si>
  <si>
    <t>Они — врачи. Хорошие врачи. Слишком хорошие... 
Слишком хорошие, чтобы не быть абсолютно честными... 
Чтобы не потерять большую любовь... 
Чтобы не избежать вечных неприятностей... 
Чтобы не страдать и не мучиться из-за чужой боли... 
...И врачи становятся героями. Людьми, находящими выход из безвыходных ситуаций. Потому что мужество врача — это самое сильнодействующее лекарство.</t>
  </si>
  <si>
    <t>Триллер-парк. Thriller Paradise. Книга 2</t>
  </si>
  <si>
    <t>Саньтянь Лянцзюэ</t>
  </si>
  <si>
    <t>Хиты Китая. Триллер-парк. Thriller Paradise</t>
  </si>
  <si>
    <t>978-5-17-183928-4</t>
  </si>
  <si>
    <t>Рязанцева Елизавета Игоревна</t>
  </si>
  <si>
    <t>ХитыКитаяParadise</t>
  </si>
  <si>
    <t>Thriller Paradise 2  / 惊悚乐园 2</t>
  </si>
  <si>
    <t>ASE000000000879716</t>
  </si>
  <si>
    <t>http://cdn.eksmo.ru/v2/ASE000000000879716/COVER/cover1.jpg</t>
  </si>
  <si>
    <t>ХитыКитаяParadise Триллер-парк. Thriller Paradise. Книга 2</t>
  </si>
  <si>
    <t>– Вторая часть китайского хоррор‑бестселлера от Саньтянь Лянцзюэ, завоевавшего поклонников по всему миру. 
– Новелла занимает топовые позиции на книжном рынке: более 4 миллионов рекомендаций, место в постоянной коллекции Национальной библиотеки Китая и в списке шедевров онлайн-литературы.
– Саньтянь Лянцзюэ — член China Literature Group, а также популярный видеоблогер. В 2020 году вошёл в список влиятельных мужчин‑писателей китайской онлайн‑литературы.
– Продолжение истории о виртуальной хоррор-игре с полным погружением: Фэн Буцзюэ уже не новичок, а создатель собственной команды, и каждое новое испытание не похоже на предыдущее — детективные сюжетные линии сменяются жестокими боями с монстрами.
– Вас ждут насыщенные локации, пугающая атмосфера, запутанные загадки, красочные сражения, харизматичные герои и разнообразные монстры.
– Качественное и яркое издание в переплете с суперобложкой. Иллюстрация на суперобложке от mimmirii, переводчики — Наталья Березина и Елена Корчёмкина.</t>
  </si>
  <si>
    <t>Триллер-парк затягивает Фэн Буцзюэ в свои хитроумные сети квестов и загадок. Отсутствие страха, смекалка и широкий кругозор помогают ему быстро набрать большое количество баллов и повысить свой уровень. Теперь он не просто новичок, но и создатель игровой команды!
Каждое испытание в игре не похоже на предыдущее — детективные сюжетные линии сменяются жестокими боями с монстрами. Нужно быть начеку, так как игра, кажется, знает о Фэн Буцзюэ больше, чем указано в его профиле… Писатель и его сокомандники умело пользуются своими
навыками и проходят самые разные задания, совершенно не подозревая о том, что за ними наблюдают странные модераторы. Проявят ли они себя как-то и смогут ли помешать Фэн Буцзюэ? И что за «порожденные», что неожиданно появляются на пути?..
Насыщенные сюжеты, неожиданные препятствия, загадочное реалити-шоу и даже боги — что еще ждет игроков в самой страшной игре?</t>
  </si>
  <si>
    <t>Волшебник Изумрудного города. Рис. Л. Владимирского</t>
  </si>
  <si>
    <t>Волков А.М.</t>
  </si>
  <si>
    <t>978-5-17-185122-4</t>
  </si>
  <si>
    <t>ASE000000000897860</t>
  </si>
  <si>
    <t>http://cdn.eksmo.ru/v2/ASE000000000897860/COVER/cover1.jpg</t>
  </si>
  <si>
    <t>ШедеврыДетКлас Волков Волшебник Изумрудного города (илл. Л. Владимирского)</t>
  </si>
  <si>
    <t>«Волшебник Изумрудного города» — увлекательная добрая повесть-сказка о приключениях девочки Элли и её собачки Тотошки, попавших в Волшебную страну. Вместе с новыми друзьями — Страшилой, Железным Дровосеком, Трусливым Львом — девочке удаётся справиться со злыми колдуньями и разоблачить Великого Обманщика Гудвина.
Повесть проиллюстрирована замечательными рисунками Леонида Владимирского. Автор книги Александр Волков считал его иллюстрации лучшими.
Для младшего школьного возраста.</t>
  </si>
  <si>
    <t>Сердце повелителя тьмы</t>
  </si>
  <si>
    <t>Хармон Х.</t>
  </si>
  <si>
    <t>Необыкновенная магия. Шедевры Рунета</t>
  </si>
  <si>
    <t>978-5-17-189262-3</t>
  </si>
  <si>
    <t>ШедеврыРунета</t>
  </si>
  <si>
    <t>ASE000000000901399</t>
  </si>
  <si>
    <t>http://cdn.eksmo.ru/v2/ASE000000000901399/COVER/cover1.jpg</t>
  </si>
  <si>
    <t>ШедеврыРунета Хармон Сердце повелителя тьмы</t>
  </si>
  <si>
    <t>Мои наставники – белые маги – приговорили меня к смерти! Единственный шанс выжить – соблазнить генерала чёрных магов – монстра-завоевателя, от которого в венах закипает кровь. Если генерал сочтет меня шпионкой, я поплачусь жизнью. Но я намерена сделать всё, чтобы выжить!..</t>
  </si>
  <si>
    <t>Пески времени</t>
  </si>
  <si>
    <t>Шелдон С.</t>
  </si>
  <si>
    <t>Шелдон-exclusive</t>
  </si>
  <si>
    <t>978-5-17-182113-5</t>
  </si>
  <si>
    <t>Тарасова Валерия Витальевна</t>
  </si>
  <si>
    <t>Шелдон(best/м)</t>
  </si>
  <si>
    <t>The Sands of Time</t>
  </si>
  <si>
    <t>ASE000000000895472</t>
  </si>
  <si>
    <t>http://cdn.eksmo.ru/v2/ASE000000000895472/COVER/cover1.jpg</t>
  </si>
  <si>
    <t>Шелдон(best/м)Пески времени (новый перевод)</t>
  </si>
  <si>
    <t>– Сидни Шелдон — лауреат «Оскара» и премии Эдгара По, его романы переведены на 51 язык и изданы тиражом свыше 300 миллионов экземпляров более чем в 180 странах, по его сценариям снято 25 фильмов.
– Фирменный стиль автора: быстрое развитие событий, высокие ставки, жанровый микс триллера, детектива и драматичной эмоциональной линии.
– Несколько сильных женских характеров, которым придется работать вместе ради своей свободы.</t>
  </si>
  <si>
    <t>Дочь итальянского мафиозо, скрывающаяся от врагов убитого отца…
Красавица с загадочным прошлым…
Озорная девчонка с повадками сорванца…
Нервная женщина, балансирующая на грани безумия…
Они оказались не в том месте и не в то время. Теперь им угрожает гибель.
Они бегут – бегут, спасая свои жизни…
Но путь к свободе так тернист!</t>
  </si>
  <si>
    <t>Шьём по ГОСТу: юбки</t>
  </si>
  <si>
    <t>Высоцкая З.В.</t>
  </si>
  <si>
    <t>Шить может каждый</t>
  </si>
  <si>
    <t>978-5-17-184297-0</t>
  </si>
  <si>
    <t>ШитьМожетКаждый</t>
  </si>
  <si>
    <t>ASE000000000897304</t>
  </si>
  <si>
    <t>http://cdn.eksmo.ru/v2/ASE000000000897304/COVER/cover1.jpg</t>
  </si>
  <si>
    <t>ШитьМожетКаждый(м)Высоцкая Шьём по ГОСТу: юбки</t>
  </si>
  <si>
    <t>В эпоху массмаркета и изобилия брендов индивидуальный пошив одежды не теряет своей актуальности. Более того, иметь в своем гардеробе вещи, выполненные по индивидуальным меркам, модно и престижно. Самый экономичный способ обзавестись эксклюзивным изделием — сшить его самостоятельно.
В книге «Шьём по ГОСТу. Юбки» собраны теоретические материалы, подробные сведения о моделях юбок, их кройке и шитье. Издание помогает последовательно разобраться в устройстве изделий, особенностях их конструкции и принципах построения.</t>
  </si>
  <si>
    <t>Рукоделие</t>
  </si>
  <si>
    <t>Крой и шитье</t>
  </si>
  <si>
    <t>114.03.1.1</t>
  </si>
  <si>
    <t>Арабско-русский русско-арабский словарь с произношением</t>
  </si>
  <si>
    <t>Азар М.</t>
  </si>
  <si>
    <t>Школа арабского языка</t>
  </si>
  <si>
    <t>978-5-17-188267-9</t>
  </si>
  <si>
    <t>ШколаАрабскогоЯзыка</t>
  </si>
  <si>
    <t>ASE000000000900663</t>
  </si>
  <si>
    <t>http://cdn.eksmo.ru/v2/ASE000000000900663/COVER/cover1.jpg</t>
  </si>
  <si>
    <t>ШколаАрабскогоЯзыка Арабско-русский русско-арабский словарь с произношением</t>
  </si>
  <si>
    <t>Махмуд Азар – автор множества справочных и учебных пособий по арабскому языку. Его книги позволяют овладеть языком с нуля и постепенно перейти к чтению Священного Корана в оригинале.
«Арабско-русский русско-арабский словарь с произношением» содержит более 6000 слов и словосочетаний с произношением, правила чтения и полезные приложения. Издание станет незаменимым помощником для чтения и перевода текстов различной сложности, а также для пополнения словарного запаса.
Словарь предназначен для всех, кто начинает изучать арабский язык.</t>
  </si>
  <si>
    <t>Фол последней надежды</t>
  </si>
  <si>
    <t>Артеева Ю.</t>
  </si>
  <si>
    <t>Школьное стекло</t>
  </si>
  <si>
    <t>978-5-17-179759-1</t>
  </si>
  <si>
    <t>ШкольноеСтекло</t>
  </si>
  <si>
    <t>ASE000000000893549</t>
  </si>
  <si>
    <t>http://cdn.eksmo.ru/v2/ASE000000000893549/COVER/cover1.jpg</t>
  </si>
  <si>
    <t>ШкольноеСтекло Артеева Фол последней надежды</t>
  </si>
  <si>
    <t>– По многочисленным просьбам читателей! Переиздание любимого романа с бонусной главой о брате главной героини.
– Young adult о первой любви, дружбе и взрослении в российских реалиях.
– «Милая и захватывающая история первой любви. Хитрые планы и злобные бывшие. Яркая клякса жизни футболиста и влюбленной девчонки. Милая Энж, примеряющая роль ледышки, и яркий Ваня Гром, нагло своровавший ее спокойный сон. Все это оставит неизгладимое впечатление и затянет вас в сюжет с головой!» — Эшли Хэшброу, автор бестселлеров, @ashleyhashbrow.
– Каждая книга серии «Школьное стекло» оформлена как личный дневник с клапаном-«замочком», внутри — задания и тайные послания.
– Юля Артеева — автор хитов «Физика любви», «Бей первая», «Правило 24 секунд». Ее истории полны искренности, тепла и легкой иронии.</t>
  </si>
  <si>
    <t>Когда ты подросток, учиться приходится не только основным предметам в школе, но и тому, как понимать и проявлять себя. И иногда признаться в своих чувствах сложнее, чем разобраться с геометрией.
ВАНЯ ГРОМОВ мечтает о карьере в профессиональном футболе и делает всё для этого. Спорт для него важнее учебы, красивых девушек и того, что сестра друга тайно влюблена в Ваню с детства.
АНГЕЛИНА СУББОТИНА - дочь футбольного тренера. Она разбирается в спорте лучше, чем в любви, поэтому долгие годы скрывает свои чувства, изображая равнодушие.
Когда Ваня получает травму, только Геля может помочь ему с тренировками, которые запретили и врач, и тренер. Теперь они вместе против целого мира. Но поможет ли это в борьбе за любовь?
В аудиокниге вас ждёт бонусная глава!</t>
  </si>
  <si>
    <t>Рассуждение о методе</t>
  </si>
  <si>
    <t>Декарт Р.</t>
  </si>
  <si>
    <t>978-5-17-119354-6</t>
  </si>
  <si>
    <t>Discours de la méthode pour bien conduire sa raison, et chercher la verité dans les sciences</t>
  </si>
  <si>
    <t>ASE000000000847727</t>
  </si>
  <si>
    <t>http://cdn.eksmo.ru/v2/ASE000000000847727/COVER/cover1.jpg</t>
  </si>
  <si>
    <t>ЭксклюзивКлассика Декарт Рассуждения о методе</t>
  </si>
  <si>
    <t>«Рассуждение о методе, чтобы верно направлять свой разум и отыскивать истину в науках» — самая известная работа Рене Декарта, в которой он формулирует рациональный метод научного познания. Декарт предлагает читателю познакомиться с тем способом рассуждений, который позволил ему проникать в суть вещей и явлений и приходить к достоверным выводам.
В сборник вошли также: 
«Разыскание истины посредством естественного света»
«Размышления о первой философии, в коих доказывается существование бога и различие между человеческой душой и телом»
«Первоначала философии»</t>
  </si>
  <si>
    <t>Комната кошмаров</t>
  </si>
  <si>
    <t>Дойл А. К.</t>
  </si>
  <si>
    <t>978-5-17-175772-4</t>
  </si>
  <si>
    <t>ASE000000000890282</t>
  </si>
  <si>
    <t>http://cdn.eksmo.ru/v2/ASE000000000890282/COVER/cover1.jpg</t>
  </si>
  <si>
    <t>ЭксклюзивКлассика Дойл Комната кошмаров</t>
  </si>
  <si>
    <t>– «Комната кошмаров» Артура Конан Дойла — это сборник мистических и интригующих рассказов, раскрывающий новую грань таланта автора: здесь он проявляет себя как мастер таинственных сюжетов с неожиданными поворотами.
– В книгу вошли 18 произведений, среди которых: «Роковой выстрел», «Пастор ущелья Джекмана», «Хозяин Черного замка», «Новые катакомбы», «Литературная мозаика», «Сквозь завесу», «Подъемник» и другие. Каждый рассказ погружает читателя в атмосферу загадки, где реальность граничит с мистикой.
– Автор исследует темы сверхъестественного: общение с умершими, тайны старинных предметов, вещие сны, скрытые силы прошлого. При этом Дойл сохраняет фирменный стиль с четкой композицией, динамичным сюжетом и психологической достоверностью.
– Издание серии «Эксклюзивная классика» в удобном формате компактного покета с узнаваемым оформлением.</t>
  </si>
  <si>
    <t>Артур Конан Дойл использовал элементы загадочности и интриги не только в «Шерлоке Холмсе». В рассказах, включенных в этот сборник, он также умело вводит читателя в таинственную — а порой даже в мистическую — атмосферу и добавляет неожиданные повороты, что делает чтение захватывающим и оставляет пространство для размышлений.
Как побеседовать с давно умершими писателями? Что происходит в музее на Белмор-стрит под покровом ночи? Можно ли заглянуть в прошлое через старинное зеркало? Стоит ли верить вещим снам?..
В сборник вошли рассказы «Роковой выстрел», «Пастор ущелья Джекмана», «Хозяин Черного замка», «Новые катакомбы», «Литературная мозаика», «Сквозь завесу», «Подъемник» и другие истории.</t>
  </si>
  <si>
    <t>Некрономикон. Книга запретных тайн</t>
  </si>
  <si>
    <t>978-5-17-119689-9</t>
  </si>
  <si>
    <t>ASE000000000848094</t>
  </si>
  <si>
    <t>http://cdn.eksmo.ru/v2/ASE000000000848094/COVER/cover1.jpg</t>
  </si>
  <si>
    <t>ЭксклюзивКлассика Лавкрафт Некрономикон. Книга запретных тайн</t>
  </si>
  <si>
    <t>Причудливые, полные ужаса истории, вошедшие в этот сборник, расскажут о тех, кто вкусил из ядовитой чаши запретных знаний - "Некрономикона" - и в полной мере ощутил последствия этого шага. Но Лавкрафт, как ни странно, создавал и другие рассказы - уютные, насмешливо-пародийные, полные дружеского тепла по отношению к своим собратьям по перу: Кларку Э. Смиту, Августу Дерлету, Роберту Говарду и другим, хотя со многими из них он никогда в жизни не встречался...</t>
  </si>
  <si>
    <t>111.05.1.4</t>
  </si>
  <si>
    <t>Гептамерон</t>
  </si>
  <si>
    <t>Наваррская М.</t>
  </si>
  <si>
    <t>978-5-17-191047-1</t>
  </si>
  <si>
    <t>EIN FASTENPREDIGER</t>
  </si>
  <si>
    <t>ASE000000000901555</t>
  </si>
  <si>
    <t>http://cdn.eksmo.ru/v2/ASE000000000901555/COVER/cover1.jpg</t>
  </si>
  <si>
    <t>ЭксклюзивКлассика Наваррская Гептамерон</t>
  </si>
  <si>
    <t>«Гептамерон» Маргариты Наваррской написан под явным влиянием «Декамерона» Боккаччо. Он состоит из коротких новелл — назидательных и смешных, трогательных и жестоких, откровенных и возвышенных — и, по утверждениям автора, исключительно подлинных. Это истории о любви и предательстве, верности и обмане, которыми развлекает друг друга группа аристократов разного возраста, характера и взглядов, временно оказавшихся в изоляции.
«Гептамерон» — это захватывающее путешествие в мир страстей, тайн и человеческих слабостей эпохи Ренессанса и блестящее исследование природы любви, интересное даже спустя пять веков.</t>
  </si>
  <si>
    <t>Паук-оборотень</t>
  </si>
  <si>
    <t>Хирн Л.</t>
  </si>
  <si>
    <t>978-5-17-168174-6</t>
  </si>
  <si>
    <t>In Ghostly Japan</t>
  </si>
  <si>
    <t>ASE000000000884689</t>
  </si>
  <si>
    <t>http://cdn.eksmo.ru/v2/ASE000000000884689/COVER/cover1.jpg</t>
  </si>
  <si>
    <t>ЭксклюзивКлассика Хирн Паук-оборотень</t>
  </si>
  <si>
    <t>Известный американский журналист Лафкадио Хирн увлекся мистикой еще в юном возрасте, впервые познакомившись с кельтскими легендами. После переезда в Японию интерес к сверхъестественному только увеличился. Погрузившись в изучение мифов, легенд и верований Страны восходящего солнца, Хирн с большим удовольствием писал о духах и привидениях, о святых и проклятых местах, о связи мистики и повседневности и хрупкой границе между зримым и незримым.
В данное издание вошли избранные произведения из авторских сборников «Призрачные тени», «Карма и другие истории», «В призрачной Японии», «Китайские привидения» и «Кайданы: истории и очерки о странных вещах».</t>
  </si>
  <si>
    <t>978-5-17-155921-2</t>
  </si>
  <si>
    <t>ASE000000000872330</t>
  </si>
  <si>
    <t>http://cdn.eksmo.ru/v2/ASE000000000872330/COVER/cover1.jpg</t>
  </si>
  <si>
    <t>ЭксклюзивКлассика(тв/ляссе)Хаксли О дивный новый мир (2-ое издание)</t>
  </si>
  <si>
    <t>– Олдос Хаксли — автор романов «Остров», «Гений и богиня» и «Двери восприятия».
– Автор — один из самых известных авторов XX века, семь раз номинировался на Нобелевскую премию по литературе.
– Для поклонников антиутопий «Город за рекой» Германа Казака, «Мы» Евгения Замятина и «1984» Джорджа Оруэлла.
– Остроумная антиутопия о генетически программируемом «обществе потребления»
– Колкая сатира на тоталитарное общество.</t>
  </si>
  <si>
    <t>«О дивный новый мир» — культовая антиутопия Олдоса Хаксли, изданная миллионными тиражами по всем умиру. Роман о генетически программируемом «обществе потребления», обществе «всеобщего счастья», в котором разворачивается трагическая история человека, ставшего чужаком в этом мире...</t>
  </si>
  <si>
    <t>Эротические рассказы древнего Китая</t>
  </si>
  <si>
    <t>Пу С., &lt;не указано&gt;</t>
  </si>
  <si>
    <t>Эротическая литература</t>
  </si>
  <si>
    <t>978-5-17-191791-3</t>
  </si>
  <si>
    <t>Селезнева Александра Андреевна</t>
  </si>
  <si>
    <t>ЭротичЛитература</t>
  </si>
  <si>
    <t>ASE000000000902851</t>
  </si>
  <si>
    <t>http://cdn.eksmo.ru/v2/ASE000000000902851/COVER/cover1.jpg</t>
  </si>
  <si>
    <t>ЭротичЛитература Пу Эротические рассказы древнего Китая</t>
  </si>
  <si>
    <t>За ширмами из резного дерева в густом аромате дымящегося сандала и под шорох тяжелого шелка в Древнем Китае зародилось особое искусство — искусство «облаков и дождей». Этот сборник открывает читателю мир классической китайской эротической новеллистики, где плотская любовь неразрывно связана с философией, поэзией и поиском гармонии.
На его страницах оживают истории, которые веками передавались из уст в уста, скрытые от глаз строгих конфуцианских цензоров. Вы прочтете о пылких ночах в покоях императорских наложниц и тайных свиданиях ученых мужей с искусными куртизанками; о мистических союзах смертных с духами- лисичками, принимающими облик неземных красавиц, и о даосских практиках, превращающих страсть в путь к долголетию.
В отличие от западной традиции, древнекитайские авторы избегали вульгарной откровенности. Их эротика — это изящная игра метафор: распускающийся лотос, дрожащий на ветру пион, танец теней от свечи. Это литература для вдумчивого читателя, ценящего красоту слога и глубину восточной мысли. 
Откройте для себя нежную и чувственную душу Поднебесной, где каждое прикосновение — это священнодействие, а каждая ночь — маленькая вселенная.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</si>
</sst>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
    <numFmt numFmtId="165" formatCode="#,##0.00[$р.-419]"/>
    <numFmt numFmtId="166" formatCode="dd/mm/yyyy;@"/>
    <numFmt numFmtId="167" formatCode="[$-F800]dddd\,\ mmmm\ dd\,\ yyyy"/>
    <numFmt numFmtId="168" formatCode="0.000"/>
    <numFmt numFmtId="169" formatCode="dd/mm/yy;@"/>
    <numFmt numFmtId="170" formatCode="dd\.mm\.yyyy;@"/>
  </numFmts>
  <fonts count="43" x14ac:knownFonts="1">
    <font>
      <sz val="10"/>
      <name val="Arial"/>
      <charset val="204"/>
    </font>
    <font>
      <sz val="8"/>
      <color indexed="9"/>
      <name val="Arial"/>
      <family val="2"/>
      <charset val="204"/>
    </font>
    <font>
      <b/>
      <sz val="10"/>
      <name val="Arial"/>
      <family val="2"/>
      <charset val="204"/>
    </font>
    <font>
      <sz val="10"/>
      <name val="Arial"/>
      <family val="2"/>
      <charset val="204"/>
    </font>
    <font>
      <b/>
      <sz val="12"/>
      <name val="Arial"/>
      <family val="2"/>
      <charset val="204"/>
    </font>
    <font>
      <u/>
      <sz val="10"/>
      <color indexed="12"/>
      <name val="MS Sans Serif"/>
      <family val="2"/>
      <charset val="204"/>
    </font>
    <font>
      <sz val="10"/>
      <color indexed="9"/>
      <name val="Arial"/>
      <family val="2"/>
      <charset val="204"/>
    </font>
    <font>
      <sz val="8"/>
      <name val="Arial"/>
      <family val="2"/>
      <charset val="204"/>
    </font>
    <font>
      <b/>
      <sz val="8"/>
      <color indexed="81"/>
      <name val="Tahoma"/>
      <family val="2"/>
      <charset val="204"/>
    </font>
    <font>
      <b/>
      <sz val="8"/>
      <name val="Arial"/>
      <family val="2"/>
      <charset val="204"/>
    </font>
    <font>
      <sz val="8"/>
      <name val="Arial"/>
      <family val="2"/>
      <charset val="204"/>
    </font>
    <font>
      <u/>
      <sz val="8"/>
      <color indexed="12"/>
      <name val="Arial"/>
      <family val="2"/>
      <charset val="204"/>
    </font>
    <font>
      <b/>
      <sz val="8"/>
      <color indexed="57"/>
      <name val="Arial"/>
      <family val="2"/>
      <charset val="204"/>
    </font>
    <font>
      <b/>
      <sz val="11"/>
      <name val="Arial"/>
      <family val="2"/>
      <charset val="204"/>
    </font>
    <font>
      <b/>
      <sz val="9"/>
      <name val="Arial"/>
      <family val="2"/>
      <charset val="204"/>
    </font>
    <font>
      <b/>
      <sz val="16"/>
      <color indexed="12"/>
      <name val="Arial"/>
      <family val="2"/>
      <charset val="204"/>
    </font>
    <font>
      <sz val="14"/>
      <color indexed="12"/>
      <name val="Arial"/>
      <family val="2"/>
      <charset val="204"/>
    </font>
    <font>
      <sz val="14"/>
      <color indexed="10"/>
      <name val="Arial"/>
      <family val="2"/>
      <charset val="204"/>
    </font>
    <font>
      <u/>
      <sz val="14"/>
      <color indexed="10"/>
      <name val="Arial"/>
      <family val="2"/>
      <charset val="204"/>
    </font>
    <font>
      <b/>
      <u/>
      <sz val="14"/>
      <color indexed="12"/>
      <name val="Arial"/>
      <family val="2"/>
      <charset val="204"/>
    </font>
    <font>
      <i/>
      <sz val="14"/>
      <color indexed="12"/>
      <name val="Arial"/>
      <family val="2"/>
      <charset val="204"/>
    </font>
    <font>
      <b/>
      <sz val="14"/>
      <color indexed="10"/>
      <name val="Arial"/>
      <family val="2"/>
      <charset val="204"/>
    </font>
    <font>
      <b/>
      <sz val="14"/>
      <name val="Arial"/>
      <family val="2"/>
      <charset val="204"/>
    </font>
    <font>
      <sz val="9"/>
      <color indexed="81"/>
      <name val="Tahoma"/>
      <family val="2"/>
      <charset val="204"/>
    </font>
    <font>
      <b/>
      <sz val="9"/>
      <color indexed="81"/>
      <name val="Tahoma"/>
      <family val="2"/>
      <charset val="204"/>
    </font>
    <font>
      <sz val="12"/>
      <name val="Arial"/>
      <family val="2"/>
      <charset val="204"/>
    </font>
    <font>
      <i/>
      <sz val="11"/>
      <name val="Arial"/>
      <family val="2"/>
      <charset val="204"/>
    </font>
    <font>
      <b/>
      <sz val="16"/>
      <name val="Arial"/>
      <family val="2"/>
      <charset val="204"/>
    </font>
    <font>
      <b/>
      <sz val="14"/>
      <color indexed="12"/>
      <name val="Arial"/>
      <family val="2"/>
      <charset val="204"/>
    </font>
    <font>
      <u/>
      <sz val="10"/>
      <color indexed="12"/>
      <name val="Arial"/>
      <family val="2"/>
      <charset val="204"/>
    </font>
    <font>
      <b/>
      <sz val="10"/>
      <color indexed="10"/>
      <name val="Arial"/>
      <family val="2"/>
      <charset val="204"/>
    </font>
    <font>
      <sz val="10"/>
      <color indexed="10"/>
      <name val="Arial"/>
      <family val="2"/>
      <charset val="204"/>
    </font>
    <font>
      <b/>
      <sz val="7"/>
      <name val="Arial"/>
      <family val="2"/>
      <charset val="204"/>
    </font>
    <font>
      <sz val="11"/>
      <color rgb="FF006100"/>
      <name val="Calibri"/>
      <family val="2"/>
      <charset val="204"/>
      <scheme val="minor"/>
    </font>
    <font>
      <sz val="10"/>
      <color theme="0"/>
      <name val="Arial"/>
      <family val="2"/>
      <charset val="204"/>
    </font>
    <font>
      <sz val="10"/>
      <color rgb="FF0000FF"/>
      <name val="Arial"/>
      <family val="2"/>
      <charset val="204"/>
    </font>
    <font>
      <b/>
      <sz val="10"/>
      <color rgb="FFFF0000"/>
      <name val="Arial"/>
      <family val="2"/>
      <charset val="204"/>
    </font>
    <font>
      <b/>
      <sz val="10"/>
      <color theme="0"/>
      <name val="Arial"/>
      <family val="2"/>
      <charset val="204"/>
    </font>
    <font>
      <b/>
      <sz val="10"/>
      <color rgb="FF0000FF"/>
      <name val="Arial"/>
      <family val="2"/>
      <charset val="204"/>
    </font>
    <font>
      <b/>
      <sz val="12"/>
      <color rgb="FF1700C0"/>
      <name val="Arial"/>
      <family val="2"/>
      <charset val="204"/>
    </font>
    <font>
      <sz val="12"/>
      <color rgb="FF1700C0"/>
      <name val="Arial"/>
      <family val="2"/>
      <charset val="204"/>
    </font>
    <font>
      <sz val="9"/>
      <name val="Arial"/>
      <family val="2"/>
      <charset val="204"/>
    </font>
    <font>
      <b/>
      <sz val="10"/>
      <color theme="1"/>
      <name val="Arial"/>
      <family val="2"/>
      <charset val="204"/>
    </font>
  </fonts>
  <fills count="10">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50"/>
        <bgColor indexed="64"/>
      </patternFill>
    </fill>
    <fill>
      <patternFill patternType="solid">
        <fgColor indexed="47"/>
        <bgColor indexed="64"/>
      </patternFill>
    </fill>
    <fill>
      <patternFill patternType="solid">
        <fgColor rgb="FFC6EFCE"/>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s>
  <borders count="32">
    <border>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5" fillId="0" borderId="0" applyNumberFormat="0" applyFill="0" applyBorder="0" applyAlignment="0" applyProtection="0"/>
    <xf numFmtId="0" fontId="3" fillId="0" borderId="0"/>
    <xf numFmtId="0" fontId="3" fillId="0" borderId="0"/>
    <xf numFmtId="0" fontId="33" fillId="6" borderId="0" applyNumberFormat="0" applyBorder="0" applyAlignment="0" applyProtection="0"/>
  </cellStyleXfs>
  <cellXfs count="229">
    <xf numFmtId="0" fontId="0" fillId="0" borderId="0" xfId="0"/>
    <xf numFmtId="49" fontId="3" fillId="0" borderId="0" xfId="0" applyNumberFormat="1" applyFont="1" applyFill="1" applyBorder="1" applyAlignment="1" applyProtection="1">
      <alignment horizontal="left"/>
      <protection hidden="1"/>
    </xf>
    <xf numFmtId="49" fontId="3" fillId="0" borderId="0" xfId="0" applyNumberFormat="1" applyFont="1" applyFill="1" applyBorder="1" applyAlignment="1" applyProtection="1">
      <alignment horizontal="center"/>
      <protection hidden="1"/>
    </xf>
    <xf numFmtId="0" fontId="3" fillId="0" borderId="0" xfId="0" applyFont="1" applyFill="1" applyProtection="1">
      <protection hidden="1"/>
    </xf>
    <xf numFmtId="49" fontId="10" fillId="0" borderId="0" xfId="0" applyNumberFormat="1" applyFont="1" applyFill="1" applyBorder="1" applyAlignment="1" applyProtection="1">
      <alignment horizontal="left"/>
      <protection hidden="1"/>
    </xf>
    <xf numFmtId="49" fontId="11" fillId="0" borderId="0" xfId="1" applyNumberFormat="1" applyFont="1" applyFill="1" applyBorder="1" applyAlignment="1" applyProtection="1">
      <protection hidden="1"/>
    </xf>
    <xf numFmtId="49" fontId="10" fillId="0" borderId="0" xfId="0" applyNumberFormat="1" applyFont="1" applyFill="1" applyBorder="1" applyAlignment="1" applyProtection="1">
      <alignment vertical="top"/>
      <protection hidden="1"/>
    </xf>
    <xf numFmtId="49" fontId="9" fillId="0" borderId="0" xfId="0" applyNumberFormat="1" applyFont="1" applyFill="1" applyBorder="1" applyAlignment="1" applyProtection="1">
      <alignment horizontal="left"/>
      <protection hidden="1"/>
    </xf>
    <xf numFmtId="0" fontId="15" fillId="0" borderId="0" xfId="0" applyFont="1"/>
    <xf numFmtId="0" fontId="16" fillId="0" borderId="0" xfId="0" applyFont="1"/>
    <xf numFmtId="0" fontId="17" fillId="0" borderId="0" xfId="0" applyFont="1"/>
    <xf numFmtId="0" fontId="18" fillId="0" borderId="0" xfId="0" applyFont="1"/>
    <xf numFmtId="0" fontId="17" fillId="2" borderId="0" xfId="0" applyFont="1" applyFill="1"/>
    <xf numFmtId="0" fontId="0" fillId="2" borderId="0" xfId="0" applyFill="1"/>
    <xf numFmtId="0" fontId="19" fillId="0" borderId="0" xfId="0" applyFont="1"/>
    <xf numFmtId="0" fontId="20" fillId="0" borderId="0" xfId="0" applyFont="1"/>
    <xf numFmtId="49" fontId="3" fillId="0" borderId="1" xfId="0" applyNumberFormat="1" applyFont="1" applyFill="1" applyBorder="1" applyAlignment="1" applyProtection="1">
      <alignment horizontal="left"/>
      <protection hidden="1"/>
    </xf>
    <xf numFmtId="49" fontId="3" fillId="0" borderId="1" xfId="0" applyNumberFormat="1" applyFont="1" applyFill="1" applyBorder="1" applyAlignment="1" applyProtection="1">
      <protection hidden="1"/>
    </xf>
    <xf numFmtId="49" fontId="3" fillId="0" borderId="0" xfId="0" applyNumberFormat="1" applyFont="1" applyFill="1" applyBorder="1" applyAlignment="1" applyProtection="1">
      <protection hidden="1"/>
    </xf>
    <xf numFmtId="1" fontId="3" fillId="0" borderId="0" xfId="0" applyNumberFormat="1" applyFont="1" applyFill="1" applyBorder="1" applyAlignment="1" applyProtection="1">
      <alignment horizontal="center"/>
      <protection hidden="1"/>
    </xf>
    <xf numFmtId="49" fontId="6" fillId="0" borderId="0" xfId="0" applyNumberFormat="1" applyFont="1" applyFill="1" applyBorder="1" applyAlignment="1" applyProtection="1">
      <alignment horizontal="right"/>
      <protection hidden="1"/>
    </xf>
    <xf numFmtId="49" fontId="2" fillId="0" borderId="2" xfId="0" quotePrefix="1" applyNumberFormat="1" applyFont="1" applyFill="1" applyBorder="1" applyAlignment="1" applyProtection="1">
      <alignment horizontal="center" vertical="center" wrapText="1"/>
      <protection hidden="1"/>
    </xf>
    <xf numFmtId="49" fontId="2" fillId="0" borderId="2" xfId="0" applyNumberFormat="1" applyFont="1" applyFill="1" applyBorder="1" applyAlignment="1" applyProtection="1">
      <alignment horizontal="center" vertical="center" wrapText="1"/>
      <protection hidden="1"/>
    </xf>
    <xf numFmtId="49" fontId="3" fillId="0" borderId="3" xfId="0" applyNumberFormat="1" applyFont="1" applyFill="1" applyBorder="1" applyAlignment="1" applyProtection="1">
      <alignment horizontal="left"/>
    </xf>
    <xf numFmtId="49" fontId="3" fillId="0" borderId="4" xfId="0" applyNumberFormat="1" applyFont="1" applyFill="1" applyBorder="1" applyAlignment="1" applyProtection="1">
      <alignment horizontal="left"/>
    </xf>
    <xf numFmtId="49" fontId="3" fillId="0" borderId="4" xfId="0" applyNumberFormat="1" applyFont="1" applyFill="1" applyBorder="1" applyAlignment="1" applyProtection="1">
      <alignment horizontal="center"/>
    </xf>
    <xf numFmtId="166" fontId="3" fillId="0" borderId="4" xfId="0" applyNumberFormat="1" applyFont="1" applyFill="1" applyBorder="1" applyAlignment="1" applyProtection="1">
      <alignment horizontal="center"/>
    </xf>
    <xf numFmtId="0" fontId="3" fillId="0" borderId="0" xfId="0" applyFont="1" applyFill="1" applyProtection="1"/>
    <xf numFmtId="1" fontId="3" fillId="0" borderId="4" xfId="0" applyNumberFormat="1" applyFont="1" applyFill="1" applyBorder="1" applyAlignment="1" applyProtection="1">
      <alignment horizontal="center"/>
    </xf>
    <xf numFmtId="49" fontId="9" fillId="0" borderId="5" xfId="0" applyNumberFormat="1" applyFont="1" applyFill="1" applyBorder="1" applyAlignment="1" applyProtection="1">
      <alignment vertical="center" wrapText="1"/>
      <protection hidden="1"/>
    </xf>
    <xf numFmtId="49" fontId="9" fillId="0" borderId="6" xfId="0" applyNumberFormat="1" applyFont="1" applyFill="1" applyBorder="1" applyAlignment="1" applyProtection="1">
      <alignment vertical="center" wrapText="1"/>
      <protection hidden="1"/>
    </xf>
    <xf numFmtId="49" fontId="9" fillId="0" borderId="7" xfId="0" applyNumberFormat="1" applyFont="1" applyFill="1" applyBorder="1" applyAlignment="1" applyProtection="1">
      <alignment vertical="center" wrapText="1"/>
      <protection hidden="1"/>
    </xf>
    <xf numFmtId="49" fontId="3" fillId="0" borderId="0" xfId="0" applyNumberFormat="1" applyFont="1" applyFill="1" applyProtection="1">
      <protection hidden="1"/>
    </xf>
    <xf numFmtId="1" fontId="1" fillId="0" borderId="0" xfId="0" applyNumberFormat="1" applyFont="1" applyFill="1" applyBorder="1" applyAlignment="1" applyProtection="1">
      <alignment horizontal="left"/>
      <protection hidden="1"/>
    </xf>
    <xf numFmtId="1" fontId="2" fillId="0" borderId="0" xfId="0" applyNumberFormat="1" applyFont="1" applyFill="1" applyBorder="1" applyAlignment="1" applyProtection="1">
      <alignment horizontal="center"/>
      <protection hidden="1"/>
    </xf>
    <xf numFmtId="1" fontId="2" fillId="0" borderId="0"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center"/>
      <protection hidden="1"/>
    </xf>
    <xf numFmtId="1" fontId="4" fillId="0" borderId="0" xfId="0" applyNumberFormat="1" applyFont="1" applyFill="1" applyBorder="1" applyAlignment="1" applyProtection="1">
      <alignment horizontal="center" vertical="center"/>
      <protection hidden="1"/>
    </xf>
    <xf numFmtId="1" fontId="2" fillId="0" borderId="2" xfId="0" applyNumberFormat="1" applyFont="1" applyFill="1" applyBorder="1" applyAlignment="1" applyProtection="1">
      <alignment horizontal="center" vertical="center" wrapText="1"/>
      <protection hidden="1"/>
    </xf>
    <xf numFmtId="2" fontId="3" fillId="0" borderId="0" xfId="0" applyNumberFormat="1" applyFont="1" applyFill="1" applyBorder="1" applyAlignment="1" applyProtection="1">
      <alignment horizontal="right"/>
      <protection hidden="1"/>
    </xf>
    <xf numFmtId="2" fontId="4" fillId="0" borderId="8" xfId="0" applyNumberFormat="1" applyFont="1" applyFill="1" applyBorder="1" applyAlignment="1" applyProtection="1">
      <alignment vertical="center"/>
      <protection hidden="1"/>
    </xf>
    <xf numFmtId="2" fontId="4" fillId="0" borderId="8" xfId="0" applyNumberFormat="1" applyFont="1" applyFill="1" applyBorder="1" applyAlignment="1" applyProtection="1">
      <alignment horizontal="center" vertical="center"/>
      <protection hidden="1"/>
    </xf>
    <xf numFmtId="2" fontId="3" fillId="0" borderId="3" xfId="0" applyNumberFormat="1" applyFont="1" applyFill="1" applyBorder="1" applyAlignment="1" applyProtection="1">
      <alignment horizontal="right" indent="1"/>
    </xf>
    <xf numFmtId="0" fontId="34" fillId="0" borderId="0" xfId="0" applyFont="1" applyFill="1" applyProtection="1">
      <protection hidden="1"/>
    </xf>
    <xf numFmtId="0" fontId="34" fillId="0" borderId="0" xfId="0" applyFont="1" applyFill="1" applyProtection="1"/>
    <xf numFmtId="2" fontId="34" fillId="0" borderId="0" xfId="0" applyNumberFormat="1" applyFont="1" applyFill="1" applyProtection="1">
      <protection hidden="1"/>
    </xf>
    <xf numFmtId="2" fontId="34" fillId="0" borderId="0" xfId="0" applyNumberFormat="1" applyFont="1" applyFill="1" applyProtection="1"/>
    <xf numFmtId="1" fontId="10" fillId="0" borderId="8" xfId="0" applyNumberFormat="1" applyFont="1" applyFill="1" applyBorder="1" applyAlignment="1" applyProtection="1">
      <alignment vertical="top"/>
      <protection hidden="1"/>
    </xf>
    <xf numFmtId="49" fontId="3" fillId="0" borderId="0" xfId="0" applyNumberFormat="1" applyFont="1" applyFill="1" applyBorder="1" applyProtection="1">
      <protection hidden="1"/>
    </xf>
    <xf numFmtId="1" fontId="3" fillId="0" borderId="0" xfId="0" applyNumberFormat="1" applyFont="1" applyFill="1" applyProtection="1">
      <protection hidden="1"/>
    </xf>
    <xf numFmtId="1" fontId="3" fillId="0" borderId="0" xfId="0" applyNumberFormat="1" applyFont="1" applyFill="1" applyBorder="1" applyAlignment="1" applyProtection="1">
      <alignment horizontal="right"/>
      <protection hidden="1"/>
    </xf>
    <xf numFmtId="1" fontId="2" fillId="0" borderId="2" xfId="0" quotePrefix="1" applyNumberFormat="1" applyFont="1" applyFill="1" applyBorder="1" applyAlignment="1" applyProtection="1">
      <alignment horizontal="center" vertical="center" wrapText="1"/>
      <protection hidden="1"/>
    </xf>
    <xf numFmtId="1" fontId="3" fillId="0" borderId="4" xfId="0" applyNumberFormat="1" applyFont="1" applyFill="1" applyBorder="1" applyAlignment="1" applyProtection="1">
      <alignment horizontal="left"/>
    </xf>
    <xf numFmtId="168" fontId="3" fillId="0" borderId="0" xfId="0" applyNumberFormat="1" applyFont="1" applyFill="1" applyProtection="1">
      <protection hidden="1"/>
    </xf>
    <xf numFmtId="168" fontId="3" fillId="0" borderId="0" xfId="0" applyNumberFormat="1" applyFont="1" applyFill="1" applyBorder="1" applyAlignment="1" applyProtection="1">
      <alignment horizontal="left"/>
      <protection hidden="1"/>
    </xf>
    <xf numFmtId="168" fontId="2" fillId="0" borderId="2" xfId="0" quotePrefix="1" applyNumberFormat="1" applyFont="1" applyFill="1" applyBorder="1" applyAlignment="1" applyProtection="1">
      <alignment horizontal="center" vertical="center" wrapText="1"/>
      <protection hidden="1"/>
    </xf>
    <xf numFmtId="168" fontId="3" fillId="0" borderId="4" xfId="0" applyNumberFormat="1" applyFont="1" applyFill="1" applyBorder="1" applyAlignment="1" applyProtection="1">
      <alignment horizontal="left"/>
    </xf>
    <xf numFmtId="166" fontId="3" fillId="0" borderId="0" xfId="0" applyNumberFormat="1" applyFont="1" applyFill="1" applyAlignment="1" applyProtection="1">
      <protection hidden="1"/>
    </xf>
    <xf numFmtId="49" fontId="3" fillId="0" borderId="0" xfId="0" applyNumberFormat="1" applyFont="1" applyFill="1" applyAlignment="1" applyProtection="1">
      <protection hidden="1"/>
    </xf>
    <xf numFmtId="166" fontId="3" fillId="0" borderId="4" xfId="0" applyNumberFormat="1" applyFont="1" applyFill="1" applyBorder="1" applyAlignment="1" applyProtection="1"/>
    <xf numFmtId="49" fontId="3" fillId="0" borderId="4" xfId="0" applyNumberFormat="1" applyFont="1" applyFill="1" applyBorder="1" applyAlignment="1" applyProtection="1"/>
    <xf numFmtId="49" fontId="3" fillId="0" borderId="1" xfId="0" applyNumberFormat="1" applyFont="1" applyFill="1" applyBorder="1" applyAlignment="1" applyProtection="1">
      <alignment horizontal="center"/>
      <protection hidden="1"/>
    </xf>
    <xf numFmtId="49" fontId="11" fillId="0" borderId="0" xfId="1" applyNumberFormat="1" applyFont="1" applyFill="1" applyBorder="1" applyAlignment="1" applyProtection="1">
      <alignment horizontal="center"/>
      <protection hidden="1"/>
    </xf>
    <xf numFmtId="1" fontId="10" fillId="0" borderId="0" xfId="0" applyNumberFormat="1" applyFont="1" applyFill="1" applyBorder="1" applyAlignment="1" applyProtection="1">
      <alignment horizontal="left" vertical="top"/>
      <protection hidden="1"/>
    </xf>
    <xf numFmtId="14" fontId="3" fillId="0" borderId="0" xfId="0" applyNumberFormat="1" applyFont="1" applyFill="1" applyProtection="1">
      <protection hidden="1"/>
    </xf>
    <xf numFmtId="14" fontId="3" fillId="0" borderId="0" xfId="0" applyNumberFormat="1" applyFont="1" applyFill="1" applyBorder="1" applyAlignment="1" applyProtection="1">
      <alignment horizontal="center"/>
      <protection hidden="1"/>
    </xf>
    <xf numFmtId="14" fontId="3" fillId="0" borderId="0" xfId="0" applyNumberFormat="1" applyFont="1" applyFill="1" applyBorder="1" applyAlignment="1" applyProtection="1">
      <alignment horizontal="right"/>
      <protection hidden="1"/>
    </xf>
    <xf numFmtId="14" fontId="2" fillId="0" borderId="2" xfId="0" quotePrefix="1" applyNumberFormat="1" applyFont="1" applyFill="1" applyBorder="1" applyAlignment="1" applyProtection="1">
      <alignment horizontal="center" vertical="center" wrapText="1"/>
      <protection hidden="1"/>
    </xf>
    <xf numFmtId="14" fontId="3" fillId="0" borderId="4" xfId="0" applyNumberFormat="1" applyFont="1" applyFill="1" applyBorder="1" applyAlignment="1" applyProtection="1">
      <alignment horizontal="right" indent="1"/>
    </xf>
    <xf numFmtId="49" fontId="3" fillId="0" borderId="4" xfId="0" applyNumberFormat="1" applyFont="1" applyFill="1" applyBorder="1" applyAlignment="1" applyProtection="1">
      <alignment horizontal="right"/>
    </xf>
    <xf numFmtId="0" fontId="35" fillId="0" borderId="0" xfId="0" applyFont="1" applyFill="1" applyProtection="1">
      <protection hidden="1"/>
    </xf>
    <xf numFmtId="0" fontId="35" fillId="0" borderId="4" xfId="0" applyFont="1" applyFill="1" applyBorder="1" applyProtection="1"/>
    <xf numFmtId="0" fontId="3" fillId="0" borderId="0" xfId="0" applyFont="1" applyFill="1" applyAlignment="1" applyProtection="1">
      <alignment horizontal="left"/>
      <protection hidden="1"/>
    </xf>
    <xf numFmtId="9" fontId="22" fillId="7" borderId="9" xfId="0" applyNumberFormat="1" applyFont="1" applyFill="1" applyBorder="1" applyAlignment="1" applyProtection="1">
      <alignment horizontal="center" vertical="center"/>
      <protection locked="0"/>
    </xf>
    <xf numFmtId="9" fontId="22" fillId="7" borderId="7" xfId="0" applyNumberFormat="1" applyFont="1" applyFill="1" applyBorder="1" applyAlignment="1" applyProtection="1">
      <alignment horizontal="center" vertical="center"/>
      <protection locked="0"/>
    </xf>
    <xf numFmtId="0" fontId="3" fillId="0" borderId="0" xfId="2"/>
    <xf numFmtId="0" fontId="25" fillId="0" borderId="0" xfId="2" applyFont="1"/>
    <xf numFmtId="0" fontId="26" fillId="0" borderId="0" xfId="2" applyFont="1"/>
    <xf numFmtId="0" fontId="27" fillId="0" borderId="0" xfId="2" applyFont="1"/>
    <xf numFmtId="0" fontId="2" fillId="0" borderId="0" xfId="2" applyFont="1"/>
    <xf numFmtId="0" fontId="28" fillId="0" borderId="0" xfId="2" applyFont="1"/>
    <xf numFmtId="0" fontId="16" fillId="0" borderId="0" xfId="2" applyFont="1"/>
    <xf numFmtId="0" fontId="18" fillId="0" borderId="0" xfId="2" applyFont="1"/>
    <xf numFmtId="0" fontId="17" fillId="0" borderId="0" xfId="2" applyFont="1"/>
    <xf numFmtId="0" fontId="15" fillId="0" borderId="0" xfId="2" applyFont="1"/>
    <xf numFmtId="49" fontId="29" fillId="0" borderId="4" xfId="1"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left" vertical="center" wrapText="1"/>
    </xf>
    <xf numFmtId="49" fontId="3" fillId="0" borderId="4" xfId="0" applyNumberFormat="1" applyFont="1" applyFill="1" applyBorder="1" applyProtection="1"/>
    <xf numFmtId="1" fontId="3" fillId="0" borderId="4" xfId="0" applyNumberFormat="1" applyFont="1" applyFill="1" applyBorder="1" applyAlignment="1" applyProtection="1">
      <alignment horizontal="right" indent="1"/>
      <protection locked="0"/>
    </xf>
    <xf numFmtId="0" fontId="0" fillId="0" borderId="4" xfId="0" applyBorder="1"/>
    <xf numFmtId="3" fontId="2" fillId="0" borderId="4" xfId="0" applyNumberFormat="1" applyFont="1" applyFill="1" applyBorder="1" applyAlignment="1" applyProtection="1">
      <alignment horizontal="center" vertical="center" wrapText="1"/>
    </xf>
    <xf numFmtId="1" fontId="3" fillId="0" borderId="4" xfId="0" applyNumberFormat="1" applyFont="1" applyFill="1" applyBorder="1" applyAlignment="1" applyProtection="1">
      <alignment horizontal="left" vertical="center" wrapText="1"/>
    </xf>
    <xf numFmtId="1" fontId="3" fillId="0" borderId="4" xfId="0"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center" vertical="center" wrapText="1"/>
    </xf>
    <xf numFmtId="169" fontId="3" fillId="0" borderId="4" xfId="0" applyNumberFormat="1" applyFont="1" applyFill="1" applyBorder="1" applyAlignment="1" applyProtection="1">
      <alignment horizontal="center" vertical="center" wrapText="1"/>
    </xf>
    <xf numFmtId="1" fontId="3" fillId="0" borderId="4" xfId="0" quotePrefix="1" applyNumberFormat="1" applyFont="1" applyFill="1" applyBorder="1" applyAlignment="1" applyProtection="1">
      <alignment horizontal="right" vertical="center" wrapText="1"/>
    </xf>
    <xf numFmtId="3" fontId="3" fillId="0" borderId="4" xfId="0" applyNumberFormat="1" applyFont="1" applyFill="1" applyBorder="1" applyAlignment="1" applyProtection="1">
      <alignment horizontal="right" vertical="center" wrapText="1"/>
    </xf>
    <xf numFmtId="4" fontId="3" fillId="0" borderId="4" xfId="0" applyNumberFormat="1" applyFont="1" applyFill="1" applyBorder="1" applyAlignment="1" applyProtection="1">
      <alignment horizontal="left" vertical="center" wrapText="1"/>
    </xf>
    <xf numFmtId="49" fontId="3" fillId="0" borderId="4" xfId="0" quotePrefix="1" applyNumberFormat="1" applyFont="1" applyFill="1" applyBorder="1" applyAlignment="1" applyProtection="1">
      <alignment horizontal="left" vertical="center" wrapText="1"/>
    </xf>
    <xf numFmtId="3" fontId="36" fillId="0" borderId="4" xfId="0" applyNumberFormat="1" applyFont="1" applyFill="1" applyBorder="1" applyAlignment="1" applyProtection="1">
      <alignment horizontal="center" vertical="center" wrapText="1"/>
    </xf>
    <xf numFmtId="49" fontId="3" fillId="0" borderId="4"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3" fontId="3" fillId="0" borderId="4" xfId="0" quotePrefix="1" applyNumberFormat="1" applyFont="1" applyFill="1" applyBorder="1" applyAlignment="1" applyProtection="1">
      <alignment horizontal="left" vertical="top" wrapText="1"/>
    </xf>
    <xf numFmtId="169" fontId="31" fillId="0" borderId="4" xfId="0" applyNumberFormat="1" applyFont="1" applyFill="1" applyBorder="1" applyAlignment="1" applyProtection="1">
      <alignment horizontal="center" vertical="center" wrapText="1"/>
    </xf>
    <xf numFmtId="166" fontId="34" fillId="0" borderId="0" xfId="0" applyNumberFormat="1" applyFont="1" applyFill="1" applyAlignment="1" applyProtection="1">
      <protection hidden="1"/>
    </xf>
    <xf numFmtId="49" fontId="2" fillId="0" borderId="0"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166" fontId="2" fillId="0" borderId="0" xfId="0" applyNumberFormat="1" applyFont="1" applyFill="1" applyAlignment="1" applyProtection="1">
      <protection hidden="1"/>
    </xf>
    <xf numFmtId="1" fontId="2" fillId="0" borderId="0" xfId="0" applyNumberFormat="1" applyFont="1" applyFill="1" applyBorder="1" applyAlignment="1" applyProtection="1">
      <alignment vertical="center" wrapText="1"/>
      <protection hidden="1"/>
    </xf>
    <xf numFmtId="1" fontId="2" fillId="0" borderId="0" xfId="0" applyNumberFormat="1" applyFont="1" applyFill="1" applyBorder="1" applyAlignment="1" applyProtection="1">
      <alignment vertical="center"/>
      <protection hidden="1"/>
    </xf>
    <xf numFmtId="2" fontId="2" fillId="0" borderId="8" xfId="0" applyNumberFormat="1" applyFont="1" applyFill="1" applyBorder="1" applyAlignment="1" applyProtection="1">
      <alignment vertical="center"/>
      <protection hidden="1"/>
    </xf>
    <xf numFmtId="0" fontId="32" fillId="0" borderId="0" xfId="0" applyFont="1" applyFill="1" applyBorder="1" applyAlignment="1" applyProtection="1">
      <alignment vertical="center" wrapText="1"/>
      <protection hidden="1"/>
    </xf>
    <xf numFmtId="49" fontId="2" fillId="0" borderId="0" xfId="0" applyNumberFormat="1" applyFont="1" applyFill="1" applyAlignment="1" applyProtection="1">
      <alignment vertical="center"/>
      <protection hidden="1"/>
    </xf>
    <xf numFmtId="1" fontId="2" fillId="0" borderId="0" xfId="0" applyNumberFormat="1" applyFont="1" applyFill="1" applyAlignment="1" applyProtection="1">
      <alignment vertical="center"/>
      <protection hidden="1"/>
    </xf>
    <xf numFmtId="14" fontId="2" fillId="0" borderId="0" xfId="0" applyNumberFormat="1" applyFont="1" applyFill="1" applyAlignment="1" applyProtection="1">
      <alignment vertical="center"/>
      <protection hidden="1"/>
    </xf>
    <xf numFmtId="168" fontId="2" fillId="0" borderId="0" xfId="0" applyNumberFormat="1" applyFont="1" applyFill="1" applyAlignment="1" applyProtection="1">
      <alignment vertical="center"/>
      <protection hidden="1"/>
    </xf>
    <xf numFmtId="0" fontId="2" fillId="0" borderId="0" xfId="0" applyFont="1" applyFill="1" applyAlignment="1" applyProtection="1">
      <alignment vertical="center"/>
      <protection hidden="1"/>
    </xf>
    <xf numFmtId="0" fontId="37" fillId="0" borderId="0" xfId="0" applyFont="1" applyFill="1" applyAlignment="1" applyProtection="1">
      <alignment vertical="center"/>
      <protection hidden="1"/>
    </xf>
    <xf numFmtId="166" fontId="37" fillId="0" borderId="0" xfId="0" applyNumberFormat="1" applyFont="1" applyFill="1" applyAlignment="1" applyProtection="1">
      <alignment vertical="center"/>
      <protection hidden="1"/>
    </xf>
    <xf numFmtId="166" fontId="2" fillId="0" borderId="0" xfId="0" applyNumberFormat="1" applyFont="1" applyFill="1" applyAlignment="1" applyProtection="1">
      <alignment vertical="center"/>
      <protection hidden="1"/>
    </xf>
    <xf numFmtId="0" fontId="2" fillId="0" borderId="0" xfId="0" applyFont="1" applyFill="1" applyAlignment="1" applyProtection="1">
      <alignment horizontal="left" vertical="center"/>
      <protection hidden="1"/>
    </xf>
    <xf numFmtId="2" fontId="37" fillId="0" borderId="0" xfId="0" applyNumberFormat="1" applyFont="1" applyFill="1" applyAlignment="1" applyProtection="1">
      <alignment vertical="center"/>
      <protection hidden="1"/>
    </xf>
    <xf numFmtId="0" fontId="2" fillId="0" borderId="0" xfId="0" applyFont="1" applyBorder="1" applyAlignment="1">
      <alignment vertical="center"/>
    </xf>
    <xf numFmtId="49" fontId="9" fillId="0" borderId="10" xfId="0" applyNumberFormat="1" applyFont="1" applyFill="1" applyBorder="1" applyAlignment="1" applyProtection="1">
      <alignment horizontal="left" vertical="center"/>
      <protection hidden="1"/>
    </xf>
    <xf numFmtId="4" fontId="9" fillId="0" borderId="11" xfId="0" applyNumberFormat="1" applyFont="1" applyFill="1" applyBorder="1" applyAlignment="1" applyProtection="1">
      <alignment horizontal="right" vertical="center"/>
      <protection hidden="1"/>
    </xf>
    <xf numFmtId="4" fontId="14" fillId="0" borderId="12" xfId="0" applyNumberFormat="1" applyFont="1" applyFill="1" applyBorder="1" applyAlignment="1" applyProtection="1">
      <alignment horizontal="center" vertical="center"/>
      <protection hidden="1"/>
    </xf>
    <xf numFmtId="49" fontId="9" fillId="0" borderId="13" xfId="0" applyNumberFormat="1" applyFont="1" applyFill="1" applyBorder="1" applyAlignment="1" applyProtection="1">
      <alignment horizontal="left" vertical="center"/>
      <protection hidden="1"/>
    </xf>
    <xf numFmtId="3" fontId="9" fillId="0" borderId="14" xfId="0" applyNumberFormat="1" applyFont="1" applyFill="1" applyBorder="1" applyAlignment="1" applyProtection="1">
      <alignment horizontal="right" vertical="center"/>
      <protection hidden="1"/>
    </xf>
    <xf numFmtId="3" fontId="14" fillId="0" borderId="15" xfId="0" applyNumberFormat="1" applyFont="1" applyFill="1" applyBorder="1" applyAlignment="1" applyProtection="1">
      <alignment horizontal="center" vertical="center"/>
      <protection hidden="1"/>
    </xf>
    <xf numFmtId="49" fontId="9" fillId="0" borderId="16" xfId="0" applyNumberFormat="1" applyFont="1" applyFill="1" applyBorder="1" applyAlignment="1" applyProtection="1">
      <alignment horizontal="left" vertical="center"/>
      <protection hidden="1"/>
    </xf>
    <xf numFmtId="164" fontId="9" fillId="0" borderId="17" xfId="0" applyNumberFormat="1" applyFont="1" applyFill="1" applyBorder="1" applyAlignment="1" applyProtection="1">
      <alignment horizontal="right" vertical="center"/>
      <protection hidden="1"/>
    </xf>
    <xf numFmtId="164" fontId="14" fillId="0" borderId="18" xfId="0" applyNumberFormat="1" applyFont="1" applyFill="1" applyBorder="1" applyAlignment="1" applyProtection="1">
      <alignment horizontal="center" vertical="center"/>
      <protection hidden="1"/>
    </xf>
    <xf numFmtId="4" fontId="2" fillId="0" borderId="19" xfId="0" applyNumberFormat="1" applyFont="1" applyFill="1" applyBorder="1" applyAlignment="1" applyProtection="1">
      <alignment horizontal="right" vertical="center"/>
    </xf>
    <xf numFmtId="3" fontId="2" fillId="0" borderId="19" xfId="0" applyNumberFormat="1" applyFont="1" applyFill="1" applyBorder="1" applyAlignment="1" applyProtection="1">
      <alignment horizontal="left" vertical="center" wrapText="1"/>
    </xf>
    <xf numFmtId="3" fontId="2" fillId="0" borderId="19" xfId="0" applyNumberFormat="1" applyFont="1" applyFill="1" applyBorder="1" applyAlignment="1" applyProtection="1">
      <alignment horizontal="center" vertical="center" wrapText="1"/>
    </xf>
    <xf numFmtId="1" fontId="2" fillId="3" borderId="20" xfId="0" applyNumberFormat="1" applyFont="1" applyFill="1" applyBorder="1" applyAlignment="1" applyProtection="1">
      <alignment horizontal="center" vertical="center" wrapText="1"/>
      <protection locked="0"/>
    </xf>
    <xf numFmtId="2" fontId="2" fillId="0" borderId="2" xfId="0" quotePrefix="1" applyNumberFormat="1" applyFont="1" applyFill="1" applyBorder="1" applyAlignment="1" applyProtection="1">
      <alignment horizontal="center" vertical="center" wrapText="1"/>
      <protection hidden="1"/>
    </xf>
    <xf numFmtId="49" fontId="2" fillId="4" borderId="2" xfId="0" applyNumberFormat="1" applyFont="1" applyFill="1" applyBorder="1" applyAlignment="1" applyProtection="1">
      <alignment horizontal="center" vertical="center" wrapText="1"/>
      <protection hidden="1"/>
    </xf>
    <xf numFmtId="3" fontId="2" fillId="0" borderId="2" xfId="0" applyNumberFormat="1" applyFont="1" applyFill="1" applyBorder="1" applyAlignment="1" applyProtection="1">
      <alignment horizontal="center" vertical="center" wrapText="1"/>
      <protection hidden="1"/>
    </xf>
    <xf numFmtId="1" fontId="3" fillId="0" borderId="0" xfId="0" applyNumberFormat="1" applyFont="1" applyFill="1" applyAlignment="1" applyProtection="1">
      <alignment vertical="center"/>
      <protection hidden="1"/>
    </xf>
    <xf numFmtId="166" fontId="2" fillId="0" borderId="4" xfId="0" applyNumberFormat="1" applyFont="1" applyFill="1" applyBorder="1" applyAlignment="1" applyProtection="1"/>
    <xf numFmtId="1" fontId="36" fillId="0" borderId="19" xfId="0" applyNumberFormat="1" applyFont="1" applyFill="1" applyBorder="1" applyAlignment="1" applyProtection="1">
      <alignment horizontal="right" vertical="center" wrapText="1"/>
      <protection locked="0"/>
    </xf>
    <xf numFmtId="3" fontId="36" fillId="0" borderId="2" xfId="0" applyNumberFormat="1" applyFont="1" applyFill="1" applyBorder="1" applyAlignment="1" applyProtection="1">
      <alignment horizontal="center" vertical="center" wrapText="1"/>
      <protection hidden="1"/>
    </xf>
    <xf numFmtId="0" fontId="2" fillId="0" borderId="0" xfId="0" applyFont="1" applyFill="1" applyAlignment="1" applyProtection="1">
      <alignment horizontal="center" vertical="center"/>
      <protection hidden="1"/>
    </xf>
    <xf numFmtId="2" fontId="37" fillId="0" borderId="0" xfId="0" applyNumberFormat="1" applyFont="1" applyFill="1" applyAlignment="1" applyProtection="1">
      <alignment horizontal="center" vertical="center"/>
      <protection hidden="1"/>
    </xf>
    <xf numFmtId="0" fontId="37" fillId="0" borderId="0" xfId="0" applyFont="1" applyFill="1" applyAlignment="1" applyProtection="1">
      <alignment horizontal="center" vertical="center"/>
      <protection hidden="1"/>
    </xf>
    <xf numFmtId="1" fontId="2" fillId="0" borderId="0" xfId="0" applyNumberFormat="1" applyFont="1" applyFill="1" applyProtection="1">
      <protection hidden="1"/>
    </xf>
    <xf numFmtId="1" fontId="2" fillId="0" borderId="4" xfId="0" applyNumberFormat="1" applyFont="1" applyFill="1" applyBorder="1" applyAlignment="1" applyProtection="1">
      <alignment horizontal="left"/>
    </xf>
    <xf numFmtId="1" fontId="2" fillId="9" borderId="19" xfId="0" applyNumberFormat="1" applyFont="1" applyFill="1" applyBorder="1" applyAlignment="1" applyProtection="1">
      <alignment horizontal="right" vertical="center" wrapText="1"/>
      <protection locked="0"/>
    </xf>
    <xf numFmtId="49" fontId="2" fillId="8" borderId="2" xfId="0" quotePrefix="1" applyNumberFormat="1" applyFont="1" applyFill="1" applyBorder="1" applyAlignment="1" applyProtection="1">
      <alignment horizontal="center" vertical="center" wrapText="1"/>
      <protection hidden="1"/>
    </xf>
    <xf numFmtId="3" fontId="2" fillId="0" borderId="20" xfId="0" applyNumberFormat="1" applyFont="1" applyFill="1" applyBorder="1" applyAlignment="1" applyProtection="1">
      <alignment horizontal="center" vertical="center" wrapText="1"/>
    </xf>
    <xf numFmtId="49" fontId="6" fillId="0" borderId="0" xfId="2" applyNumberFormat="1" applyFont="1" applyFill="1" applyProtection="1">
      <protection hidden="1"/>
    </xf>
    <xf numFmtId="49" fontId="3" fillId="0" borderId="0" xfId="2" applyNumberFormat="1" applyFont="1" applyFill="1" applyProtection="1">
      <protection hidden="1"/>
    </xf>
    <xf numFmtId="49" fontId="2" fillId="0" borderId="0" xfId="2" applyNumberFormat="1" applyFont="1" applyFill="1" applyProtection="1">
      <protection hidden="1"/>
    </xf>
    <xf numFmtId="49" fontId="3" fillId="0" borderId="4" xfId="2" applyNumberFormat="1" applyFont="1" applyFill="1" applyBorder="1" applyProtection="1"/>
    <xf numFmtId="3" fontId="3" fillId="0" borderId="19" xfId="0" applyNumberFormat="1" applyFont="1" applyFill="1" applyBorder="1" applyAlignment="1" applyProtection="1">
      <alignment horizontal="left" vertical="top" wrapText="1"/>
    </xf>
    <xf numFmtId="14" fontId="2" fillId="0" borderId="2" xfId="0" quotePrefix="1" applyNumberFormat="1" applyFont="1" applyFill="1" applyBorder="1" applyAlignment="1" applyProtection="1">
      <alignment horizontal="left" vertical="center" wrapText="1"/>
      <protection hidden="1"/>
    </xf>
    <xf numFmtId="3" fontId="30" fillId="0" borderId="19" xfId="0" applyNumberFormat="1" applyFont="1" applyFill="1" applyBorder="1" applyAlignment="1" applyProtection="1">
      <alignment horizontal="left" vertical="center" wrapText="1"/>
    </xf>
    <xf numFmtId="3" fontId="38" fillId="0" borderId="2" xfId="0" applyNumberFormat="1" applyFont="1" applyFill="1" applyBorder="1" applyAlignment="1" applyProtection="1">
      <alignment horizontal="center" vertical="center"/>
      <protection hidden="1"/>
    </xf>
    <xf numFmtId="49" fontId="2" fillId="0" borderId="2" xfId="0" applyNumberFormat="1" applyFont="1" applyFill="1" applyBorder="1" applyAlignment="1" applyProtection="1">
      <alignment horizontal="center" vertical="center"/>
      <protection hidden="1"/>
    </xf>
    <xf numFmtId="166" fontId="2" fillId="0" borderId="2" xfId="0" applyNumberFormat="1" applyFont="1" applyFill="1" applyBorder="1" applyAlignment="1" applyProtection="1">
      <alignment horizontal="center" vertical="center"/>
      <protection hidden="1"/>
    </xf>
    <xf numFmtId="49" fontId="3" fillId="0" borderId="4" xfId="0" applyNumberFormat="1" applyFont="1" applyFill="1" applyBorder="1" applyAlignment="1" applyProtection="1">
      <alignment horizontal="left" vertical="center" wrapText="1"/>
    </xf>
    <xf numFmtId="49" fontId="2" fillId="8" borderId="2" xfId="3" applyNumberFormat="1" applyFont="1" applyFill="1" applyBorder="1" applyAlignment="1" applyProtection="1">
      <alignment horizontal="left" vertical="center" wrapText="1"/>
      <protection hidden="1"/>
    </xf>
    <xf numFmtId="49" fontId="30" fillId="4" borderId="2" xfId="0" applyNumberFormat="1" applyFont="1" applyFill="1" applyBorder="1" applyAlignment="1" applyProtection="1">
      <alignment horizontal="center" vertical="center"/>
      <protection hidden="1"/>
    </xf>
    <xf numFmtId="3" fontId="30" fillId="4" borderId="2" xfId="0" applyNumberFormat="1" applyFont="1" applyFill="1" applyBorder="1" applyAlignment="1" applyProtection="1">
      <alignment horizontal="center" vertical="center" wrapText="1"/>
      <protection hidden="1"/>
    </xf>
    <xf numFmtId="170" fontId="30" fillId="4" borderId="2" xfId="0" applyNumberFormat="1" applyFont="1" applyFill="1" applyBorder="1" applyAlignment="1" applyProtection="1">
      <alignment horizontal="center" vertical="center" wrapText="1"/>
      <protection hidden="1"/>
    </xf>
    <xf numFmtId="3" fontId="2" fillId="0" borderId="19" xfId="0" applyNumberFormat="1" applyFont="1" applyFill="1" applyBorder="1" applyAlignment="1" applyProtection="1">
      <alignment horizontal="center" vertical="center"/>
    </xf>
    <xf numFmtId="3" fontId="36" fillId="0" borderId="19" xfId="0" applyNumberFormat="1" applyFont="1" applyFill="1" applyBorder="1" applyAlignment="1" applyProtection="1">
      <alignment horizontal="center" vertical="center" wrapText="1"/>
    </xf>
    <xf numFmtId="0" fontId="3" fillId="0" borderId="0" xfId="0" applyFont="1" applyFill="1" applyAlignment="1" applyProtection="1">
      <alignment horizontal="left" vertical="top" wrapText="1"/>
      <protection hidden="1"/>
    </xf>
    <xf numFmtId="0" fontId="2" fillId="0" borderId="0" xfId="0" applyFont="1" applyFill="1" applyAlignment="1" applyProtection="1">
      <alignment horizontal="left" vertical="top" wrapText="1"/>
      <protection hidden="1"/>
    </xf>
    <xf numFmtId="49" fontId="3" fillId="0" borderId="0" xfId="0" applyNumberFormat="1" applyFont="1" applyFill="1" applyBorder="1" applyAlignment="1" applyProtection="1">
      <alignment horizontal="left" vertical="top" wrapText="1"/>
      <protection hidden="1"/>
    </xf>
    <xf numFmtId="49" fontId="3" fillId="0" borderId="4" xfId="0" applyNumberFormat="1" applyFont="1" applyFill="1" applyBorder="1" applyAlignment="1" applyProtection="1">
      <alignment horizontal="left" vertical="top" wrapText="1"/>
    </xf>
    <xf numFmtId="3" fontId="3" fillId="0" borderId="19" xfId="0" applyNumberFormat="1" applyFont="1" applyFill="1" applyBorder="1" applyAlignment="1" applyProtection="1">
      <alignment horizontal="left" vertical="center"/>
    </xf>
    <xf numFmtId="0" fontId="41" fillId="0" borderId="4" xfId="0" applyNumberFormat="1" applyFont="1" applyFill="1" applyBorder="1" applyAlignment="1" applyProtection="1">
      <alignment horizontal="center" vertical="center" wrapText="1"/>
    </xf>
    <xf numFmtId="49" fontId="2" fillId="0" borderId="2" xfId="0" applyNumberFormat="1" applyFont="1" applyFill="1" applyBorder="1" applyAlignment="1" applyProtection="1">
      <alignment horizontal="left" vertical="top" wrapText="1"/>
      <protection hidden="1"/>
    </xf>
    <xf numFmtId="0" fontId="41" fillId="0" borderId="19" xfId="0" applyNumberFormat="1" applyFont="1" applyFill="1" applyBorder="1" applyAlignment="1" applyProtection="1">
      <alignment horizontal="center" vertical="center" wrapText="1"/>
    </xf>
    <xf numFmtId="3" fontId="42" fillId="0" borderId="19" xfId="0" applyNumberFormat="1" applyFont="1" applyFill="1" applyBorder="1" applyAlignment="1" applyProtection="1">
      <alignment horizontal="center" vertical="center" wrapText="1"/>
    </xf>
    <xf numFmtId="49" fontId="36" fillId="0" borderId="2" xfId="0" applyNumberFormat="1" applyFont="1" applyFill="1" applyBorder="1" applyAlignment="1" applyProtection="1">
      <alignment horizontal="center" vertical="top" wrapText="1"/>
      <protection hidden="1"/>
    </xf>
    <xf numFmtId="3" fontId="30" fillId="0" borderId="19" xfId="0" applyNumberFormat="1" applyFont="1" applyFill="1" applyBorder="1" applyAlignment="1" applyProtection="1">
      <alignment horizontal="left" vertical="top" wrapText="1"/>
    </xf>
    <xf numFmtId="49" fontId="9" fillId="0" borderId="21" xfId="0" applyNumberFormat="1" applyFont="1" applyFill="1" applyBorder="1" applyAlignment="1" applyProtection="1">
      <alignment horizontal="center" vertical="center" wrapText="1"/>
      <protection hidden="1"/>
    </xf>
    <xf numFmtId="49" fontId="9" fillId="0" borderId="22" xfId="0" applyNumberFormat="1" applyFont="1" applyFill="1" applyBorder="1" applyAlignment="1" applyProtection="1">
      <alignment horizontal="center" vertical="center" wrapText="1"/>
      <protection hidden="1"/>
    </xf>
    <xf numFmtId="49" fontId="2" fillId="0" borderId="5" xfId="0" applyNumberFormat="1" applyFont="1" applyFill="1" applyBorder="1" applyAlignment="1" applyProtection="1">
      <alignment horizontal="center" vertical="center" wrapText="1"/>
      <protection hidden="1"/>
    </xf>
    <xf numFmtId="49" fontId="2" fillId="0" borderId="0" xfId="0" applyNumberFormat="1" applyFont="1" applyFill="1" applyBorder="1" applyAlignment="1" applyProtection="1">
      <alignment horizontal="center" vertical="center" wrapText="1"/>
      <protection hidden="1"/>
    </xf>
    <xf numFmtId="49" fontId="2" fillId="0" borderId="8" xfId="0" applyNumberFormat="1" applyFont="1" applyFill="1" applyBorder="1" applyAlignment="1" applyProtection="1">
      <alignment horizontal="center" vertical="center" wrapText="1"/>
      <protection hidden="1"/>
    </xf>
    <xf numFmtId="49" fontId="2" fillId="0" borderId="6" xfId="0" applyNumberFormat="1" applyFont="1" applyFill="1" applyBorder="1" applyAlignment="1" applyProtection="1">
      <alignment horizontal="center" vertical="center" wrapText="1"/>
      <protection hidden="1"/>
    </xf>
    <xf numFmtId="49" fontId="2" fillId="0" borderId="7" xfId="0" applyNumberFormat="1" applyFont="1" applyFill="1" applyBorder="1" applyAlignment="1" applyProtection="1">
      <alignment horizontal="center" vertical="center" wrapText="1"/>
      <protection hidden="1"/>
    </xf>
    <xf numFmtId="49" fontId="2" fillId="0" borderId="23" xfId="0" applyNumberFormat="1" applyFont="1" applyFill="1" applyBorder="1" applyAlignment="1" applyProtection="1">
      <alignment horizontal="center" vertical="center" wrapText="1"/>
      <protection hidden="1"/>
    </xf>
    <xf numFmtId="49" fontId="2" fillId="0" borderId="24" xfId="0" applyNumberFormat="1" applyFont="1" applyFill="1" applyBorder="1" applyAlignment="1" applyProtection="1">
      <alignment horizontal="center"/>
      <protection hidden="1"/>
    </xf>
    <xf numFmtId="49" fontId="2" fillId="0" borderId="25" xfId="0" applyNumberFormat="1" applyFont="1" applyFill="1" applyBorder="1" applyAlignment="1" applyProtection="1">
      <alignment horizontal="center"/>
      <protection hidden="1"/>
    </xf>
    <xf numFmtId="49" fontId="2" fillId="0" borderId="26" xfId="0" applyNumberFormat="1" applyFont="1" applyFill="1" applyBorder="1" applyAlignment="1" applyProtection="1">
      <alignment horizontal="center"/>
      <protection hidden="1"/>
    </xf>
    <xf numFmtId="165" fontId="22" fillId="0" borderId="27" xfId="0" applyNumberFormat="1" applyFont="1" applyFill="1" applyBorder="1" applyAlignment="1" applyProtection="1">
      <alignment horizontal="center" vertical="center"/>
      <protection hidden="1"/>
    </xf>
    <xf numFmtId="165" fontId="22" fillId="0" borderId="9" xfId="0" applyNumberFormat="1" applyFont="1" applyFill="1" applyBorder="1" applyAlignment="1" applyProtection="1">
      <alignment horizontal="center" vertical="center"/>
      <protection hidden="1"/>
    </xf>
    <xf numFmtId="165" fontId="22" fillId="0" borderId="28" xfId="0" applyNumberFormat="1" applyFont="1" applyFill="1" applyBorder="1" applyAlignment="1" applyProtection="1">
      <alignment horizontal="center" vertical="center"/>
      <protection hidden="1"/>
    </xf>
    <xf numFmtId="165" fontId="22" fillId="0" borderId="6" xfId="0" applyNumberFormat="1" applyFont="1" applyFill="1" applyBorder="1" applyAlignment="1" applyProtection="1">
      <alignment horizontal="center" vertical="center"/>
      <protection hidden="1"/>
    </xf>
    <xf numFmtId="165" fontId="22" fillId="0" borderId="7" xfId="0" applyNumberFormat="1" applyFont="1" applyFill="1" applyBorder="1" applyAlignment="1" applyProtection="1">
      <alignment horizontal="center" vertical="center"/>
      <protection hidden="1"/>
    </xf>
    <xf numFmtId="165" fontId="22" fillId="0" borderId="23" xfId="0" applyNumberFormat="1" applyFont="1" applyFill="1" applyBorder="1" applyAlignment="1" applyProtection="1">
      <alignment horizontal="center" vertical="center"/>
      <protection hidden="1"/>
    </xf>
    <xf numFmtId="0" fontId="7" fillId="5" borderId="5" xfId="0" applyFont="1" applyFill="1" applyBorder="1" applyAlignment="1" applyProtection="1">
      <alignment horizontal="left" vertical="center" wrapText="1"/>
      <protection hidden="1"/>
    </xf>
    <xf numFmtId="0" fontId="7" fillId="5" borderId="0" xfId="0" applyFont="1" applyFill="1" applyBorder="1" applyAlignment="1" applyProtection="1">
      <alignment horizontal="left" vertical="center" wrapText="1"/>
      <protection hidden="1"/>
    </xf>
    <xf numFmtId="0" fontId="7" fillId="5" borderId="8" xfId="0" applyFont="1" applyFill="1" applyBorder="1" applyAlignment="1" applyProtection="1">
      <alignment horizontal="left" vertical="center" wrapText="1"/>
      <protection hidden="1"/>
    </xf>
    <xf numFmtId="0" fontId="7" fillId="5" borderId="6" xfId="0" applyFont="1" applyFill="1" applyBorder="1" applyAlignment="1" applyProtection="1">
      <alignment horizontal="left" vertical="center" wrapText="1"/>
      <protection hidden="1"/>
    </xf>
    <xf numFmtId="0" fontId="7" fillId="5" borderId="7" xfId="0" applyFont="1" applyFill="1" applyBorder="1" applyAlignment="1" applyProtection="1">
      <alignment horizontal="left" vertical="center" wrapText="1"/>
      <protection hidden="1"/>
    </xf>
    <xf numFmtId="0" fontId="7" fillId="5" borderId="23" xfId="0" applyFont="1" applyFill="1" applyBorder="1" applyAlignment="1" applyProtection="1">
      <alignment horizontal="left" vertical="center" wrapText="1"/>
      <protection hidden="1"/>
    </xf>
    <xf numFmtId="9" fontId="22" fillId="6" borderId="27" xfId="4" applyNumberFormat="1" applyFont="1" applyBorder="1" applyAlignment="1" applyProtection="1">
      <alignment horizontal="center" vertical="center"/>
      <protection locked="0"/>
    </xf>
    <xf numFmtId="9" fontId="22" fillId="6" borderId="9" xfId="4" applyNumberFormat="1" applyFont="1" applyBorder="1" applyAlignment="1" applyProtection="1">
      <alignment horizontal="center" vertical="center"/>
      <protection locked="0"/>
    </xf>
    <xf numFmtId="9" fontId="22" fillId="6" borderId="28" xfId="4" applyNumberFormat="1" applyFont="1" applyBorder="1" applyAlignment="1" applyProtection="1">
      <alignment horizontal="center" vertical="center"/>
      <protection locked="0"/>
    </xf>
    <xf numFmtId="9" fontId="22" fillId="6" borderId="6" xfId="4" applyNumberFormat="1" applyFont="1" applyBorder="1" applyAlignment="1" applyProtection="1">
      <alignment horizontal="center" vertical="center"/>
      <protection locked="0"/>
    </xf>
    <xf numFmtId="9" fontId="22" fillId="6" borderId="7" xfId="4" applyNumberFormat="1" applyFont="1" applyBorder="1" applyAlignment="1" applyProtection="1">
      <alignment horizontal="center" vertical="center"/>
      <protection locked="0"/>
    </xf>
    <xf numFmtId="9" fontId="22" fillId="6" borderId="23" xfId="4" applyNumberFormat="1" applyFont="1" applyBorder="1" applyAlignment="1" applyProtection="1">
      <alignment horizontal="center" vertical="center"/>
      <protection locked="0"/>
    </xf>
    <xf numFmtId="49" fontId="2" fillId="0" borderId="5" xfId="0" applyNumberFormat="1" applyFont="1" applyFill="1" applyBorder="1" applyAlignment="1" applyProtection="1">
      <alignment horizontal="center" vertical="center"/>
      <protection hidden="1"/>
    </xf>
    <xf numFmtId="49" fontId="2" fillId="0" borderId="0" xfId="0" applyNumberFormat="1" applyFont="1" applyFill="1" applyBorder="1" applyAlignment="1" applyProtection="1">
      <alignment horizontal="center" vertical="center"/>
      <protection hidden="1"/>
    </xf>
    <xf numFmtId="49" fontId="2" fillId="0" borderId="8" xfId="0" applyNumberFormat="1" applyFont="1" applyFill="1" applyBorder="1" applyAlignment="1" applyProtection="1">
      <alignment horizontal="center" vertical="center"/>
      <protection hidden="1"/>
    </xf>
    <xf numFmtId="49" fontId="2" fillId="0" borderId="6"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49" fontId="2" fillId="0" borderId="23" xfId="0" applyNumberFormat="1" applyFont="1" applyFill="1" applyBorder="1" applyAlignment="1" applyProtection="1">
      <alignment horizontal="center" vertical="center"/>
      <protection hidden="1"/>
    </xf>
    <xf numFmtId="0" fontId="9" fillId="0" borderId="29" xfId="0" applyFont="1" applyFill="1" applyBorder="1" applyAlignment="1" applyProtection="1">
      <alignment horizontal="center" vertical="center" wrapText="1"/>
      <protection hidden="1"/>
    </xf>
    <xf numFmtId="0" fontId="9" fillId="0" borderId="30" xfId="0" applyFont="1" applyFill="1" applyBorder="1" applyAlignment="1" applyProtection="1">
      <alignment horizontal="center" vertical="center" wrapText="1"/>
      <protection hidden="1"/>
    </xf>
    <xf numFmtId="0" fontId="9" fillId="0" borderId="31" xfId="0" applyFont="1" applyFill="1" applyBorder="1" applyAlignment="1" applyProtection="1">
      <alignment horizontal="center" vertical="center" wrapText="1"/>
      <protection hidden="1"/>
    </xf>
    <xf numFmtId="49" fontId="9" fillId="3" borderId="4" xfId="0" applyNumberFormat="1" applyFont="1" applyFill="1" applyBorder="1" applyAlignment="1" applyProtection="1">
      <alignment horizontal="left" vertical="top" wrapText="1"/>
      <protection hidden="1"/>
    </xf>
    <xf numFmtId="167" fontId="13" fillId="0" borderId="0" xfId="0" applyNumberFormat="1" applyFont="1" applyFill="1" applyAlignment="1" applyProtection="1">
      <alignment horizontal="center" vertical="center"/>
      <protection hidden="1"/>
    </xf>
    <xf numFmtId="167" fontId="13" fillId="0" borderId="0" xfId="0" applyNumberFormat="1" applyFont="1" applyFill="1" applyBorder="1" applyAlignment="1" applyProtection="1">
      <alignment horizontal="center" vertical="center"/>
      <protection hidden="1"/>
    </xf>
    <xf numFmtId="49" fontId="2" fillId="0" borderId="4" xfId="0" applyNumberFormat="1" applyFont="1" applyFill="1" applyBorder="1" applyAlignment="1" applyProtection="1">
      <alignment horizontal="center" wrapText="1"/>
      <protection hidden="1"/>
    </xf>
    <xf numFmtId="49" fontId="19" fillId="0" borderId="4" xfId="1" applyNumberFormat="1" applyFont="1" applyFill="1" applyBorder="1" applyAlignment="1" applyProtection="1">
      <alignment horizontal="center" vertical="center"/>
      <protection hidden="1"/>
    </xf>
    <xf numFmtId="0" fontId="9" fillId="0" borderId="27" xfId="0" applyFont="1" applyFill="1" applyBorder="1" applyAlignment="1" applyProtection="1">
      <alignment horizontal="center" vertical="center" wrapText="1"/>
      <protection hidden="1"/>
    </xf>
    <xf numFmtId="0" fontId="9" fillId="0" borderId="9" xfId="0" applyFont="1" applyFill="1" applyBorder="1" applyAlignment="1" applyProtection="1">
      <alignment horizontal="center" vertical="center" wrapText="1"/>
      <protection hidden="1"/>
    </xf>
    <xf numFmtId="0" fontId="9" fillId="0" borderId="28" xfId="0" applyFont="1" applyFill="1" applyBorder="1" applyAlignment="1" applyProtection="1">
      <alignment horizontal="center" vertical="center" wrapText="1"/>
      <protection hidden="1"/>
    </xf>
    <xf numFmtId="49" fontId="2" fillId="0" borderId="4" xfId="0" applyNumberFormat="1" applyFont="1" applyFill="1" applyBorder="1" applyAlignment="1" applyProtection="1">
      <alignment horizontal="center" vertical="center" wrapText="1"/>
      <protection hidden="1"/>
    </xf>
    <xf numFmtId="0" fontId="0" fillId="0" borderId="4" xfId="0" applyBorder="1" applyAlignment="1">
      <alignment horizontal="center" vertical="center" wrapText="1"/>
    </xf>
    <xf numFmtId="49" fontId="39" fillId="0" borderId="4" xfId="0" applyNumberFormat="1" applyFont="1" applyFill="1" applyBorder="1" applyAlignment="1" applyProtection="1">
      <alignment horizontal="center" vertical="center" wrapText="1"/>
      <protection hidden="1"/>
    </xf>
    <xf numFmtId="0" fontId="40" fillId="0" borderId="4" xfId="0" applyFont="1" applyBorder="1" applyAlignment="1">
      <alignment horizontal="center" vertical="center" wrapText="1"/>
    </xf>
  </cellXfs>
  <cellStyles count="5">
    <cellStyle name="Гиперссылка" xfId="1" builtinId="8"/>
    <cellStyle name="Обычный" xfId="0" builtinId="0"/>
    <cellStyle name="Обычный 2" xfId="2"/>
    <cellStyle name="Обычный 6" xfId="3"/>
    <cellStyle name="Хороший" xfId="4" builtinId="26"/>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226" Type="http://schemas.openxmlformats.org/officeDocument/2006/relationships/image" Target="../media/image226.png"/><Relationship Id="rId247" Type="http://schemas.openxmlformats.org/officeDocument/2006/relationships/image" Target="../media/image247.png"/><Relationship Id="rId107" Type="http://schemas.openxmlformats.org/officeDocument/2006/relationships/image" Target="../media/image107.png"/><Relationship Id="rId268" Type="http://schemas.openxmlformats.org/officeDocument/2006/relationships/image" Target="../media/image268.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16" Type="http://schemas.openxmlformats.org/officeDocument/2006/relationships/image" Target="../media/image216.png"/><Relationship Id="rId237" Type="http://schemas.openxmlformats.org/officeDocument/2006/relationships/image" Target="../media/image237.png"/><Relationship Id="rId258" Type="http://schemas.openxmlformats.org/officeDocument/2006/relationships/image" Target="../media/image258.png"/><Relationship Id="rId279" Type="http://schemas.openxmlformats.org/officeDocument/2006/relationships/image" Target="../media/image279.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png"/><Relationship Id="rId227" Type="http://schemas.openxmlformats.org/officeDocument/2006/relationships/image" Target="../media/image227.png"/><Relationship Id="rId248" Type="http://schemas.openxmlformats.org/officeDocument/2006/relationships/image" Target="../media/image248.png"/><Relationship Id="rId269" Type="http://schemas.openxmlformats.org/officeDocument/2006/relationships/image" Target="../media/image269.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280" Type="http://schemas.openxmlformats.org/officeDocument/2006/relationships/image" Target="../media/image280.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217" Type="http://schemas.openxmlformats.org/officeDocument/2006/relationships/image" Target="../media/image217.png"/><Relationship Id="rId6" Type="http://schemas.openxmlformats.org/officeDocument/2006/relationships/image" Target="../media/image6.png"/><Relationship Id="rId238" Type="http://schemas.openxmlformats.org/officeDocument/2006/relationships/image" Target="../media/image238.png"/><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93" Type="http://schemas.openxmlformats.org/officeDocument/2006/relationships/image" Target="../media/image193.png"/><Relationship Id="rId202" Type="http://schemas.openxmlformats.org/officeDocument/2006/relationships/image" Target="../media/image202.png"/><Relationship Id="rId207" Type="http://schemas.openxmlformats.org/officeDocument/2006/relationships/image" Target="../media/image207.png"/><Relationship Id="rId223" Type="http://schemas.openxmlformats.org/officeDocument/2006/relationships/image" Target="../media/image223.png"/><Relationship Id="rId228" Type="http://schemas.openxmlformats.org/officeDocument/2006/relationships/image" Target="../media/image228.png"/><Relationship Id="rId244" Type="http://schemas.openxmlformats.org/officeDocument/2006/relationships/image" Target="../media/image244.png"/><Relationship Id="rId249" Type="http://schemas.openxmlformats.org/officeDocument/2006/relationships/image" Target="../media/image24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260" Type="http://schemas.openxmlformats.org/officeDocument/2006/relationships/image" Target="../media/image260.png"/><Relationship Id="rId265" Type="http://schemas.openxmlformats.org/officeDocument/2006/relationships/image" Target="../media/image265.png"/><Relationship Id="rId281" Type="http://schemas.openxmlformats.org/officeDocument/2006/relationships/image" Target="../media/image281.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13" Type="http://schemas.openxmlformats.org/officeDocument/2006/relationships/image" Target="../media/image213.png"/><Relationship Id="rId218" Type="http://schemas.openxmlformats.org/officeDocument/2006/relationships/image" Target="../media/image218.png"/><Relationship Id="rId234" Type="http://schemas.openxmlformats.org/officeDocument/2006/relationships/image" Target="../media/image234.png"/><Relationship Id="rId239" Type="http://schemas.openxmlformats.org/officeDocument/2006/relationships/image" Target="../media/image239.png"/><Relationship Id="rId2" Type="http://schemas.openxmlformats.org/officeDocument/2006/relationships/image" Target="../media/image2.png"/><Relationship Id="rId29" Type="http://schemas.openxmlformats.org/officeDocument/2006/relationships/image" Target="../media/image29.png"/><Relationship Id="rId250" Type="http://schemas.openxmlformats.org/officeDocument/2006/relationships/image" Target="../media/image250.png"/><Relationship Id="rId255" Type="http://schemas.openxmlformats.org/officeDocument/2006/relationships/image" Target="../media/image255.png"/><Relationship Id="rId271" Type="http://schemas.openxmlformats.org/officeDocument/2006/relationships/image" Target="../media/image271.png"/><Relationship Id="rId276" Type="http://schemas.openxmlformats.org/officeDocument/2006/relationships/image" Target="../media/image276.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199" Type="http://schemas.openxmlformats.org/officeDocument/2006/relationships/image" Target="../media/image199.png"/><Relationship Id="rId203" Type="http://schemas.openxmlformats.org/officeDocument/2006/relationships/image" Target="../media/image203.png"/><Relationship Id="rId208" Type="http://schemas.openxmlformats.org/officeDocument/2006/relationships/image" Target="../media/image208.png"/><Relationship Id="rId229" Type="http://schemas.openxmlformats.org/officeDocument/2006/relationships/image" Target="../media/image229.png"/><Relationship Id="rId19" Type="http://schemas.openxmlformats.org/officeDocument/2006/relationships/image" Target="../media/image19.png"/><Relationship Id="rId224" Type="http://schemas.openxmlformats.org/officeDocument/2006/relationships/image" Target="../media/image224.png"/><Relationship Id="rId240" Type="http://schemas.openxmlformats.org/officeDocument/2006/relationships/image" Target="../media/image240.png"/><Relationship Id="rId245" Type="http://schemas.openxmlformats.org/officeDocument/2006/relationships/image" Target="../media/image245.png"/><Relationship Id="rId261" Type="http://schemas.openxmlformats.org/officeDocument/2006/relationships/image" Target="../media/image261.png"/><Relationship Id="rId266" Type="http://schemas.openxmlformats.org/officeDocument/2006/relationships/image" Target="../media/image266.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219" Type="http://schemas.openxmlformats.org/officeDocument/2006/relationships/image" Target="../media/image219.png"/><Relationship Id="rId3" Type="http://schemas.openxmlformats.org/officeDocument/2006/relationships/image" Target="../media/image3.png"/><Relationship Id="rId214" Type="http://schemas.openxmlformats.org/officeDocument/2006/relationships/image" Target="../media/image214.png"/><Relationship Id="rId230" Type="http://schemas.openxmlformats.org/officeDocument/2006/relationships/image" Target="../media/image230.png"/><Relationship Id="rId235" Type="http://schemas.openxmlformats.org/officeDocument/2006/relationships/image" Target="../media/image235.png"/><Relationship Id="rId251" Type="http://schemas.openxmlformats.org/officeDocument/2006/relationships/image" Target="../media/image251.png"/><Relationship Id="rId256" Type="http://schemas.openxmlformats.org/officeDocument/2006/relationships/image" Target="../media/image256.png"/><Relationship Id="rId277" Type="http://schemas.openxmlformats.org/officeDocument/2006/relationships/image" Target="../media/image277.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72" Type="http://schemas.openxmlformats.org/officeDocument/2006/relationships/image" Target="../media/image272.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209" Type="http://schemas.openxmlformats.org/officeDocument/2006/relationships/image" Target="../media/image209.png"/><Relationship Id="rId190" Type="http://schemas.openxmlformats.org/officeDocument/2006/relationships/image" Target="../media/image190.png"/><Relationship Id="rId204" Type="http://schemas.openxmlformats.org/officeDocument/2006/relationships/image" Target="../media/image204.png"/><Relationship Id="rId220" Type="http://schemas.openxmlformats.org/officeDocument/2006/relationships/image" Target="../media/image220.png"/><Relationship Id="rId225" Type="http://schemas.openxmlformats.org/officeDocument/2006/relationships/image" Target="../media/image225.png"/><Relationship Id="rId241" Type="http://schemas.openxmlformats.org/officeDocument/2006/relationships/image" Target="../media/image241.png"/><Relationship Id="rId246" Type="http://schemas.openxmlformats.org/officeDocument/2006/relationships/image" Target="../media/image246.png"/><Relationship Id="rId267" Type="http://schemas.openxmlformats.org/officeDocument/2006/relationships/image" Target="../media/image267.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262" Type="http://schemas.openxmlformats.org/officeDocument/2006/relationships/image" Target="../media/image262.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10" Type="http://schemas.openxmlformats.org/officeDocument/2006/relationships/image" Target="../media/image21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jpe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s>
</file>

<file path=xl/drawings/_rels/drawing2.xml.rels><?xml version="1.0" encoding="UTF-8" standalone="yes"?>
<Relationships xmlns="http://schemas.openxmlformats.org/package/2006/relationships"><Relationship Id="rId8" Type="http://schemas.openxmlformats.org/officeDocument/2006/relationships/image" Target="../media/image289.png"/><Relationship Id="rId3" Type="http://schemas.openxmlformats.org/officeDocument/2006/relationships/image" Target="../media/image284.png"/><Relationship Id="rId7" Type="http://schemas.openxmlformats.org/officeDocument/2006/relationships/image" Target="../media/image288.png"/><Relationship Id="rId2" Type="http://schemas.openxmlformats.org/officeDocument/2006/relationships/image" Target="../media/image283.png"/><Relationship Id="rId1" Type="http://schemas.openxmlformats.org/officeDocument/2006/relationships/image" Target="../media/image282.png"/><Relationship Id="rId6" Type="http://schemas.openxmlformats.org/officeDocument/2006/relationships/image" Target="../media/image287.png"/><Relationship Id="rId5" Type="http://schemas.openxmlformats.org/officeDocument/2006/relationships/image" Target="../media/image286.png"/><Relationship Id="rId4" Type="http://schemas.openxmlformats.org/officeDocument/2006/relationships/image" Target="../media/image285.png"/><Relationship Id="rId9" Type="http://schemas.openxmlformats.org/officeDocument/2006/relationships/image" Target="../media/image290.png"/></Relationships>
</file>

<file path=xl/drawings/drawing1.xml><?xml version="1.0" encoding="utf-8"?>
<xdr:wsDr xmlns:xdr="http://schemas.openxmlformats.org/drawingml/2006/spreadsheetDrawing" xmlns:a="http://schemas.openxmlformats.org/drawingml/2006/main">
  <xdr:twoCellAnchor editAs="oneCell">
    <xdr:from>
      <xdr:col>0</xdr:col>
      <xdr:colOff>75639</xdr:colOff>
      <xdr:row>2</xdr:row>
      <xdr:rowOff>220756</xdr:rowOff>
    </xdr:from>
    <xdr:to>
      <xdr:col>4</xdr:col>
      <xdr:colOff>504264</xdr:colOff>
      <xdr:row>14</xdr:row>
      <xdr:rowOff>63313</xdr:rowOff>
    </xdr:to>
    <xdr:pic>
      <xdr:nvPicPr>
        <xdr:cNvPr id="1415" name="Рисунок 3"/>
        <xdr:cNvPicPr>
          <a:picLocks noChangeAspect="1" noChangeArrowheads="1"/>
        </xdr:cNvPicPr>
      </xdr:nvPicPr>
      <xdr:blipFill>
        <a:blip xmlns:r="http://schemas.openxmlformats.org/officeDocument/2006/relationships" r:embed="rId1" cstate="print"/>
        <a:srcRect/>
        <a:stretch>
          <a:fillRect/>
        </a:stretch>
      </xdr:blipFill>
      <xdr:spPr bwMode="auto">
        <a:xfrm>
          <a:off x="75639" y="411256"/>
          <a:ext cx="2367243" cy="1433792"/>
        </a:xfrm>
        <a:prstGeom prst="rect">
          <a:avLst/>
        </a:prstGeom>
        <a:noFill/>
        <a:ln w="9525">
          <a:noFill/>
          <a:miter lim="800000"/>
          <a:headEnd/>
          <a:tailEnd/>
        </a:ln>
      </xdr:spPr>
    </xdr:pic>
    <xdr:clientData/>
  </xdr:twoCellAnchor>
  <xdr:twoCellAnchor>
    <xdr:from>
      <xdr:col>8</xdr:col>
      <xdr:colOff>104775</xdr:colOff>
      <xdr:row>22</xdr:row>
      <xdr:rowOff>85725</xdr:rowOff>
    </xdr:from>
    <xdr:to>
      <xdr:col>8</xdr:col>
      <xdr:colOff>1436775</xdr:colOff>
      <xdr:row>22</xdr:row>
      <xdr:rowOff>1417725</xdr:rowOff>
    </xdr:to>
    <xdr:pic>
      <xdr:nvPicPr>
        <xdr:cNvPr id="500" name="Имя " descr="Descr "/>
        <xdr:cNvPicPr>
          <a:picLocks noChangeAspect="1"/>
        </xdr:cNvPicPr>
      </xdr:nvPicPr>
      <xdr:blipFill>
        <a:blip xmlns:r="http://schemas.openxmlformats.org/officeDocument/2006/relationships" r:embed="rId2"/>
        <a:stretch>
          <a:fillRect/>
        </a:stretch>
      </xdr:blipFill>
      <xdr:spPr>
        <a:xfrm>
          <a:off x="5972175" y="5800725"/>
          <a:ext cx="1332000" cy="1332000"/>
        </a:xfrm>
        <a:prstGeom prst="rect">
          <a:avLst/>
        </a:prstGeom>
        <a:ln w="9525">
          <a:solidFill>
            <a:srgbClr val="000000"/>
          </a:solidFill>
          <a:prstDash val="solid"/>
        </a:ln>
      </xdr:spPr>
    </xdr:pic>
    <xdr:clientData/>
  </xdr:twoCellAnchor>
  <xdr:twoCellAnchor>
    <xdr:from>
      <xdr:col>8</xdr:col>
      <xdr:colOff>104775</xdr:colOff>
      <xdr:row>24</xdr:row>
      <xdr:rowOff>85725</xdr:rowOff>
    </xdr:from>
    <xdr:to>
      <xdr:col>8</xdr:col>
      <xdr:colOff>1436775</xdr:colOff>
      <xdr:row>24</xdr:row>
      <xdr:rowOff>1417725</xdr:rowOff>
    </xdr:to>
    <xdr:pic>
      <xdr:nvPicPr>
        <xdr:cNvPr id="501" name="Имя " descr="Descr "/>
        <xdr:cNvPicPr>
          <a:picLocks noChangeAspect="1"/>
        </xdr:cNvPicPr>
      </xdr:nvPicPr>
      <xdr:blipFill>
        <a:blip xmlns:r="http://schemas.openxmlformats.org/officeDocument/2006/relationships" r:embed="rId3"/>
        <a:stretch>
          <a:fillRect/>
        </a:stretch>
      </xdr:blipFill>
      <xdr:spPr>
        <a:xfrm>
          <a:off x="5972175" y="7400925"/>
          <a:ext cx="1332000" cy="1332000"/>
        </a:xfrm>
        <a:prstGeom prst="rect">
          <a:avLst/>
        </a:prstGeom>
        <a:ln w="9525">
          <a:solidFill>
            <a:srgbClr val="000000"/>
          </a:solidFill>
          <a:prstDash val="solid"/>
        </a:ln>
      </xdr:spPr>
    </xdr:pic>
    <xdr:clientData/>
  </xdr:twoCellAnchor>
  <xdr:twoCellAnchor>
    <xdr:from>
      <xdr:col>8</xdr:col>
      <xdr:colOff>104775</xdr:colOff>
      <xdr:row>26</xdr:row>
      <xdr:rowOff>85725</xdr:rowOff>
    </xdr:from>
    <xdr:to>
      <xdr:col>8</xdr:col>
      <xdr:colOff>1436775</xdr:colOff>
      <xdr:row>26</xdr:row>
      <xdr:rowOff>1417725</xdr:rowOff>
    </xdr:to>
    <xdr:pic>
      <xdr:nvPicPr>
        <xdr:cNvPr id="502" name="Имя " descr="Descr "/>
        <xdr:cNvPicPr>
          <a:picLocks noChangeAspect="1"/>
        </xdr:cNvPicPr>
      </xdr:nvPicPr>
      <xdr:blipFill>
        <a:blip xmlns:r="http://schemas.openxmlformats.org/officeDocument/2006/relationships" r:embed="rId4"/>
        <a:stretch>
          <a:fillRect/>
        </a:stretch>
      </xdr:blipFill>
      <xdr:spPr>
        <a:xfrm>
          <a:off x="5972175" y="9001125"/>
          <a:ext cx="1332000" cy="1332000"/>
        </a:xfrm>
        <a:prstGeom prst="rect">
          <a:avLst/>
        </a:prstGeom>
        <a:ln w="9525">
          <a:solidFill>
            <a:srgbClr val="000000"/>
          </a:solidFill>
          <a:prstDash val="solid"/>
        </a:ln>
      </xdr:spPr>
    </xdr:pic>
    <xdr:clientData/>
  </xdr:twoCellAnchor>
  <xdr:twoCellAnchor>
    <xdr:from>
      <xdr:col>8</xdr:col>
      <xdr:colOff>104775</xdr:colOff>
      <xdr:row>27</xdr:row>
      <xdr:rowOff>85725</xdr:rowOff>
    </xdr:from>
    <xdr:to>
      <xdr:col>8</xdr:col>
      <xdr:colOff>1436775</xdr:colOff>
      <xdr:row>27</xdr:row>
      <xdr:rowOff>1417725</xdr:rowOff>
    </xdr:to>
    <xdr:pic>
      <xdr:nvPicPr>
        <xdr:cNvPr id="503" name="Имя " descr="Descr "/>
        <xdr:cNvPicPr>
          <a:picLocks noChangeAspect="1"/>
        </xdr:cNvPicPr>
      </xdr:nvPicPr>
      <xdr:blipFill>
        <a:blip xmlns:r="http://schemas.openxmlformats.org/officeDocument/2006/relationships" r:embed="rId5"/>
        <a:stretch>
          <a:fillRect/>
        </a:stretch>
      </xdr:blipFill>
      <xdr:spPr>
        <a:xfrm>
          <a:off x="5972175" y="10601325"/>
          <a:ext cx="1332000" cy="1332000"/>
        </a:xfrm>
        <a:prstGeom prst="rect">
          <a:avLst/>
        </a:prstGeom>
        <a:ln w="9525">
          <a:solidFill>
            <a:srgbClr val="000000"/>
          </a:solidFill>
          <a:prstDash val="solid"/>
        </a:ln>
      </xdr:spPr>
    </xdr:pic>
    <xdr:clientData/>
  </xdr:twoCellAnchor>
  <xdr:twoCellAnchor>
    <xdr:from>
      <xdr:col>8</xdr:col>
      <xdr:colOff>104775</xdr:colOff>
      <xdr:row>31</xdr:row>
      <xdr:rowOff>85725</xdr:rowOff>
    </xdr:from>
    <xdr:to>
      <xdr:col>8</xdr:col>
      <xdr:colOff>1436775</xdr:colOff>
      <xdr:row>31</xdr:row>
      <xdr:rowOff>1417725</xdr:rowOff>
    </xdr:to>
    <xdr:pic>
      <xdr:nvPicPr>
        <xdr:cNvPr id="504" name="Имя " descr="Descr "/>
        <xdr:cNvPicPr>
          <a:picLocks noChangeAspect="1"/>
        </xdr:cNvPicPr>
      </xdr:nvPicPr>
      <xdr:blipFill>
        <a:blip xmlns:r="http://schemas.openxmlformats.org/officeDocument/2006/relationships" r:embed="rId6"/>
        <a:stretch>
          <a:fillRect/>
        </a:stretch>
      </xdr:blipFill>
      <xdr:spPr>
        <a:xfrm>
          <a:off x="5972175" y="12201525"/>
          <a:ext cx="1332000" cy="1332000"/>
        </a:xfrm>
        <a:prstGeom prst="rect">
          <a:avLst/>
        </a:prstGeom>
        <a:ln w="9525">
          <a:solidFill>
            <a:srgbClr val="000000"/>
          </a:solidFill>
          <a:prstDash val="solid"/>
        </a:ln>
      </xdr:spPr>
    </xdr:pic>
    <xdr:clientData/>
  </xdr:twoCellAnchor>
  <xdr:twoCellAnchor>
    <xdr:from>
      <xdr:col>8</xdr:col>
      <xdr:colOff>104775</xdr:colOff>
      <xdr:row>46</xdr:row>
      <xdr:rowOff>85725</xdr:rowOff>
    </xdr:from>
    <xdr:to>
      <xdr:col>8</xdr:col>
      <xdr:colOff>1436775</xdr:colOff>
      <xdr:row>46</xdr:row>
      <xdr:rowOff>1417725</xdr:rowOff>
    </xdr:to>
    <xdr:pic>
      <xdr:nvPicPr>
        <xdr:cNvPr id="505" name="Имя " descr="Descr "/>
        <xdr:cNvPicPr>
          <a:picLocks noChangeAspect="1"/>
        </xdr:cNvPicPr>
      </xdr:nvPicPr>
      <xdr:blipFill>
        <a:blip xmlns:r="http://schemas.openxmlformats.org/officeDocument/2006/relationships" r:embed="rId7"/>
        <a:stretch>
          <a:fillRect/>
        </a:stretch>
      </xdr:blipFill>
      <xdr:spPr>
        <a:xfrm>
          <a:off x="5972175" y="13801725"/>
          <a:ext cx="1332000" cy="1332000"/>
        </a:xfrm>
        <a:prstGeom prst="rect">
          <a:avLst/>
        </a:prstGeom>
        <a:ln w="9525">
          <a:solidFill>
            <a:srgbClr val="000000"/>
          </a:solidFill>
          <a:prstDash val="solid"/>
        </a:ln>
      </xdr:spPr>
    </xdr:pic>
    <xdr:clientData/>
  </xdr:twoCellAnchor>
  <xdr:twoCellAnchor>
    <xdr:from>
      <xdr:col>8</xdr:col>
      <xdr:colOff>104775</xdr:colOff>
      <xdr:row>49</xdr:row>
      <xdr:rowOff>85725</xdr:rowOff>
    </xdr:from>
    <xdr:to>
      <xdr:col>8</xdr:col>
      <xdr:colOff>1436775</xdr:colOff>
      <xdr:row>49</xdr:row>
      <xdr:rowOff>1417725</xdr:rowOff>
    </xdr:to>
    <xdr:pic>
      <xdr:nvPicPr>
        <xdr:cNvPr id="506" name="Имя " descr="Descr "/>
        <xdr:cNvPicPr>
          <a:picLocks noChangeAspect="1"/>
        </xdr:cNvPicPr>
      </xdr:nvPicPr>
      <xdr:blipFill>
        <a:blip xmlns:r="http://schemas.openxmlformats.org/officeDocument/2006/relationships" r:embed="rId8"/>
        <a:stretch>
          <a:fillRect/>
        </a:stretch>
      </xdr:blipFill>
      <xdr:spPr>
        <a:xfrm>
          <a:off x="5972175" y="15401925"/>
          <a:ext cx="1332000" cy="1332000"/>
        </a:xfrm>
        <a:prstGeom prst="rect">
          <a:avLst/>
        </a:prstGeom>
        <a:ln w="9525">
          <a:solidFill>
            <a:srgbClr val="000000"/>
          </a:solidFill>
          <a:prstDash val="solid"/>
        </a:ln>
      </xdr:spPr>
    </xdr:pic>
    <xdr:clientData/>
  </xdr:twoCellAnchor>
  <xdr:twoCellAnchor>
    <xdr:from>
      <xdr:col>8</xdr:col>
      <xdr:colOff>104775</xdr:colOff>
      <xdr:row>60</xdr:row>
      <xdr:rowOff>85725</xdr:rowOff>
    </xdr:from>
    <xdr:to>
      <xdr:col>8</xdr:col>
      <xdr:colOff>1436775</xdr:colOff>
      <xdr:row>60</xdr:row>
      <xdr:rowOff>1417725</xdr:rowOff>
    </xdr:to>
    <xdr:pic>
      <xdr:nvPicPr>
        <xdr:cNvPr id="507" name="Имя " descr="Descr "/>
        <xdr:cNvPicPr>
          <a:picLocks noChangeAspect="1"/>
        </xdr:cNvPicPr>
      </xdr:nvPicPr>
      <xdr:blipFill>
        <a:blip xmlns:r="http://schemas.openxmlformats.org/officeDocument/2006/relationships" r:embed="rId9"/>
        <a:stretch>
          <a:fillRect/>
        </a:stretch>
      </xdr:blipFill>
      <xdr:spPr>
        <a:xfrm>
          <a:off x="5972175" y="17002125"/>
          <a:ext cx="1332000" cy="1332000"/>
        </a:xfrm>
        <a:prstGeom prst="rect">
          <a:avLst/>
        </a:prstGeom>
        <a:ln w="9525">
          <a:solidFill>
            <a:srgbClr val="000000"/>
          </a:solidFill>
          <a:prstDash val="solid"/>
        </a:ln>
      </xdr:spPr>
    </xdr:pic>
    <xdr:clientData/>
  </xdr:twoCellAnchor>
  <xdr:twoCellAnchor>
    <xdr:from>
      <xdr:col>8</xdr:col>
      <xdr:colOff>104775</xdr:colOff>
      <xdr:row>90</xdr:row>
      <xdr:rowOff>85725</xdr:rowOff>
    </xdr:from>
    <xdr:to>
      <xdr:col>8</xdr:col>
      <xdr:colOff>1436775</xdr:colOff>
      <xdr:row>90</xdr:row>
      <xdr:rowOff>1417725</xdr:rowOff>
    </xdr:to>
    <xdr:pic>
      <xdr:nvPicPr>
        <xdr:cNvPr id="508" name="Имя " descr="Descr "/>
        <xdr:cNvPicPr>
          <a:picLocks noChangeAspect="1"/>
        </xdr:cNvPicPr>
      </xdr:nvPicPr>
      <xdr:blipFill>
        <a:blip xmlns:r="http://schemas.openxmlformats.org/officeDocument/2006/relationships" r:embed="rId10"/>
        <a:stretch>
          <a:fillRect/>
        </a:stretch>
      </xdr:blipFill>
      <xdr:spPr>
        <a:xfrm>
          <a:off x="5972175" y="18602325"/>
          <a:ext cx="1332000" cy="1332000"/>
        </a:xfrm>
        <a:prstGeom prst="rect">
          <a:avLst/>
        </a:prstGeom>
        <a:ln w="9525">
          <a:solidFill>
            <a:srgbClr val="000000"/>
          </a:solidFill>
          <a:prstDash val="solid"/>
        </a:ln>
      </xdr:spPr>
    </xdr:pic>
    <xdr:clientData/>
  </xdr:twoCellAnchor>
  <xdr:twoCellAnchor>
    <xdr:from>
      <xdr:col>8</xdr:col>
      <xdr:colOff>104775</xdr:colOff>
      <xdr:row>98</xdr:row>
      <xdr:rowOff>85725</xdr:rowOff>
    </xdr:from>
    <xdr:to>
      <xdr:col>8</xdr:col>
      <xdr:colOff>1436775</xdr:colOff>
      <xdr:row>98</xdr:row>
      <xdr:rowOff>1417725</xdr:rowOff>
    </xdr:to>
    <xdr:pic>
      <xdr:nvPicPr>
        <xdr:cNvPr id="509" name="Имя " descr="Descr "/>
        <xdr:cNvPicPr>
          <a:picLocks noChangeAspect="1"/>
        </xdr:cNvPicPr>
      </xdr:nvPicPr>
      <xdr:blipFill>
        <a:blip xmlns:r="http://schemas.openxmlformats.org/officeDocument/2006/relationships" r:embed="rId11"/>
        <a:stretch>
          <a:fillRect/>
        </a:stretch>
      </xdr:blipFill>
      <xdr:spPr>
        <a:xfrm>
          <a:off x="5972175" y="20202525"/>
          <a:ext cx="1332000" cy="1332000"/>
        </a:xfrm>
        <a:prstGeom prst="rect">
          <a:avLst/>
        </a:prstGeom>
        <a:ln w="9525">
          <a:solidFill>
            <a:srgbClr val="000000"/>
          </a:solidFill>
          <a:prstDash val="solid"/>
        </a:ln>
      </xdr:spPr>
    </xdr:pic>
    <xdr:clientData/>
  </xdr:twoCellAnchor>
  <xdr:twoCellAnchor>
    <xdr:from>
      <xdr:col>8</xdr:col>
      <xdr:colOff>104775</xdr:colOff>
      <xdr:row>100</xdr:row>
      <xdr:rowOff>85725</xdr:rowOff>
    </xdr:from>
    <xdr:to>
      <xdr:col>8</xdr:col>
      <xdr:colOff>1436775</xdr:colOff>
      <xdr:row>100</xdr:row>
      <xdr:rowOff>1417725</xdr:rowOff>
    </xdr:to>
    <xdr:pic>
      <xdr:nvPicPr>
        <xdr:cNvPr id="510" name="Имя " descr="Descr "/>
        <xdr:cNvPicPr>
          <a:picLocks noChangeAspect="1"/>
        </xdr:cNvPicPr>
      </xdr:nvPicPr>
      <xdr:blipFill>
        <a:blip xmlns:r="http://schemas.openxmlformats.org/officeDocument/2006/relationships" r:embed="rId12"/>
        <a:stretch>
          <a:fillRect/>
        </a:stretch>
      </xdr:blipFill>
      <xdr:spPr>
        <a:xfrm>
          <a:off x="5972175" y="21802725"/>
          <a:ext cx="1332000" cy="1332000"/>
        </a:xfrm>
        <a:prstGeom prst="rect">
          <a:avLst/>
        </a:prstGeom>
        <a:ln w="9525">
          <a:solidFill>
            <a:srgbClr val="000000"/>
          </a:solidFill>
          <a:prstDash val="solid"/>
        </a:ln>
      </xdr:spPr>
    </xdr:pic>
    <xdr:clientData/>
  </xdr:twoCellAnchor>
  <xdr:twoCellAnchor>
    <xdr:from>
      <xdr:col>8</xdr:col>
      <xdr:colOff>104775</xdr:colOff>
      <xdr:row>108</xdr:row>
      <xdr:rowOff>85725</xdr:rowOff>
    </xdr:from>
    <xdr:to>
      <xdr:col>8</xdr:col>
      <xdr:colOff>1436775</xdr:colOff>
      <xdr:row>108</xdr:row>
      <xdr:rowOff>1417725</xdr:rowOff>
    </xdr:to>
    <xdr:pic>
      <xdr:nvPicPr>
        <xdr:cNvPr id="511" name="Имя " descr="Descr "/>
        <xdr:cNvPicPr>
          <a:picLocks noChangeAspect="1"/>
        </xdr:cNvPicPr>
      </xdr:nvPicPr>
      <xdr:blipFill>
        <a:blip xmlns:r="http://schemas.openxmlformats.org/officeDocument/2006/relationships" r:embed="rId13"/>
        <a:stretch>
          <a:fillRect/>
        </a:stretch>
      </xdr:blipFill>
      <xdr:spPr>
        <a:xfrm>
          <a:off x="5972175" y="23402925"/>
          <a:ext cx="1332000" cy="1332000"/>
        </a:xfrm>
        <a:prstGeom prst="rect">
          <a:avLst/>
        </a:prstGeom>
        <a:ln w="9525">
          <a:solidFill>
            <a:srgbClr val="000000"/>
          </a:solidFill>
          <a:prstDash val="solid"/>
        </a:ln>
      </xdr:spPr>
    </xdr:pic>
    <xdr:clientData/>
  </xdr:twoCellAnchor>
  <xdr:twoCellAnchor>
    <xdr:from>
      <xdr:col>8</xdr:col>
      <xdr:colOff>104775</xdr:colOff>
      <xdr:row>113</xdr:row>
      <xdr:rowOff>85725</xdr:rowOff>
    </xdr:from>
    <xdr:to>
      <xdr:col>8</xdr:col>
      <xdr:colOff>1436775</xdr:colOff>
      <xdr:row>113</xdr:row>
      <xdr:rowOff>1417725</xdr:rowOff>
    </xdr:to>
    <xdr:pic>
      <xdr:nvPicPr>
        <xdr:cNvPr id="512" name="Имя " descr="Descr "/>
        <xdr:cNvPicPr>
          <a:picLocks noChangeAspect="1"/>
        </xdr:cNvPicPr>
      </xdr:nvPicPr>
      <xdr:blipFill>
        <a:blip xmlns:r="http://schemas.openxmlformats.org/officeDocument/2006/relationships" r:embed="rId14"/>
        <a:stretch>
          <a:fillRect/>
        </a:stretch>
      </xdr:blipFill>
      <xdr:spPr>
        <a:xfrm>
          <a:off x="5972175" y="25003125"/>
          <a:ext cx="1332000" cy="1332000"/>
        </a:xfrm>
        <a:prstGeom prst="rect">
          <a:avLst/>
        </a:prstGeom>
        <a:ln w="9525">
          <a:solidFill>
            <a:srgbClr val="000000"/>
          </a:solidFill>
          <a:prstDash val="solid"/>
        </a:ln>
      </xdr:spPr>
    </xdr:pic>
    <xdr:clientData/>
  </xdr:twoCellAnchor>
  <xdr:twoCellAnchor>
    <xdr:from>
      <xdr:col>8</xdr:col>
      <xdr:colOff>104775</xdr:colOff>
      <xdr:row>118</xdr:row>
      <xdr:rowOff>85725</xdr:rowOff>
    </xdr:from>
    <xdr:to>
      <xdr:col>8</xdr:col>
      <xdr:colOff>1436775</xdr:colOff>
      <xdr:row>118</xdr:row>
      <xdr:rowOff>1417725</xdr:rowOff>
    </xdr:to>
    <xdr:pic>
      <xdr:nvPicPr>
        <xdr:cNvPr id="513" name="Имя " descr="Descr "/>
        <xdr:cNvPicPr>
          <a:picLocks noChangeAspect="1"/>
        </xdr:cNvPicPr>
      </xdr:nvPicPr>
      <xdr:blipFill>
        <a:blip xmlns:r="http://schemas.openxmlformats.org/officeDocument/2006/relationships" r:embed="rId15"/>
        <a:stretch>
          <a:fillRect/>
        </a:stretch>
      </xdr:blipFill>
      <xdr:spPr>
        <a:xfrm>
          <a:off x="5972175" y="26603325"/>
          <a:ext cx="1332000" cy="1332000"/>
        </a:xfrm>
        <a:prstGeom prst="rect">
          <a:avLst/>
        </a:prstGeom>
        <a:ln w="9525">
          <a:solidFill>
            <a:srgbClr val="000000"/>
          </a:solidFill>
          <a:prstDash val="solid"/>
        </a:ln>
      </xdr:spPr>
    </xdr:pic>
    <xdr:clientData/>
  </xdr:twoCellAnchor>
  <xdr:twoCellAnchor>
    <xdr:from>
      <xdr:col>8</xdr:col>
      <xdr:colOff>104775</xdr:colOff>
      <xdr:row>120</xdr:row>
      <xdr:rowOff>85725</xdr:rowOff>
    </xdr:from>
    <xdr:to>
      <xdr:col>8</xdr:col>
      <xdr:colOff>1436775</xdr:colOff>
      <xdr:row>120</xdr:row>
      <xdr:rowOff>1417725</xdr:rowOff>
    </xdr:to>
    <xdr:pic>
      <xdr:nvPicPr>
        <xdr:cNvPr id="514" name="Имя " descr="Descr "/>
        <xdr:cNvPicPr>
          <a:picLocks noChangeAspect="1"/>
        </xdr:cNvPicPr>
      </xdr:nvPicPr>
      <xdr:blipFill>
        <a:blip xmlns:r="http://schemas.openxmlformats.org/officeDocument/2006/relationships" r:embed="rId16"/>
        <a:stretch>
          <a:fillRect/>
        </a:stretch>
      </xdr:blipFill>
      <xdr:spPr>
        <a:xfrm>
          <a:off x="5972175" y="28203525"/>
          <a:ext cx="1332000" cy="1332000"/>
        </a:xfrm>
        <a:prstGeom prst="rect">
          <a:avLst/>
        </a:prstGeom>
        <a:ln w="9525">
          <a:solidFill>
            <a:srgbClr val="000000"/>
          </a:solidFill>
          <a:prstDash val="solid"/>
        </a:ln>
      </xdr:spPr>
    </xdr:pic>
    <xdr:clientData/>
  </xdr:twoCellAnchor>
  <xdr:twoCellAnchor>
    <xdr:from>
      <xdr:col>8</xdr:col>
      <xdr:colOff>104775</xdr:colOff>
      <xdr:row>131</xdr:row>
      <xdr:rowOff>85725</xdr:rowOff>
    </xdr:from>
    <xdr:to>
      <xdr:col>8</xdr:col>
      <xdr:colOff>1436775</xdr:colOff>
      <xdr:row>131</xdr:row>
      <xdr:rowOff>1417725</xdr:rowOff>
    </xdr:to>
    <xdr:pic>
      <xdr:nvPicPr>
        <xdr:cNvPr id="515" name="Имя " descr="Descr "/>
        <xdr:cNvPicPr>
          <a:picLocks noChangeAspect="1"/>
        </xdr:cNvPicPr>
      </xdr:nvPicPr>
      <xdr:blipFill>
        <a:blip xmlns:r="http://schemas.openxmlformats.org/officeDocument/2006/relationships" r:embed="rId17"/>
        <a:stretch>
          <a:fillRect/>
        </a:stretch>
      </xdr:blipFill>
      <xdr:spPr>
        <a:xfrm>
          <a:off x="5972175" y="29803725"/>
          <a:ext cx="1332000" cy="1332000"/>
        </a:xfrm>
        <a:prstGeom prst="rect">
          <a:avLst/>
        </a:prstGeom>
        <a:ln w="9525">
          <a:solidFill>
            <a:srgbClr val="000000"/>
          </a:solidFill>
          <a:prstDash val="solid"/>
        </a:ln>
      </xdr:spPr>
    </xdr:pic>
    <xdr:clientData/>
  </xdr:twoCellAnchor>
  <xdr:twoCellAnchor>
    <xdr:from>
      <xdr:col>8</xdr:col>
      <xdr:colOff>104775</xdr:colOff>
      <xdr:row>147</xdr:row>
      <xdr:rowOff>85725</xdr:rowOff>
    </xdr:from>
    <xdr:to>
      <xdr:col>8</xdr:col>
      <xdr:colOff>1436775</xdr:colOff>
      <xdr:row>147</xdr:row>
      <xdr:rowOff>1417725</xdr:rowOff>
    </xdr:to>
    <xdr:pic>
      <xdr:nvPicPr>
        <xdr:cNvPr id="516" name="Имя " descr="Descr "/>
        <xdr:cNvPicPr>
          <a:picLocks noChangeAspect="1"/>
        </xdr:cNvPicPr>
      </xdr:nvPicPr>
      <xdr:blipFill>
        <a:blip xmlns:r="http://schemas.openxmlformats.org/officeDocument/2006/relationships" r:embed="rId18"/>
        <a:stretch>
          <a:fillRect/>
        </a:stretch>
      </xdr:blipFill>
      <xdr:spPr>
        <a:xfrm>
          <a:off x="5972175" y="31403925"/>
          <a:ext cx="1332000" cy="1332000"/>
        </a:xfrm>
        <a:prstGeom prst="rect">
          <a:avLst/>
        </a:prstGeom>
        <a:ln w="9525">
          <a:solidFill>
            <a:srgbClr val="000000"/>
          </a:solidFill>
          <a:prstDash val="solid"/>
        </a:ln>
      </xdr:spPr>
    </xdr:pic>
    <xdr:clientData/>
  </xdr:twoCellAnchor>
  <xdr:twoCellAnchor>
    <xdr:from>
      <xdr:col>8</xdr:col>
      <xdr:colOff>104775</xdr:colOff>
      <xdr:row>148</xdr:row>
      <xdr:rowOff>85725</xdr:rowOff>
    </xdr:from>
    <xdr:to>
      <xdr:col>8</xdr:col>
      <xdr:colOff>1436775</xdr:colOff>
      <xdr:row>148</xdr:row>
      <xdr:rowOff>1417725</xdr:rowOff>
    </xdr:to>
    <xdr:pic>
      <xdr:nvPicPr>
        <xdr:cNvPr id="517" name="Имя " descr="Descr "/>
        <xdr:cNvPicPr>
          <a:picLocks noChangeAspect="1"/>
        </xdr:cNvPicPr>
      </xdr:nvPicPr>
      <xdr:blipFill>
        <a:blip xmlns:r="http://schemas.openxmlformats.org/officeDocument/2006/relationships" r:embed="rId19"/>
        <a:stretch>
          <a:fillRect/>
        </a:stretch>
      </xdr:blipFill>
      <xdr:spPr>
        <a:xfrm>
          <a:off x="5972175" y="33004125"/>
          <a:ext cx="1332000" cy="1332000"/>
        </a:xfrm>
        <a:prstGeom prst="rect">
          <a:avLst/>
        </a:prstGeom>
        <a:ln w="9525">
          <a:solidFill>
            <a:srgbClr val="000000"/>
          </a:solidFill>
          <a:prstDash val="solid"/>
        </a:ln>
      </xdr:spPr>
    </xdr:pic>
    <xdr:clientData/>
  </xdr:twoCellAnchor>
  <xdr:twoCellAnchor>
    <xdr:from>
      <xdr:col>8</xdr:col>
      <xdr:colOff>104775</xdr:colOff>
      <xdr:row>153</xdr:row>
      <xdr:rowOff>85725</xdr:rowOff>
    </xdr:from>
    <xdr:to>
      <xdr:col>8</xdr:col>
      <xdr:colOff>1436775</xdr:colOff>
      <xdr:row>153</xdr:row>
      <xdr:rowOff>1417725</xdr:rowOff>
    </xdr:to>
    <xdr:pic>
      <xdr:nvPicPr>
        <xdr:cNvPr id="518" name="Имя " descr="Descr "/>
        <xdr:cNvPicPr>
          <a:picLocks noChangeAspect="1"/>
        </xdr:cNvPicPr>
      </xdr:nvPicPr>
      <xdr:blipFill>
        <a:blip xmlns:r="http://schemas.openxmlformats.org/officeDocument/2006/relationships" r:embed="rId20"/>
        <a:stretch>
          <a:fillRect/>
        </a:stretch>
      </xdr:blipFill>
      <xdr:spPr>
        <a:xfrm>
          <a:off x="5972175" y="34604325"/>
          <a:ext cx="1332000" cy="1332000"/>
        </a:xfrm>
        <a:prstGeom prst="rect">
          <a:avLst/>
        </a:prstGeom>
        <a:ln w="9525">
          <a:solidFill>
            <a:srgbClr val="000000"/>
          </a:solidFill>
          <a:prstDash val="solid"/>
        </a:ln>
      </xdr:spPr>
    </xdr:pic>
    <xdr:clientData/>
  </xdr:twoCellAnchor>
  <xdr:twoCellAnchor>
    <xdr:from>
      <xdr:col>8</xdr:col>
      <xdr:colOff>104775</xdr:colOff>
      <xdr:row>154</xdr:row>
      <xdr:rowOff>85725</xdr:rowOff>
    </xdr:from>
    <xdr:to>
      <xdr:col>8</xdr:col>
      <xdr:colOff>1436775</xdr:colOff>
      <xdr:row>154</xdr:row>
      <xdr:rowOff>1417725</xdr:rowOff>
    </xdr:to>
    <xdr:pic>
      <xdr:nvPicPr>
        <xdr:cNvPr id="519" name="Имя " descr="Descr "/>
        <xdr:cNvPicPr>
          <a:picLocks noChangeAspect="1"/>
        </xdr:cNvPicPr>
      </xdr:nvPicPr>
      <xdr:blipFill>
        <a:blip xmlns:r="http://schemas.openxmlformats.org/officeDocument/2006/relationships" r:embed="rId21"/>
        <a:stretch>
          <a:fillRect/>
        </a:stretch>
      </xdr:blipFill>
      <xdr:spPr>
        <a:xfrm>
          <a:off x="5972175" y="36204525"/>
          <a:ext cx="1332000" cy="1332000"/>
        </a:xfrm>
        <a:prstGeom prst="rect">
          <a:avLst/>
        </a:prstGeom>
        <a:ln w="9525">
          <a:solidFill>
            <a:srgbClr val="000000"/>
          </a:solidFill>
          <a:prstDash val="solid"/>
        </a:ln>
      </xdr:spPr>
    </xdr:pic>
    <xdr:clientData/>
  </xdr:twoCellAnchor>
  <xdr:twoCellAnchor>
    <xdr:from>
      <xdr:col>8</xdr:col>
      <xdr:colOff>104775</xdr:colOff>
      <xdr:row>165</xdr:row>
      <xdr:rowOff>85725</xdr:rowOff>
    </xdr:from>
    <xdr:to>
      <xdr:col>8</xdr:col>
      <xdr:colOff>1436775</xdr:colOff>
      <xdr:row>165</xdr:row>
      <xdr:rowOff>1417725</xdr:rowOff>
    </xdr:to>
    <xdr:pic>
      <xdr:nvPicPr>
        <xdr:cNvPr id="520" name="Имя " descr="Descr "/>
        <xdr:cNvPicPr>
          <a:picLocks noChangeAspect="1"/>
        </xdr:cNvPicPr>
      </xdr:nvPicPr>
      <xdr:blipFill>
        <a:blip xmlns:r="http://schemas.openxmlformats.org/officeDocument/2006/relationships" r:embed="rId22"/>
        <a:stretch>
          <a:fillRect/>
        </a:stretch>
      </xdr:blipFill>
      <xdr:spPr>
        <a:xfrm>
          <a:off x="5972175" y="37804725"/>
          <a:ext cx="1332000" cy="1332000"/>
        </a:xfrm>
        <a:prstGeom prst="rect">
          <a:avLst/>
        </a:prstGeom>
        <a:ln w="9525">
          <a:solidFill>
            <a:srgbClr val="000000"/>
          </a:solidFill>
          <a:prstDash val="solid"/>
        </a:ln>
      </xdr:spPr>
    </xdr:pic>
    <xdr:clientData/>
  </xdr:twoCellAnchor>
  <xdr:twoCellAnchor>
    <xdr:from>
      <xdr:col>8</xdr:col>
      <xdr:colOff>104775</xdr:colOff>
      <xdr:row>168</xdr:row>
      <xdr:rowOff>85725</xdr:rowOff>
    </xdr:from>
    <xdr:to>
      <xdr:col>8</xdr:col>
      <xdr:colOff>1436775</xdr:colOff>
      <xdr:row>168</xdr:row>
      <xdr:rowOff>1417725</xdr:rowOff>
    </xdr:to>
    <xdr:pic>
      <xdr:nvPicPr>
        <xdr:cNvPr id="521" name="Имя " descr="Descr "/>
        <xdr:cNvPicPr>
          <a:picLocks noChangeAspect="1"/>
        </xdr:cNvPicPr>
      </xdr:nvPicPr>
      <xdr:blipFill>
        <a:blip xmlns:r="http://schemas.openxmlformats.org/officeDocument/2006/relationships" r:embed="rId23"/>
        <a:stretch>
          <a:fillRect/>
        </a:stretch>
      </xdr:blipFill>
      <xdr:spPr>
        <a:xfrm>
          <a:off x="5972175" y="39404925"/>
          <a:ext cx="1332000" cy="1332000"/>
        </a:xfrm>
        <a:prstGeom prst="rect">
          <a:avLst/>
        </a:prstGeom>
        <a:ln w="9525">
          <a:solidFill>
            <a:srgbClr val="000000"/>
          </a:solidFill>
          <a:prstDash val="solid"/>
        </a:ln>
      </xdr:spPr>
    </xdr:pic>
    <xdr:clientData/>
  </xdr:twoCellAnchor>
  <xdr:twoCellAnchor>
    <xdr:from>
      <xdr:col>8</xdr:col>
      <xdr:colOff>104775</xdr:colOff>
      <xdr:row>169</xdr:row>
      <xdr:rowOff>85725</xdr:rowOff>
    </xdr:from>
    <xdr:to>
      <xdr:col>8</xdr:col>
      <xdr:colOff>1436775</xdr:colOff>
      <xdr:row>169</xdr:row>
      <xdr:rowOff>1417725</xdr:rowOff>
    </xdr:to>
    <xdr:pic>
      <xdr:nvPicPr>
        <xdr:cNvPr id="522" name="Имя " descr="Descr "/>
        <xdr:cNvPicPr>
          <a:picLocks noChangeAspect="1"/>
        </xdr:cNvPicPr>
      </xdr:nvPicPr>
      <xdr:blipFill>
        <a:blip xmlns:r="http://schemas.openxmlformats.org/officeDocument/2006/relationships" r:embed="rId24"/>
        <a:stretch>
          <a:fillRect/>
        </a:stretch>
      </xdr:blipFill>
      <xdr:spPr>
        <a:xfrm>
          <a:off x="5972175" y="41005125"/>
          <a:ext cx="1332000" cy="1332000"/>
        </a:xfrm>
        <a:prstGeom prst="rect">
          <a:avLst/>
        </a:prstGeom>
        <a:ln w="9525">
          <a:solidFill>
            <a:srgbClr val="000000"/>
          </a:solidFill>
          <a:prstDash val="solid"/>
        </a:ln>
      </xdr:spPr>
    </xdr:pic>
    <xdr:clientData/>
  </xdr:twoCellAnchor>
  <xdr:twoCellAnchor>
    <xdr:from>
      <xdr:col>8</xdr:col>
      <xdr:colOff>104775</xdr:colOff>
      <xdr:row>172</xdr:row>
      <xdr:rowOff>85725</xdr:rowOff>
    </xdr:from>
    <xdr:to>
      <xdr:col>8</xdr:col>
      <xdr:colOff>1436775</xdr:colOff>
      <xdr:row>172</xdr:row>
      <xdr:rowOff>1417725</xdr:rowOff>
    </xdr:to>
    <xdr:pic>
      <xdr:nvPicPr>
        <xdr:cNvPr id="523" name="Имя " descr="Descr "/>
        <xdr:cNvPicPr>
          <a:picLocks noChangeAspect="1"/>
        </xdr:cNvPicPr>
      </xdr:nvPicPr>
      <xdr:blipFill>
        <a:blip xmlns:r="http://schemas.openxmlformats.org/officeDocument/2006/relationships" r:embed="rId25"/>
        <a:stretch>
          <a:fillRect/>
        </a:stretch>
      </xdr:blipFill>
      <xdr:spPr>
        <a:xfrm>
          <a:off x="5972175" y="42605325"/>
          <a:ext cx="1332000" cy="1332000"/>
        </a:xfrm>
        <a:prstGeom prst="rect">
          <a:avLst/>
        </a:prstGeom>
        <a:ln w="9525">
          <a:solidFill>
            <a:srgbClr val="000000"/>
          </a:solidFill>
          <a:prstDash val="solid"/>
        </a:ln>
      </xdr:spPr>
    </xdr:pic>
    <xdr:clientData/>
  </xdr:twoCellAnchor>
  <xdr:twoCellAnchor>
    <xdr:from>
      <xdr:col>8</xdr:col>
      <xdr:colOff>104775</xdr:colOff>
      <xdr:row>189</xdr:row>
      <xdr:rowOff>85725</xdr:rowOff>
    </xdr:from>
    <xdr:to>
      <xdr:col>8</xdr:col>
      <xdr:colOff>1436775</xdr:colOff>
      <xdr:row>189</xdr:row>
      <xdr:rowOff>1417725</xdr:rowOff>
    </xdr:to>
    <xdr:pic>
      <xdr:nvPicPr>
        <xdr:cNvPr id="524" name="Имя " descr="Descr "/>
        <xdr:cNvPicPr>
          <a:picLocks noChangeAspect="1"/>
        </xdr:cNvPicPr>
      </xdr:nvPicPr>
      <xdr:blipFill>
        <a:blip xmlns:r="http://schemas.openxmlformats.org/officeDocument/2006/relationships" r:embed="rId26"/>
        <a:stretch>
          <a:fillRect/>
        </a:stretch>
      </xdr:blipFill>
      <xdr:spPr>
        <a:xfrm>
          <a:off x="5972175" y="44205525"/>
          <a:ext cx="1332000" cy="1332000"/>
        </a:xfrm>
        <a:prstGeom prst="rect">
          <a:avLst/>
        </a:prstGeom>
        <a:ln w="9525">
          <a:solidFill>
            <a:srgbClr val="000000"/>
          </a:solidFill>
          <a:prstDash val="solid"/>
        </a:ln>
      </xdr:spPr>
    </xdr:pic>
    <xdr:clientData/>
  </xdr:twoCellAnchor>
  <xdr:twoCellAnchor>
    <xdr:from>
      <xdr:col>8</xdr:col>
      <xdr:colOff>104775</xdr:colOff>
      <xdr:row>196</xdr:row>
      <xdr:rowOff>85725</xdr:rowOff>
    </xdr:from>
    <xdr:to>
      <xdr:col>8</xdr:col>
      <xdr:colOff>1436775</xdr:colOff>
      <xdr:row>196</xdr:row>
      <xdr:rowOff>1417725</xdr:rowOff>
    </xdr:to>
    <xdr:pic>
      <xdr:nvPicPr>
        <xdr:cNvPr id="525" name="Имя " descr="Descr "/>
        <xdr:cNvPicPr>
          <a:picLocks noChangeAspect="1"/>
        </xdr:cNvPicPr>
      </xdr:nvPicPr>
      <xdr:blipFill>
        <a:blip xmlns:r="http://schemas.openxmlformats.org/officeDocument/2006/relationships" r:embed="rId27"/>
        <a:stretch>
          <a:fillRect/>
        </a:stretch>
      </xdr:blipFill>
      <xdr:spPr>
        <a:xfrm>
          <a:off x="5972175" y="45805725"/>
          <a:ext cx="1332000" cy="1332000"/>
        </a:xfrm>
        <a:prstGeom prst="rect">
          <a:avLst/>
        </a:prstGeom>
        <a:ln w="9525">
          <a:solidFill>
            <a:srgbClr val="000000"/>
          </a:solidFill>
          <a:prstDash val="solid"/>
        </a:ln>
      </xdr:spPr>
    </xdr:pic>
    <xdr:clientData/>
  </xdr:twoCellAnchor>
  <xdr:twoCellAnchor>
    <xdr:from>
      <xdr:col>8</xdr:col>
      <xdr:colOff>104775</xdr:colOff>
      <xdr:row>200</xdr:row>
      <xdr:rowOff>85725</xdr:rowOff>
    </xdr:from>
    <xdr:to>
      <xdr:col>8</xdr:col>
      <xdr:colOff>1436775</xdr:colOff>
      <xdr:row>200</xdr:row>
      <xdr:rowOff>1417725</xdr:rowOff>
    </xdr:to>
    <xdr:pic>
      <xdr:nvPicPr>
        <xdr:cNvPr id="526" name="Имя " descr="Descr "/>
        <xdr:cNvPicPr>
          <a:picLocks noChangeAspect="1"/>
        </xdr:cNvPicPr>
      </xdr:nvPicPr>
      <xdr:blipFill>
        <a:blip xmlns:r="http://schemas.openxmlformats.org/officeDocument/2006/relationships" r:embed="rId28"/>
        <a:stretch>
          <a:fillRect/>
        </a:stretch>
      </xdr:blipFill>
      <xdr:spPr>
        <a:xfrm>
          <a:off x="5972175" y="47405925"/>
          <a:ext cx="1332000" cy="1332000"/>
        </a:xfrm>
        <a:prstGeom prst="rect">
          <a:avLst/>
        </a:prstGeom>
        <a:ln w="9525">
          <a:solidFill>
            <a:srgbClr val="000000"/>
          </a:solidFill>
          <a:prstDash val="solid"/>
        </a:ln>
      </xdr:spPr>
    </xdr:pic>
    <xdr:clientData/>
  </xdr:twoCellAnchor>
  <xdr:twoCellAnchor>
    <xdr:from>
      <xdr:col>8</xdr:col>
      <xdr:colOff>104775</xdr:colOff>
      <xdr:row>204</xdr:row>
      <xdr:rowOff>85725</xdr:rowOff>
    </xdr:from>
    <xdr:to>
      <xdr:col>8</xdr:col>
      <xdr:colOff>1436775</xdr:colOff>
      <xdr:row>204</xdr:row>
      <xdr:rowOff>1417725</xdr:rowOff>
    </xdr:to>
    <xdr:pic>
      <xdr:nvPicPr>
        <xdr:cNvPr id="527" name="Имя " descr="Descr "/>
        <xdr:cNvPicPr>
          <a:picLocks noChangeAspect="1"/>
        </xdr:cNvPicPr>
      </xdr:nvPicPr>
      <xdr:blipFill>
        <a:blip xmlns:r="http://schemas.openxmlformats.org/officeDocument/2006/relationships" r:embed="rId29"/>
        <a:stretch>
          <a:fillRect/>
        </a:stretch>
      </xdr:blipFill>
      <xdr:spPr>
        <a:xfrm>
          <a:off x="5972175" y="49006125"/>
          <a:ext cx="1332000" cy="1332000"/>
        </a:xfrm>
        <a:prstGeom prst="rect">
          <a:avLst/>
        </a:prstGeom>
        <a:ln w="9525">
          <a:solidFill>
            <a:srgbClr val="000000"/>
          </a:solidFill>
          <a:prstDash val="solid"/>
        </a:ln>
      </xdr:spPr>
    </xdr:pic>
    <xdr:clientData/>
  </xdr:twoCellAnchor>
  <xdr:twoCellAnchor>
    <xdr:from>
      <xdr:col>8</xdr:col>
      <xdr:colOff>104775</xdr:colOff>
      <xdr:row>208</xdr:row>
      <xdr:rowOff>85725</xdr:rowOff>
    </xdr:from>
    <xdr:to>
      <xdr:col>8</xdr:col>
      <xdr:colOff>1436775</xdr:colOff>
      <xdr:row>208</xdr:row>
      <xdr:rowOff>1417725</xdr:rowOff>
    </xdr:to>
    <xdr:pic>
      <xdr:nvPicPr>
        <xdr:cNvPr id="528" name="Имя " descr="Descr "/>
        <xdr:cNvPicPr>
          <a:picLocks noChangeAspect="1"/>
        </xdr:cNvPicPr>
      </xdr:nvPicPr>
      <xdr:blipFill>
        <a:blip xmlns:r="http://schemas.openxmlformats.org/officeDocument/2006/relationships" r:embed="rId30"/>
        <a:stretch>
          <a:fillRect/>
        </a:stretch>
      </xdr:blipFill>
      <xdr:spPr>
        <a:xfrm>
          <a:off x="5972175" y="50606325"/>
          <a:ext cx="1332000" cy="1332000"/>
        </a:xfrm>
        <a:prstGeom prst="rect">
          <a:avLst/>
        </a:prstGeom>
        <a:ln w="9525">
          <a:solidFill>
            <a:srgbClr val="000000"/>
          </a:solidFill>
          <a:prstDash val="solid"/>
        </a:ln>
      </xdr:spPr>
    </xdr:pic>
    <xdr:clientData/>
  </xdr:twoCellAnchor>
  <xdr:twoCellAnchor>
    <xdr:from>
      <xdr:col>8</xdr:col>
      <xdr:colOff>104775</xdr:colOff>
      <xdr:row>212</xdr:row>
      <xdr:rowOff>85725</xdr:rowOff>
    </xdr:from>
    <xdr:to>
      <xdr:col>8</xdr:col>
      <xdr:colOff>1436775</xdr:colOff>
      <xdr:row>212</xdr:row>
      <xdr:rowOff>1417725</xdr:rowOff>
    </xdr:to>
    <xdr:pic>
      <xdr:nvPicPr>
        <xdr:cNvPr id="529" name="Имя " descr="Descr "/>
        <xdr:cNvPicPr>
          <a:picLocks noChangeAspect="1"/>
        </xdr:cNvPicPr>
      </xdr:nvPicPr>
      <xdr:blipFill>
        <a:blip xmlns:r="http://schemas.openxmlformats.org/officeDocument/2006/relationships" r:embed="rId31"/>
        <a:stretch>
          <a:fillRect/>
        </a:stretch>
      </xdr:blipFill>
      <xdr:spPr>
        <a:xfrm>
          <a:off x="5972175" y="52206525"/>
          <a:ext cx="1332000" cy="1332000"/>
        </a:xfrm>
        <a:prstGeom prst="rect">
          <a:avLst/>
        </a:prstGeom>
        <a:ln w="9525">
          <a:solidFill>
            <a:srgbClr val="000000"/>
          </a:solidFill>
          <a:prstDash val="solid"/>
        </a:ln>
      </xdr:spPr>
    </xdr:pic>
    <xdr:clientData/>
  </xdr:twoCellAnchor>
  <xdr:twoCellAnchor>
    <xdr:from>
      <xdr:col>8</xdr:col>
      <xdr:colOff>104775</xdr:colOff>
      <xdr:row>214</xdr:row>
      <xdr:rowOff>85725</xdr:rowOff>
    </xdr:from>
    <xdr:to>
      <xdr:col>8</xdr:col>
      <xdr:colOff>1436775</xdr:colOff>
      <xdr:row>214</xdr:row>
      <xdr:rowOff>1417725</xdr:rowOff>
    </xdr:to>
    <xdr:pic>
      <xdr:nvPicPr>
        <xdr:cNvPr id="530" name="Имя " descr="Descr "/>
        <xdr:cNvPicPr>
          <a:picLocks noChangeAspect="1"/>
        </xdr:cNvPicPr>
      </xdr:nvPicPr>
      <xdr:blipFill>
        <a:blip xmlns:r="http://schemas.openxmlformats.org/officeDocument/2006/relationships" r:embed="rId32"/>
        <a:stretch>
          <a:fillRect/>
        </a:stretch>
      </xdr:blipFill>
      <xdr:spPr>
        <a:xfrm>
          <a:off x="5972175" y="53806725"/>
          <a:ext cx="1332000" cy="1332000"/>
        </a:xfrm>
        <a:prstGeom prst="rect">
          <a:avLst/>
        </a:prstGeom>
        <a:ln w="9525">
          <a:solidFill>
            <a:srgbClr val="000000"/>
          </a:solidFill>
          <a:prstDash val="solid"/>
        </a:ln>
      </xdr:spPr>
    </xdr:pic>
    <xdr:clientData/>
  </xdr:twoCellAnchor>
  <xdr:twoCellAnchor>
    <xdr:from>
      <xdr:col>8</xdr:col>
      <xdr:colOff>104775</xdr:colOff>
      <xdr:row>215</xdr:row>
      <xdr:rowOff>85725</xdr:rowOff>
    </xdr:from>
    <xdr:to>
      <xdr:col>8</xdr:col>
      <xdr:colOff>1436775</xdr:colOff>
      <xdr:row>215</xdr:row>
      <xdr:rowOff>1417725</xdr:rowOff>
    </xdr:to>
    <xdr:pic>
      <xdr:nvPicPr>
        <xdr:cNvPr id="531" name="Имя " descr="Descr "/>
        <xdr:cNvPicPr>
          <a:picLocks noChangeAspect="1"/>
        </xdr:cNvPicPr>
      </xdr:nvPicPr>
      <xdr:blipFill>
        <a:blip xmlns:r="http://schemas.openxmlformats.org/officeDocument/2006/relationships" r:embed="rId33"/>
        <a:stretch>
          <a:fillRect/>
        </a:stretch>
      </xdr:blipFill>
      <xdr:spPr>
        <a:xfrm>
          <a:off x="5972175" y="55406925"/>
          <a:ext cx="1332000" cy="1332000"/>
        </a:xfrm>
        <a:prstGeom prst="rect">
          <a:avLst/>
        </a:prstGeom>
        <a:ln w="9525">
          <a:solidFill>
            <a:srgbClr val="000000"/>
          </a:solidFill>
          <a:prstDash val="solid"/>
        </a:ln>
      </xdr:spPr>
    </xdr:pic>
    <xdr:clientData/>
  </xdr:twoCellAnchor>
  <xdr:twoCellAnchor>
    <xdr:from>
      <xdr:col>8</xdr:col>
      <xdr:colOff>104775</xdr:colOff>
      <xdr:row>217</xdr:row>
      <xdr:rowOff>85725</xdr:rowOff>
    </xdr:from>
    <xdr:to>
      <xdr:col>8</xdr:col>
      <xdr:colOff>1436775</xdr:colOff>
      <xdr:row>217</xdr:row>
      <xdr:rowOff>1417725</xdr:rowOff>
    </xdr:to>
    <xdr:pic>
      <xdr:nvPicPr>
        <xdr:cNvPr id="532" name="Имя " descr="Descr "/>
        <xdr:cNvPicPr>
          <a:picLocks noChangeAspect="1"/>
        </xdr:cNvPicPr>
      </xdr:nvPicPr>
      <xdr:blipFill>
        <a:blip xmlns:r="http://schemas.openxmlformats.org/officeDocument/2006/relationships" r:embed="rId34"/>
        <a:stretch>
          <a:fillRect/>
        </a:stretch>
      </xdr:blipFill>
      <xdr:spPr>
        <a:xfrm>
          <a:off x="5972175" y="57007125"/>
          <a:ext cx="1332000" cy="1332000"/>
        </a:xfrm>
        <a:prstGeom prst="rect">
          <a:avLst/>
        </a:prstGeom>
        <a:ln w="9525">
          <a:solidFill>
            <a:srgbClr val="000000"/>
          </a:solidFill>
          <a:prstDash val="solid"/>
        </a:ln>
      </xdr:spPr>
    </xdr:pic>
    <xdr:clientData/>
  </xdr:twoCellAnchor>
  <xdr:twoCellAnchor>
    <xdr:from>
      <xdr:col>8</xdr:col>
      <xdr:colOff>104775</xdr:colOff>
      <xdr:row>218</xdr:row>
      <xdr:rowOff>85725</xdr:rowOff>
    </xdr:from>
    <xdr:to>
      <xdr:col>8</xdr:col>
      <xdr:colOff>1436775</xdr:colOff>
      <xdr:row>218</xdr:row>
      <xdr:rowOff>1417725</xdr:rowOff>
    </xdr:to>
    <xdr:pic>
      <xdr:nvPicPr>
        <xdr:cNvPr id="533" name="Имя " descr="Descr "/>
        <xdr:cNvPicPr>
          <a:picLocks noChangeAspect="1"/>
        </xdr:cNvPicPr>
      </xdr:nvPicPr>
      <xdr:blipFill>
        <a:blip xmlns:r="http://schemas.openxmlformats.org/officeDocument/2006/relationships" r:embed="rId35"/>
        <a:stretch>
          <a:fillRect/>
        </a:stretch>
      </xdr:blipFill>
      <xdr:spPr>
        <a:xfrm>
          <a:off x="5972175" y="58607325"/>
          <a:ext cx="1332000" cy="1332000"/>
        </a:xfrm>
        <a:prstGeom prst="rect">
          <a:avLst/>
        </a:prstGeom>
        <a:ln w="9525">
          <a:solidFill>
            <a:srgbClr val="000000"/>
          </a:solidFill>
          <a:prstDash val="solid"/>
        </a:ln>
      </xdr:spPr>
    </xdr:pic>
    <xdr:clientData/>
  </xdr:twoCellAnchor>
  <xdr:twoCellAnchor>
    <xdr:from>
      <xdr:col>8</xdr:col>
      <xdr:colOff>104775</xdr:colOff>
      <xdr:row>226</xdr:row>
      <xdr:rowOff>85725</xdr:rowOff>
    </xdr:from>
    <xdr:to>
      <xdr:col>8</xdr:col>
      <xdr:colOff>1436775</xdr:colOff>
      <xdr:row>226</xdr:row>
      <xdr:rowOff>1417725</xdr:rowOff>
    </xdr:to>
    <xdr:pic>
      <xdr:nvPicPr>
        <xdr:cNvPr id="534" name="Имя " descr="Descr "/>
        <xdr:cNvPicPr>
          <a:picLocks noChangeAspect="1"/>
        </xdr:cNvPicPr>
      </xdr:nvPicPr>
      <xdr:blipFill>
        <a:blip xmlns:r="http://schemas.openxmlformats.org/officeDocument/2006/relationships" r:embed="rId36"/>
        <a:stretch>
          <a:fillRect/>
        </a:stretch>
      </xdr:blipFill>
      <xdr:spPr>
        <a:xfrm>
          <a:off x="5972175" y="60207525"/>
          <a:ext cx="1332000" cy="1332000"/>
        </a:xfrm>
        <a:prstGeom prst="rect">
          <a:avLst/>
        </a:prstGeom>
        <a:ln w="9525">
          <a:solidFill>
            <a:srgbClr val="000000"/>
          </a:solidFill>
          <a:prstDash val="solid"/>
        </a:ln>
      </xdr:spPr>
    </xdr:pic>
    <xdr:clientData/>
  </xdr:twoCellAnchor>
  <xdr:twoCellAnchor>
    <xdr:from>
      <xdr:col>8</xdr:col>
      <xdr:colOff>104775</xdr:colOff>
      <xdr:row>231</xdr:row>
      <xdr:rowOff>85725</xdr:rowOff>
    </xdr:from>
    <xdr:to>
      <xdr:col>8</xdr:col>
      <xdr:colOff>1436775</xdr:colOff>
      <xdr:row>231</xdr:row>
      <xdr:rowOff>1417725</xdr:rowOff>
    </xdr:to>
    <xdr:pic>
      <xdr:nvPicPr>
        <xdr:cNvPr id="535" name="Имя " descr="Descr "/>
        <xdr:cNvPicPr>
          <a:picLocks noChangeAspect="1"/>
        </xdr:cNvPicPr>
      </xdr:nvPicPr>
      <xdr:blipFill>
        <a:blip xmlns:r="http://schemas.openxmlformats.org/officeDocument/2006/relationships" r:embed="rId37"/>
        <a:stretch>
          <a:fillRect/>
        </a:stretch>
      </xdr:blipFill>
      <xdr:spPr>
        <a:xfrm>
          <a:off x="5972175" y="61807725"/>
          <a:ext cx="1332000" cy="1332000"/>
        </a:xfrm>
        <a:prstGeom prst="rect">
          <a:avLst/>
        </a:prstGeom>
        <a:ln w="9525">
          <a:solidFill>
            <a:srgbClr val="000000"/>
          </a:solidFill>
          <a:prstDash val="solid"/>
        </a:ln>
      </xdr:spPr>
    </xdr:pic>
    <xdr:clientData/>
  </xdr:twoCellAnchor>
  <xdr:twoCellAnchor>
    <xdr:from>
      <xdr:col>8</xdr:col>
      <xdr:colOff>104775</xdr:colOff>
      <xdr:row>243</xdr:row>
      <xdr:rowOff>85725</xdr:rowOff>
    </xdr:from>
    <xdr:to>
      <xdr:col>8</xdr:col>
      <xdr:colOff>1436775</xdr:colOff>
      <xdr:row>243</xdr:row>
      <xdr:rowOff>1417725</xdr:rowOff>
    </xdr:to>
    <xdr:pic>
      <xdr:nvPicPr>
        <xdr:cNvPr id="536" name="Имя " descr="Descr "/>
        <xdr:cNvPicPr>
          <a:picLocks noChangeAspect="1"/>
        </xdr:cNvPicPr>
      </xdr:nvPicPr>
      <xdr:blipFill>
        <a:blip xmlns:r="http://schemas.openxmlformats.org/officeDocument/2006/relationships" r:embed="rId38"/>
        <a:stretch>
          <a:fillRect/>
        </a:stretch>
      </xdr:blipFill>
      <xdr:spPr>
        <a:xfrm>
          <a:off x="5972175" y="63407925"/>
          <a:ext cx="1332000" cy="1332000"/>
        </a:xfrm>
        <a:prstGeom prst="rect">
          <a:avLst/>
        </a:prstGeom>
        <a:ln w="9525">
          <a:solidFill>
            <a:srgbClr val="000000"/>
          </a:solidFill>
          <a:prstDash val="solid"/>
        </a:ln>
      </xdr:spPr>
    </xdr:pic>
    <xdr:clientData/>
  </xdr:twoCellAnchor>
  <xdr:twoCellAnchor>
    <xdr:from>
      <xdr:col>8</xdr:col>
      <xdr:colOff>104775</xdr:colOff>
      <xdr:row>244</xdr:row>
      <xdr:rowOff>85725</xdr:rowOff>
    </xdr:from>
    <xdr:to>
      <xdr:col>8</xdr:col>
      <xdr:colOff>1436775</xdr:colOff>
      <xdr:row>244</xdr:row>
      <xdr:rowOff>1417725</xdr:rowOff>
    </xdr:to>
    <xdr:pic>
      <xdr:nvPicPr>
        <xdr:cNvPr id="537" name="Имя " descr="Descr "/>
        <xdr:cNvPicPr>
          <a:picLocks noChangeAspect="1"/>
        </xdr:cNvPicPr>
      </xdr:nvPicPr>
      <xdr:blipFill>
        <a:blip xmlns:r="http://schemas.openxmlformats.org/officeDocument/2006/relationships" r:embed="rId39"/>
        <a:stretch>
          <a:fillRect/>
        </a:stretch>
      </xdr:blipFill>
      <xdr:spPr>
        <a:xfrm>
          <a:off x="5972175" y="65008125"/>
          <a:ext cx="1332000" cy="1332000"/>
        </a:xfrm>
        <a:prstGeom prst="rect">
          <a:avLst/>
        </a:prstGeom>
        <a:ln w="9525">
          <a:solidFill>
            <a:srgbClr val="000000"/>
          </a:solidFill>
          <a:prstDash val="solid"/>
        </a:ln>
      </xdr:spPr>
    </xdr:pic>
    <xdr:clientData/>
  </xdr:twoCellAnchor>
  <xdr:twoCellAnchor>
    <xdr:from>
      <xdr:col>8</xdr:col>
      <xdr:colOff>104775</xdr:colOff>
      <xdr:row>254</xdr:row>
      <xdr:rowOff>85725</xdr:rowOff>
    </xdr:from>
    <xdr:to>
      <xdr:col>8</xdr:col>
      <xdr:colOff>1436775</xdr:colOff>
      <xdr:row>254</xdr:row>
      <xdr:rowOff>1417725</xdr:rowOff>
    </xdr:to>
    <xdr:pic>
      <xdr:nvPicPr>
        <xdr:cNvPr id="538" name="Имя " descr="Descr "/>
        <xdr:cNvPicPr>
          <a:picLocks noChangeAspect="1"/>
        </xdr:cNvPicPr>
      </xdr:nvPicPr>
      <xdr:blipFill>
        <a:blip xmlns:r="http://schemas.openxmlformats.org/officeDocument/2006/relationships" r:embed="rId40"/>
        <a:stretch>
          <a:fillRect/>
        </a:stretch>
      </xdr:blipFill>
      <xdr:spPr>
        <a:xfrm>
          <a:off x="5972175" y="66608325"/>
          <a:ext cx="1332000" cy="1332000"/>
        </a:xfrm>
        <a:prstGeom prst="rect">
          <a:avLst/>
        </a:prstGeom>
        <a:ln w="9525">
          <a:solidFill>
            <a:srgbClr val="000000"/>
          </a:solidFill>
          <a:prstDash val="solid"/>
        </a:ln>
      </xdr:spPr>
    </xdr:pic>
    <xdr:clientData/>
  </xdr:twoCellAnchor>
  <xdr:twoCellAnchor>
    <xdr:from>
      <xdr:col>8</xdr:col>
      <xdr:colOff>104775</xdr:colOff>
      <xdr:row>255</xdr:row>
      <xdr:rowOff>85725</xdr:rowOff>
    </xdr:from>
    <xdr:to>
      <xdr:col>8</xdr:col>
      <xdr:colOff>1436775</xdr:colOff>
      <xdr:row>255</xdr:row>
      <xdr:rowOff>1417725</xdr:rowOff>
    </xdr:to>
    <xdr:pic>
      <xdr:nvPicPr>
        <xdr:cNvPr id="539" name="Имя " descr="Descr "/>
        <xdr:cNvPicPr>
          <a:picLocks noChangeAspect="1"/>
        </xdr:cNvPicPr>
      </xdr:nvPicPr>
      <xdr:blipFill>
        <a:blip xmlns:r="http://schemas.openxmlformats.org/officeDocument/2006/relationships" r:embed="rId41"/>
        <a:stretch>
          <a:fillRect/>
        </a:stretch>
      </xdr:blipFill>
      <xdr:spPr>
        <a:xfrm>
          <a:off x="5972175" y="68208525"/>
          <a:ext cx="1332000" cy="1332000"/>
        </a:xfrm>
        <a:prstGeom prst="rect">
          <a:avLst/>
        </a:prstGeom>
        <a:ln w="9525">
          <a:solidFill>
            <a:srgbClr val="000000"/>
          </a:solidFill>
          <a:prstDash val="solid"/>
        </a:ln>
      </xdr:spPr>
    </xdr:pic>
    <xdr:clientData/>
  </xdr:twoCellAnchor>
  <xdr:twoCellAnchor>
    <xdr:from>
      <xdr:col>8</xdr:col>
      <xdr:colOff>104775</xdr:colOff>
      <xdr:row>284</xdr:row>
      <xdr:rowOff>85725</xdr:rowOff>
    </xdr:from>
    <xdr:to>
      <xdr:col>8</xdr:col>
      <xdr:colOff>1436775</xdr:colOff>
      <xdr:row>284</xdr:row>
      <xdr:rowOff>1417725</xdr:rowOff>
    </xdr:to>
    <xdr:pic>
      <xdr:nvPicPr>
        <xdr:cNvPr id="540" name="Имя " descr="Descr "/>
        <xdr:cNvPicPr>
          <a:picLocks noChangeAspect="1"/>
        </xdr:cNvPicPr>
      </xdr:nvPicPr>
      <xdr:blipFill>
        <a:blip xmlns:r="http://schemas.openxmlformats.org/officeDocument/2006/relationships" r:embed="rId42"/>
        <a:stretch>
          <a:fillRect/>
        </a:stretch>
      </xdr:blipFill>
      <xdr:spPr>
        <a:xfrm>
          <a:off x="5972175" y="69808725"/>
          <a:ext cx="1332000" cy="1332000"/>
        </a:xfrm>
        <a:prstGeom prst="rect">
          <a:avLst/>
        </a:prstGeom>
        <a:ln w="9525">
          <a:solidFill>
            <a:srgbClr val="000000"/>
          </a:solidFill>
          <a:prstDash val="solid"/>
        </a:ln>
      </xdr:spPr>
    </xdr:pic>
    <xdr:clientData/>
  </xdr:twoCellAnchor>
  <xdr:twoCellAnchor>
    <xdr:from>
      <xdr:col>8</xdr:col>
      <xdr:colOff>104775</xdr:colOff>
      <xdr:row>286</xdr:row>
      <xdr:rowOff>85725</xdr:rowOff>
    </xdr:from>
    <xdr:to>
      <xdr:col>8</xdr:col>
      <xdr:colOff>1436775</xdr:colOff>
      <xdr:row>286</xdr:row>
      <xdr:rowOff>1417725</xdr:rowOff>
    </xdr:to>
    <xdr:pic>
      <xdr:nvPicPr>
        <xdr:cNvPr id="541" name="Имя " descr="Descr "/>
        <xdr:cNvPicPr>
          <a:picLocks noChangeAspect="1"/>
        </xdr:cNvPicPr>
      </xdr:nvPicPr>
      <xdr:blipFill>
        <a:blip xmlns:r="http://schemas.openxmlformats.org/officeDocument/2006/relationships" r:embed="rId43"/>
        <a:stretch>
          <a:fillRect/>
        </a:stretch>
      </xdr:blipFill>
      <xdr:spPr>
        <a:xfrm>
          <a:off x="5972175" y="71408925"/>
          <a:ext cx="1332000" cy="1332000"/>
        </a:xfrm>
        <a:prstGeom prst="rect">
          <a:avLst/>
        </a:prstGeom>
        <a:ln w="9525">
          <a:solidFill>
            <a:srgbClr val="000000"/>
          </a:solidFill>
          <a:prstDash val="solid"/>
        </a:ln>
      </xdr:spPr>
    </xdr:pic>
    <xdr:clientData/>
  </xdr:twoCellAnchor>
  <xdr:twoCellAnchor>
    <xdr:from>
      <xdr:col>8</xdr:col>
      <xdr:colOff>142875</xdr:colOff>
      <xdr:row>23</xdr:row>
      <xdr:rowOff>85725</xdr:rowOff>
    </xdr:from>
    <xdr:to>
      <xdr:col>8</xdr:col>
      <xdr:colOff>1474875</xdr:colOff>
      <xdr:row>23</xdr:row>
      <xdr:rowOff>1417725</xdr:rowOff>
    </xdr:to>
    <xdr:pic>
      <xdr:nvPicPr>
        <xdr:cNvPr id="542" name="Имя " descr="Descr "/>
        <xdr:cNvPicPr>
          <a:picLocks noChangeAspect="1"/>
        </xdr:cNvPicPr>
      </xdr:nvPicPr>
      <xdr:blipFill>
        <a:blip xmlns:r="http://schemas.openxmlformats.org/officeDocument/2006/relationships" r:embed="rId44"/>
        <a:stretch>
          <a:fillRect/>
        </a:stretch>
      </xdr:blipFill>
      <xdr:spPr>
        <a:xfrm>
          <a:off x="6010275" y="2600325"/>
          <a:ext cx="1332000" cy="1332000"/>
        </a:xfrm>
        <a:prstGeom prst="rect">
          <a:avLst/>
        </a:prstGeom>
        <a:ln w="9525">
          <a:solidFill>
            <a:srgbClr val="000000"/>
          </a:solidFill>
          <a:prstDash val="solid"/>
        </a:ln>
      </xdr:spPr>
    </xdr:pic>
    <xdr:clientData/>
  </xdr:twoCellAnchor>
  <xdr:twoCellAnchor>
    <xdr:from>
      <xdr:col>8</xdr:col>
      <xdr:colOff>142875</xdr:colOff>
      <xdr:row>29</xdr:row>
      <xdr:rowOff>85725</xdr:rowOff>
    </xdr:from>
    <xdr:to>
      <xdr:col>8</xdr:col>
      <xdr:colOff>1474875</xdr:colOff>
      <xdr:row>29</xdr:row>
      <xdr:rowOff>1417725</xdr:rowOff>
    </xdr:to>
    <xdr:pic>
      <xdr:nvPicPr>
        <xdr:cNvPr id="543" name="Имя " descr="Descr "/>
        <xdr:cNvPicPr>
          <a:picLocks noChangeAspect="1"/>
        </xdr:cNvPicPr>
      </xdr:nvPicPr>
      <xdr:blipFill>
        <a:blip xmlns:r="http://schemas.openxmlformats.org/officeDocument/2006/relationships" r:embed="rId45"/>
        <a:stretch>
          <a:fillRect/>
        </a:stretch>
      </xdr:blipFill>
      <xdr:spPr>
        <a:xfrm>
          <a:off x="6010275" y="4200525"/>
          <a:ext cx="1332000" cy="1332000"/>
        </a:xfrm>
        <a:prstGeom prst="rect">
          <a:avLst/>
        </a:prstGeom>
        <a:ln w="9525">
          <a:solidFill>
            <a:srgbClr val="000000"/>
          </a:solidFill>
          <a:prstDash val="solid"/>
        </a:ln>
      </xdr:spPr>
    </xdr:pic>
    <xdr:clientData/>
  </xdr:twoCellAnchor>
  <xdr:twoCellAnchor>
    <xdr:from>
      <xdr:col>8</xdr:col>
      <xdr:colOff>142875</xdr:colOff>
      <xdr:row>37</xdr:row>
      <xdr:rowOff>85725</xdr:rowOff>
    </xdr:from>
    <xdr:to>
      <xdr:col>8</xdr:col>
      <xdr:colOff>1474875</xdr:colOff>
      <xdr:row>37</xdr:row>
      <xdr:rowOff>1417725</xdr:rowOff>
    </xdr:to>
    <xdr:pic>
      <xdr:nvPicPr>
        <xdr:cNvPr id="544" name="Имя " descr="Descr "/>
        <xdr:cNvPicPr>
          <a:picLocks noChangeAspect="1"/>
        </xdr:cNvPicPr>
      </xdr:nvPicPr>
      <xdr:blipFill>
        <a:blip xmlns:r="http://schemas.openxmlformats.org/officeDocument/2006/relationships" r:embed="rId46"/>
        <a:stretch>
          <a:fillRect/>
        </a:stretch>
      </xdr:blipFill>
      <xdr:spPr>
        <a:xfrm>
          <a:off x="6010275" y="5800725"/>
          <a:ext cx="1332000" cy="1332000"/>
        </a:xfrm>
        <a:prstGeom prst="rect">
          <a:avLst/>
        </a:prstGeom>
        <a:ln w="9525">
          <a:solidFill>
            <a:srgbClr val="000000"/>
          </a:solidFill>
          <a:prstDash val="solid"/>
        </a:ln>
      </xdr:spPr>
    </xdr:pic>
    <xdr:clientData/>
  </xdr:twoCellAnchor>
  <xdr:twoCellAnchor>
    <xdr:from>
      <xdr:col>8</xdr:col>
      <xdr:colOff>142875</xdr:colOff>
      <xdr:row>38</xdr:row>
      <xdr:rowOff>85725</xdr:rowOff>
    </xdr:from>
    <xdr:to>
      <xdr:col>8</xdr:col>
      <xdr:colOff>1474875</xdr:colOff>
      <xdr:row>38</xdr:row>
      <xdr:rowOff>1417725</xdr:rowOff>
    </xdr:to>
    <xdr:pic>
      <xdr:nvPicPr>
        <xdr:cNvPr id="545" name="Имя " descr="Descr "/>
        <xdr:cNvPicPr>
          <a:picLocks noChangeAspect="1"/>
        </xdr:cNvPicPr>
      </xdr:nvPicPr>
      <xdr:blipFill>
        <a:blip xmlns:r="http://schemas.openxmlformats.org/officeDocument/2006/relationships" r:embed="rId47"/>
        <a:stretch>
          <a:fillRect/>
        </a:stretch>
      </xdr:blipFill>
      <xdr:spPr>
        <a:xfrm>
          <a:off x="6010275" y="7400925"/>
          <a:ext cx="1332000" cy="1332000"/>
        </a:xfrm>
        <a:prstGeom prst="rect">
          <a:avLst/>
        </a:prstGeom>
        <a:ln w="9525">
          <a:solidFill>
            <a:srgbClr val="000000"/>
          </a:solidFill>
          <a:prstDash val="solid"/>
        </a:ln>
      </xdr:spPr>
    </xdr:pic>
    <xdr:clientData/>
  </xdr:twoCellAnchor>
  <xdr:twoCellAnchor>
    <xdr:from>
      <xdr:col>8</xdr:col>
      <xdr:colOff>142875</xdr:colOff>
      <xdr:row>50</xdr:row>
      <xdr:rowOff>85725</xdr:rowOff>
    </xdr:from>
    <xdr:to>
      <xdr:col>8</xdr:col>
      <xdr:colOff>1474875</xdr:colOff>
      <xdr:row>50</xdr:row>
      <xdr:rowOff>1417725</xdr:rowOff>
    </xdr:to>
    <xdr:pic>
      <xdr:nvPicPr>
        <xdr:cNvPr id="546" name="Имя " descr="Descr "/>
        <xdr:cNvPicPr>
          <a:picLocks noChangeAspect="1"/>
        </xdr:cNvPicPr>
      </xdr:nvPicPr>
      <xdr:blipFill>
        <a:blip xmlns:r="http://schemas.openxmlformats.org/officeDocument/2006/relationships" r:embed="rId48"/>
        <a:stretch>
          <a:fillRect/>
        </a:stretch>
      </xdr:blipFill>
      <xdr:spPr>
        <a:xfrm>
          <a:off x="6010275" y="9001125"/>
          <a:ext cx="1332000" cy="1332000"/>
        </a:xfrm>
        <a:prstGeom prst="rect">
          <a:avLst/>
        </a:prstGeom>
        <a:ln w="9525">
          <a:solidFill>
            <a:srgbClr val="000000"/>
          </a:solidFill>
          <a:prstDash val="solid"/>
        </a:ln>
      </xdr:spPr>
    </xdr:pic>
    <xdr:clientData/>
  </xdr:twoCellAnchor>
  <xdr:twoCellAnchor>
    <xdr:from>
      <xdr:col>8</xdr:col>
      <xdr:colOff>142875</xdr:colOff>
      <xdr:row>52</xdr:row>
      <xdr:rowOff>85725</xdr:rowOff>
    </xdr:from>
    <xdr:to>
      <xdr:col>8</xdr:col>
      <xdr:colOff>1474875</xdr:colOff>
      <xdr:row>52</xdr:row>
      <xdr:rowOff>1417725</xdr:rowOff>
    </xdr:to>
    <xdr:pic>
      <xdr:nvPicPr>
        <xdr:cNvPr id="547" name="Имя " descr="Descr "/>
        <xdr:cNvPicPr>
          <a:picLocks noChangeAspect="1"/>
        </xdr:cNvPicPr>
      </xdr:nvPicPr>
      <xdr:blipFill>
        <a:blip xmlns:r="http://schemas.openxmlformats.org/officeDocument/2006/relationships" r:embed="rId49"/>
        <a:stretch>
          <a:fillRect/>
        </a:stretch>
      </xdr:blipFill>
      <xdr:spPr>
        <a:xfrm>
          <a:off x="6010275" y="10601325"/>
          <a:ext cx="1332000" cy="1332000"/>
        </a:xfrm>
        <a:prstGeom prst="rect">
          <a:avLst/>
        </a:prstGeom>
        <a:ln w="9525">
          <a:solidFill>
            <a:srgbClr val="000000"/>
          </a:solidFill>
          <a:prstDash val="solid"/>
        </a:ln>
      </xdr:spPr>
    </xdr:pic>
    <xdr:clientData/>
  </xdr:twoCellAnchor>
  <xdr:twoCellAnchor>
    <xdr:from>
      <xdr:col>8</xdr:col>
      <xdr:colOff>142875</xdr:colOff>
      <xdr:row>54</xdr:row>
      <xdr:rowOff>85725</xdr:rowOff>
    </xdr:from>
    <xdr:to>
      <xdr:col>8</xdr:col>
      <xdr:colOff>1474875</xdr:colOff>
      <xdr:row>54</xdr:row>
      <xdr:rowOff>1417725</xdr:rowOff>
    </xdr:to>
    <xdr:pic>
      <xdr:nvPicPr>
        <xdr:cNvPr id="548" name="Имя " descr="Descr "/>
        <xdr:cNvPicPr>
          <a:picLocks noChangeAspect="1"/>
        </xdr:cNvPicPr>
      </xdr:nvPicPr>
      <xdr:blipFill>
        <a:blip xmlns:r="http://schemas.openxmlformats.org/officeDocument/2006/relationships" r:embed="rId50"/>
        <a:stretch>
          <a:fillRect/>
        </a:stretch>
      </xdr:blipFill>
      <xdr:spPr>
        <a:xfrm>
          <a:off x="6010275" y="12201525"/>
          <a:ext cx="1332000" cy="1332000"/>
        </a:xfrm>
        <a:prstGeom prst="rect">
          <a:avLst/>
        </a:prstGeom>
        <a:ln w="9525">
          <a:solidFill>
            <a:srgbClr val="000000"/>
          </a:solidFill>
          <a:prstDash val="solid"/>
        </a:ln>
      </xdr:spPr>
    </xdr:pic>
    <xdr:clientData/>
  </xdr:twoCellAnchor>
  <xdr:twoCellAnchor>
    <xdr:from>
      <xdr:col>8</xdr:col>
      <xdr:colOff>142875</xdr:colOff>
      <xdr:row>55</xdr:row>
      <xdr:rowOff>85725</xdr:rowOff>
    </xdr:from>
    <xdr:to>
      <xdr:col>8</xdr:col>
      <xdr:colOff>1474875</xdr:colOff>
      <xdr:row>55</xdr:row>
      <xdr:rowOff>1417725</xdr:rowOff>
    </xdr:to>
    <xdr:pic>
      <xdr:nvPicPr>
        <xdr:cNvPr id="549" name="Имя " descr="Descr "/>
        <xdr:cNvPicPr>
          <a:picLocks noChangeAspect="1"/>
        </xdr:cNvPicPr>
      </xdr:nvPicPr>
      <xdr:blipFill>
        <a:blip xmlns:r="http://schemas.openxmlformats.org/officeDocument/2006/relationships" r:embed="rId51"/>
        <a:stretch>
          <a:fillRect/>
        </a:stretch>
      </xdr:blipFill>
      <xdr:spPr>
        <a:xfrm>
          <a:off x="6010275" y="13801725"/>
          <a:ext cx="1332000" cy="1332000"/>
        </a:xfrm>
        <a:prstGeom prst="rect">
          <a:avLst/>
        </a:prstGeom>
        <a:ln w="9525">
          <a:solidFill>
            <a:srgbClr val="000000"/>
          </a:solidFill>
          <a:prstDash val="solid"/>
        </a:ln>
      </xdr:spPr>
    </xdr:pic>
    <xdr:clientData/>
  </xdr:twoCellAnchor>
  <xdr:twoCellAnchor>
    <xdr:from>
      <xdr:col>8</xdr:col>
      <xdr:colOff>142875</xdr:colOff>
      <xdr:row>61</xdr:row>
      <xdr:rowOff>85725</xdr:rowOff>
    </xdr:from>
    <xdr:to>
      <xdr:col>8</xdr:col>
      <xdr:colOff>1474875</xdr:colOff>
      <xdr:row>61</xdr:row>
      <xdr:rowOff>1417725</xdr:rowOff>
    </xdr:to>
    <xdr:pic>
      <xdr:nvPicPr>
        <xdr:cNvPr id="550" name="Имя " descr="Descr "/>
        <xdr:cNvPicPr>
          <a:picLocks noChangeAspect="1"/>
        </xdr:cNvPicPr>
      </xdr:nvPicPr>
      <xdr:blipFill>
        <a:blip xmlns:r="http://schemas.openxmlformats.org/officeDocument/2006/relationships" r:embed="rId52"/>
        <a:stretch>
          <a:fillRect/>
        </a:stretch>
      </xdr:blipFill>
      <xdr:spPr>
        <a:xfrm>
          <a:off x="6010275" y="15401925"/>
          <a:ext cx="1332000" cy="1332000"/>
        </a:xfrm>
        <a:prstGeom prst="rect">
          <a:avLst/>
        </a:prstGeom>
        <a:ln w="9525">
          <a:solidFill>
            <a:srgbClr val="000000"/>
          </a:solidFill>
          <a:prstDash val="solid"/>
        </a:ln>
      </xdr:spPr>
    </xdr:pic>
    <xdr:clientData/>
  </xdr:twoCellAnchor>
  <xdr:twoCellAnchor>
    <xdr:from>
      <xdr:col>8</xdr:col>
      <xdr:colOff>142875</xdr:colOff>
      <xdr:row>62</xdr:row>
      <xdr:rowOff>85725</xdr:rowOff>
    </xdr:from>
    <xdr:to>
      <xdr:col>8</xdr:col>
      <xdr:colOff>1474875</xdr:colOff>
      <xdr:row>62</xdr:row>
      <xdr:rowOff>1417725</xdr:rowOff>
    </xdr:to>
    <xdr:pic>
      <xdr:nvPicPr>
        <xdr:cNvPr id="551" name="Имя " descr="Descr "/>
        <xdr:cNvPicPr>
          <a:picLocks noChangeAspect="1"/>
        </xdr:cNvPicPr>
      </xdr:nvPicPr>
      <xdr:blipFill>
        <a:blip xmlns:r="http://schemas.openxmlformats.org/officeDocument/2006/relationships" r:embed="rId53"/>
        <a:stretch>
          <a:fillRect/>
        </a:stretch>
      </xdr:blipFill>
      <xdr:spPr>
        <a:xfrm>
          <a:off x="6010275" y="17002125"/>
          <a:ext cx="1332000" cy="1332000"/>
        </a:xfrm>
        <a:prstGeom prst="rect">
          <a:avLst/>
        </a:prstGeom>
        <a:ln w="9525">
          <a:solidFill>
            <a:srgbClr val="000000"/>
          </a:solidFill>
          <a:prstDash val="solid"/>
        </a:ln>
      </xdr:spPr>
    </xdr:pic>
    <xdr:clientData/>
  </xdr:twoCellAnchor>
  <xdr:twoCellAnchor>
    <xdr:from>
      <xdr:col>8</xdr:col>
      <xdr:colOff>142875</xdr:colOff>
      <xdr:row>63</xdr:row>
      <xdr:rowOff>85725</xdr:rowOff>
    </xdr:from>
    <xdr:to>
      <xdr:col>8</xdr:col>
      <xdr:colOff>1474875</xdr:colOff>
      <xdr:row>63</xdr:row>
      <xdr:rowOff>1417725</xdr:rowOff>
    </xdr:to>
    <xdr:pic>
      <xdr:nvPicPr>
        <xdr:cNvPr id="552" name="Имя " descr="Descr "/>
        <xdr:cNvPicPr>
          <a:picLocks noChangeAspect="1"/>
        </xdr:cNvPicPr>
      </xdr:nvPicPr>
      <xdr:blipFill>
        <a:blip xmlns:r="http://schemas.openxmlformats.org/officeDocument/2006/relationships" r:embed="rId54"/>
        <a:stretch>
          <a:fillRect/>
        </a:stretch>
      </xdr:blipFill>
      <xdr:spPr>
        <a:xfrm>
          <a:off x="6010275" y="18602325"/>
          <a:ext cx="1332000" cy="1332000"/>
        </a:xfrm>
        <a:prstGeom prst="rect">
          <a:avLst/>
        </a:prstGeom>
        <a:ln w="9525">
          <a:solidFill>
            <a:srgbClr val="000000"/>
          </a:solidFill>
          <a:prstDash val="solid"/>
        </a:ln>
      </xdr:spPr>
    </xdr:pic>
    <xdr:clientData/>
  </xdr:twoCellAnchor>
  <xdr:twoCellAnchor>
    <xdr:from>
      <xdr:col>8</xdr:col>
      <xdr:colOff>142875</xdr:colOff>
      <xdr:row>64</xdr:row>
      <xdr:rowOff>85725</xdr:rowOff>
    </xdr:from>
    <xdr:to>
      <xdr:col>8</xdr:col>
      <xdr:colOff>1474875</xdr:colOff>
      <xdr:row>64</xdr:row>
      <xdr:rowOff>1417725</xdr:rowOff>
    </xdr:to>
    <xdr:pic>
      <xdr:nvPicPr>
        <xdr:cNvPr id="553" name="Имя " descr="Descr "/>
        <xdr:cNvPicPr>
          <a:picLocks noChangeAspect="1"/>
        </xdr:cNvPicPr>
      </xdr:nvPicPr>
      <xdr:blipFill>
        <a:blip xmlns:r="http://schemas.openxmlformats.org/officeDocument/2006/relationships" r:embed="rId55"/>
        <a:stretch>
          <a:fillRect/>
        </a:stretch>
      </xdr:blipFill>
      <xdr:spPr>
        <a:xfrm>
          <a:off x="6010275" y="20202525"/>
          <a:ext cx="1332000" cy="1332000"/>
        </a:xfrm>
        <a:prstGeom prst="rect">
          <a:avLst/>
        </a:prstGeom>
        <a:ln w="9525">
          <a:solidFill>
            <a:srgbClr val="000000"/>
          </a:solidFill>
          <a:prstDash val="solid"/>
        </a:ln>
      </xdr:spPr>
    </xdr:pic>
    <xdr:clientData/>
  </xdr:twoCellAnchor>
  <xdr:twoCellAnchor>
    <xdr:from>
      <xdr:col>8</xdr:col>
      <xdr:colOff>142875</xdr:colOff>
      <xdr:row>65</xdr:row>
      <xdr:rowOff>85725</xdr:rowOff>
    </xdr:from>
    <xdr:to>
      <xdr:col>8</xdr:col>
      <xdr:colOff>1474875</xdr:colOff>
      <xdr:row>65</xdr:row>
      <xdr:rowOff>1417725</xdr:rowOff>
    </xdr:to>
    <xdr:pic>
      <xdr:nvPicPr>
        <xdr:cNvPr id="554" name="Имя " descr="Descr "/>
        <xdr:cNvPicPr>
          <a:picLocks noChangeAspect="1"/>
        </xdr:cNvPicPr>
      </xdr:nvPicPr>
      <xdr:blipFill>
        <a:blip xmlns:r="http://schemas.openxmlformats.org/officeDocument/2006/relationships" r:embed="rId56"/>
        <a:stretch>
          <a:fillRect/>
        </a:stretch>
      </xdr:blipFill>
      <xdr:spPr>
        <a:xfrm>
          <a:off x="6010275" y="21802725"/>
          <a:ext cx="1332000" cy="1332000"/>
        </a:xfrm>
        <a:prstGeom prst="rect">
          <a:avLst/>
        </a:prstGeom>
        <a:ln w="9525">
          <a:solidFill>
            <a:srgbClr val="000000"/>
          </a:solidFill>
          <a:prstDash val="solid"/>
        </a:ln>
      </xdr:spPr>
    </xdr:pic>
    <xdr:clientData/>
  </xdr:twoCellAnchor>
  <xdr:twoCellAnchor>
    <xdr:from>
      <xdr:col>8</xdr:col>
      <xdr:colOff>142875</xdr:colOff>
      <xdr:row>66</xdr:row>
      <xdr:rowOff>85725</xdr:rowOff>
    </xdr:from>
    <xdr:to>
      <xdr:col>8</xdr:col>
      <xdr:colOff>1474875</xdr:colOff>
      <xdr:row>66</xdr:row>
      <xdr:rowOff>1417725</xdr:rowOff>
    </xdr:to>
    <xdr:pic>
      <xdr:nvPicPr>
        <xdr:cNvPr id="555" name="Имя " descr="Descr "/>
        <xdr:cNvPicPr>
          <a:picLocks noChangeAspect="1"/>
        </xdr:cNvPicPr>
      </xdr:nvPicPr>
      <xdr:blipFill>
        <a:blip xmlns:r="http://schemas.openxmlformats.org/officeDocument/2006/relationships" r:embed="rId57"/>
        <a:stretch>
          <a:fillRect/>
        </a:stretch>
      </xdr:blipFill>
      <xdr:spPr>
        <a:xfrm>
          <a:off x="6010275" y="23402925"/>
          <a:ext cx="1332000" cy="1332000"/>
        </a:xfrm>
        <a:prstGeom prst="rect">
          <a:avLst/>
        </a:prstGeom>
        <a:ln w="9525">
          <a:solidFill>
            <a:srgbClr val="000000"/>
          </a:solidFill>
          <a:prstDash val="solid"/>
        </a:ln>
      </xdr:spPr>
    </xdr:pic>
    <xdr:clientData/>
  </xdr:twoCellAnchor>
  <xdr:twoCellAnchor>
    <xdr:from>
      <xdr:col>8</xdr:col>
      <xdr:colOff>142875</xdr:colOff>
      <xdr:row>67</xdr:row>
      <xdr:rowOff>85725</xdr:rowOff>
    </xdr:from>
    <xdr:to>
      <xdr:col>8</xdr:col>
      <xdr:colOff>1474875</xdr:colOff>
      <xdr:row>67</xdr:row>
      <xdr:rowOff>1417725</xdr:rowOff>
    </xdr:to>
    <xdr:pic>
      <xdr:nvPicPr>
        <xdr:cNvPr id="556" name="Имя " descr="Descr "/>
        <xdr:cNvPicPr>
          <a:picLocks noChangeAspect="1"/>
        </xdr:cNvPicPr>
      </xdr:nvPicPr>
      <xdr:blipFill>
        <a:blip xmlns:r="http://schemas.openxmlformats.org/officeDocument/2006/relationships" r:embed="rId58"/>
        <a:stretch>
          <a:fillRect/>
        </a:stretch>
      </xdr:blipFill>
      <xdr:spPr>
        <a:xfrm>
          <a:off x="6010275" y="25003125"/>
          <a:ext cx="1332000" cy="1332000"/>
        </a:xfrm>
        <a:prstGeom prst="rect">
          <a:avLst/>
        </a:prstGeom>
        <a:ln w="9525">
          <a:solidFill>
            <a:srgbClr val="000000"/>
          </a:solidFill>
          <a:prstDash val="solid"/>
        </a:ln>
      </xdr:spPr>
    </xdr:pic>
    <xdr:clientData/>
  </xdr:twoCellAnchor>
  <xdr:twoCellAnchor>
    <xdr:from>
      <xdr:col>8</xdr:col>
      <xdr:colOff>142875</xdr:colOff>
      <xdr:row>68</xdr:row>
      <xdr:rowOff>85725</xdr:rowOff>
    </xdr:from>
    <xdr:to>
      <xdr:col>8</xdr:col>
      <xdr:colOff>1474875</xdr:colOff>
      <xdr:row>68</xdr:row>
      <xdr:rowOff>1417725</xdr:rowOff>
    </xdr:to>
    <xdr:pic>
      <xdr:nvPicPr>
        <xdr:cNvPr id="557" name="Имя " descr="Descr "/>
        <xdr:cNvPicPr>
          <a:picLocks noChangeAspect="1"/>
        </xdr:cNvPicPr>
      </xdr:nvPicPr>
      <xdr:blipFill>
        <a:blip xmlns:r="http://schemas.openxmlformats.org/officeDocument/2006/relationships" r:embed="rId59"/>
        <a:stretch>
          <a:fillRect/>
        </a:stretch>
      </xdr:blipFill>
      <xdr:spPr>
        <a:xfrm>
          <a:off x="6010275" y="26603325"/>
          <a:ext cx="1332000" cy="1332000"/>
        </a:xfrm>
        <a:prstGeom prst="rect">
          <a:avLst/>
        </a:prstGeom>
        <a:ln w="9525">
          <a:solidFill>
            <a:srgbClr val="000000"/>
          </a:solidFill>
          <a:prstDash val="solid"/>
        </a:ln>
      </xdr:spPr>
    </xdr:pic>
    <xdr:clientData/>
  </xdr:twoCellAnchor>
  <xdr:twoCellAnchor>
    <xdr:from>
      <xdr:col>8</xdr:col>
      <xdr:colOff>142875</xdr:colOff>
      <xdr:row>69</xdr:row>
      <xdr:rowOff>85725</xdr:rowOff>
    </xdr:from>
    <xdr:to>
      <xdr:col>8</xdr:col>
      <xdr:colOff>1474875</xdr:colOff>
      <xdr:row>69</xdr:row>
      <xdr:rowOff>1417725</xdr:rowOff>
    </xdr:to>
    <xdr:pic>
      <xdr:nvPicPr>
        <xdr:cNvPr id="558" name="Имя " descr="Descr "/>
        <xdr:cNvPicPr>
          <a:picLocks noChangeAspect="1"/>
        </xdr:cNvPicPr>
      </xdr:nvPicPr>
      <xdr:blipFill>
        <a:blip xmlns:r="http://schemas.openxmlformats.org/officeDocument/2006/relationships" r:embed="rId60"/>
        <a:stretch>
          <a:fillRect/>
        </a:stretch>
      </xdr:blipFill>
      <xdr:spPr>
        <a:xfrm>
          <a:off x="6010275" y="28203525"/>
          <a:ext cx="1332000" cy="1332000"/>
        </a:xfrm>
        <a:prstGeom prst="rect">
          <a:avLst/>
        </a:prstGeom>
        <a:ln w="9525">
          <a:solidFill>
            <a:srgbClr val="000000"/>
          </a:solidFill>
          <a:prstDash val="solid"/>
        </a:ln>
      </xdr:spPr>
    </xdr:pic>
    <xdr:clientData/>
  </xdr:twoCellAnchor>
  <xdr:twoCellAnchor>
    <xdr:from>
      <xdr:col>8</xdr:col>
      <xdr:colOff>142875</xdr:colOff>
      <xdr:row>70</xdr:row>
      <xdr:rowOff>85725</xdr:rowOff>
    </xdr:from>
    <xdr:to>
      <xdr:col>8</xdr:col>
      <xdr:colOff>1474875</xdr:colOff>
      <xdr:row>70</xdr:row>
      <xdr:rowOff>1417725</xdr:rowOff>
    </xdr:to>
    <xdr:pic>
      <xdr:nvPicPr>
        <xdr:cNvPr id="559" name="Имя " descr="Descr "/>
        <xdr:cNvPicPr>
          <a:picLocks noChangeAspect="1"/>
        </xdr:cNvPicPr>
      </xdr:nvPicPr>
      <xdr:blipFill>
        <a:blip xmlns:r="http://schemas.openxmlformats.org/officeDocument/2006/relationships" r:embed="rId61"/>
        <a:stretch>
          <a:fillRect/>
        </a:stretch>
      </xdr:blipFill>
      <xdr:spPr>
        <a:xfrm>
          <a:off x="6010275" y="29803725"/>
          <a:ext cx="1332000" cy="1332000"/>
        </a:xfrm>
        <a:prstGeom prst="rect">
          <a:avLst/>
        </a:prstGeom>
        <a:ln w="9525">
          <a:solidFill>
            <a:srgbClr val="000000"/>
          </a:solidFill>
          <a:prstDash val="solid"/>
        </a:ln>
      </xdr:spPr>
    </xdr:pic>
    <xdr:clientData/>
  </xdr:twoCellAnchor>
  <xdr:twoCellAnchor>
    <xdr:from>
      <xdr:col>8</xdr:col>
      <xdr:colOff>142875</xdr:colOff>
      <xdr:row>71</xdr:row>
      <xdr:rowOff>85725</xdr:rowOff>
    </xdr:from>
    <xdr:to>
      <xdr:col>8</xdr:col>
      <xdr:colOff>1474875</xdr:colOff>
      <xdr:row>71</xdr:row>
      <xdr:rowOff>1417725</xdr:rowOff>
    </xdr:to>
    <xdr:pic>
      <xdr:nvPicPr>
        <xdr:cNvPr id="560" name="Имя " descr="Descr "/>
        <xdr:cNvPicPr>
          <a:picLocks noChangeAspect="1"/>
        </xdr:cNvPicPr>
      </xdr:nvPicPr>
      <xdr:blipFill>
        <a:blip xmlns:r="http://schemas.openxmlformats.org/officeDocument/2006/relationships" r:embed="rId62"/>
        <a:stretch>
          <a:fillRect/>
        </a:stretch>
      </xdr:blipFill>
      <xdr:spPr>
        <a:xfrm>
          <a:off x="6010275" y="31403925"/>
          <a:ext cx="1332000" cy="1332000"/>
        </a:xfrm>
        <a:prstGeom prst="rect">
          <a:avLst/>
        </a:prstGeom>
        <a:ln w="9525">
          <a:solidFill>
            <a:srgbClr val="000000"/>
          </a:solidFill>
          <a:prstDash val="solid"/>
        </a:ln>
      </xdr:spPr>
    </xdr:pic>
    <xdr:clientData/>
  </xdr:twoCellAnchor>
  <xdr:twoCellAnchor>
    <xdr:from>
      <xdr:col>8</xdr:col>
      <xdr:colOff>142875</xdr:colOff>
      <xdr:row>72</xdr:row>
      <xdr:rowOff>85725</xdr:rowOff>
    </xdr:from>
    <xdr:to>
      <xdr:col>8</xdr:col>
      <xdr:colOff>1474875</xdr:colOff>
      <xdr:row>72</xdr:row>
      <xdr:rowOff>1417725</xdr:rowOff>
    </xdr:to>
    <xdr:pic>
      <xdr:nvPicPr>
        <xdr:cNvPr id="561" name="Имя " descr="Descr "/>
        <xdr:cNvPicPr>
          <a:picLocks noChangeAspect="1"/>
        </xdr:cNvPicPr>
      </xdr:nvPicPr>
      <xdr:blipFill>
        <a:blip xmlns:r="http://schemas.openxmlformats.org/officeDocument/2006/relationships" r:embed="rId63"/>
        <a:stretch>
          <a:fillRect/>
        </a:stretch>
      </xdr:blipFill>
      <xdr:spPr>
        <a:xfrm>
          <a:off x="6010275" y="33004125"/>
          <a:ext cx="1332000" cy="1332000"/>
        </a:xfrm>
        <a:prstGeom prst="rect">
          <a:avLst/>
        </a:prstGeom>
        <a:ln w="9525">
          <a:solidFill>
            <a:srgbClr val="000000"/>
          </a:solidFill>
          <a:prstDash val="solid"/>
        </a:ln>
      </xdr:spPr>
    </xdr:pic>
    <xdr:clientData/>
  </xdr:twoCellAnchor>
  <xdr:twoCellAnchor>
    <xdr:from>
      <xdr:col>8</xdr:col>
      <xdr:colOff>142875</xdr:colOff>
      <xdr:row>73</xdr:row>
      <xdr:rowOff>85725</xdr:rowOff>
    </xdr:from>
    <xdr:to>
      <xdr:col>8</xdr:col>
      <xdr:colOff>1474875</xdr:colOff>
      <xdr:row>73</xdr:row>
      <xdr:rowOff>1417725</xdr:rowOff>
    </xdr:to>
    <xdr:pic>
      <xdr:nvPicPr>
        <xdr:cNvPr id="562" name="Имя " descr="Descr "/>
        <xdr:cNvPicPr>
          <a:picLocks noChangeAspect="1"/>
        </xdr:cNvPicPr>
      </xdr:nvPicPr>
      <xdr:blipFill>
        <a:blip xmlns:r="http://schemas.openxmlformats.org/officeDocument/2006/relationships" r:embed="rId64"/>
        <a:stretch>
          <a:fillRect/>
        </a:stretch>
      </xdr:blipFill>
      <xdr:spPr>
        <a:xfrm>
          <a:off x="6010275" y="34604325"/>
          <a:ext cx="1332000" cy="1332000"/>
        </a:xfrm>
        <a:prstGeom prst="rect">
          <a:avLst/>
        </a:prstGeom>
        <a:ln w="9525">
          <a:solidFill>
            <a:srgbClr val="000000"/>
          </a:solidFill>
          <a:prstDash val="solid"/>
        </a:ln>
      </xdr:spPr>
    </xdr:pic>
    <xdr:clientData/>
  </xdr:twoCellAnchor>
  <xdr:twoCellAnchor>
    <xdr:from>
      <xdr:col>8</xdr:col>
      <xdr:colOff>142875</xdr:colOff>
      <xdr:row>74</xdr:row>
      <xdr:rowOff>85725</xdr:rowOff>
    </xdr:from>
    <xdr:to>
      <xdr:col>8</xdr:col>
      <xdr:colOff>1474875</xdr:colOff>
      <xdr:row>74</xdr:row>
      <xdr:rowOff>1417725</xdr:rowOff>
    </xdr:to>
    <xdr:pic>
      <xdr:nvPicPr>
        <xdr:cNvPr id="563" name="Имя " descr="Descr "/>
        <xdr:cNvPicPr>
          <a:picLocks noChangeAspect="1"/>
        </xdr:cNvPicPr>
      </xdr:nvPicPr>
      <xdr:blipFill>
        <a:blip xmlns:r="http://schemas.openxmlformats.org/officeDocument/2006/relationships" r:embed="rId65"/>
        <a:stretch>
          <a:fillRect/>
        </a:stretch>
      </xdr:blipFill>
      <xdr:spPr>
        <a:xfrm>
          <a:off x="6010275" y="36204525"/>
          <a:ext cx="1332000" cy="1332000"/>
        </a:xfrm>
        <a:prstGeom prst="rect">
          <a:avLst/>
        </a:prstGeom>
        <a:ln w="9525">
          <a:solidFill>
            <a:srgbClr val="000000"/>
          </a:solidFill>
          <a:prstDash val="solid"/>
        </a:ln>
      </xdr:spPr>
    </xdr:pic>
    <xdr:clientData/>
  </xdr:twoCellAnchor>
  <xdr:twoCellAnchor>
    <xdr:from>
      <xdr:col>8</xdr:col>
      <xdr:colOff>142875</xdr:colOff>
      <xdr:row>75</xdr:row>
      <xdr:rowOff>85725</xdr:rowOff>
    </xdr:from>
    <xdr:to>
      <xdr:col>8</xdr:col>
      <xdr:colOff>1474875</xdr:colOff>
      <xdr:row>75</xdr:row>
      <xdr:rowOff>1417725</xdr:rowOff>
    </xdr:to>
    <xdr:pic>
      <xdr:nvPicPr>
        <xdr:cNvPr id="564" name="Имя " descr="Descr "/>
        <xdr:cNvPicPr>
          <a:picLocks noChangeAspect="1"/>
        </xdr:cNvPicPr>
      </xdr:nvPicPr>
      <xdr:blipFill>
        <a:blip xmlns:r="http://schemas.openxmlformats.org/officeDocument/2006/relationships" r:embed="rId66"/>
        <a:stretch>
          <a:fillRect/>
        </a:stretch>
      </xdr:blipFill>
      <xdr:spPr>
        <a:xfrm>
          <a:off x="6010275" y="37804725"/>
          <a:ext cx="1332000" cy="1332000"/>
        </a:xfrm>
        <a:prstGeom prst="rect">
          <a:avLst/>
        </a:prstGeom>
        <a:ln w="9525">
          <a:solidFill>
            <a:srgbClr val="000000"/>
          </a:solidFill>
          <a:prstDash val="solid"/>
        </a:ln>
      </xdr:spPr>
    </xdr:pic>
    <xdr:clientData/>
  </xdr:twoCellAnchor>
  <xdr:twoCellAnchor>
    <xdr:from>
      <xdr:col>8</xdr:col>
      <xdr:colOff>142875</xdr:colOff>
      <xdr:row>76</xdr:row>
      <xdr:rowOff>85725</xdr:rowOff>
    </xdr:from>
    <xdr:to>
      <xdr:col>8</xdr:col>
      <xdr:colOff>1474875</xdr:colOff>
      <xdr:row>76</xdr:row>
      <xdr:rowOff>1417725</xdr:rowOff>
    </xdr:to>
    <xdr:pic>
      <xdr:nvPicPr>
        <xdr:cNvPr id="565" name="Имя " descr="Descr "/>
        <xdr:cNvPicPr>
          <a:picLocks noChangeAspect="1"/>
        </xdr:cNvPicPr>
      </xdr:nvPicPr>
      <xdr:blipFill>
        <a:blip xmlns:r="http://schemas.openxmlformats.org/officeDocument/2006/relationships" r:embed="rId67"/>
        <a:stretch>
          <a:fillRect/>
        </a:stretch>
      </xdr:blipFill>
      <xdr:spPr>
        <a:xfrm>
          <a:off x="6010275" y="39404925"/>
          <a:ext cx="1332000" cy="1332000"/>
        </a:xfrm>
        <a:prstGeom prst="rect">
          <a:avLst/>
        </a:prstGeom>
        <a:ln w="9525">
          <a:solidFill>
            <a:srgbClr val="000000"/>
          </a:solidFill>
          <a:prstDash val="solid"/>
        </a:ln>
      </xdr:spPr>
    </xdr:pic>
    <xdr:clientData/>
  </xdr:twoCellAnchor>
  <xdr:twoCellAnchor>
    <xdr:from>
      <xdr:col>8</xdr:col>
      <xdr:colOff>142875</xdr:colOff>
      <xdr:row>77</xdr:row>
      <xdr:rowOff>85725</xdr:rowOff>
    </xdr:from>
    <xdr:to>
      <xdr:col>8</xdr:col>
      <xdr:colOff>1474875</xdr:colOff>
      <xdr:row>77</xdr:row>
      <xdr:rowOff>1417725</xdr:rowOff>
    </xdr:to>
    <xdr:pic>
      <xdr:nvPicPr>
        <xdr:cNvPr id="566" name="Имя " descr="Descr "/>
        <xdr:cNvPicPr>
          <a:picLocks noChangeAspect="1"/>
        </xdr:cNvPicPr>
      </xdr:nvPicPr>
      <xdr:blipFill>
        <a:blip xmlns:r="http://schemas.openxmlformats.org/officeDocument/2006/relationships" r:embed="rId68"/>
        <a:stretch>
          <a:fillRect/>
        </a:stretch>
      </xdr:blipFill>
      <xdr:spPr>
        <a:xfrm>
          <a:off x="6010275" y="41005125"/>
          <a:ext cx="1332000" cy="1332000"/>
        </a:xfrm>
        <a:prstGeom prst="rect">
          <a:avLst/>
        </a:prstGeom>
        <a:ln w="9525">
          <a:solidFill>
            <a:srgbClr val="000000"/>
          </a:solidFill>
          <a:prstDash val="solid"/>
        </a:ln>
      </xdr:spPr>
    </xdr:pic>
    <xdr:clientData/>
  </xdr:twoCellAnchor>
  <xdr:twoCellAnchor>
    <xdr:from>
      <xdr:col>8</xdr:col>
      <xdr:colOff>142875</xdr:colOff>
      <xdr:row>78</xdr:row>
      <xdr:rowOff>85725</xdr:rowOff>
    </xdr:from>
    <xdr:to>
      <xdr:col>8</xdr:col>
      <xdr:colOff>1474875</xdr:colOff>
      <xdr:row>78</xdr:row>
      <xdr:rowOff>1417725</xdr:rowOff>
    </xdr:to>
    <xdr:pic>
      <xdr:nvPicPr>
        <xdr:cNvPr id="567" name="Имя " descr="Descr "/>
        <xdr:cNvPicPr>
          <a:picLocks noChangeAspect="1"/>
        </xdr:cNvPicPr>
      </xdr:nvPicPr>
      <xdr:blipFill>
        <a:blip xmlns:r="http://schemas.openxmlformats.org/officeDocument/2006/relationships" r:embed="rId69"/>
        <a:stretch>
          <a:fillRect/>
        </a:stretch>
      </xdr:blipFill>
      <xdr:spPr>
        <a:xfrm>
          <a:off x="6010275" y="42605325"/>
          <a:ext cx="1332000" cy="1332000"/>
        </a:xfrm>
        <a:prstGeom prst="rect">
          <a:avLst/>
        </a:prstGeom>
        <a:ln w="9525">
          <a:solidFill>
            <a:srgbClr val="000000"/>
          </a:solidFill>
          <a:prstDash val="solid"/>
        </a:ln>
      </xdr:spPr>
    </xdr:pic>
    <xdr:clientData/>
  </xdr:twoCellAnchor>
  <xdr:twoCellAnchor>
    <xdr:from>
      <xdr:col>8</xdr:col>
      <xdr:colOff>142875</xdr:colOff>
      <xdr:row>79</xdr:row>
      <xdr:rowOff>85725</xdr:rowOff>
    </xdr:from>
    <xdr:to>
      <xdr:col>8</xdr:col>
      <xdr:colOff>1474875</xdr:colOff>
      <xdr:row>79</xdr:row>
      <xdr:rowOff>1417725</xdr:rowOff>
    </xdr:to>
    <xdr:pic>
      <xdr:nvPicPr>
        <xdr:cNvPr id="568" name="Имя " descr="Descr "/>
        <xdr:cNvPicPr>
          <a:picLocks noChangeAspect="1"/>
        </xdr:cNvPicPr>
      </xdr:nvPicPr>
      <xdr:blipFill>
        <a:blip xmlns:r="http://schemas.openxmlformats.org/officeDocument/2006/relationships" r:embed="rId70"/>
        <a:stretch>
          <a:fillRect/>
        </a:stretch>
      </xdr:blipFill>
      <xdr:spPr>
        <a:xfrm>
          <a:off x="6010275" y="44205525"/>
          <a:ext cx="1332000" cy="1332000"/>
        </a:xfrm>
        <a:prstGeom prst="rect">
          <a:avLst/>
        </a:prstGeom>
        <a:ln w="9525">
          <a:solidFill>
            <a:srgbClr val="000000"/>
          </a:solidFill>
          <a:prstDash val="solid"/>
        </a:ln>
      </xdr:spPr>
    </xdr:pic>
    <xdr:clientData/>
  </xdr:twoCellAnchor>
  <xdr:twoCellAnchor>
    <xdr:from>
      <xdr:col>8</xdr:col>
      <xdr:colOff>142875</xdr:colOff>
      <xdr:row>80</xdr:row>
      <xdr:rowOff>85725</xdr:rowOff>
    </xdr:from>
    <xdr:to>
      <xdr:col>8</xdr:col>
      <xdr:colOff>1474875</xdr:colOff>
      <xdr:row>80</xdr:row>
      <xdr:rowOff>1417725</xdr:rowOff>
    </xdr:to>
    <xdr:pic>
      <xdr:nvPicPr>
        <xdr:cNvPr id="569" name="Имя " descr="Descr "/>
        <xdr:cNvPicPr>
          <a:picLocks noChangeAspect="1"/>
        </xdr:cNvPicPr>
      </xdr:nvPicPr>
      <xdr:blipFill>
        <a:blip xmlns:r="http://schemas.openxmlformats.org/officeDocument/2006/relationships" r:embed="rId71"/>
        <a:stretch>
          <a:fillRect/>
        </a:stretch>
      </xdr:blipFill>
      <xdr:spPr>
        <a:xfrm>
          <a:off x="6010275" y="45805725"/>
          <a:ext cx="1332000" cy="1332000"/>
        </a:xfrm>
        <a:prstGeom prst="rect">
          <a:avLst/>
        </a:prstGeom>
        <a:ln w="9525">
          <a:solidFill>
            <a:srgbClr val="000000"/>
          </a:solidFill>
          <a:prstDash val="solid"/>
        </a:ln>
      </xdr:spPr>
    </xdr:pic>
    <xdr:clientData/>
  </xdr:twoCellAnchor>
  <xdr:twoCellAnchor>
    <xdr:from>
      <xdr:col>8</xdr:col>
      <xdr:colOff>142875</xdr:colOff>
      <xdr:row>81</xdr:row>
      <xdr:rowOff>85725</xdr:rowOff>
    </xdr:from>
    <xdr:to>
      <xdr:col>8</xdr:col>
      <xdr:colOff>1474875</xdr:colOff>
      <xdr:row>81</xdr:row>
      <xdr:rowOff>1417725</xdr:rowOff>
    </xdr:to>
    <xdr:pic>
      <xdr:nvPicPr>
        <xdr:cNvPr id="570" name="Имя " descr="Descr "/>
        <xdr:cNvPicPr>
          <a:picLocks noChangeAspect="1"/>
        </xdr:cNvPicPr>
      </xdr:nvPicPr>
      <xdr:blipFill>
        <a:blip xmlns:r="http://schemas.openxmlformats.org/officeDocument/2006/relationships" r:embed="rId72"/>
        <a:stretch>
          <a:fillRect/>
        </a:stretch>
      </xdr:blipFill>
      <xdr:spPr>
        <a:xfrm>
          <a:off x="6010275" y="47405925"/>
          <a:ext cx="1332000" cy="1332000"/>
        </a:xfrm>
        <a:prstGeom prst="rect">
          <a:avLst/>
        </a:prstGeom>
        <a:ln w="9525">
          <a:solidFill>
            <a:srgbClr val="000000"/>
          </a:solidFill>
          <a:prstDash val="solid"/>
        </a:ln>
      </xdr:spPr>
    </xdr:pic>
    <xdr:clientData/>
  </xdr:twoCellAnchor>
  <xdr:twoCellAnchor>
    <xdr:from>
      <xdr:col>8</xdr:col>
      <xdr:colOff>142875</xdr:colOff>
      <xdr:row>82</xdr:row>
      <xdr:rowOff>85725</xdr:rowOff>
    </xdr:from>
    <xdr:to>
      <xdr:col>8</xdr:col>
      <xdr:colOff>1474875</xdr:colOff>
      <xdr:row>82</xdr:row>
      <xdr:rowOff>1417725</xdr:rowOff>
    </xdr:to>
    <xdr:pic>
      <xdr:nvPicPr>
        <xdr:cNvPr id="571" name="Имя " descr="Descr "/>
        <xdr:cNvPicPr>
          <a:picLocks noChangeAspect="1"/>
        </xdr:cNvPicPr>
      </xdr:nvPicPr>
      <xdr:blipFill>
        <a:blip xmlns:r="http://schemas.openxmlformats.org/officeDocument/2006/relationships" r:embed="rId73"/>
        <a:stretch>
          <a:fillRect/>
        </a:stretch>
      </xdr:blipFill>
      <xdr:spPr>
        <a:xfrm>
          <a:off x="6010275" y="49006125"/>
          <a:ext cx="1332000" cy="1332000"/>
        </a:xfrm>
        <a:prstGeom prst="rect">
          <a:avLst/>
        </a:prstGeom>
        <a:ln w="9525">
          <a:solidFill>
            <a:srgbClr val="000000"/>
          </a:solidFill>
          <a:prstDash val="solid"/>
        </a:ln>
      </xdr:spPr>
    </xdr:pic>
    <xdr:clientData/>
  </xdr:twoCellAnchor>
  <xdr:twoCellAnchor>
    <xdr:from>
      <xdr:col>8</xdr:col>
      <xdr:colOff>142875</xdr:colOff>
      <xdr:row>83</xdr:row>
      <xdr:rowOff>85725</xdr:rowOff>
    </xdr:from>
    <xdr:to>
      <xdr:col>8</xdr:col>
      <xdr:colOff>1474875</xdr:colOff>
      <xdr:row>83</xdr:row>
      <xdr:rowOff>1417725</xdr:rowOff>
    </xdr:to>
    <xdr:pic>
      <xdr:nvPicPr>
        <xdr:cNvPr id="572" name="Имя " descr="Descr "/>
        <xdr:cNvPicPr>
          <a:picLocks noChangeAspect="1"/>
        </xdr:cNvPicPr>
      </xdr:nvPicPr>
      <xdr:blipFill>
        <a:blip xmlns:r="http://schemas.openxmlformats.org/officeDocument/2006/relationships" r:embed="rId74"/>
        <a:stretch>
          <a:fillRect/>
        </a:stretch>
      </xdr:blipFill>
      <xdr:spPr>
        <a:xfrm>
          <a:off x="6010275" y="50606325"/>
          <a:ext cx="1332000" cy="1332000"/>
        </a:xfrm>
        <a:prstGeom prst="rect">
          <a:avLst/>
        </a:prstGeom>
        <a:ln w="9525">
          <a:solidFill>
            <a:srgbClr val="000000"/>
          </a:solidFill>
          <a:prstDash val="solid"/>
        </a:ln>
      </xdr:spPr>
    </xdr:pic>
    <xdr:clientData/>
  </xdr:twoCellAnchor>
  <xdr:twoCellAnchor>
    <xdr:from>
      <xdr:col>8</xdr:col>
      <xdr:colOff>142875</xdr:colOff>
      <xdr:row>84</xdr:row>
      <xdr:rowOff>85725</xdr:rowOff>
    </xdr:from>
    <xdr:to>
      <xdr:col>8</xdr:col>
      <xdr:colOff>1474875</xdr:colOff>
      <xdr:row>84</xdr:row>
      <xdr:rowOff>1417725</xdr:rowOff>
    </xdr:to>
    <xdr:pic>
      <xdr:nvPicPr>
        <xdr:cNvPr id="573" name="Имя " descr="Descr "/>
        <xdr:cNvPicPr>
          <a:picLocks noChangeAspect="1"/>
        </xdr:cNvPicPr>
      </xdr:nvPicPr>
      <xdr:blipFill>
        <a:blip xmlns:r="http://schemas.openxmlformats.org/officeDocument/2006/relationships" r:embed="rId75"/>
        <a:stretch>
          <a:fillRect/>
        </a:stretch>
      </xdr:blipFill>
      <xdr:spPr>
        <a:xfrm>
          <a:off x="6010275" y="52206525"/>
          <a:ext cx="1332000" cy="1332000"/>
        </a:xfrm>
        <a:prstGeom prst="rect">
          <a:avLst/>
        </a:prstGeom>
        <a:ln w="9525">
          <a:solidFill>
            <a:srgbClr val="000000"/>
          </a:solidFill>
          <a:prstDash val="solid"/>
        </a:ln>
      </xdr:spPr>
    </xdr:pic>
    <xdr:clientData/>
  </xdr:twoCellAnchor>
  <xdr:twoCellAnchor>
    <xdr:from>
      <xdr:col>8</xdr:col>
      <xdr:colOff>142875</xdr:colOff>
      <xdr:row>85</xdr:row>
      <xdr:rowOff>85725</xdr:rowOff>
    </xdr:from>
    <xdr:to>
      <xdr:col>8</xdr:col>
      <xdr:colOff>1474875</xdr:colOff>
      <xdr:row>85</xdr:row>
      <xdr:rowOff>1417725</xdr:rowOff>
    </xdr:to>
    <xdr:pic>
      <xdr:nvPicPr>
        <xdr:cNvPr id="574" name="Имя " descr="Descr "/>
        <xdr:cNvPicPr>
          <a:picLocks noChangeAspect="1"/>
        </xdr:cNvPicPr>
      </xdr:nvPicPr>
      <xdr:blipFill>
        <a:blip xmlns:r="http://schemas.openxmlformats.org/officeDocument/2006/relationships" r:embed="rId76"/>
        <a:stretch>
          <a:fillRect/>
        </a:stretch>
      </xdr:blipFill>
      <xdr:spPr>
        <a:xfrm>
          <a:off x="6010275" y="53806725"/>
          <a:ext cx="1332000" cy="1332000"/>
        </a:xfrm>
        <a:prstGeom prst="rect">
          <a:avLst/>
        </a:prstGeom>
        <a:ln w="9525">
          <a:solidFill>
            <a:srgbClr val="000000"/>
          </a:solidFill>
          <a:prstDash val="solid"/>
        </a:ln>
      </xdr:spPr>
    </xdr:pic>
    <xdr:clientData/>
  </xdr:twoCellAnchor>
  <xdr:twoCellAnchor>
    <xdr:from>
      <xdr:col>8</xdr:col>
      <xdr:colOff>142875</xdr:colOff>
      <xdr:row>86</xdr:row>
      <xdr:rowOff>85725</xdr:rowOff>
    </xdr:from>
    <xdr:to>
      <xdr:col>8</xdr:col>
      <xdr:colOff>1474875</xdr:colOff>
      <xdr:row>86</xdr:row>
      <xdr:rowOff>1417725</xdr:rowOff>
    </xdr:to>
    <xdr:pic>
      <xdr:nvPicPr>
        <xdr:cNvPr id="575" name="Имя " descr="Descr "/>
        <xdr:cNvPicPr>
          <a:picLocks noChangeAspect="1"/>
        </xdr:cNvPicPr>
      </xdr:nvPicPr>
      <xdr:blipFill>
        <a:blip xmlns:r="http://schemas.openxmlformats.org/officeDocument/2006/relationships" r:embed="rId77"/>
        <a:stretch>
          <a:fillRect/>
        </a:stretch>
      </xdr:blipFill>
      <xdr:spPr>
        <a:xfrm>
          <a:off x="6010275" y="55406925"/>
          <a:ext cx="1332000" cy="1332000"/>
        </a:xfrm>
        <a:prstGeom prst="rect">
          <a:avLst/>
        </a:prstGeom>
        <a:ln w="9525">
          <a:solidFill>
            <a:srgbClr val="000000"/>
          </a:solidFill>
          <a:prstDash val="solid"/>
        </a:ln>
      </xdr:spPr>
    </xdr:pic>
    <xdr:clientData/>
  </xdr:twoCellAnchor>
  <xdr:twoCellAnchor>
    <xdr:from>
      <xdr:col>8</xdr:col>
      <xdr:colOff>142875</xdr:colOff>
      <xdr:row>87</xdr:row>
      <xdr:rowOff>85725</xdr:rowOff>
    </xdr:from>
    <xdr:to>
      <xdr:col>8</xdr:col>
      <xdr:colOff>1474875</xdr:colOff>
      <xdr:row>87</xdr:row>
      <xdr:rowOff>1417725</xdr:rowOff>
    </xdr:to>
    <xdr:pic>
      <xdr:nvPicPr>
        <xdr:cNvPr id="576" name="Имя " descr="Descr "/>
        <xdr:cNvPicPr>
          <a:picLocks noChangeAspect="1"/>
        </xdr:cNvPicPr>
      </xdr:nvPicPr>
      <xdr:blipFill>
        <a:blip xmlns:r="http://schemas.openxmlformats.org/officeDocument/2006/relationships" r:embed="rId78"/>
        <a:stretch>
          <a:fillRect/>
        </a:stretch>
      </xdr:blipFill>
      <xdr:spPr>
        <a:xfrm>
          <a:off x="6010275" y="57007125"/>
          <a:ext cx="1332000" cy="1332000"/>
        </a:xfrm>
        <a:prstGeom prst="rect">
          <a:avLst/>
        </a:prstGeom>
        <a:ln w="9525">
          <a:solidFill>
            <a:srgbClr val="000000"/>
          </a:solidFill>
          <a:prstDash val="solid"/>
        </a:ln>
      </xdr:spPr>
    </xdr:pic>
    <xdr:clientData/>
  </xdr:twoCellAnchor>
  <xdr:twoCellAnchor>
    <xdr:from>
      <xdr:col>8</xdr:col>
      <xdr:colOff>142875</xdr:colOff>
      <xdr:row>88</xdr:row>
      <xdr:rowOff>85725</xdr:rowOff>
    </xdr:from>
    <xdr:to>
      <xdr:col>8</xdr:col>
      <xdr:colOff>1474875</xdr:colOff>
      <xdr:row>88</xdr:row>
      <xdr:rowOff>1417725</xdr:rowOff>
    </xdr:to>
    <xdr:pic>
      <xdr:nvPicPr>
        <xdr:cNvPr id="577" name="Имя " descr="Descr "/>
        <xdr:cNvPicPr>
          <a:picLocks noChangeAspect="1"/>
        </xdr:cNvPicPr>
      </xdr:nvPicPr>
      <xdr:blipFill>
        <a:blip xmlns:r="http://schemas.openxmlformats.org/officeDocument/2006/relationships" r:embed="rId79"/>
        <a:stretch>
          <a:fillRect/>
        </a:stretch>
      </xdr:blipFill>
      <xdr:spPr>
        <a:xfrm>
          <a:off x="6010275" y="58607325"/>
          <a:ext cx="1332000" cy="1332000"/>
        </a:xfrm>
        <a:prstGeom prst="rect">
          <a:avLst/>
        </a:prstGeom>
        <a:ln w="9525">
          <a:solidFill>
            <a:srgbClr val="000000"/>
          </a:solidFill>
          <a:prstDash val="solid"/>
        </a:ln>
      </xdr:spPr>
    </xdr:pic>
    <xdr:clientData/>
  </xdr:twoCellAnchor>
  <xdr:twoCellAnchor>
    <xdr:from>
      <xdr:col>8</xdr:col>
      <xdr:colOff>142875</xdr:colOff>
      <xdr:row>101</xdr:row>
      <xdr:rowOff>85725</xdr:rowOff>
    </xdr:from>
    <xdr:to>
      <xdr:col>8</xdr:col>
      <xdr:colOff>1474875</xdr:colOff>
      <xdr:row>101</xdr:row>
      <xdr:rowOff>1417725</xdr:rowOff>
    </xdr:to>
    <xdr:pic>
      <xdr:nvPicPr>
        <xdr:cNvPr id="578" name="Имя " descr="Descr "/>
        <xdr:cNvPicPr>
          <a:picLocks noChangeAspect="1"/>
        </xdr:cNvPicPr>
      </xdr:nvPicPr>
      <xdr:blipFill>
        <a:blip xmlns:r="http://schemas.openxmlformats.org/officeDocument/2006/relationships" r:embed="rId80"/>
        <a:stretch>
          <a:fillRect/>
        </a:stretch>
      </xdr:blipFill>
      <xdr:spPr>
        <a:xfrm>
          <a:off x="6010275" y="60207525"/>
          <a:ext cx="1332000" cy="1332000"/>
        </a:xfrm>
        <a:prstGeom prst="rect">
          <a:avLst/>
        </a:prstGeom>
        <a:ln w="9525">
          <a:solidFill>
            <a:srgbClr val="000000"/>
          </a:solidFill>
          <a:prstDash val="solid"/>
        </a:ln>
      </xdr:spPr>
    </xdr:pic>
    <xdr:clientData/>
  </xdr:twoCellAnchor>
  <xdr:twoCellAnchor>
    <xdr:from>
      <xdr:col>8</xdr:col>
      <xdr:colOff>142875</xdr:colOff>
      <xdr:row>107</xdr:row>
      <xdr:rowOff>85725</xdr:rowOff>
    </xdr:from>
    <xdr:to>
      <xdr:col>8</xdr:col>
      <xdr:colOff>1474875</xdr:colOff>
      <xdr:row>107</xdr:row>
      <xdr:rowOff>1417725</xdr:rowOff>
    </xdr:to>
    <xdr:pic>
      <xdr:nvPicPr>
        <xdr:cNvPr id="579" name="Имя " descr="Descr "/>
        <xdr:cNvPicPr>
          <a:picLocks noChangeAspect="1"/>
        </xdr:cNvPicPr>
      </xdr:nvPicPr>
      <xdr:blipFill>
        <a:blip xmlns:r="http://schemas.openxmlformats.org/officeDocument/2006/relationships" r:embed="rId81"/>
        <a:stretch>
          <a:fillRect/>
        </a:stretch>
      </xdr:blipFill>
      <xdr:spPr>
        <a:xfrm>
          <a:off x="6010275" y="61807725"/>
          <a:ext cx="1332000" cy="1332000"/>
        </a:xfrm>
        <a:prstGeom prst="rect">
          <a:avLst/>
        </a:prstGeom>
        <a:ln w="9525">
          <a:solidFill>
            <a:srgbClr val="000000"/>
          </a:solidFill>
          <a:prstDash val="solid"/>
        </a:ln>
      </xdr:spPr>
    </xdr:pic>
    <xdr:clientData/>
  </xdr:twoCellAnchor>
  <xdr:twoCellAnchor>
    <xdr:from>
      <xdr:col>8</xdr:col>
      <xdr:colOff>142875</xdr:colOff>
      <xdr:row>110</xdr:row>
      <xdr:rowOff>85725</xdr:rowOff>
    </xdr:from>
    <xdr:to>
      <xdr:col>8</xdr:col>
      <xdr:colOff>1474875</xdr:colOff>
      <xdr:row>110</xdr:row>
      <xdr:rowOff>1417725</xdr:rowOff>
    </xdr:to>
    <xdr:pic>
      <xdr:nvPicPr>
        <xdr:cNvPr id="580" name="Имя " descr="Descr "/>
        <xdr:cNvPicPr>
          <a:picLocks noChangeAspect="1"/>
        </xdr:cNvPicPr>
      </xdr:nvPicPr>
      <xdr:blipFill>
        <a:blip xmlns:r="http://schemas.openxmlformats.org/officeDocument/2006/relationships" r:embed="rId82"/>
        <a:stretch>
          <a:fillRect/>
        </a:stretch>
      </xdr:blipFill>
      <xdr:spPr>
        <a:xfrm>
          <a:off x="6010275" y="63407925"/>
          <a:ext cx="1332000" cy="1332000"/>
        </a:xfrm>
        <a:prstGeom prst="rect">
          <a:avLst/>
        </a:prstGeom>
        <a:ln w="9525">
          <a:solidFill>
            <a:srgbClr val="000000"/>
          </a:solidFill>
          <a:prstDash val="solid"/>
        </a:ln>
      </xdr:spPr>
    </xdr:pic>
    <xdr:clientData/>
  </xdr:twoCellAnchor>
  <xdr:twoCellAnchor>
    <xdr:from>
      <xdr:col>8</xdr:col>
      <xdr:colOff>142875</xdr:colOff>
      <xdr:row>117</xdr:row>
      <xdr:rowOff>85725</xdr:rowOff>
    </xdr:from>
    <xdr:to>
      <xdr:col>8</xdr:col>
      <xdr:colOff>1474875</xdr:colOff>
      <xdr:row>117</xdr:row>
      <xdr:rowOff>1417725</xdr:rowOff>
    </xdr:to>
    <xdr:pic>
      <xdr:nvPicPr>
        <xdr:cNvPr id="581" name="Имя " descr="Descr "/>
        <xdr:cNvPicPr>
          <a:picLocks noChangeAspect="1"/>
        </xdr:cNvPicPr>
      </xdr:nvPicPr>
      <xdr:blipFill>
        <a:blip xmlns:r="http://schemas.openxmlformats.org/officeDocument/2006/relationships" r:embed="rId83"/>
        <a:stretch>
          <a:fillRect/>
        </a:stretch>
      </xdr:blipFill>
      <xdr:spPr>
        <a:xfrm>
          <a:off x="6010275" y="65008125"/>
          <a:ext cx="1332000" cy="1332000"/>
        </a:xfrm>
        <a:prstGeom prst="rect">
          <a:avLst/>
        </a:prstGeom>
        <a:ln w="9525">
          <a:solidFill>
            <a:srgbClr val="000000"/>
          </a:solidFill>
          <a:prstDash val="solid"/>
        </a:ln>
      </xdr:spPr>
    </xdr:pic>
    <xdr:clientData/>
  </xdr:twoCellAnchor>
  <xdr:twoCellAnchor>
    <xdr:from>
      <xdr:col>8</xdr:col>
      <xdr:colOff>142875</xdr:colOff>
      <xdr:row>121</xdr:row>
      <xdr:rowOff>85725</xdr:rowOff>
    </xdr:from>
    <xdr:to>
      <xdr:col>8</xdr:col>
      <xdr:colOff>1474875</xdr:colOff>
      <xdr:row>121</xdr:row>
      <xdr:rowOff>1417725</xdr:rowOff>
    </xdr:to>
    <xdr:pic>
      <xdr:nvPicPr>
        <xdr:cNvPr id="582" name="Имя " descr="Descr "/>
        <xdr:cNvPicPr>
          <a:picLocks noChangeAspect="1"/>
        </xdr:cNvPicPr>
      </xdr:nvPicPr>
      <xdr:blipFill>
        <a:blip xmlns:r="http://schemas.openxmlformats.org/officeDocument/2006/relationships" r:embed="rId84"/>
        <a:stretch>
          <a:fillRect/>
        </a:stretch>
      </xdr:blipFill>
      <xdr:spPr>
        <a:xfrm>
          <a:off x="6010275" y="66608325"/>
          <a:ext cx="1332000" cy="1332000"/>
        </a:xfrm>
        <a:prstGeom prst="rect">
          <a:avLst/>
        </a:prstGeom>
        <a:ln w="9525">
          <a:solidFill>
            <a:srgbClr val="000000"/>
          </a:solidFill>
          <a:prstDash val="solid"/>
        </a:ln>
      </xdr:spPr>
    </xdr:pic>
    <xdr:clientData/>
  </xdr:twoCellAnchor>
  <xdr:twoCellAnchor>
    <xdr:from>
      <xdr:col>8</xdr:col>
      <xdr:colOff>142875</xdr:colOff>
      <xdr:row>126</xdr:row>
      <xdr:rowOff>85725</xdr:rowOff>
    </xdr:from>
    <xdr:to>
      <xdr:col>8</xdr:col>
      <xdr:colOff>1474875</xdr:colOff>
      <xdr:row>126</xdr:row>
      <xdr:rowOff>1417725</xdr:rowOff>
    </xdr:to>
    <xdr:pic>
      <xdr:nvPicPr>
        <xdr:cNvPr id="583" name="Имя " descr="Descr "/>
        <xdr:cNvPicPr>
          <a:picLocks noChangeAspect="1"/>
        </xdr:cNvPicPr>
      </xdr:nvPicPr>
      <xdr:blipFill>
        <a:blip xmlns:r="http://schemas.openxmlformats.org/officeDocument/2006/relationships" r:embed="rId85"/>
        <a:stretch>
          <a:fillRect/>
        </a:stretch>
      </xdr:blipFill>
      <xdr:spPr>
        <a:xfrm>
          <a:off x="6010275" y="68208525"/>
          <a:ext cx="1332000" cy="1332000"/>
        </a:xfrm>
        <a:prstGeom prst="rect">
          <a:avLst/>
        </a:prstGeom>
        <a:ln w="9525">
          <a:solidFill>
            <a:srgbClr val="000000"/>
          </a:solidFill>
          <a:prstDash val="solid"/>
        </a:ln>
      </xdr:spPr>
    </xdr:pic>
    <xdr:clientData/>
  </xdr:twoCellAnchor>
  <xdr:twoCellAnchor>
    <xdr:from>
      <xdr:col>8</xdr:col>
      <xdr:colOff>142875</xdr:colOff>
      <xdr:row>127</xdr:row>
      <xdr:rowOff>85725</xdr:rowOff>
    </xdr:from>
    <xdr:to>
      <xdr:col>8</xdr:col>
      <xdr:colOff>1474875</xdr:colOff>
      <xdr:row>127</xdr:row>
      <xdr:rowOff>1417725</xdr:rowOff>
    </xdr:to>
    <xdr:pic>
      <xdr:nvPicPr>
        <xdr:cNvPr id="584" name="Имя " descr="Descr "/>
        <xdr:cNvPicPr>
          <a:picLocks noChangeAspect="1"/>
        </xdr:cNvPicPr>
      </xdr:nvPicPr>
      <xdr:blipFill>
        <a:blip xmlns:r="http://schemas.openxmlformats.org/officeDocument/2006/relationships" r:embed="rId86"/>
        <a:stretch>
          <a:fillRect/>
        </a:stretch>
      </xdr:blipFill>
      <xdr:spPr>
        <a:xfrm>
          <a:off x="6010275" y="69808725"/>
          <a:ext cx="1332000" cy="1332000"/>
        </a:xfrm>
        <a:prstGeom prst="rect">
          <a:avLst/>
        </a:prstGeom>
        <a:ln w="9525">
          <a:solidFill>
            <a:srgbClr val="000000"/>
          </a:solidFill>
          <a:prstDash val="solid"/>
        </a:ln>
      </xdr:spPr>
    </xdr:pic>
    <xdr:clientData/>
  </xdr:twoCellAnchor>
  <xdr:twoCellAnchor>
    <xdr:from>
      <xdr:col>8</xdr:col>
      <xdr:colOff>142875</xdr:colOff>
      <xdr:row>129</xdr:row>
      <xdr:rowOff>85725</xdr:rowOff>
    </xdr:from>
    <xdr:to>
      <xdr:col>8</xdr:col>
      <xdr:colOff>1474875</xdr:colOff>
      <xdr:row>129</xdr:row>
      <xdr:rowOff>1417725</xdr:rowOff>
    </xdr:to>
    <xdr:pic>
      <xdr:nvPicPr>
        <xdr:cNvPr id="585" name="Имя " descr="Descr "/>
        <xdr:cNvPicPr>
          <a:picLocks noChangeAspect="1"/>
        </xdr:cNvPicPr>
      </xdr:nvPicPr>
      <xdr:blipFill>
        <a:blip xmlns:r="http://schemas.openxmlformats.org/officeDocument/2006/relationships" r:embed="rId87"/>
        <a:stretch>
          <a:fillRect/>
        </a:stretch>
      </xdr:blipFill>
      <xdr:spPr>
        <a:xfrm>
          <a:off x="6010275" y="71408925"/>
          <a:ext cx="1332000" cy="1332000"/>
        </a:xfrm>
        <a:prstGeom prst="rect">
          <a:avLst/>
        </a:prstGeom>
        <a:ln w="9525">
          <a:solidFill>
            <a:srgbClr val="000000"/>
          </a:solidFill>
          <a:prstDash val="solid"/>
        </a:ln>
      </xdr:spPr>
    </xdr:pic>
    <xdr:clientData/>
  </xdr:twoCellAnchor>
  <xdr:twoCellAnchor>
    <xdr:from>
      <xdr:col>8</xdr:col>
      <xdr:colOff>142875</xdr:colOff>
      <xdr:row>141</xdr:row>
      <xdr:rowOff>85725</xdr:rowOff>
    </xdr:from>
    <xdr:to>
      <xdr:col>8</xdr:col>
      <xdr:colOff>1474875</xdr:colOff>
      <xdr:row>141</xdr:row>
      <xdr:rowOff>1417725</xdr:rowOff>
    </xdr:to>
    <xdr:pic>
      <xdr:nvPicPr>
        <xdr:cNvPr id="586" name="Имя " descr="Descr "/>
        <xdr:cNvPicPr>
          <a:picLocks noChangeAspect="1"/>
        </xdr:cNvPicPr>
      </xdr:nvPicPr>
      <xdr:blipFill>
        <a:blip xmlns:r="http://schemas.openxmlformats.org/officeDocument/2006/relationships" r:embed="rId88"/>
        <a:stretch>
          <a:fillRect/>
        </a:stretch>
      </xdr:blipFill>
      <xdr:spPr>
        <a:xfrm>
          <a:off x="6010275" y="73009125"/>
          <a:ext cx="1332000" cy="1332000"/>
        </a:xfrm>
        <a:prstGeom prst="rect">
          <a:avLst/>
        </a:prstGeom>
        <a:ln w="9525">
          <a:solidFill>
            <a:srgbClr val="000000"/>
          </a:solidFill>
          <a:prstDash val="solid"/>
        </a:ln>
      </xdr:spPr>
    </xdr:pic>
    <xdr:clientData/>
  </xdr:twoCellAnchor>
  <xdr:twoCellAnchor>
    <xdr:from>
      <xdr:col>8</xdr:col>
      <xdr:colOff>142875</xdr:colOff>
      <xdr:row>142</xdr:row>
      <xdr:rowOff>85725</xdr:rowOff>
    </xdr:from>
    <xdr:to>
      <xdr:col>8</xdr:col>
      <xdr:colOff>1474875</xdr:colOff>
      <xdr:row>142</xdr:row>
      <xdr:rowOff>1417725</xdr:rowOff>
    </xdr:to>
    <xdr:pic>
      <xdr:nvPicPr>
        <xdr:cNvPr id="587" name="Имя " descr="Descr "/>
        <xdr:cNvPicPr>
          <a:picLocks noChangeAspect="1"/>
        </xdr:cNvPicPr>
      </xdr:nvPicPr>
      <xdr:blipFill>
        <a:blip xmlns:r="http://schemas.openxmlformats.org/officeDocument/2006/relationships" r:embed="rId89"/>
        <a:stretch>
          <a:fillRect/>
        </a:stretch>
      </xdr:blipFill>
      <xdr:spPr>
        <a:xfrm>
          <a:off x="6010275" y="74609325"/>
          <a:ext cx="1332000" cy="1332000"/>
        </a:xfrm>
        <a:prstGeom prst="rect">
          <a:avLst/>
        </a:prstGeom>
        <a:ln w="9525">
          <a:solidFill>
            <a:srgbClr val="000000"/>
          </a:solidFill>
          <a:prstDash val="solid"/>
        </a:ln>
      </xdr:spPr>
    </xdr:pic>
    <xdr:clientData/>
  </xdr:twoCellAnchor>
  <xdr:twoCellAnchor>
    <xdr:from>
      <xdr:col>8</xdr:col>
      <xdr:colOff>142875</xdr:colOff>
      <xdr:row>155</xdr:row>
      <xdr:rowOff>85725</xdr:rowOff>
    </xdr:from>
    <xdr:to>
      <xdr:col>8</xdr:col>
      <xdr:colOff>1474875</xdr:colOff>
      <xdr:row>155</xdr:row>
      <xdr:rowOff>1417725</xdr:rowOff>
    </xdr:to>
    <xdr:pic>
      <xdr:nvPicPr>
        <xdr:cNvPr id="588" name="Имя " descr="Descr "/>
        <xdr:cNvPicPr>
          <a:picLocks noChangeAspect="1"/>
        </xdr:cNvPicPr>
      </xdr:nvPicPr>
      <xdr:blipFill>
        <a:blip xmlns:r="http://schemas.openxmlformats.org/officeDocument/2006/relationships" r:embed="rId90"/>
        <a:stretch>
          <a:fillRect/>
        </a:stretch>
      </xdr:blipFill>
      <xdr:spPr>
        <a:xfrm>
          <a:off x="6010275" y="76209525"/>
          <a:ext cx="1332000" cy="1332000"/>
        </a:xfrm>
        <a:prstGeom prst="rect">
          <a:avLst/>
        </a:prstGeom>
        <a:ln w="9525">
          <a:solidFill>
            <a:srgbClr val="000000"/>
          </a:solidFill>
          <a:prstDash val="solid"/>
        </a:ln>
      </xdr:spPr>
    </xdr:pic>
    <xdr:clientData/>
  </xdr:twoCellAnchor>
  <xdr:twoCellAnchor>
    <xdr:from>
      <xdr:col>8</xdr:col>
      <xdr:colOff>142875</xdr:colOff>
      <xdr:row>157</xdr:row>
      <xdr:rowOff>85725</xdr:rowOff>
    </xdr:from>
    <xdr:to>
      <xdr:col>8</xdr:col>
      <xdr:colOff>1474875</xdr:colOff>
      <xdr:row>157</xdr:row>
      <xdr:rowOff>1417725</xdr:rowOff>
    </xdr:to>
    <xdr:pic>
      <xdr:nvPicPr>
        <xdr:cNvPr id="589" name="Имя " descr="Descr "/>
        <xdr:cNvPicPr>
          <a:picLocks noChangeAspect="1"/>
        </xdr:cNvPicPr>
      </xdr:nvPicPr>
      <xdr:blipFill>
        <a:blip xmlns:r="http://schemas.openxmlformats.org/officeDocument/2006/relationships" r:embed="rId91"/>
        <a:stretch>
          <a:fillRect/>
        </a:stretch>
      </xdr:blipFill>
      <xdr:spPr>
        <a:xfrm>
          <a:off x="6010275" y="77809725"/>
          <a:ext cx="1332000" cy="1332000"/>
        </a:xfrm>
        <a:prstGeom prst="rect">
          <a:avLst/>
        </a:prstGeom>
        <a:ln w="9525">
          <a:solidFill>
            <a:srgbClr val="000000"/>
          </a:solidFill>
          <a:prstDash val="solid"/>
        </a:ln>
      </xdr:spPr>
    </xdr:pic>
    <xdr:clientData/>
  </xdr:twoCellAnchor>
  <xdr:twoCellAnchor>
    <xdr:from>
      <xdr:col>8</xdr:col>
      <xdr:colOff>142875</xdr:colOff>
      <xdr:row>174</xdr:row>
      <xdr:rowOff>85725</xdr:rowOff>
    </xdr:from>
    <xdr:to>
      <xdr:col>8</xdr:col>
      <xdr:colOff>1474875</xdr:colOff>
      <xdr:row>174</xdr:row>
      <xdr:rowOff>1417725</xdr:rowOff>
    </xdr:to>
    <xdr:pic>
      <xdr:nvPicPr>
        <xdr:cNvPr id="590" name="Имя " descr="Descr "/>
        <xdr:cNvPicPr>
          <a:picLocks noChangeAspect="1"/>
        </xdr:cNvPicPr>
      </xdr:nvPicPr>
      <xdr:blipFill>
        <a:blip xmlns:r="http://schemas.openxmlformats.org/officeDocument/2006/relationships" r:embed="rId92"/>
        <a:stretch>
          <a:fillRect/>
        </a:stretch>
      </xdr:blipFill>
      <xdr:spPr>
        <a:xfrm>
          <a:off x="6010275" y="79409925"/>
          <a:ext cx="1332000" cy="1332000"/>
        </a:xfrm>
        <a:prstGeom prst="rect">
          <a:avLst/>
        </a:prstGeom>
        <a:ln w="9525">
          <a:solidFill>
            <a:srgbClr val="000000"/>
          </a:solidFill>
          <a:prstDash val="solid"/>
        </a:ln>
      </xdr:spPr>
    </xdr:pic>
    <xdr:clientData/>
  </xdr:twoCellAnchor>
  <xdr:twoCellAnchor>
    <xdr:from>
      <xdr:col>8</xdr:col>
      <xdr:colOff>142875</xdr:colOff>
      <xdr:row>192</xdr:row>
      <xdr:rowOff>85725</xdr:rowOff>
    </xdr:from>
    <xdr:to>
      <xdr:col>8</xdr:col>
      <xdr:colOff>1474875</xdr:colOff>
      <xdr:row>192</xdr:row>
      <xdr:rowOff>1417725</xdr:rowOff>
    </xdr:to>
    <xdr:pic>
      <xdr:nvPicPr>
        <xdr:cNvPr id="591" name="Имя " descr="Descr "/>
        <xdr:cNvPicPr>
          <a:picLocks noChangeAspect="1"/>
        </xdr:cNvPicPr>
      </xdr:nvPicPr>
      <xdr:blipFill>
        <a:blip xmlns:r="http://schemas.openxmlformats.org/officeDocument/2006/relationships" r:embed="rId93"/>
        <a:stretch>
          <a:fillRect/>
        </a:stretch>
      </xdr:blipFill>
      <xdr:spPr>
        <a:xfrm>
          <a:off x="6010275" y="81010125"/>
          <a:ext cx="1332000" cy="1332000"/>
        </a:xfrm>
        <a:prstGeom prst="rect">
          <a:avLst/>
        </a:prstGeom>
        <a:ln w="9525">
          <a:solidFill>
            <a:srgbClr val="000000"/>
          </a:solidFill>
          <a:prstDash val="solid"/>
        </a:ln>
      </xdr:spPr>
    </xdr:pic>
    <xdr:clientData/>
  </xdr:twoCellAnchor>
  <xdr:twoCellAnchor>
    <xdr:from>
      <xdr:col>8</xdr:col>
      <xdr:colOff>142875</xdr:colOff>
      <xdr:row>216</xdr:row>
      <xdr:rowOff>85725</xdr:rowOff>
    </xdr:from>
    <xdr:to>
      <xdr:col>8</xdr:col>
      <xdr:colOff>1474875</xdr:colOff>
      <xdr:row>216</xdr:row>
      <xdr:rowOff>1417725</xdr:rowOff>
    </xdr:to>
    <xdr:pic>
      <xdr:nvPicPr>
        <xdr:cNvPr id="592" name="Имя " descr="Descr "/>
        <xdr:cNvPicPr>
          <a:picLocks noChangeAspect="1"/>
        </xdr:cNvPicPr>
      </xdr:nvPicPr>
      <xdr:blipFill>
        <a:blip xmlns:r="http://schemas.openxmlformats.org/officeDocument/2006/relationships" r:embed="rId94"/>
        <a:stretch>
          <a:fillRect/>
        </a:stretch>
      </xdr:blipFill>
      <xdr:spPr>
        <a:xfrm>
          <a:off x="6010275" y="82610325"/>
          <a:ext cx="1332000" cy="1332000"/>
        </a:xfrm>
        <a:prstGeom prst="rect">
          <a:avLst/>
        </a:prstGeom>
        <a:ln w="9525">
          <a:solidFill>
            <a:srgbClr val="000000"/>
          </a:solidFill>
          <a:prstDash val="solid"/>
        </a:ln>
      </xdr:spPr>
    </xdr:pic>
    <xdr:clientData/>
  </xdr:twoCellAnchor>
  <xdr:twoCellAnchor>
    <xdr:from>
      <xdr:col>8</xdr:col>
      <xdr:colOff>142875</xdr:colOff>
      <xdr:row>223</xdr:row>
      <xdr:rowOff>85725</xdr:rowOff>
    </xdr:from>
    <xdr:to>
      <xdr:col>8</xdr:col>
      <xdr:colOff>1474875</xdr:colOff>
      <xdr:row>223</xdr:row>
      <xdr:rowOff>1417725</xdr:rowOff>
    </xdr:to>
    <xdr:pic>
      <xdr:nvPicPr>
        <xdr:cNvPr id="593" name="Имя " descr="Descr "/>
        <xdr:cNvPicPr>
          <a:picLocks noChangeAspect="1"/>
        </xdr:cNvPicPr>
      </xdr:nvPicPr>
      <xdr:blipFill>
        <a:blip xmlns:r="http://schemas.openxmlformats.org/officeDocument/2006/relationships" r:embed="rId95"/>
        <a:stretch>
          <a:fillRect/>
        </a:stretch>
      </xdr:blipFill>
      <xdr:spPr>
        <a:xfrm>
          <a:off x="6010275" y="84210525"/>
          <a:ext cx="1332000" cy="1332000"/>
        </a:xfrm>
        <a:prstGeom prst="rect">
          <a:avLst/>
        </a:prstGeom>
        <a:ln w="9525">
          <a:solidFill>
            <a:srgbClr val="000000"/>
          </a:solidFill>
          <a:prstDash val="solid"/>
        </a:ln>
      </xdr:spPr>
    </xdr:pic>
    <xdr:clientData/>
  </xdr:twoCellAnchor>
  <xdr:twoCellAnchor>
    <xdr:from>
      <xdr:col>8</xdr:col>
      <xdr:colOff>142875</xdr:colOff>
      <xdr:row>229</xdr:row>
      <xdr:rowOff>85725</xdr:rowOff>
    </xdr:from>
    <xdr:to>
      <xdr:col>8</xdr:col>
      <xdr:colOff>1474875</xdr:colOff>
      <xdr:row>229</xdr:row>
      <xdr:rowOff>1417725</xdr:rowOff>
    </xdr:to>
    <xdr:pic>
      <xdr:nvPicPr>
        <xdr:cNvPr id="594" name="Имя " descr="Descr "/>
        <xdr:cNvPicPr>
          <a:picLocks noChangeAspect="1"/>
        </xdr:cNvPicPr>
      </xdr:nvPicPr>
      <xdr:blipFill>
        <a:blip xmlns:r="http://schemas.openxmlformats.org/officeDocument/2006/relationships" r:embed="rId96"/>
        <a:stretch>
          <a:fillRect/>
        </a:stretch>
      </xdr:blipFill>
      <xdr:spPr>
        <a:xfrm>
          <a:off x="6010275" y="85810725"/>
          <a:ext cx="1332000" cy="1332000"/>
        </a:xfrm>
        <a:prstGeom prst="rect">
          <a:avLst/>
        </a:prstGeom>
        <a:ln w="9525">
          <a:solidFill>
            <a:srgbClr val="000000"/>
          </a:solidFill>
          <a:prstDash val="solid"/>
        </a:ln>
      </xdr:spPr>
    </xdr:pic>
    <xdr:clientData/>
  </xdr:twoCellAnchor>
  <xdr:twoCellAnchor>
    <xdr:from>
      <xdr:col>8</xdr:col>
      <xdr:colOff>142875</xdr:colOff>
      <xdr:row>268</xdr:row>
      <xdr:rowOff>85725</xdr:rowOff>
    </xdr:from>
    <xdr:to>
      <xdr:col>8</xdr:col>
      <xdr:colOff>1474875</xdr:colOff>
      <xdr:row>268</xdr:row>
      <xdr:rowOff>1417725</xdr:rowOff>
    </xdr:to>
    <xdr:pic>
      <xdr:nvPicPr>
        <xdr:cNvPr id="595" name="Имя " descr="Descr "/>
        <xdr:cNvPicPr>
          <a:picLocks noChangeAspect="1"/>
        </xdr:cNvPicPr>
      </xdr:nvPicPr>
      <xdr:blipFill>
        <a:blip xmlns:r="http://schemas.openxmlformats.org/officeDocument/2006/relationships" r:embed="rId97"/>
        <a:stretch>
          <a:fillRect/>
        </a:stretch>
      </xdr:blipFill>
      <xdr:spPr>
        <a:xfrm>
          <a:off x="6010275" y="87410925"/>
          <a:ext cx="1332000" cy="1332000"/>
        </a:xfrm>
        <a:prstGeom prst="rect">
          <a:avLst/>
        </a:prstGeom>
        <a:ln w="9525">
          <a:solidFill>
            <a:srgbClr val="000000"/>
          </a:solidFill>
          <a:prstDash val="solid"/>
        </a:ln>
      </xdr:spPr>
    </xdr:pic>
    <xdr:clientData/>
  </xdr:twoCellAnchor>
  <xdr:twoCellAnchor>
    <xdr:from>
      <xdr:col>8</xdr:col>
      <xdr:colOff>142875</xdr:colOff>
      <xdr:row>272</xdr:row>
      <xdr:rowOff>85725</xdr:rowOff>
    </xdr:from>
    <xdr:to>
      <xdr:col>8</xdr:col>
      <xdr:colOff>1474875</xdr:colOff>
      <xdr:row>272</xdr:row>
      <xdr:rowOff>1417725</xdr:rowOff>
    </xdr:to>
    <xdr:pic>
      <xdr:nvPicPr>
        <xdr:cNvPr id="596" name="Имя " descr="Descr "/>
        <xdr:cNvPicPr>
          <a:picLocks noChangeAspect="1"/>
        </xdr:cNvPicPr>
      </xdr:nvPicPr>
      <xdr:blipFill>
        <a:blip xmlns:r="http://schemas.openxmlformats.org/officeDocument/2006/relationships" r:embed="rId98"/>
        <a:stretch>
          <a:fillRect/>
        </a:stretch>
      </xdr:blipFill>
      <xdr:spPr>
        <a:xfrm>
          <a:off x="6010275" y="89011125"/>
          <a:ext cx="1332000" cy="1332000"/>
        </a:xfrm>
        <a:prstGeom prst="rect">
          <a:avLst/>
        </a:prstGeom>
        <a:ln w="9525">
          <a:solidFill>
            <a:srgbClr val="000000"/>
          </a:solidFill>
          <a:prstDash val="solid"/>
        </a:ln>
      </xdr:spPr>
    </xdr:pic>
    <xdr:clientData/>
  </xdr:twoCellAnchor>
  <xdr:twoCellAnchor>
    <xdr:from>
      <xdr:col>8</xdr:col>
      <xdr:colOff>142875</xdr:colOff>
      <xdr:row>274</xdr:row>
      <xdr:rowOff>85725</xdr:rowOff>
    </xdr:from>
    <xdr:to>
      <xdr:col>8</xdr:col>
      <xdr:colOff>1474875</xdr:colOff>
      <xdr:row>274</xdr:row>
      <xdr:rowOff>1417725</xdr:rowOff>
    </xdr:to>
    <xdr:pic>
      <xdr:nvPicPr>
        <xdr:cNvPr id="597" name="Имя " descr="Descr "/>
        <xdr:cNvPicPr>
          <a:picLocks noChangeAspect="1"/>
        </xdr:cNvPicPr>
      </xdr:nvPicPr>
      <xdr:blipFill>
        <a:blip xmlns:r="http://schemas.openxmlformats.org/officeDocument/2006/relationships" r:embed="rId99"/>
        <a:stretch>
          <a:fillRect/>
        </a:stretch>
      </xdr:blipFill>
      <xdr:spPr>
        <a:xfrm>
          <a:off x="6010275" y="90611325"/>
          <a:ext cx="1332000" cy="1332000"/>
        </a:xfrm>
        <a:prstGeom prst="rect">
          <a:avLst/>
        </a:prstGeom>
        <a:ln w="9525">
          <a:solidFill>
            <a:srgbClr val="000000"/>
          </a:solidFill>
          <a:prstDash val="solid"/>
        </a:ln>
      </xdr:spPr>
    </xdr:pic>
    <xdr:clientData/>
  </xdr:twoCellAnchor>
  <xdr:twoCellAnchor>
    <xdr:from>
      <xdr:col>8</xdr:col>
      <xdr:colOff>142875</xdr:colOff>
      <xdr:row>278</xdr:row>
      <xdr:rowOff>85725</xdr:rowOff>
    </xdr:from>
    <xdr:to>
      <xdr:col>8</xdr:col>
      <xdr:colOff>1474875</xdr:colOff>
      <xdr:row>278</xdr:row>
      <xdr:rowOff>1417725</xdr:rowOff>
    </xdr:to>
    <xdr:pic>
      <xdr:nvPicPr>
        <xdr:cNvPr id="598" name="Имя " descr="Descr "/>
        <xdr:cNvPicPr>
          <a:picLocks noChangeAspect="1"/>
        </xdr:cNvPicPr>
      </xdr:nvPicPr>
      <xdr:blipFill>
        <a:blip xmlns:r="http://schemas.openxmlformats.org/officeDocument/2006/relationships" r:embed="rId100"/>
        <a:stretch>
          <a:fillRect/>
        </a:stretch>
      </xdr:blipFill>
      <xdr:spPr>
        <a:xfrm>
          <a:off x="6010275" y="92211525"/>
          <a:ext cx="1332000" cy="1332000"/>
        </a:xfrm>
        <a:prstGeom prst="rect">
          <a:avLst/>
        </a:prstGeom>
        <a:ln w="9525">
          <a:solidFill>
            <a:srgbClr val="000000"/>
          </a:solidFill>
          <a:prstDash val="solid"/>
        </a:ln>
      </xdr:spPr>
    </xdr:pic>
    <xdr:clientData/>
  </xdr:twoCellAnchor>
  <xdr:twoCellAnchor>
    <xdr:from>
      <xdr:col>8</xdr:col>
      <xdr:colOff>142875</xdr:colOff>
      <xdr:row>279</xdr:row>
      <xdr:rowOff>85725</xdr:rowOff>
    </xdr:from>
    <xdr:to>
      <xdr:col>8</xdr:col>
      <xdr:colOff>1474875</xdr:colOff>
      <xdr:row>279</xdr:row>
      <xdr:rowOff>1417725</xdr:rowOff>
    </xdr:to>
    <xdr:pic>
      <xdr:nvPicPr>
        <xdr:cNvPr id="599" name="Имя " descr="Descr "/>
        <xdr:cNvPicPr>
          <a:picLocks noChangeAspect="1"/>
        </xdr:cNvPicPr>
      </xdr:nvPicPr>
      <xdr:blipFill>
        <a:blip xmlns:r="http://schemas.openxmlformats.org/officeDocument/2006/relationships" r:embed="rId101"/>
        <a:stretch>
          <a:fillRect/>
        </a:stretch>
      </xdr:blipFill>
      <xdr:spPr>
        <a:xfrm>
          <a:off x="6010275" y="93811725"/>
          <a:ext cx="1332000" cy="1332000"/>
        </a:xfrm>
        <a:prstGeom prst="rect">
          <a:avLst/>
        </a:prstGeom>
        <a:ln w="9525">
          <a:solidFill>
            <a:srgbClr val="000000"/>
          </a:solidFill>
          <a:prstDash val="solid"/>
        </a:ln>
      </xdr:spPr>
    </xdr:pic>
    <xdr:clientData/>
  </xdr:twoCellAnchor>
  <xdr:twoCellAnchor>
    <xdr:from>
      <xdr:col>8</xdr:col>
      <xdr:colOff>142875</xdr:colOff>
      <xdr:row>283</xdr:row>
      <xdr:rowOff>85725</xdr:rowOff>
    </xdr:from>
    <xdr:to>
      <xdr:col>8</xdr:col>
      <xdr:colOff>1474875</xdr:colOff>
      <xdr:row>283</xdr:row>
      <xdr:rowOff>1417725</xdr:rowOff>
    </xdr:to>
    <xdr:pic>
      <xdr:nvPicPr>
        <xdr:cNvPr id="600" name="Имя " descr="Descr "/>
        <xdr:cNvPicPr>
          <a:picLocks noChangeAspect="1"/>
        </xdr:cNvPicPr>
      </xdr:nvPicPr>
      <xdr:blipFill>
        <a:blip xmlns:r="http://schemas.openxmlformats.org/officeDocument/2006/relationships" r:embed="rId102"/>
        <a:stretch>
          <a:fillRect/>
        </a:stretch>
      </xdr:blipFill>
      <xdr:spPr>
        <a:xfrm>
          <a:off x="6010275" y="95411925"/>
          <a:ext cx="1332000" cy="1332000"/>
        </a:xfrm>
        <a:prstGeom prst="rect">
          <a:avLst/>
        </a:prstGeom>
        <a:ln w="9525">
          <a:solidFill>
            <a:srgbClr val="000000"/>
          </a:solidFill>
          <a:prstDash val="solid"/>
        </a:ln>
      </xdr:spPr>
    </xdr:pic>
    <xdr:clientData/>
  </xdr:twoCellAnchor>
  <xdr:twoCellAnchor>
    <xdr:from>
      <xdr:col>8</xdr:col>
      <xdr:colOff>142875</xdr:colOff>
      <xdr:row>291</xdr:row>
      <xdr:rowOff>85725</xdr:rowOff>
    </xdr:from>
    <xdr:to>
      <xdr:col>8</xdr:col>
      <xdr:colOff>1474875</xdr:colOff>
      <xdr:row>291</xdr:row>
      <xdr:rowOff>1417725</xdr:rowOff>
    </xdr:to>
    <xdr:pic>
      <xdr:nvPicPr>
        <xdr:cNvPr id="601" name="Имя " descr="Descr "/>
        <xdr:cNvPicPr>
          <a:picLocks noChangeAspect="1"/>
        </xdr:cNvPicPr>
      </xdr:nvPicPr>
      <xdr:blipFill>
        <a:blip xmlns:r="http://schemas.openxmlformats.org/officeDocument/2006/relationships" r:embed="rId103"/>
        <a:stretch>
          <a:fillRect/>
        </a:stretch>
      </xdr:blipFill>
      <xdr:spPr>
        <a:xfrm>
          <a:off x="6010275" y="97012125"/>
          <a:ext cx="1332000" cy="1332000"/>
        </a:xfrm>
        <a:prstGeom prst="rect">
          <a:avLst/>
        </a:prstGeom>
        <a:ln w="9525">
          <a:solidFill>
            <a:srgbClr val="000000"/>
          </a:solidFill>
          <a:prstDash val="solid"/>
        </a:ln>
      </xdr:spPr>
    </xdr:pic>
    <xdr:clientData/>
  </xdr:twoCellAnchor>
  <xdr:twoCellAnchor>
    <xdr:from>
      <xdr:col>8</xdr:col>
      <xdr:colOff>142875</xdr:colOff>
      <xdr:row>293</xdr:row>
      <xdr:rowOff>85725</xdr:rowOff>
    </xdr:from>
    <xdr:to>
      <xdr:col>8</xdr:col>
      <xdr:colOff>1474875</xdr:colOff>
      <xdr:row>293</xdr:row>
      <xdr:rowOff>1417725</xdr:rowOff>
    </xdr:to>
    <xdr:pic>
      <xdr:nvPicPr>
        <xdr:cNvPr id="602" name="Имя " descr="Descr "/>
        <xdr:cNvPicPr>
          <a:picLocks noChangeAspect="1"/>
        </xdr:cNvPicPr>
      </xdr:nvPicPr>
      <xdr:blipFill>
        <a:blip xmlns:r="http://schemas.openxmlformats.org/officeDocument/2006/relationships" r:embed="rId104"/>
        <a:stretch>
          <a:fillRect/>
        </a:stretch>
      </xdr:blipFill>
      <xdr:spPr>
        <a:xfrm>
          <a:off x="6010275" y="98612325"/>
          <a:ext cx="1332000" cy="1332000"/>
        </a:xfrm>
        <a:prstGeom prst="rect">
          <a:avLst/>
        </a:prstGeom>
        <a:ln w="9525">
          <a:solidFill>
            <a:srgbClr val="000000"/>
          </a:solidFill>
          <a:prstDash val="solid"/>
        </a:ln>
      </xdr:spPr>
    </xdr:pic>
    <xdr:clientData/>
  </xdr:twoCellAnchor>
  <xdr:twoCellAnchor>
    <xdr:from>
      <xdr:col>8</xdr:col>
      <xdr:colOff>142875</xdr:colOff>
      <xdr:row>294</xdr:row>
      <xdr:rowOff>85725</xdr:rowOff>
    </xdr:from>
    <xdr:to>
      <xdr:col>8</xdr:col>
      <xdr:colOff>1474875</xdr:colOff>
      <xdr:row>294</xdr:row>
      <xdr:rowOff>1417725</xdr:rowOff>
    </xdr:to>
    <xdr:pic>
      <xdr:nvPicPr>
        <xdr:cNvPr id="603" name="Имя " descr="Descr "/>
        <xdr:cNvPicPr>
          <a:picLocks noChangeAspect="1"/>
        </xdr:cNvPicPr>
      </xdr:nvPicPr>
      <xdr:blipFill>
        <a:blip xmlns:r="http://schemas.openxmlformats.org/officeDocument/2006/relationships" r:embed="rId105"/>
        <a:stretch>
          <a:fillRect/>
        </a:stretch>
      </xdr:blipFill>
      <xdr:spPr>
        <a:xfrm>
          <a:off x="6010275" y="100212525"/>
          <a:ext cx="1332000" cy="1332000"/>
        </a:xfrm>
        <a:prstGeom prst="rect">
          <a:avLst/>
        </a:prstGeom>
        <a:ln w="9525">
          <a:solidFill>
            <a:srgbClr val="000000"/>
          </a:solidFill>
          <a:prstDash val="solid"/>
        </a:ln>
      </xdr:spPr>
    </xdr:pic>
    <xdr:clientData/>
  </xdr:twoCellAnchor>
  <xdr:twoCellAnchor>
    <xdr:from>
      <xdr:col>8</xdr:col>
      <xdr:colOff>142875</xdr:colOff>
      <xdr:row>295</xdr:row>
      <xdr:rowOff>85725</xdr:rowOff>
    </xdr:from>
    <xdr:to>
      <xdr:col>8</xdr:col>
      <xdr:colOff>1474875</xdr:colOff>
      <xdr:row>295</xdr:row>
      <xdr:rowOff>1417725</xdr:rowOff>
    </xdr:to>
    <xdr:pic>
      <xdr:nvPicPr>
        <xdr:cNvPr id="604" name="Имя " descr="Descr "/>
        <xdr:cNvPicPr>
          <a:picLocks noChangeAspect="1"/>
        </xdr:cNvPicPr>
      </xdr:nvPicPr>
      <xdr:blipFill>
        <a:blip xmlns:r="http://schemas.openxmlformats.org/officeDocument/2006/relationships" r:embed="rId106"/>
        <a:stretch>
          <a:fillRect/>
        </a:stretch>
      </xdr:blipFill>
      <xdr:spPr>
        <a:xfrm>
          <a:off x="6010275" y="101812725"/>
          <a:ext cx="1332000" cy="1332000"/>
        </a:xfrm>
        <a:prstGeom prst="rect">
          <a:avLst/>
        </a:prstGeom>
        <a:ln w="9525">
          <a:solidFill>
            <a:srgbClr val="000000"/>
          </a:solidFill>
          <a:prstDash val="solid"/>
        </a:ln>
      </xdr:spPr>
    </xdr:pic>
    <xdr:clientData/>
  </xdr:twoCellAnchor>
  <xdr:twoCellAnchor>
    <xdr:from>
      <xdr:col>8</xdr:col>
      <xdr:colOff>142875</xdr:colOff>
      <xdr:row>297</xdr:row>
      <xdr:rowOff>85725</xdr:rowOff>
    </xdr:from>
    <xdr:to>
      <xdr:col>8</xdr:col>
      <xdr:colOff>1474875</xdr:colOff>
      <xdr:row>297</xdr:row>
      <xdr:rowOff>1417725</xdr:rowOff>
    </xdr:to>
    <xdr:pic>
      <xdr:nvPicPr>
        <xdr:cNvPr id="605" name="Имя " descr="Descr "/>
        <xdr:cNvPicPr>
          <a:picLocks noChangeAspect="1"/>
        </xdr:cNvPicPr>
      </xdr:nvPicPr>
      <xdr:blipFill>
        <a:blip xmlns:r="http://schemas.openxmlformats.org/officeDocument/2006/relationships" r:embed="rId107"/>
        <a:stretch>
          <a:fillRect/>
        </a:stretch>
      </xdr:blipFill>
      <xdr:spPr>
        <a:xfrm>
          <a:off x="6010275" y="103412925"/>
          <a:ext cx="1332000" cy="1332000"/>
        </a:xfrm>
        <a:prstGeom prst="rect">
          <a:avLst/>
        </a:prstGeom>
        <a:ln w="9525">
          <a:solidFill>
            <a:srgbClr val="000000"/>
          </a:solidFill>
          <a:prstDash val="solid"/>
        </a:ln>
      </xdr:spPr>
    </xdr:pic>
    <xdr:clientData/>
  </xdr:twoCellAnchor>
  <xdr:twoCellAnchor>
    <xdr:from>
      <xdr:col>8</xdr:col>
      <xdr:colOff>152400</xdr:colOff>
      <xdr:row>17</xdr:row>
      <xdr:rowOff>104775</xdr:rowOff>
    </xdr:from>
    <xdr:to>
      <xdr:col>8</xdr:col>
      <xdr:colOff>1484400</xdr:colOff>
      <xdr:row>17</xdr:row>
      <xdr:rowOff>1436775</xdr:rowOff>
    </xdr:to>
    <xdr:pic>
      <xdr:nvPicPr>
        <xdr:cNvPr id="606" name="Имя " descr="Descr "/>
        <xdr:cNvPicPr>
          <a:picLocks noChangeAspect="1"/>
        </xdr:cNvPicPr>
      </xdr:nvPicPr>
      <xdr:blipFill>
        <a:blip xmlns:r="http://schemas.openxmlformats.org/officeDocument/2006/relationships" r:embed="rId108"/>
        <a:stretch>
          <a:fillRect/>
        </a:stretch>
      </xdr:blipFill>
      <xdr:spPr>
        <a:xfrm>
          <a:off x="6019800" y="2619375"/>
          <a:ext cx="1332000" cy="1332000"/>
        </a:xfrm>
        <a:prstGeom prst="rect">
          <a:avLst/>
        </a:prstGeom>
        <a:ln w="9525">
          <a:solidFill>
            <a:srgbClr val="000000"/>
          </a:solidFill>
          <a:prstDash val="solid"/>
        </a:ln>
      </xdr:spPr>
    </xdr:pic>
    <xdr:clientData/>
  </xdr:twoCellAnchor>
  <xdr:twoCellAnchor>
    <xdr:from>
      <xdr:col>8</xdr:col>
      <xdr:colOff>152400</xdr:colOff>
      <xdr:row>19</xdr:row>
      <xdr:rowOff>104775</xdr:rowOff>
    </xdr:from>
    <xdr:to>
      <xdr:col>8</xdr:col>
      <xdr:colOff>1484400</xdr:colOff>
      <xdr:row>19</xdr:row>
      <xdr:rowOff>1436775</xdr:rowOff>
    </xdr:to>
    <xdr:pic>
      <xdr:nvPicPr>
        <xdr:cNvPr id="607" name="Имя " descr="Descr "/>
        <xdr:cNvPicPr>
          <a:picLocks noChangeAspect="1"/>
        </xdr:cNvPicPr>
      </xdr:nvPicPr>
      <xdr:blipFill>
        <a:blip xmlns:r="http://schemas.openxmlformats.org/officeDocument/2006/relationships" r:embed="rId109"/>
        <a:stretch>
          <a:fillRect/>
        </a:stretch>
      </xdr:blipFill>
      <xdr:spPr>
        <a:xfrm>
          <a:off x="6019800" y="4219575"/>
          <a:ext cx="1332000" cy="1332000"/>
        </a:xfrm>
        <a:prstGeom prst="rect">
          <a:avLst/>
        </a:prstGeom>
        <a:ln w="9525">
          <a:solidFill>
            <a:srgbClr val="000000"/>
          </a:solidFill>
          <a:prstDash val="solid"/>
        </a:ln>
      </xdr:spPr>
    </xdr:pic>
    <xdr:clientData/>
  </xdr:twoCellAnchor>
  <xdr:twoCellAnchor>
    <xdr:from>
      <xdr:col>8</xdr:col>
      <xdr:colOff>152400</xdr:colOff>
      <xdr:row>20</xdr:row>
      <xdr:rowOff>104775</xdr:rowOff>
    </xdr:from>
    <xdr:to>
      <xdr:col>8</xdr:col>
      <xdr:colOff>1484400</xdr:colOff>
      <xdr:row>20</xdr:row>
      <xdr:rowOff>1436775</xdr:rowOff>
    </xdr:to>
    <xdr:pic>
      <xdr:nvPicPr>
        <xdr:cNvPr id="608" name="Имя " descr="Descr "/>
        <xdr:cNvPicPr>
          <a:picLocks noChangeAspect="1"/>
        </xdr:cNvPicPr>
      </xdr:nvPicPr>
      <xdr:blipFill>
        <a:blip xmlns:r="http://schemas.openxmlformats.org/officeDocument/2006/relationships" r:embed="rId110"/>
        <a:stretch>
          <a:fillRect/>
        </a:stretch>
      </xdr:blipFill>
      <xdr:spPr>
        <a:xfrm>
          <a:off x="6019800" y="5819775"/>
          <a:ext cx="1332000" cy="1332000"/>
        </a:xfrm>
        <a:prstGeom prst="rect">
          <a:avLst/>
        </a:prstGeom>
        <a:ln w="9525">
          <a:solidFill>
            <a:srgbClr val="000000"/>
          </a:solidFill>
          <a:prstDash val="solid"/>
        </a:ln>
      </xdr:spPr>
    </xdr:pic>
    <xdr:clientData/>
  </xdr:twoCellAnchor>
  <xdr:twoCellAnchor>
    <xdr:from>
      <xdr:col>8</xdr:col>
      <xdr:colOff>152400</xdr:colOff>
      <xdr:row>28</xdr:row>
      <xdr:rowOff>104775</xdr:rowOff>
    </xdr:from>
    <xdr:to>
      <xdr:col>8</xdr:col>
      <xdr:colOff>1484400</xdr:colOff>
      <xdr:row>28</xdr:row>
      <xdr:rowOff>1436775</xdr:rowOff>
    </xdr:to>
    <xdr:pic>
      <xdr:nvPicPr>
        <xdr:cNvPr id="609" name="Имя " descr="Descr "/>
        <xdr:cNvPicPr>
          <a:picLocks noChangeAspect="1"/>
        </xdr:cNvPicPr>
      </xdr:nvPicPr>
      <xdr:blipFill>
        <a:blip xmlns:r="http://schemas.openxmlformats.org/officeDocument/2006/relationships" r:embed="rId111"/>
        <a:stretch>
          <a:fillRect/>
        </a:stretch>
      </xdr:blipFill>
      <xdr:spPr>
        <a:xfrm>
          <a:off x="6019800" y="7419975"/>
          <a:ext cx="1332000" cy="1332000"/>
        </a:xfrm>
        <a:prstGeom prst="rect">
          <a:avLst/>
        </a:prstGeom>
        <a:ln w="9525">
          <a:solidFill>
            <a:srgbClr val="000000"/>
          </a:solidFill>
          <a:prstDash val="solid"/>
        </a:ln>
      </xdr:spPr>
    </xdr:pic>
    <xdr:clientData/>
  </xdr:twoCellAnchor>
  <xdr:twoCellAnchor>
    <xdr:from>
      <xdr:col>8</xdr:col>
      <xdr:colOff>152400</xdr:colOff>
      <xdr:row>32</xdr:row>
      <xdr:rowOff>104775</xdr:rowOff>
    </xdr:from>
    <xdr:to>
      <xdr:col>8</xdr:col>
      <xdr:colOff>1484400</xdr:colOff>
      <xdr:row>32</xdr:row>
      <xdr:rowOff>1436775</xdr:rowOff>
    </xdr:to>
    <xdr:pic>
      <xdr:nvPicPr>
        <xdr:cNvPr id="610" name="Имя " descr="Descr "/>
        <xdr:cNvPicPr>
          <a:picLocks noChangeAspect="1"/>
        </xdr:cNvPicPr>
      </xdr:nvPicPr>
      <xdr:blipFill>
        <a:blip xmlns:r="http://schemas.openxmlformats.org/officeDocument/2006/relationships" r:embed="rId112"/>
        <a:stretch>
          <a:fillRect/>
        </a:stretch>
      </xdr:blipFill>
      <xdr:spPr>
        <a:xfrm>
          <a:off x="6019800" y="9020175"/>
          <a:ext cx="1332000" cy="1332000"/>
        </a:xfrm>
        <a:prstGeom prst="rect">
          <a:avLst/>
        </a:prstGeom>
        <a:ln w="9525">
          <a:solidFill>
            <a:srgbClr val="000000"/>
          </a:solidFill>
          <a:prstDash val="solid"/>
        </a:ln>
      </xdr:spPr>
    </xdr:pic>
    <xdr:clientData/>
  </xdr:twoCellAnchor>
  <xdr:twoCellAnchor>
    <xdr:from>
      <xdr:col>8</xdr:col>
      <xdr:colOff>152400</xdr:colOff>
      <xdr:row>33</xdr:row>
      <xdr:rowOff>104775</xdr:rowOff>
    </xdr:from>
    <xdr:to>
      <xdr:col>8</xdr:col>
      <xdr:colOff>1484400</xdr:colOff>
      <xdr:row>33</xdr:row>
      <xdr:rowOff>1436775</xdr:rowOff>
    </xdr:to>
    <xdr:pic>
      <xdr:nvPicPr>
        <xdr:cNvPr id="611" name="Имя " descr="Descr "/>
        <xdr:cNvPicPr>
          <a:picLocks noChangeAspect="1"/>
        </xdr:cNvPicPr>
      </xdr:nvPicPr>
      <xdr:blipFill>
        <a:blip xmlns:r="http://schemas.openxmlformats.org/officeDocument/2006/relationships" r:embed="rId113"/>
        <a:stretch>
          <a:fillRect/>
        </a:stretch>
      </xdr:blipFill>
      <xdr:spPr>
        <a:xfrm>
          <a:off x="6019800" y="10620375"/>
          <a:ext cx="1332000" cy="1332000"/>
        </a:xfrm>
        <a:prstGeom prst="rect">
          <a:avLst/>
        </a:prstGeom>
        <a:ln w="9525">
          <a:solidFill>
            <a:srgbClr val="000000"/>
          </a:solidFill>
          <a:prstDash val="solid"/>
        </a:ln>
      </xdr:spPr>
    </xdr:pic>
    <xdr:clientData/>
  </xdr:twoCellAnchor>
  <xdr:twoCellAnchor>
    <xdr:from>
      <xdr:col>8</xdr:col>
      <xdr:colOff>152400</xdr:colOff>
      <xdr:row>56</xdr:row>
      <xdr:rowOff>104775</xdr:rowOff>
    </xdr:from>
    <xdr:to>
      <xdr:col>8</xdr:col>
      <xdr:colOff>1484400</xdr:colOff>
      <xdr:row>56</xdr:row>
      <xdr:rowOff>1436775</xdr:rowOff>
    </xdr:to>
    <xdr:pic>
      <xdr:nvPicPr>
        <xdr:cNvPr id="612" name="Имя " descr="Descr "/>
        <xdr:cNvPicPr>
          <a:picLocks noChangeAspect="1"/>
        </xdr:cNvPicPr>
      </xdr:nvPicPr>
      <xdr:blipFill>
        <a:blip xmlns:r="http://schemas.openxmlformats.org/officeDocument/2006/relationships" r:embed="rId114"/>
        <a:stretch>
          <a:fillRect/>
        </a:stretch>
      </xdr:blipFill>
      <xdr:spPr>
        <a:xfrm>
          <a:off x="6019800" y="12220575"/>
          <a:ext cx="1332000" cy="1332000"/>
        </a:xfrm>
        <a:prstGeom prst="rect">
          <a:avLst/>
        </a:prstGeom>
        <a:ln w="9525">
          <a:solidFill>
            <a:srgbClr val="000000"/>
          </a:solidFill>
          <a:prstDash val="solid"/>
        </a:ln>
      </xdr:spPr>
    </xdr:pic>
    <xdr:clientData/>
  </xdr:twoCellAnchor>
  <xdr:twoCellAnchor>
    <xdr:from>
      <xdr:col>8</xdr:col>
      <xdr:colOff>152400</xdr:colOff>
      <xdr:row>59</xdr:row>
      <xdr:rowOff>104775</xdr:rowOff>
    </xdr:from>
    <xdr:to>
      <xdr:col>8</xdr:col>
      <xdr:colOff>1484400</xdr:colOff>
      <xdr:row>59</xdr:row>
      <xdr:rowOff>1436775</xdr:rowOff>
    </xdr:to>
    <xdr:pic>
      <xdr:nvPicPr>
        <xdr:cNvPr id="613" name="Имя " descr="Descr "/>
        <xdr:cNvPicPr>
          <a:picLocks noChangeAspect="1"/>
        </xdr:cNvPicPr>
      </xdr:nvPicPr>
      <xdr:blipFill>
        <a:blip xmlns:r="http://schemas.openxmlformats.org/officeDocument/2006/relationships" r:embed="rId115"/>
        <a:stretch>
          <a:fillRect/>
        </a:stretch>
      </xdr:blipFill>
      <xdr:spPr>
        <a:xfrm>
          <a:off x="6019800" y="13820775"/>
          <a:ext cx="1332000" cy="1332000"/>
        </a:xfrm>
        <a:prstGeom prst="rect">
          <a:avLst/>
        </a:prstGeom>
        <a:ln w="9525">
          <a:solidFill>
            <a:srgbClr val="000000"/>
          </a:solidFill>
          <a:prstDash val="solid"/>
        </a:ln>
      </xdr:spPr>
    </xdr:pic>
    <xdr:clientData/>
  </xdr:twoCellAnchor>
  <xdr:twoCellAnchor>
    <xdr:from>
      <xdr:col>8</xdr:col>
      <xdr:colOff>152400</xdr:colOff>
      <xdr:row>92</xdr:row>
      <xdr:rowOff>104775</xdr:rowOff>
    </xdr:from>
    <xdr:to>
      <xdr:col>8</xdr:col>
      <xdr:colOff>1484400</xdr:colOff>
      <xdr:row>92</xdr:row>
      <xdr:rowOff>1436775</xdr:rowOff>
    </xdr:to>
    <xdr:pic>
      <xdr:nvPicPr>
        <xdr:cNvPr id="614" name="Имя " descr="Descr "/>
        <xdr:cNvPicPr>
          <a:picLocks noChangeAspect="1"/>
        </xdr:cNvPicPr>
      </xdr:nvPicPr>
      <xdr:blipFill>
        <a:blip xmlns:r="http://schemas.openxmlformats.org/officeDocument/2006/relationships" r:embed="rId116"/>
        <a:stretch>
          <a:fillRect/>
        </a:stretch>
      </xdr:blipFill>
      <xdr:spPr>
        <a:xfrm>
          <a:off x="6019800" y="15420975"/>
          <a:ext cx="1332000" cy="1332000"/>
        </a:xfrm>
        <a:prstGeom prst="rect">
          <a:avLst/>
        </a:prstGeom>
        <a:ln w="9525">
          <a:solidFill>
            <a:srgbClr val="000000"/>
          </a:solidFill>
          <a:prstDash val="solid"/>
        </a:ln>
      </xdr:spPr>
    </xdr:pic>
    <xdr:clientData/>
  </xdr:twoCellAnchor>
  <xdr:twoCellAnchor>
    <xdr:from>
      <xdr:col>8</xdr:col>
      <xdr:colOff>152400</xdr:colOff>
      <xdr:row>94</xdr:row>
      <xdr:rowOff>104775</xdr:rowOff>
    </xdr:from>
    <xdr:to>
      <xdr:col>8</xdr:col>
      <xdr:colOff>1484400</xdr:colOff>
      <xdr:row>94</xdr:row>
      <xdr:rowOff>1436775</xdr:rowOff>
    </xdr:to>
    <xdr:pic>
      <xdr:nvPicPr>
        <xdr:cNvPr id="615" name="Имя " descr="Descr "/>
        <xdr:cNvPicPr>
          <a:picLocks noChangeAspect="1"/>
        </xdr:cNvPicPr>
      </xdr:nvPicPr>
      <xdr:blipFill>
        <a:blip xmlns:r="http://schemas.openxmlformats.org/officeDocument/2006/relationships" r:embed="rId117"/>
        <a:stretch>
          <a:fillRect/>
        </a:stretch>
      </xdr:blipFill>
      <xdr:spPr>
        <a:xfrm>
          <a:off x="6019800" y="17021175"/>
          <a:ext cx="1332000" cy="1332000"/>
        </a:xfrm>
        <a:prstGeom prst="rect">
          <a:avLst/>
        </a:prstGeom>
        <a:ln w="9525">
          <a:solidFill>
            <a:srgbClr val="000000"/>
          </a:solidFill>
          <a:prstDash val="solid"/>
        </a:ln>
      </xdr:spPr>
    </xdr:pic>
    <xdr:clientData/>
  </xdr:twoCellAnchor>
  <xdr:twoCellAnchor>
    <xdr:from>
      <xdr:col>8</xdr:col>
      <xdr:colOff>152400</xdr:colOff>
      <xdr:row>96</xdr:row>
      <xdr:rowOff>104775</xdr:rowOff>
    </xdr:from>
    <xdr:to>
      <xdr:col>8</xdr:col>
      <xdr:colOff>1484400</xdr:colOff>
      <xdr:row>96</xdr:row>
      <xdr:rowOff>1436775</xdr:rowOff>
    </xdr:to>
    <xdr:pic>
      <xdr:nvPicPr>
        <xdr:cNvPr id="616" name="Имя " descr="Descr "/>
        <xdr:cNvPicPr>
          <a:picLocks noChangeAspect="1"/>
        </xdr:cNvPicPr>
      </xdr:nvPicPr>
      <xdr:blipFill>
        <a:blip xmlns:r="http://schemas.openxmlformats.org/officeDocument/2006/relationships" r:embed="rId118"/>
        <a:stretch>
          <a:fillRect/>
        </a:stretch>
      </xdr:blipFill>
      <xdr:spPr>
        <a:xfrm>
          <a:off x="6019800" y="18621375"/>
          <a:ext cx="1332000" cy="1332000"/>
        </a:xfrm>
        <a:prstGeom prst="rect">
          <a:avLst/>
        </a:prstGeom>
        <a:ln w="9525">
          <a:solidFill>
            <a:srgbClr val="000000"/>
          </a:solidFill>
          <a:prstDash val="solid"/>
        </a:ln>
      </xdr:spPr>
    </xdr:pic>
    <xdr:clientData/>
  </xdr:twoCellAnchor>
  <xdr:twoCellAnchor>
    <xdr:from>
      <xdr:col>8</xdr:col>
      <xdr:colOff>152400</xdr:colOff>
      <xdr:row>99</xdr:row>
      <xdr:rowOff>104775</xdr:rowOff>
    </xdr:from>
    <xdr:to>
      <xdr:col>8</xdr:col>
      <xdr:colOff>1484400</xdr:colOff>
      <xdr:row>99</xdr:row>
      <xdr:rowOff>1436775</xdr:rowOff>
    </xdr:to>
    <xdr:pic>
      <xdr:nvPicPr>
        <xdr:cNvPr id="617" name="Имя " descr="Descr "/>
        <xdr:cNvPicPr>
          <a:picLocks noChangeAspect="1"/>
        </xdr:cNvPicPr>
      </xdr:nvPicPr>
      <xdr:blipFill>
        <a:blip xmlns:r="http://schemas.openxmlformats.org/officeDocument/2006/relationships" r:embed="rId119"/>
        <a:stretch>
          <a:fillRect/>
        </a:stretch>
      </xdr:blipFill>
      <xdr:spPr>
        <a:xfrm>
          <a:off x="6019800" y="20221575"/>
          <a:ext cx="1332000" cy="1332000"/>
        </a:xfrm>
        <a:prstGeom prst="rect">
          <a:avLst/>
        </a:prstGeom>
        <a:ln w="9525">
          <a:solidFill>
            <a:srgbClr val="000000"/>
          </a:solidFill>
          <a:prstDash val="solid"/>
        </a:ln>
      </xdr:spPr>
    </xdr:pic>
    <xdr:clientData/>
  </xdr:twoCellAnchor>
  <xdr:twoCellAnchor>
    <xdr:from>
      <xdr:col>8</xdr:col>
      <xdr:colOff>152400</xdr:colOff>
      <xdr:row>105</xdr:row>
      <xdr:rowOff>104775</xdr:rowOff>
    </xdr:from>
    <xdr:to>
      <xdr:col>8</xdr:col>
      <xdr:colOff>1484400</xdr:colOff>
      <xdr:row>105</xdr:row>
      <xdr:rowOff>1436775</xdr:rowOff>
    </xdr:to>
    <xdr:pic>
      <xdr:nvPicPr>
        <xdr:cNvPr id="618" name="Имя " descr="Descr "/>
        <xdr:cNvPicPr>
          <a:picLocks noChangeAspect="1"/>
        </xdr:cNvPicPr>
      </xdr:nvPicPr>
      <xdr:blipFill>
        <a:blip xmlns:r="http://schemas.openxmlformats.org/officeDocument/2006/relationships" r:embed="rId120"/>
        <a:stretch>
          <a:fillRect/>
        </a:stretch>
      </xdr:blipFill>
      <xdr:spPr>
        <a:xfrm>
          <a:off x="6019800" y="21821775"/>
          <a:ext cx="1332000" cy="1332000"/>
        </a:xfrm>
        <a:prstGeom prst="rect">
          <a:avLst/>
        </a:prstGeom>
        <a:ln w="9525">
          <a:solidFill>
            <a:srgbClr val="000000"/>
          </a:solidFill>
          <a:prstDash val="solid"/>
        </a:ln>
      </xdr:spPr>
    </xdr:pic>
    <xdr:clientData/>
  </xdr:twoCellAnchor>
  <xdr:twoCellAnchor>
    <xdr:from>
      <xdr:col>8</xdr:col>
      <xdr:colOff>152400</xdr:colOff>
      <xdr:row>115</xdr:row>
      <xdr:rowOff>104775</xdr:rowOff>
    </xdr:from>
    <xdr:to>
      <xdr:col>8</xdr:col>
      <xdr:colOff>1484400</xdr:colOff>
      <xdr:row>115</xdr:row>
      <xdr:rowOff>1436775</xdr:rowOff>
    </xdr:to>
    <xdr:pic>
      <xdr:nvPicPr>
        <xdr:cNvPr id="619" name="Имя " descr="Descr "/>
        <xdr:cNvPicPr>
          <a:picLocks noChangeAspect="1"/>
        </xdr:cNvPicPr>
      </xdr:nvPicPr>
      <xdr:blipFill>
        <a:blip xmlns:r="http://schemas.openxmlformats.org/officeDocument/2006/relationships" r:embed="rId121"/>
        <a:stretch>
          <a:fillRect/>
        </a:stretch>
      </xdr:blipFill>
      <xdr:spPr>
        <a:xfrm>
          <a:off x="6019800" y="23421975"/>
          <a:ext cx="1332000" cy="1332000"/>
        </a:xfrm>
        <a:prstGeom prst="rect">
          <a:avLst/>
        </a:prstGeom>
        <a:ln w="9525">
          <a:solidFill>
            <a:srgbClr val="000000"/>
          </a:solidFill>
          <a:prstDash val="solid"/>
        </a:ln>
      </xdr:spPr>
    </xdr:pic>
    <xdr:clientData/>
  </xdr:twoCellAnchor>
  <xdr:twoCellAnchor>
    <xdr:from>
      <xdr:col>8</xdr:col>
      <xdr:colOff>152400</xdr:colOff>
      <xdr:row>119</xdr:row>
      <xdr:rowOff>104775</xdr:rowOff>
    </xdr:from>
    <xdr:to>
      <xdr:col>8</xdr:col>
      <xdr:colOff>1484400</xdr:colOff>
      <xdr:row>119</xdr:row>
      <xdr:rowOff>1436775</xdr:rowOff>
    </xdr:to>
    <xdr:pic>
      <xdr:nvPicPr>
        <xdr:cNvPr id="620" name="Имя " descr="Descr "/>
        <xdr:cNvPicPr>
          <a:picLocks noChangeAspect="1"/>
        </xdr:cNvPicPr>
      </xdr:nvPicPr>
      <xdr:blipFill>
        <a:blip xmlns:r="http://schemas.openxmlformats.org/officeDocument/2006/relationships" r:embed="rId122"/>
        <a:stretch>
          <a:fillRect/>
        </a:stretch>
      </xdr:blipFill>
      <xdr:spPr>
        <a:xfrm>
          <a:off x="6019800" y="25022175"/>
          <a:ext cx="1332000" cy="1332000"/>
        </a:xfrm>
        <a:prstGeom prst="rect">
          <a:avLst/>
        </a:prstGeom>
        <a:ln w="9525">
          <a:solidFill>
            <a:srgbClr val="000000"/>
          </a:solidFill>
          <a:prstDash val="solid"/>
        </a:ln>
      </xdr:spPr>
    </xdr:pic>
    <xdr:clientData/>
  </xdr:twoCellAnchor>
  <xdr:twoCellAnchor>
    <xdr:from>
      <xdr:col>8</xdr:col>
      <xdr:colOff>152400</xdr:colOff>
      <xdr:row>133</xdr:row>
      <xdr:rowOff>104775</xdr:rowOff>
    </xdr:from>
    <xdr:to>
      <xdr:col>8</xdr:col>
      <xdr:colOff>1484400</xdr:colOff>
      <xdr:row>133</xdr:row>
      <xdr:rowOff>1436775</xdr:rowOff>
    </xdr:to>
    <xdr:pic>
      <xdr:nvPicPr>
        <xdr:cNvPr id="621" name="Имя " descr="Descr "/>
        <xdr:cNvPicPr>
          <a:picLocks noChangeAspect="1"/>
        </xdr:cNvPicPr>
      </xdr:nvPicPr>
      <xdr:blipFill>
        <a:blip xmlns:r="http://schemas.openxmlformats.org/officeDocument/2006/relationships" r:embed="rId123"/>
        <a:stretch>
          <a:fillRect/>
        </a:stretch>
      </xdr:blipFill>
      <xdr:spPr>
        <a:xfrm>
          <a:off x="6019800" y="26622375"/>
          <a:ext cx="1332000" cy="1332000"/>
        </a:xfrm>
        <a:prstGeom prst="rect">
          <a:avLst/>
        </a:prstGeom>
        <a:ln w="9525">
          <a:solidFill>
            <a:srgbClr val="000000"/>
          </a:solidFill>
          <a:prstDash val="solid"/>
        </a:ln>
      </xdr:spPr>
    </xdr:pic>
    <xdr:clientData/>
  </xdr:twoCellAnchor>
  <xdr:twoCellAnchor>
    <xdr:from>
      <xdr:col>8</xdr:col>
      <xdr:colOff>152400</xdr:colOff>
      <xdr:row>134</xdr:row>
      <xdr:rowOff>104775</xdr:rowOff>
    </xdr:from>
    <xdr:to>
      <xdr:col>8</xdr:col>
      <xdr:colOff>1484400</xdr:colOff>
      <xdr:row>134</xdr:row>
      <xdr:rowOff>1436775</xdr:rowOff>
    </xdr:to>
    <xdr:pic>
      <xdr:nvPicPr>
        <xdr:cNvPr id="622" name="Имя " descr="Descr "/>
        <xdr:cNvPicPr>
          <a:picLocks noChangeAspect="1"/>
        </xdr:cNvPicPr>
      </xdr:nvPicPr>
      <xdr:blipFill>
        <a:blip xmlns:r="http://schemas.openxmlformats.org/officeDocument/2006/relationships" r:embed="rId124"/>
        <a:stretch>
          <a:fillRect/>
        </a:stretch>
      </xdr:blipFill>
      <xdr:spPr>
        <a:xfrm>
          <a:off x="6019800" y="28222575"/>
          <a:ext cx="1332000" cy="1332000"/>
        </a:xfrm>
        <a:prstGeom prst="rect">
          <a:avLst/>
        </a:prstGeom>
        <a:ln w="9525">
          <a:solidFill>
            <a:srgbClr val="000000"/>
          </a:solidFill>
          <a:prstDash val="solid"/>
        </a:ln>
      </xdr:spPr>
    </xdr:pic>
    <xdr:clientData/>
  </xdr:twoCellAnchor>
  <xdr:twoCellAnchor>
    <xdr:from>
      <xdr:col>8</xdr:col>
      <xdr:colOff>152400</xdr:colOff>
      <xdr:row>135</xdr:row>
      <xdr:rowOff>104775</xdr:rowOff>
    </xdr:from>
    <xdr:to>
      <xdr:col>8</xdr:col>
      <xdr:colOff>1484400</xdr:colOff>
      <xdr:row>135</xdr:row>
      <xdr:rowOff>1436775</xdr:rowOff>
    </xdr:to>
    <xdr:pic>
      <xdr:nvPicPr>
        <xdr:cNvPr id="623" name="Имя " descr="Descr "/>
        <xdr:cNvPicPr>
          <a:picLocks noChangeAspect="1"/>
        </xdr:cNvPicPr>
      </xdr:nvPicPr>
      <xdr:blipFill>
        <a:blip xmlns:r="http://schemas.openxmlformats.org/officeDocument/2006/relationships" r:embed="rId125"/>
        <a:stretch>
          <a:fillRect/>
        </a:stretch>
      </xdr:blipFill>
      <xdr:spPr>
        <a:xfrm>
          <a:off x="6019800" y="29822775"/>
          <a:ext cx="1332000" cy="1332000"/>
        </a:xfrm>
        <a:prstGeom prst="rect">
          <a:avLst/>
        </a:prstGeom>
        <a:ln w="9525">
          <a:solidFill>
            <a:srgbClr val="000000"/>
          </a:solidFill>
          <a:prstDash val="solid"/>
        </a:ln>
      </xdr:spPr>
    </xdr:pic>
    <xdr:clientData/>
  </xdr:twoCellAnchor>
  <xdr:twoCellAnchor>
    <xdr:from>
      <xdr:col>8</xdr:col>
      <xdr:colOff>152400</xdr:colOff>
      <xdr:row>136</xdr:row>
      <xdr:rowOff>104775</xdr:rowOff>
    </xdr:from>
    <xdr:to>
      <xdr:col>8</xdr:col>
      <xdr:colOff>1484400</xdr:colOff>
      <xdr:row>136</xdr:row>
      <xdr:rowOff>1436775</xdr:rowOff>
    </xdr:to>
    <xdr:pic>
      <xdr:nvPicPr>
        <xdr:cNvPr id="624" name="Имя " descr="Descr "/>
        <xdr:cNvPicPr>
          <a:picLocks noChangeAspect="1"/>
        </xdr:cNvPicPr>
      </xdr:nvPicPr>
      <xdr:blipFill>
        <a:blip xmlns:r="http://schemas.openxmlformats.org/officeDocument/2006/relationships" r:embed="rId126"/>
        <a:stretch>
          <a:fillRect/>
        </a:stretch>
      </xdr:blipFill>
      <xdr:spPr>
        <a:xfrm>
          <a:off x="6019800" y="31422975"/>
          <a:ext cx="1332000" cy="1332000"/>
        </a:xfrm>
        <a:prstGeom prst="rect">
          <a:avLst/>
        </a:prstGeom>
        <a:ln w="9525">
          <a:solidFill>
            <a:srgbClr val="000000"/>
          </a:solidFill>
          <a:prstDash val="solid"/>
        </a:ln>
      </xdr:spPr>
    </xdr:pic>
    <xdr:clientData/>
  </xdr:twoCellAnchor>
  <xdr:twoCellAnchor>
    <xdr:from>
      <xdr:col>8</xdr:col>
      <xdr:colOff>152400</xdr:colOff>
      <xdr:row>137</xdr:row>
      <xdr:rowOff>104775</xdr:rowOff>
    </xdr:from>
    <xdr:to>
      <xdr:col>8</xdr:col>
      <xdr:colOff>1484400</xdr:colOff>
      <xdr:row>137</xdr:row>
      <xdr:rowOff>1436775</xdr:rowOff>
    </xdr:to>
    <xdr:pic>
      <xdr:nvPicPr>
        <xdr:cNvPr id="625" name="Имя " descr="Descr "/>
        <xdr:cNvPicPr>
          <a:picLocks noChangeAspect="1"/>
        </xdr:cNvPicPr>
      </xdr:nvPicPr>
      <xdr:blipFill>
        <a:blip xmlns:r="http://schemas.openxmlformats.org/officeDocument/2006/relationships" r:embed="rId127"/>
        <a:stretch>
          <a:fillRect/>
        </a:stretch>
      </xdr:blipFill>
      <xdr:spPr>
        <a:xfrm>
          <a:off x="6019800" y="33023175"/>
          <a:ext cx="1332000" cy="1332000"/>
        </a:xfrm>
        <a:prstGeom prst="rect">
          <a:avLst/>
        </a:prstGeom>
        <a:ln w="9525">
          <a:solidFill>
            <a:srgbClr val="000000"/>
          </a:solidFill>
          <a:prstDash val="solid"/>
        </a:ln>
      </xdr:spPr>
    </xdr:pic>
    <xdr:clientData/>
  </xdr:twoCellAnchor>
  <xdr:twoCellAnchor>
    <xdr:from>
      <xdr:col>8</xdr:col>
      <xdr:colOff>152400</xdr:colOff>
      <xdr:row>138</xdr:row>
      <xdr:rowOff>104775</xdr:rowOff>
    </xdr:from>
    <xdr:to>
      <xdr:col>8</xdr:col>
      <xdr:colOff>1484400</xdr:colOff>
      <xdr:row>138</xdr:row>
      <xdr:rowOff>1436775</xdr:rowOff>
    </xdr:to>
    <xdr:pic>
      <xdr:nvPicPr>
        <xdr:cNvPr id="626" name="Имя " descr="Descr "/>
        <xdr:cNvPicPr>
          <a:picLocks noChangeAspect="1"/>
        </xdr:cNvPicPr>
      </xdr:nvPicPr>
      <xdr:blipFill>
        <a:blip xmlns:r="http://schemas.openxmlformats.org/officeDocument/2006/relationships" r:embed="rId128"/>
        <a:stretch>
          <a:fillRect/>
        </a:stretch>
      </xdr:blipFill>
      <xdr:spPr>
        <a:xfrm>
          <a:off x="6019800" y="34623375"/>
          <a:ext cx="1332000" cy="1332000"/>
        </a:xfrm>
        <a:prstGeom prst="rect">
          <a:avLst/>
        </a:prstGeom>
        <a:ln w="9525">
          <a:solidFill>
            <a:srgbClr val="000000"/>
          </a:solidFill>
          <a:prstDash val="solid"/>
        </a:ln>
      </xdr:spPr>
    </xdr:pic>
    <xdr:clientData/>
  </xdr:twoCellAnchor>
  <xdr:twoCellAnchor>
    <xdr:from>
      <xdr:col>8</xdr:col>
      <xdr:colOff>152400</xdr:colOff>
      <xdr:row>139</xdr:row>
      <xdr:rowOff>104775</xdr:rowOff>
    </xdr:from>
    <xdr:to>
      <xdr:col>8</xdr:col>
      <xdr:colOff>1484400</xdr:colOff>
      <xdr:row>139</xdr:row>
      <xdr:rowOff>1436775</xdr:rowOff>
    </xdr:to>
    <xdr:pic>
      <xdr:nvPicPr>
        <xdr:cNvPr id="627" name="Имя " descr="Descr "/>
        <xdr:cNvPicPr>
          <a:picLocks noChangeAspect="1"/>
        </xdr:cNvPicPr>
      </xdr:nvPicPr>
      <xdr:blipFill>
        <a:blip xmlns:r="http://schemas.openxmlformats.org/officeDocument/2006/relationships" r:embed="rId129"/>
        <a:stretch>
          <a:fillRect/>
        </a:stretch>
      </xdr:blipFill>
      <xdr:spPr>
        <a:xfrm>
          <a:off x="6019800" y="36223575"/>
          <a:ext cx="1332000" cy="1332000"/>
        </a:xfrm>
        <a:prstGeom prst="rect">
          <a:avLst/>
        </a:prstGeom>
        <a:ln w="9525">
          <a:solidFill>
            <a:srgbClr val="000000"/>
          </a:solidFill>
          <a:prstDash val="solid"/>
        </a:ln>
      </xdr:spPr>
    </xdr:pic>
    <xdr:clientData/>
  </xdr:twoCellAnchor>
  <xdr:twoCellAnchor>
    <xdr:from>
      <xdr:col>8</xdr:col>
      <xdr:colOff>152400</xdr:colOff>
      <xdr:row>140</xdr:row>
      <xdr:rowOff>104775</xdr:rowOff>
    </xdr:from>
    <xdr:to>
      <xdr:col>8</xdr:col>
      <xdr:colOff>1484400</xdr:colOff>
      <xdr:row>140</xdr:row>
      <xdr:rowOff>1436775</xdr:rowOff>
    </xdr:to>
    <xdr:pic>
      <xdr:nvPicPr>
        <xdr:cNvPr id="628" name="Имя " descr="Descr "/>
        <xdr:cNvPicPr>
          <a:picLocks noChangeAspect="1"/>
        </xdr:cNvPicPr>
      </xdr:nvPicPr>
      <xdr:blipFill>
        <a:blip xmlns:r="http://schemas.openxmlformats.org/officeDocument/2006/relationships" r:embed="rId130"/>
        <a:stretch>
          <a:fillRect/>
        </a:stretch>
      </xdr:blipFill>
      <xdr:spPr>
        <a:xfrm>
          <a:off x="6019800" y="37823775"/>
          <a:ext cx="1332000" cy="1332000"/>
        </a:xfrm>
        <a:prstGeom prst="rect">
          <a:avLst/>
        </a:prstGeom>
        <a:ln w="9525">
          <a:solidFill>
            <a:srgbClr val="000000"/>
          </a:solidFill>
          <a:prstDash val="solid"/>
        </a:ln>
      </xdr:spPr>
    </xdr:pic>
    <xdr:clientData/>
  </xdr:twoCellAnchor>
  <xdr:twoCellAnchor>
    <xdr:from>
      <xdr:col>8</xdr:col>
      <xdr:colOff>152400</xdr:colOff>
      <xdr:row>146</xdr:row>
      <xdr:rowOff>104775</xdr:rowOff>
    </xdr:from>
    <xdr:to>
      <xdr:col>8</xdr:col>
      <xdr:colOff>1484400</xdr:colOff>
      <xdr:row>146</xdr:row>
      <xdr:rowOff>1436775</xdr:rowOff>
    </xdr:to>
    <xdr:pic>
      <xdr:nvPicPr>
        <xdr:cNvPr id="629" name="Имя " descr="Descr "/>
        <xdr:cNvPicPr>
          <a:picLocks noChangeAspect="1"/>
        </xdr:cNvPicPr>
      </xdr:nvPicPr>
      <xdr:blipFill>
        <a:blip xmlns:r="http://schemas.openxmlformats.org/officeDocument/2006/relationships" r:embed="rId131"/>
        <a:stretch>
          <a:fillRect/>
        </a:stretch>
      </xdr:blipFill>
      <xdr:spPr>
        <a:xfrm>
          <a:off x="6019800" y="39423975"/>
          <a:ext cx="1332000" cy="1332000"/>
        </a:xfrm>
        <a:prstGeom prst="rect">
          <a:avLst/>
        </a:prstGeom>
        <a:ln w="9525">
          <a:solidFill>
            <a:srgbClr val="000000"/>
          </a:solidFill>
          <a:prstDash val="solid"/>
        </a:ln>
      </xdr:spPr>
    </xdr:pic>
    <xdr:clientData/>
  </xdr:twoCellAnchor>
  <xdr:twoCellAnchor>
    <xdr:from>
      <xdr:col>8</xdr:col>
      <xdr:colOff>152400</xdr:colOff>
      <xdr:row>149</xdr:row>
      <xdr:rowOff>104775</xdr:rowOff>
    </xdr:from>
    <xdr:to>
      <xdr:col>8</xdr:col>
      <xdr:colOff>1484400</xdr:colOff>
      <xdr:row>149</xdr:row>
      <xdr:rowOff>1436775</xdr:rowOff>
    </xdr:to>
    <xdr:pic>
      <xdr:nvPicPr>
        <xdr:cNvPr id="630" name="Имя " descr="Descr "/>
        <xdr:cNvPicPr>
          <a:picLocks noChangeAspect="1"/>
        </xdr:cNvPicPr>
      </xdr:nvPicPr>
      <xdr:blipFill>
        <a:blip xmlns:r="http://schemas.openxmlformats.org/officeDocument/2006/relationships" r:embed="rId132"/>
        <a:stretch>
          <a:fillRect/>
        </a:stretch>
      </xdr:blipFill>
      <xdr:spPr>
        <a:xfrm>
          <a:off x="6019800" y="41024175"/>
          <a:ext cx="1332000" cy="1332000"/>
        </a:xfrm>
        <a:prstGeom prst="rect">
          <a:avLst/>
        </a:prstGeom>
        <a:ln w="9525">
          <a:solidFill>
            <a:srgbClr val="000000"/>
          </a:solidFill>
          <a:prstDash val="solid"/>
        </a:ln>
      </xdr:spPr>
    </xdr:pic>
    <xdr:clientData/>
  </xdr:twoCellAnchor>
  <xdr:twoCellAnchor>
    <xdr:from>
      <xdr:col>8</xdr:col>
      <xdr:colOff>152400</xdr:colOff>
      <xdr:row>150</xdr:row>
      <xdr:rowOff>104775</xdr:rowOff>
    </xdr:from>
    <xdr:to>
      <xdr:col>8</xdr:col>
      <xdr:colOff>1484400</xdr:colOff>
      <xdr:row>150</xdr:row>
      <xdr:rowOff>1436775</xdr:rowOff>
    </xdr:to>
    <xdr:pic>
      <xdr:nvPicPr>
        <xdr:cNvPr id="631" name="Имя " descr="Descr "/>
        <xdr:cNvPicPr>
          <a:picLocks noChangeAspect="1"/>
        </xdr:cNvPicPr>
      </xdr:nvPicPr>
      <xdr:blipFill>
        <a:blip xmlns:r="http://schemas.openxmlformats.org/officeDocument/2006/relationships" r:embed="rId133"/>
        <a:stretch>
          <a:fillRect/>
        </a:stretch>
      </xdr:blipFill>
      <xdr:spPr>
        <a:xfrm>
          <a:off x="6019800" y="42624375"/>
          <a:ext cx="1332000" cy="1332000"/>
        </a:xfrm>
        <a:prstGeom prst="rect">
          <a:avLst/>
        </a:prstGeom>
        <a:ln w="9525">
          <a:solidFill>
            <a:srgbClr val="000000"/>
          </a:solidFill>
          <a:prstDash val="solid"/>
        </a:ln>
      </xdr:spPr>
    </xdr:pic>
    <xdr:clientData/>
  </xdr:twoCellAnchor>
  <xdr:twoCellAnchor>
    <xdr:from>
      <xdr:col>8</xdr:col>
      <xdr:colOff>152400</xdr:colOff>
      <xdr:row>151</xdr:row>
      <xdr:rowOff>104775</xdr:rowOff>
    </xdr:from>
    <xdr:to>
      <xdr:col>8</xdr:col>
      <xdr:colOff>1484400</xdr:colOff>
      <xdr:row>151</xdr:row>
      <xdr:rowOff>1436775</xdr:rowOff>
    </xdr:to>
    <xdr:pic>
      <xdr:nvPicPr>
        <xdr:cNvPr id="632" name="Имя " descr="Descr "/>
        <xdr:cNvPicPr>
          <a:picLocks noChangeAspect="1"/>
        </xdr:cNvPicPr>
      </xdr:nvPicPr>
      <xdr:blipFill>
        <a:blip xmlns:r="http://schemas.openxmlformats.org/officeDocument/2006/relationships" r:embed="rId134"/>
        <a:stretch>
          <a:fillRect/>
        </a:stretch>
      </xdr:blipFill>
      <xdr:spPr>
        <a:xfrm>
          <a:off x="6019800" y="44224575"/>
          <a:ext cx="1332000" cy="1332000"/>
        </a:xfrm>
        <a:prstGeom prst="rect">
          <a:avLst/>
        </a:prstGeom>
        <a:ln w="9525">
          <a:solidFill>
            <a:srgbClr val="000000"/>
          </a:solidFill>
          <a:prstDash val="solid"/>
        </a:ln>
      </xdr:spPr>
    </xdr:pic>
    <xdr:clientData/>
  </xdr:twoCellAnchor>
  <xdr:twoCellAnchor>
    <xdr:from>
      <xdr:col>8</xdr:col>
      <xdr:colOff>152400</xdr:colOff>
      <xdr:row>152</xdr:row>
      <xdr:rowOff>104775</xdr:rowOff>
    </xdr:from>
    <xdr:to>
      <xdr:col>8</xdr:col>
      <xdr:colOff>1484400</xdr:colOff>
      <xdr:row>152</xdr:row>
      <xdr:rowOff>1436775</xdr:rowOff>
    </xdr:to>
    <xdr:pic>
      <xdr:nvPicPr>
        <xdr:cNvPr id="633" name="Имя " descr="Descr "/>
        <xdr:cNvPicPr>
          <a:picLocks noChangeAspect="1"/>
        </xdr:cNvPicPr>
      </xdr:nvPicPr>
      <xdr:blipFill>
        <a:blip xmlns:r="http://schemas.openxmlformats.org/officeDocument/2006/relationships" r:embed="rId135"/>
        <a:stretch>
          <a:fillRect/>
        </a:stretch>
      </xdr:blipFill>
      <xdr:spPr>
        <a:xfrm>
          <a:off x="6019800" y="45824775"/>
          <a:ext cx="1332000" cy="1332000"/>
        </a:xfrm>
        <a:prstGeom prst="rect">
          <a:avLst/>
        </a:prstGeom>
        <a:ln w="9525">
          <a:solidFill>
            <a:srgbClr val="000000"/>
          </a:solidFill>
          <a:prstDash val="solid"/>
        </a:ln>
      </xdr:spPr>
    </xdr:pic>
    <xdr:clientData/>
  </xdr:twoCellAnchor>
  <xdr:twoCellAnchor>
    <xdr:from>
      <xdr:col>8</xdr:col>
      <xdr:colOff>152400</xdr:colOff>
      <xdr:row>156</xdr:row>
      <xdr:rowOff>104775</xdr:rowOff>
    </xdr:from>
    <xdr:to>
      <xdr:col>8</xdr:col>
      <xdr:colOff>1484400</xdr:colOff>
      <xdr:row>156</xdr:row>
      <xdr:rowOff>1436775</xdr:rowOff>
    </xdr:to>
    <xdr:pic>
      <xdr:nvPicPr>
        <xdr:cNvPr id="634" name="Имя " descr="Descr "/>
        <xdr:cNvPicPr>
          <a:picLocks noChangeAspect="1"/>
        </xdr:cNvPicPr>
      </xdr:nvPicPr>
      <xdr:blipFill>
        <a:blip xmlns:r="http://schemas.openxmlformats.org/officeDocument/2006/relationships" r:embed="rId136"/>
        <a:stretch>
          <a:fillRect/>
        </a:stretch>
      </xdr:blipFill>
      <xdr:spPr>
        <a:xfrm>
          <a:off x="6019800" y="47424975"/>
          <a:ext cx="1332000" cy="1332000"/>
        </a:xfrm>
        <a:prstGeom prst="rect">
          <a:avLst/>
        </a:prstGeom>
        <a:ln w="9525">
          <a:solidFill>
            <a:srgbClr val="000000"/>
          </a:solidFill>
          <a:prstDash val="solid"/>
        </a:ln>
      </xdr:spPr>
    </xdr:pic>
    <xdr:clientData/>
  </xdr:twoCellAnchor>
  <xdr:twoCellAnchor>
    <xdr:from>
      <xdr:col>8</xdr:col>
      <xdr:colOff>152400</xdr:colOff>
      <xdr:row>166</xdr:row>
      <xdr:rowOff>104775</xdr:rowOff>
    </xdr:from>
    <xdr:to>
      <xdr:col>8</xdr:col>
      <xdr:colOff>1484400</xdr:colOff>
      <xdr:row>166</xdr:row>
      <xdr:rowOff>1436775</xdr:rowOff>
    </xdr:to>
    <xdr:pic>
      <xdr:nvPicPr>
        <xdr:cNvPr id="635" name="Имя " descr="Descr "/>
        <xdr:cNvPicPr>
          <a:picLocks noChangeAspect="1"/>
        </xdr:cNvPicPr>
      </xdr:nvPicPr>
      <xdr:blipFill>
        <a:blip xmlns:r="http://schemas.openxmlformats.org/officeDocument/2006/relationships" r:embed="rId137"/>
        <a:stretch>
          <a:fillRect/>
        </a:stretch>
      </xdr:blipFill>
      <xdr:spPr>
        <a:xfrm>
          <a:off x="6019800" y="49025175"/>
          <a:ext cx="1332000" cy="1332000"/>
        </a:xfrm>
        <a:prstGeom prst="rect">
          <a:avLst/>
        </a:prstGeom>
        <a:ln w="9525">
          <a:solidFill>
            <a:srgbClr val="000000"/>
          </a:solidFill>
          <a:prstDash val="solid"/>
        </a:ln>
      </xdr:spPr>
    </xdr:pic>
    <xdr:clientData/>
  </xdr:twoCellAnchor>
  <xdr:twoCellAnchor>
    <xdr:from>
      <xdr:col>8</xdr:col>
      <xdr:colOff>152400</xdr:colOff>
      <xdr:row>167</xdr:row>
      <xdr:rowOff>104775</xdr:rowOff>
    </xdr:from>
    <xdr:to>
      <xdr:col>8</xdr:col>
      <xdr:colOff>1484400</xdr:colOff>
      <xdr:row>167</xdr:row>
      <xdr:rowOff>1436775</xdr:rowOff>
    </xdr:to>
    <xdr:pic>
      <xdr:nvPicPr>
        <xdr:cNvPr id="636" name="Имя " descr="Descr "/>
        <xdr:cNvPicPr>
          <a:picLocks noChangeAspect="1"/>
        </xdr:cNvPicPr>
      </xdr:nvPicPr>
      <xdr:blipFill>
        <a:blip xmlns:r="http://schemas.openxmlformats.org/officeDocument/2006/relationships" r:embed="rId138"/>
        <a:stretch>
          <a:fillRect/>
        </a:stretch>
      </xdr:blipFill>
      <xdr:spPr>
        <a:xfrm>
          <a:off x="6019800" y="50625375"/>
          <a:ext cx="1332000" cy="1332000"/>
        </a:xfrm>
        <a:prstGeom prst="rect">
          <a:avLst/>
        </a:prstGeom>
        <a:ln w="9525">
          <a:solidFill>
            <a:srgbClr val="000000"/>
          </a:solidFill>
          <a:prstDash val="solid"/>
        </a:ln>
      </xdr:spPr>
    </xdr:pic>
    <xdr:clientData/>
  </xdr:twoCellAnchor>
  <xdr:twoCellAnchor>
    <xdr:from>
      <xdr:col>8</xdr:col>
      <xdr:colOff>152400</xdr:colOff>
      <xdr:row>176</xdr:row>
      <xdr:rowOff>104775</xdr:rowOff>
    </xdr:from>
    <xdr:to>
      <xdr:col>8</xdr:col>
      <xdr:colOff>1484400</xdr:colOff>
      <xdr:row>176</xdr:row>
      <xdr:rowOff>1436775</xdr:rowOff>
    </xdr:to>
    <xdr:pic>
      <xdr:nvPicPr>
        <xdr:cNvPr id="637" name="Имя " descr="Descr "/>
        <xdr:cNvPicPr>
          <a:picLocks noChangeAspect="1"/>
        </xdr:cNvPicPr>
      </xdr:nvPicPr>
      <xdr:blipFill>
        <a:blip xmlns:r="http://schemas.openxmlformats.org/officeDocument/2006/relationships" r:embed="rId139"/>
        <a:stretch>
          <a:fillRect/>
        </a:stretch>
      </xdr:blipFill>
      <xdr:spPr>
        <a:xfrm>
          <a:off x="6019800" y="52225575"/>
          <a:ext cx="1332000" cy="1332000"/>
        </a:xfrm>
        <a:prstGeom prst="rect">
          <a:avLst/>
        </a:prstGeom>
        <a:ln w="9525">
          <a:solidFill>
            <a:srgbClr val="000000"/>
          </a:solidFill>
          <a:prstDash val="solid"/>
        </a:ln>
      </xdr:spPr>
    </xdr:pic>
    <xdr:clientData/>
  </xdr:twoCellAnchor>
  <xdr:twoCellAnchor>
    <xdr:from>
      <xdr:col>8</xdr:col>
      <xdr:colOff>152400</xdr:colOff>
      <xdr:row>179</xdr:row>
      <xdr:rowOff>104775</xdr:rowOff>
    </xdr:from>
    <xdr:to>
      <xdr:col>8</xdr:col>
      <xdr:colOff>1484400</xdr:colOff>
      <xdr:row>179</xdr:row>
      <xdr:rowOff>1436775</xdr:rowOff>
    </xdr:to>
    <xdr:pic>
      <xdr:nvPicPr>
        <xdr:cNvPr id="638" name="Имя " descr="Descr "/>
        <xdr:cNvPicPr>
          <a:picLocks noChangeAspect="1"/>
        </xdr:cNvPicPr>
      </xdr:nvPicPr>
      <xdr:blipFill>
        <a:blip xmlns:r="http://schemas.openxmlformats.org/officeDocument/2006/relationships" r:embed="rId140"/>
        <a:stretch>
          <a:fillRect/>
        </a:stretch>
      </xdr:blipFill>
      <xdr:spPr>
        <a:xfrm>
          <a:off x="6019800" y="53825775"/>
          <a:ext cx="1332000" cy="1332000"/>
        </a:xfrm>
        <a:prstGeom prst="rect">
          <a:avLst/>
        </a:prstGeom>
        <a:ln w="9525">
          <a:solidFill>
            <a:srgbClr val="000000"/>
          </a:solidFill>
          <a:prstDash val="solid"/>
        </a:ln>
      </xdr:spPr>
    </xdr:pic>
    <xdr:clientData/>
  </xdr:twoCellAnchor>
  <xdr:twoCellAnchor>
    <xdr:from>
      <xdr:col>8</xdr:col>
      <xdr:colOff>152400</xdr:colOff>
      <xdr:row>184</xdr:row>
      <xdr:rowOff>104775</xdr:rowOff>
    </xdr:from>
    <xdr:to>
      <xdr:col>8</xdr:col>
      <xdr:colOff>1484400</xdr:colOff>
      <xdr:row>184</xdr:row>
      <xdr:rowOff>1436775</xdr:rowOff>
    </xdr:to>
    <xdr:pic>
      <xdr:nvPicPr>
        <xdr:cNvPr id="639" name="Имя " descr="Descr "/>
        <xdr:cNvPicPr>
          <a:picLocks noChangeAspect="1"/>
        </xdr:cNvPicPr>
      </xdr:nvPicPr>
      <xdr:blipFill>
        <a:blip xmlns:r="http://schemas.openxmlformats.org/officeDocument/2006/relationships" r:embed="rId141"/>
        <a:stretch>
          <a:fillRect/>
        </a:stretch>
      </xdr:blipFill>
      <xdr:spPr>
        <a:xfrm>
          <a:off x="6019800" y="55425975"/>
          <a:ext cx="1332000" cy="1332000"/>
        </a:xfrm>
        <a:prstGeom prst="rect">
          <a:avLst/>
        </a:prstGeom>
        <a:ln w="9525">
          <a:solidFill>
            <a:srgbClr val="000000"/>
          </a:solidFill>
          <a:prstDash val="solid"/>
        </a:ln>
      </xdr:spPr>
    </xdr:pic>
    <xdr:clientData/>
  </xdr:twoCellAnchor>
  <xdr:twoCellAnchor>
    <xdr:from>
      <xdr:col>8</xdr:col>
      <xdr:colOff>152400</xdr:colOff>
      <xdr:row>185</xdr:row>
      <xdr:rowOff>104775</xdr:rowOff>
    </xdr:from>
    <xdr:to>
      <xdr:col>8</xdr:col>
      <xdr:colOff>1484400</xdr:colOff>
      <xdr:row>185</xdr:row>
      <xdr:rowOff>1436775</xdr:rowOff>
    </xdr:to>
    <xdr:pic>
      <xdr:nvPicPr>
        <xdr:cNvPr id="640" name="Имя " descr="Descr "/>
        <xdr:cNvPicPr>
          <a:picLocks noChangeAspect="1"/>
        </xdr:cNvPicPr>
      </xdr:nvPicPr>
      <xdr:blipFill>
        <a:blip xmlns:r="http://schemas.openxmlformats.org/officeDocument/2006/relationships" r:embed="rId142"/>
        <a:stretch>
          <a:fillRect/>
        </a:stretch>
      </xdr:blipFill>
      <xdr:spPr>
        <a:xfrm>
          <a:off x="6019800" y="57026175"/>
          <a:ext cx="1332000" cy="1332000"/>
        </a:xfrm>
        <a:prstGeom prst="rect">
          <a:avLst/>
        </a:prstGeom>
        <a:ln w="9525">
          <a:solidFill>
            <a:srgbClr val="000000"/>
          </a:solidFill>
          <a:prstDash val="solid"/>
        </a:ln>
      </xdr:spPr>
    </xdr:pic>
    <xdr:clientData/>
  </xdr:twoCellAnchor>
  <xdr:twoCellAnchor>
    <xdr:from>
      <xdr:col>8</xdr:col>
      <xdr:colOff>152400</xdr:colOff>
      <xdr:row>190</xdr:row>
      <xdr:rowOff>104775</xdr:rowOff>
    </xdr:from>
    <xdr:to>
      <xdr:col>8</xdr:col>
      <xdr:colOff>1484400</xdr:colOff>
      <xdr:row>190</xdr:row>
      <xdr:rowOff>1436775</xdr:rowOff>
    </xdr:to>
    <xdr:pic>
      <xdr:nvPicPr>
        <xdr:cNvPr id="641" name="Имя " descr="Descr "/>
        <xdr:cNvPicPr>
          <a:picLocks noChangeAspect="1"/>
        </xdr:cNvPicPr>
      </xdr:nvPicPr>
      <xdr:blipFill>
        <a:blip xmlns:r="http://schemas.openxmlformats.org/officeDocument/2006/relationships" r:embed="rId143"/>
        <a:stretch>
          <a:fillRect/>
        </a:stretch>
      </xdr:blipFill>
      <xdr:spPr>
        <a:xfrm>
          <a:off x="6019800" y="58626375"/>
          <a:ext cx="1332000" cy="1332000"/>
        </a:xfrm>
        <a:prstGeom prst="rect">
          <a:avLst/>
        </a:prstGeom>
        <a:ln w="9525">
          <a:solidFill>
            <a:srgbClr val="000000"/>
          </a:solidFill>
          <a:prstDash val="solid"/>
        </a:ln>
      </xdr:spPr>
    </xdr:pic>
    <xdr:clientData/>
  </xdr:twoCellAnchor>
  <xdr:twoCellAnchor>
    <xdr:from>
      <xdr:col>8</xdr:col>
      <xdr:colOff>152400</xdr:colOff>
      <xdr:row>191</xdr:row>
      <xdr:rowOff>104775</xdr:rowOff>
    </xdr:from>
    <xdr:to>
      <xdr:col>8</xdr:col>
      <xdr:colOff>1484400</xdr:colOff>
      <xdr:row>191</xdr:row>
      <xdr:rowOff>1436775</xdr:rowOff>
    </xdr:to>
    <xdr:pic>
      <xdr:nvPicPr>
        <xdr:cNvPr id="642" name="Имя " descr="Descr "/>
        <xdr:cNvPicPr>
          <a:picLocks noChangeAspect="1"/>
        </xdr:cNvPicPr>
      </xdr:nvPicPr>
      <xdr:blipFill>
        <a:blip xmlns:r="http://schemas.openxmlformats.org/officeDocument/2006/relationships" r:embed="rId144"/>
        <a:stretch>
          <a:fillRect/>
        </a:stretch>
      </xdr:blipFill>
      <xdr:spPr>
        <a:xfrm>
          <a:off x="6019800" y="60226575"/>
          <a:ext cx="1332000" cy="1332000"/>
        </a:xfrm>
        <a:prstGeom prst="rect">
          <a:avLst/>
        </a:prstGeom>
        <a:ln w="9525">
          <a:solidFill>
            <a:srgbClr val="000000"/>
          </a:solidFill>
          <a:prstDash val="solid"/>
        </a:ln>
      </xdr:spPr>
    </xdr:pic>
    <xdr:clientData/>
  </xdr:twoCellAnchor>
  <xdr:twoCellAnchor>
    <xdr:from>
      <xdr:col>8</xdr:col>
      <xdr:colOff>152400</xdr:colOff>
      <xdr:row>221</xdr:row>
      <xdr:rowOff>104775</xdr:rowOff>
    </xdr:from>
    <xdr:to>
      <xdr:col>8</xdr:col>
      <xdr:colOff>1484400</xdr:colOff>
      <xdr:row>221</xdr:row>
      <xdr:rowOff>1436775</xdr:rowOff>
    </xdr:to>
    <xdr:pic>
      <xdr:nvPicPr>
        <xdr:cNvPr id="643" name="Имя " descr="Descr "/>
        <xdr:cNvPicPr>
          <a:picLocks noChangeAspect="1"/>
        </xdr:cNvPicPr>
      </xdr:nvPicPr>
      <xdr:blipFill>
        <a:blip xmlns:r="http://schemas.openxmlformats.org/officeDocument/2006/relationships" r:embed="rId145"/>
        <a:stretch>
          <a:fillRect/>
        </a:stretch>
      </xdr:blipFill>
      <xdr:spPr>
        <a:xfrm>
          <a:off x="6019800" y="61826775"/>
          <a:ext cx="1332000" cy="1332000"/>
        </a:xfrm>
        <a:prstGeom prst="rect">
          <a:avLst/>
        </a:prstGeom>
        <a:ln w="9525">
          <a:solidFill>
            <a:srgbClr val="000000"/>
          </a:solidFill>
          <a:prstDash val="solid"/>
        </a:ln>
      </xdr:spPr>
    </xdr:pic>
    <xdr:clientData/>
  </xdr:twoCellAnchor>
  <xdr:twoCellAnchor>
    <xdr:from>
      <xdr:col>8</xdr:col>
      <xdr:colOff>152400</xdr:colOff>
      <xdr:row>228</xdr:row>
      <xdr:rowOff>104775</xdr:rowOff>
    </xdr:from>
    <xdr:to>
      <xdr:col>8</xdr:col>
      <xdr:colOff>1484400</xdr:colOff>
      <xdr:row>228</xdr:row>
      <xdr:rowOff>1436775</xdr:rowOff>
    </xdr:to>
    <xdr:pic>
      <xdr:nvPicPr>
        <xdr:cNvPr id="644" name="Имя " descr="Descr "/>
        <xdr:cNvPicPr>
          <a:picLocks noChangeAspect="1"/>
        </xdr:cNvPicPr>
      </xdr:nvPicPr>
      <xdr:blipFill>
        <a:blip xmlns:r="http://schemas.openxmlformats.org/officeDocument/2006/relationships" r:embed="rId146"/>
        <a:stretch>
          <a:fillRect/>
        </a:stretch>
      </xdr:blipFill>
      <xdr:spPr>
        <a:xfrm>
          <a:off x="6019800" y="63426975"/>
          <a:ext cx="1332000" cy="1332000"/>
        </a:xfrm>
        <a:prstGeom prst="rect">
          <a:avLst/>
        </a:prstGeom>
        <a:ln w="9525">
          <a:solidFill>
            <a:srgbClr val="000000"/>
          </a:solidFill>
          <a:prstDash val="solid"/>
        </a:ln>
      </xdr:spPr>
    </xdr:pic>
    <xdr:clientData/>
  </xdr:twoCellAnchor>
  <xdr:twoCellAnchor>
    <xdr:from>
      <xdr:col>8</xdr:col>
      <xdr:colOff>152400</xdr:colOff>
      <xdr:row>245</xdr:row>
      <xdr:rowOff>104775</xdr:rowOff>
    </xdr:from>
    <xdr:to>
      <xdr:col>8</xdr:col>
      <xdr:colOff>1484400</xdr:colOff>
      <xdr:row>245</xdr:row>
      <xdr:rowOff>1436775</xdr:rowOff>
    </xdr:to>
    <xdr:pic>
      <xdr:nvPicPr>
        <xdr:cNvPr id="645" name="Имя " descr="Descr "/>
        <xdr:cNvPicPr>
          <a:picLocks noChangeAspect="1"/>
        </xdr:cNvPicPr>
      </xdr:nvPicPr>
      <xdr:blipFill>
        <a:blip xmlns:r="http://schemas.openxmlformats.org/officeDocument/2006/relationships" r:embed="rId147"/>
        <a:stretch>
          <a:fillRect/>
        </a:stretch>
      </xdr:blipFill>
      <xdr:spPr>
        <a:xfrm>
          <a:off x="6019800" y="65027175"/>
          <a:ext cx="1332000" cy="1332000"/>
        </a:xfrm>
        <a:prstGeom prst="rect">
          <a:avLst/>
        </a:prstGeom>
        <a:ln w="9525">
          <a:solidFill>
            <a:srgbClr val="000000"/>
          </a:solidFill>
          <a:prstDash val="solid"/>
        </a:ln>
      </xdr:spPr>
    </xdr:pic>
    <xdr:clientData/>
  </xdr:twoCellAnchor>
  <xdr:twoCellAnchor>
    <xdr:from>
      <xdr:col>8</xdr:col>
      <xdr:colOff>152400</xdr:colOff>
      <xdr:row>252</xdr:row>
      <xdr:rowOff>104775</xdr:rowOff>
    </xdr:from>
    <xdr:to>
      <xdr:col>8</xdr:col>
      <xdr:colOff>1484400</xdr:colOff>
      <xdr:row>252</xdr:row>
      <xdr:rowOff>1436775</xdr:rowOff>
    </xdr:to>
    <xdr:pic>
      <xdr:nvPicPr>
        <xdr:cNvPr id="646" name="Имя " descr="Descr "/>
        <xdr:cNvPicPr>
          <a:picLocks noChangeAspect="1"/>
        </xdr:cNvPicPr>
      </xdr:nvPicPr>
      <xdr:blipFill>
        <a:blip xmlns:r="http://schemas.openxmlformats.org/officeDocument/2006/relationships" r:embed="rId148"/>
        <a:stretch>
          <a:fillRect/>
        </a:stretch>
      </xdr:blipFill>
      <xdr:spPr>
        <a:xfrm>
          <a:off x="6019800" y="66627375"/>
          <a:ext cx="1332000" cy="1332000"/>
        </a:xfrm>
        <a:prstGeom prst="rect">
          <a:avLst/>
        </a:prstGeom>
        <a:ln w="9525">
          <a:solidFill>
            <a:srgbClr val="000000"/>
          </a:solidFill>
          <a:prstDash val="solid"/>
        </a:ln>
      </xdr:spPr>
    </xdr:pic>
    <xdr:clientData/>
  </xdr:twoCellAnchor>
  <xdr:twoCellAnchor>
    <xdr:from>
      <xdr:col>8</xdr:col>
      <xdr:colOff>152400</xdr:colOff>
      <xdr:row>253</xdr:row>
      <xdr:rowOff>104775</xdr:rowOff>
    </xdr:from>
    <xdr:to>
      <xdr:col>8</xdr:col>
      <xdr:colOff>1484400</xdr:colOff>
      <xdr:row>253</xdr:row>
      <xdr:rowOff>1436775</xdr:rowOff>
    </xdr:to>
    <xdr:pic>
      <xdr:nvPicPr>
        <xdr:cNvPr id="647" name="Имя " descr="Descr "/>
        <xdr:cNvPicPr>
          <a:picLocks noChangeAspect="1"/>
        </xdr:cNvPicPr>
      </xdr:nvPicPr>
      <xdr:blipFill>
        <a:blip xmlns:r="http://schemas.openxmlformats.org/officeDocument/2006/relationships" r:embed="rId149"/>
        <a:stretch>
          <a:fillRect/>
        </a:stretch>
      </xdr:blipFill>
      <xdr:spPr>
        <a:xfrm>
          <a:off x="6019800" y="68227575"/>
          <a:ext cx="1332000" cy="1332000"/>
        </a:xfrm>
        <a:prstGeom prst="rect">
          <a:avLst/>
        </a:prstGeom>
        <a:ln w="9525">
          <a:solidFill>
            <a:srgbClr val="000000"/>
          </a:solidFill>
          <a:prstDash val="solid"/>
        </a:ln>
      </xdr:spPr>
    </xdr:pic>
    <xdr:clientData/>
  </xdr:twoCellAnchor>
  <xdr:twoCellAnchor>
    <xdr:from>
      <xdr:col>8</xdr:col>
      <xdr:colOff>152400</xdr:colOff>
      <xdr:row>256</xdr:row>
      <xdr:rowOff>104775</xdr:rowOff>
    </xdr:from>
    <xdr:to>
      <xdr:col>8</xdr:col>
      <xdr:colOff>1484400</xdr:colOff>
      <xdr:row>256</xdr:row>
      <xdr:rowOff>1436775</xdr:rowOff>
    </xdr:to>
    <xdr:pic>
      <xdr:nvPicPr>
        <xdr:cNvPr id="659" name="Имя " descr="Descr "/>
        <xdr:cNvPicPr>
          <a:picLocks noChangeAspect="1"/>
        </xdr:cNvPicPr>
      </xdr:nvPicPr>
      <xdr:blipFill>
        <a:blip xmlns:r="http://schemas.openxmlformats.org/officeDocument/2006/relationships" r:embed="rId150"/>
        <a:stretch>
          <a:fillRect/>
        </a:stretch>
      </xdr:blipFill>
      <xdr:spPr>
        <a:xfrm>
          <a:off x="6019800" y="69827775"/>
          <a:ext cx="1332000" cy="1332000"/>
        </a:xfrm>
        <a:prstGeom prst="rect">
          <a:avLst/>
        </a:prstGeom>
        <a:ln w="9525">
          <a:solidFill>
            <a:srgbClr val="000000"/>
          </a:solidFill>
          <a:prstDash val="solid"/>
        </a:ln>
      </xdr:spPr>
    </xdr:pic>
    <xdr:clientData/>
  </xdr:twoCellAnchor>
  <xdr:twoCellAnchor>
    <xdr:from>
      <xdr:col>8</xdr:col>
      <xdr:colOff>152400</xdr:colOff>
      <xdr:row>258</xdr:row>
      <xdr:rowOff>104775</xdr:rowOff>
    </xdr:from>
    <xdr:to>
      <xdr:col>8</xdr:col>
      <xdr:colOff>1484400</xdr:colOff>
      <xdr:row>258</xdr:row>
      <xdr:rowOff>1436775</xdr:rowOff>
    </xdr:to>
    <xdr:pic>
      <xdr:nvPicPr>
        <xdr:cNvPr id="660" name="Имя " descr="Descr "/>
        <xdr:cNvPicPr>
          <a:picLocks noChangeAspect="1"/>
        </xdr:cNvPicPr>
      </xdr:nvPicPr>
      <xdr:blipFill>
        <a:blip xmlns:r="http://schemas.openxmlformats.org/officeDocument/2006/relationships" r:embed="rId151"/>
        <a:stretch>
          <a:fillRect/>
        </a:stretch>
      </xdr:blipFill>
      <xdr:spPr>
        <a:xfrm>
          <a:off x="6019800" y="71427975"/>
          <a:ext cx="1332000" cy="1332000"/>
        </a:xfrm>
        <a:prstGeom prst="rect">
          <a:avLst/>
        </a:prstGeom>
        <a:ln w="9525">
          <a:solidFill>
            <a:srgbClr val="000000"/>
          </a:solidFill>
          <a:prstDash val="solid"/>
        </a:ln>
      </xdr:spPr>
    </xdr:pic>
    <xdr:clientData/>
  </xdr:twoCellAnchor>
  <xdr:twoCellAnchor>
    <xdr:from>
      <xdr:col>8</xdr:col>
      <xdr:colOff>152400</xdr:colOff>
      <xdr:row>262</xdr:row>
      <xdr:rowOff>104775</xdr:rowOff>
    </xdr:from>
    <xdr:to>
      <xdr:col>8</xdr:col>
      <xdr:colOff>1484400</xdr:colOff>
      <xdr:row>262</xdr:row>
      <xdr:rowOff>1436775</xdr:rowOff>
    </xdr:to>
    <xdr:pic>
      <xdr:nvPicPr>
        <xdr:cNvPr id="661" name="Имя " descr="Descr "/>
        <xdr:cNvPicPr>
          <a:picLocks noChangeAspect="1"/>
        </xdr:cNvPicPr>
      </xdr:nvPicPr>
      <xdr:blipFill>
        <a:blip xmlns:r="http://schemas.openxmlformats.org/officeDocument/2006/relationships" r:embed="rId152"/>
        <a:stretch>
          <a:fillRect/>
        </a:stretch>
      </xdr:blipFill>
      <xdr:spPr>
        <a:xfrm>
          <a:off x="6019800" y="73028175"/>
          <a:ext cx="1332000" cy="1332000"/>
        </a:xfrm>
        <a:prstGeom prst="rect">
          <a:avLst/>
        </a:prstGeom>
        <a:ln w="9525">
          <a:solidFill>
            <a:srgbClr val="000000"/>
          </a:solidFill>
          <a:prstDash val="solid"/>
        </a:ln>
      </xdr:spPr>
    </xdr:pic>
    <xdr:clientData/>
  </xdr:twoCellAnchor>
  <xdr:twoCellAnchor>
    <xdr:from>
      <xdr:col>8</xdr:col>
      <xdr:colOff>152400</xdr:colOff>
      <xdr:row>270</xdr:row>
      <xdr:rowOff>104775</xdr:rowOff>
    </xdr:from>
    <xdr:to>
      <xdr:col>8</xdr:col>
      <xdr:colOff>1484400</xdr:colOff>
      <xdr:row>270</xdr:row>
      <xdr:rowOff>1436775</xdr:rowOff>
    </xdr:to>
    <xdr:pic>
      <xdr:nvPicPr>
        <xdr:cNvPr id="662" name="Имя " descr="Descr "/>
        <xdr:cNvPicPr>
          <a:picLocks noChangeAspect="1"/>
        </xdr:cNvPicPr>
      </xdr:nvPicPr>
      <xdr:blipFill>
        <a:blip xmlns:r="http://schemas.openxmlformats.org/officeDocument/2006/relationships" r:embed="rId153"/>
        <a:stretch>
          <a:fillRect/>
        </a:stretch>
      </xdr:blipFill>
      <xdr:spPr>
        <a:xfrm>
          <a:off x="6019800" y="74628375"/>
          <a:ext cx="1332000" cy="1332000"/>
        </a:xfrm>
        <a:prstGeom prst="rect">
          <a:avLst/>
        </a:prstGeom>
        <a:ln w="9525">
          <a:solidFill>
            <a:srgbClr val="000000"/>
          </a:solidFill>
          <a:prstDash val="solid"/>
        </a:ln>
      </xdr:spPr>
    </xdr:pic>
    <xdr:clientData/>
  </xdr:twoCellAnchor>
  <xdr:twoCellAnchor>
    <xdr:from>
      <xdr:col>8</xdr:col>
      <xdr:colOff>152400</xdr:colOff>
      <xdr:row>273</xdr:row>
      <xdr:rowOff>104775</xdr:rowOff>
    </xdr:from>
    <xdr:to>
      <xdr:col>8</xdr:col>
      <xdr:colOff>1484400</xdr:colOff>
      <xdr:row>273</xdr:row>
      <xdr:rowOff>1436775</xdr:rowOff>
    </xdr:to>
    <xdr:pic>
      <xdr:nvPicPr>
        <xdr:cNvPr id="663" name="Имя " descr="Descr "/>
        <xdr:cNvPicPr>
          <a:picLocks noChangeAspect="1"/>
        </xdr:cNvPicPr>
      </xdr:nvPicPr>
      <xdr:blipFill>
        <a:blip xmlns:r="http://schemas.openxmlformats.org/officeDocument/2006/relationships" r:embed="rId154"/>
        <a:stretch>
          <a:fillRect/>
        </a:stretch>
      </xdr:blipFill>
      <xdr:spPr>
        <a:xfrm>
          <a:off x="6019800" y="76228575"/>
          <a:ext cx="1332000" cy="1332000"/>
        </a:xfrm>
        <a:prstGeom prst="rect">
          <a:avLst/>
        </a:prstGeom>
        <a:ln w="9525">
          <a:solidFill>
            <a:srgbClr val="000000"/>
          </a:solidFill>
          <a:prstDash val="solid"/>
        </a:ln>
      </xdr:spPr>
    </xdr:pic>
    <xdr:clientData/>
  </xdr:twoCellAnchor>
  <xdr:twoCellAnchor>
    <xdr:from>
      <xdr:col>8</xdr:col>
      <xdr:colOff>114300</xdr:colOff>
      <xdr:row>25</xdr:row>
      <xdr:rowOff>95250</xdr:rowOff>
    </xdr:from>
    <xdr:to>
      <xdr:col>8</xdr:col>
      <xdr:colOff>1446300</xdr:colOff>
      <xdr:row>25</xdr:row>
      <xdr:rowOff>1427250</xdr:rowOff>
    </xdr:to>
    <xdr:pic>
      <xdr:nvPicPr>
        <xdr:cNvPr id="653" name="Имя " descr="Descr "/>
        <xdr:cNvPicPr>
          <a:picLocks noChangeAspect="1"/>
        </xdr:cNvPicPr>
      </xdr:nvPicPr>
      <xdr:blipFill>
        <a:blip xmlns:r="http://schemas.openxmlformats.org/officeDocument/2006/relationships" r:embed="rId155"/>
        <a:stretch>
          <a:fillRect/>
        </a:stretch>
      </xdr:blipFill>
      <xdr:spPr>
        <a:xfrm>
          <a:off x="5981700" y="2609850"/>
          <a:ext cx="1332000" cy="1332000"/>
        </a:xfrm>
        <a:prstGeom prst="rect">
          <a:avLst/>
        </a:prstGeom>
        <a:ln w="9525">
          <a:solidFill>
            <a:srgbClr val="000000"/>
          </a:solidFill>
          <a:prstDash val="solid"/>
        </a:ln>
      </xdr:spPr>
    </xdr:pic>
    <xdr:clientData/>
  </xdr:twoCellAnchor>
  <xdr:twoCellAnchor>
    <xdr:from>
      <xdr:col>8</xdr:col>
      <xdr:colOff>114300</xdr:colOff>
      <xdr:row>30</xdr:row>
      <xdr:rowOff>95250</xdr:rowOff>
    </xdr:from>
    <xdr:to>
      <xdr:col>8</xdr:col>
      <xdr:colOff>1446300</xdr:colOff>
      <xdr:row>30</xdr:row>
      <xdr:rowOff>1427250</xdr:rowOff>
    </xdr:to>
    <xdr:pic>
      <xdr:nvPicPr>
        <xdr:cNvPr id="654" name="Имя " descr="Descr "/>
        <xdr:cNvPicPr>
          <a:picLocks noChangeAspect="1"/>
        </xdr:cNvPicPr>
      </xdr:nvPicPr>
      <xdr:blipFill>
        <a:blip xmlns:r="http://schemas.openxmlformats.org/officeDocument/2006/relationships" r:embed="rId156"/>
        <a:stretch>
          <a:fillRect/>
        </a:stretch>
      </xdr:blipFill>
      <xdr:spPr>
        <a:xfrm>
          <a:off x="5981700" y="4210050"/>
          <a:ext cx="1332000" cy="1332000"/>
        </a:xfrm>
        <a:prstGeom prst="rect">
          <a:avLst/>
        </a:prstGeom>
        <a:ln w="9525">
          <a:solidFill>
            <a:srgbClr val="000000"/>
          </a:solidFill>
          <a:prstDash val="solid"/>
        </a:ln>
      </xdr:spPr>
    </xdr:pic>
    <xdr:clientData/>
  </xdr:twoCellAnchor>
  <xdr:twoCellAnchor>
    <xdr:from>
      <xdr:col>8</xdr:col>
      <xdr:colOff>114300</xdr:colOff>
      <xdr:row>34</xdr:row>
      <xdr:rowOff>95250</xdr:rowOff>
    </xdr:from>
    <xdr:to>
      <xdr:col>8</xdr:col>
      <xdr:colOff>1446300</xdr:colOff>
      <xdr:row>34</xdr:row>
      <xdr:rowOff>1427250</xdr:rowOff>
    </xdr:to>
    <xdr:pic>
      <xdr:nvPicPr>
        <xdr:cNvPr id="655" name="Имя " descr="Descr "/>
        <xdr:cNvPicPr>
          <a:picLocks noChangeAspect="1"/>
        </xdr:cNvPicPr>
      </xdr:nvPicPr>
      <xdr:blipFill>
        <a:blip xmlns:r="http://schemas.openxmlformats.org/officeDocument/2006/relationships" r:embed="rId157"/>
        <a:stretch>
          <a:fillRect/>
        </a:stretch>
      </xdr:blipFill>
      <xdr:spPr>
        <a:xfrm>
          <a:off x="5981700" y="5810250"/>
          <a:ext cx="1332000" cy="1332000"/>
        </a:xfrm>
        <a:prstGeom prst="rect">
          <a:avLst/>
        </a:prstGeom>
        <a:ln w="9525">
          <a:solidFill>
            <a:srgbClr val="000000"/>
          </a:solidFill>
          <a:prstDash val="solid"/>
        </a:ln>
      </xdr:spPr>
    </xdr:pic>
    <xdr:clientData/>
  </xdr:twoCellAnchor>
  <xdr:twoCellAnchor>
    <xdr:from>
      <xdr:col>8</xdr:col>
      <xdr:colOff>114300</xdr:colOff>
      <xdr:row>42</xdr:row>
      <xdr:rowOff>95250</xdr:rowOff>
    </xdr:from>
    <xdr:to>
      <xdr:col>8</xdr:col>
      <xdr:colOff>1446300</xdr:colOff>
      <xdr:row>42</xdr:row>
      <xdr:rowOff>1427250</xdr:rowOff>
    </xdr:to>
    <xdr:pic>
      <xdr:nvPicPr>
        <xdr:cNvPr id="656" name="Имя " descr="Descr "/>
        <xdr:cNvPicPr>
          <a:picLocks noChangeAspect="1"/>
        </xdr:cNvPicPr>
      </xdr:nvPicPr>
      <xdr:blipFill>
        <a:blip xmlns:r="http://schemas.openxmlformats.org/officeDocument/2006/relationships" r:embed="rId158"/>
        <a:stretch>
          <a:fillRect/>
        </a:stretch>
      </xdr:blipFill>
      <xdr:spPr>
        <a:xfrm>
          <a:off x="5981700" y="7410450"/>
          <a:ext cx="1332000" cy="1332000"/>
        </a:xfrm>
        <a:prstGeom prst="rect">
          <a:avLst/>
        </a:prstGeom>
        <a:ln w="9525">
          <a:solidFill>
            <a:srgbClr val="000000"/>
          </a:solidFill>
          <a:prstDash val="solid"/>
        </a:ln>
      </xdr:spPr>
    </xdr:pic>
    <xdr:clientData/>
  </xdr:twoCellAnchor>
  <xdr:twoCellAnchor>
    <xdr:from>
      <xdr:col>8</xdr:col>
      <xdr:colOff>114300</xdr:colOff>
      <xdr:row>43</xdr:row>
      <xdr:rowOff>95250</xdr:rowOff>
    </xdr:from>
    <xdr:to>
      <xdr:col>8</xdr:col>
      <xdr:colOff>1446300</xdr:colOff>
      <xdr:row>43</xdr:row>
      <xdr:rowOff>1427250</xdr:rowOff>
    </xdr:to>
    <xdr:pic>
      <xdr:nvPicPr>
        <xdr:cNvPr id="657" name="Имя " descr="Descr "/>
        <xdr:cNvPicPr>
          <a:picLocks noChangeAspect="1"/>
        </xdr:cNvPicPr>
      </xdr:nvPicPr>
      <xdr:blipFill>
        <a:blip xmlns:r="http://schemas.openxmlformats.org/officeDocument/2006/relationships" r:embed="rId159"/>
        <a:stretch>
          <a:fillRect/>
        </a:stretch>
      </xdr:blipFill>
      <xdr:spPr>
        <a:xfrm>
          <a:off x="5981700" y="9010650"/>
          <a:ext cx="1332000" cy="1332000"/>
        </a:xfrm>
        <a:prstGeom prst="rect">
          <a:avLst/>
        </a:prstGeom>
        <a:ln w="9525">
          <a:solidFill>
            <a:srgbClr val="000000"/>
          </a:solidFill>
          <a:prstDash val="solid"/>
        </a:ln>
      </xdr:spPr>
    </xdr:pic>
    <xdr:clientData/>
  </xdr:twoCellAnchor>
  <xdr:twoCellAnchor>
    <xdr:from>
      <xdr:col>8</xdr:col>
      <xdr:colOff>114300</xdr:colOff>
      <xdr:row>44</xdr:row>
      <xdr:rowOff>95250</xdr:rowOff>
    </xdr:from>
    <xdr:to>
      <xdr:col>8</xdr:col>
      <xdr:colOff>1446300</xdr:colOff>
      <xdr:row>44</xdr:row>
      <xdr:rowOff>1427250</xdr:rowOff>
    </xdr:to>
    <xdr:pic>
      <xdr:nvPicPr>
        <xdr:cNvPr id="658" name="Имя " descr="Descr "/>
        <xdr:cNvPicPr>
          <a:picLocks noChangeAspect="1"/>
        </xdr:cNvPicPr>
      </xdr:nvPicPr>
      <xdr:blipFill>
        <a:blip xmlns:r="http://schemas.openxmlformats.org/officeDocument/2006/relationships" r:embed="rId160"/>
        <a:stretch>
          <a:fillRect/>
        </a:stretch>
      </xdr:blipFill>
      <xdr:spPr>
        <a:xfrm>
          <a:off x="5981700" y="10610850"/>
          <a:ext cx="1332000" cy="1332000"/>
        </a:xfrm>
        <a:prstGeom prst="rect">
          <a:avLst/>
        </a:prstGeom>
        <a:ln w="9525">
          <a:solidFill>
            <a:srgbClr val="000000"/>
          </a:solidFill>
          <a:prstDash val="solid"/>
        </a:ln>
      </xdr:spPr>
    </xdr:pic>
    <xdr:clientData/>
  </xdr:twoCellAnchor>
  <xdr:twoCellAnchor>
    <xdr:from>
      <xdr:col>8</xdr:col>
      <xdr:colOff>114300</xdr:colOff>
      <xdr:row>51</xdr:row>
      <xdr:rowOff>95250</xdr:rowOff>
    </xdr:from>
    <xdr:to>
      <xdr:col>8</xdr:col>
      <xdr:colOff>1446300</xdr:colOff>
      <xdr:row>51</xdr:row>
      <xdr:rowOff>1427250</xdr:rowOff>
    </xdr:to>
    <xdr:pic>
      <xdr:nvPicPr>
        <xdr:cNvPr id="664" name="Имя " descr="Descr "/>
        <xdr:cNvPicPr>
          <a:picLocks noChangeAspect="1"/>
        </xdr:cNvPicPr>
      </xdr:nvPicPr>
      <xdr:blipFill>
        <a:blip xmlns:r="http://schemas.openxmlformats.org/officeDocument/2006/relationships" r:embed="rId161"/>
        <a:stretch>
          <a:fillRect/>
        </a:stretch>
      </xdr:blipFill>
      <xdr:spPr>
        <a:xfrm>
          <a:off x="5981700" y="12211050"/>
          <a:ext cx="1332000" cy="1332000"/>
        </a:xfrm>
        <a:prstGeom prst="rect">
          <a:avLst/>
        </a:prstGeom>
        <a:ln w="9525">
          <a:solidFill>
            <a:srgbClr val="000000"/>
          </a:solidFill>
          <a:prstDash val="solid"/>
        </a:ln>
      </xdr:spPr>
    </xdr:pic>
    <xdr:clientData/>
  </xdr:twoCellAnchor>
  <xdr:twoCellAnchor>
    <xdr:from>
      <xdr:col>8</xdr:col>
      <xdr:colOff>114300</xdr:colOff>
      <xdr:row>102</xdr:row>
      <xdr:rowOff>95250</xdr:rowOff>
    </xdr:from>
    <xdr:to>
      <xdr:col>8</xdr:col>
      <xdr:colOff>1446300</xdr:colOff>
      <xdr:row>102</xdr:row>
      <xdr:rowOff>1427250</xdr:rowOff>
    </xdr:to>
    <xdr:pic>
      <xdr:nvPicPr>
        <xdr:cNvPr id="665" name="Имя " descr="Descr "/>
        <xdr:cNvPicPr>
          <a:picLocks noChangeAspect="1"/>
        </xdr:cNvPicPr>
      </xdr:nvPicPr>
      <xdr:blipFill>
        <a:blip xmlns:r="http://schemas.openxmlformats.org/officeDocument/2006/relationships" r:embed="rId162"/>
        <a:stretch>
          <a:fillRect/>
        </a:stretch>
      </xdr:blipFill>
      <xdr:spPr>
        <a:xfrm>
          <a:off x="5981700" y="13811250"/>
          <a:ext cx="1332000" cy="1332000"/>
        </a:xfrm>
        <a:prstGeom prst="rect">
          <a:avLst/>
        </a:prstGeom>
        <a:ln w="9525">
          <a:solidFill>
            <a:srgbClr val="000000"/>
          </a:solidFill>
          <a:prstDash val="solid"/>
        </a:ln>
      </xdr:spPr>
    </xdr:pic>
    <xdr:clientData/>
  </xdr:twoCellAnchor>
  <xdr:twoCellAnchor>
    <xdr:from>
      <xdr:col>8</xdr:col>
      <xdr:colOff>114300</xdr:colOff>
      <xdr:row>111</xdr:row>
      <xdr:rowOff>95250</xdr:rowOff>
    </xdr:from>
    <xdr:to>
      <xdr:col>8</xdr:col>
      <xdr:colOff>1446300</xdr:colOff>
      <xdr:row>111</xdr:row>
      <xdr:rowOff>1427250</xdr:rowOff>
    </xdr:to>
    <xdr:pic>
      <xdr:nvPicPr>
        <xdr:cNvPr id="666" name="Имя " descr="Descr "/>
        <xdr:cNvPicPr>
          <a:picLocks noChangeAspect="1"/>
        </xdr:cNvPicPr>
      </xdr:nvPicPr>
      <xdr:blipFill>
        <a:blip xmlns:r="http://schemas.openxmlformats.org/officeDocument/2006/relationships" r:embed="rId163"/>
        <a:stretch>
          <a:fillRect/>
        </a:stretch>
      </xdr:blipFill>
      <xdr:spPr>
        <a:xfrm>
          <a:off x="5981700" y="15411450"/>
          <a:ext cx="1332000" cy="1332000"/>
        </a:xfrm>
        <a:prstGeom prst="rect">
          <a:avLst/>
        </a:prstGeom>
        <a:ln w="9525">
          <a:solidFill>
            <a:srgbClr val="000000"/>
          </a:solidFill>
          <a:prstDash val="solid"/>
        </a:ln>
      </xdr:spPr>
    </xdr:pic>
    <xdr:clientData/>
  </xdr:twoCellAnchor>
  <xdr:twoCellAnchor>
    <xdr:from>
      <xdr:col>8</xdr:col>
      <xdr:colOff>114300</xdr:colOff>
      <xdr:row>116</xdr:row>
      <xdr:rowOff>95250</xdr:rowOff>
    </xdr:from>
    <xdr:to>
      <xdr:col>8</xdr:col>
      <xdr:colOff>1446300</xdr:colOff>
      <xdr:row>116</xdr:row>
      <xdr:rowOff>1427250</xdr:rowOff>
    </xdr:to>
    <xdr:pic>
      <xdr:nvPicPr>
        <xdr:cNvPr id="667" name="Имя " descr="Descr "/>
        <xdr:cNvPicPr>
          <a:picLocks noChangeAspect="1"/>
        </xdr:cNvPicPr>
      </xdr:nvPicPr>
      <xdr:blipFill>
        <a:blip xmlns:r="http://schemas.openxmlformats.org/officeDocument/2006/relationships" r:embed="rId164"/>
        <a:stretch>
          <a:fillRect/>
        </a:stretch>
      </xdr:blipFill>
      <xdr:spPr>
        <a:xfrm>
          <a:off x="5981700" y="17011650"/>
          <a:ext cx="1332000" cy="1332000"/>
        </a:xfrm>
        <a:prstGeom prst="rect">
          <a:avLst/>
        </a:prstGeom>
        <a:ln w="9525">
          <a:solidFill>
            <a:srgbClr val="000000"/>
          </a:solidFill>
          <a:prstDash val="solid"/>
        </a:ln>
      </xdr:spPr>
    </xdr:pic>
    <xdr:clientData/>
  </xdr:twoCellAnchor>
  <xdr:twoCellAnchor>
    <xdr:from>
      <xdr:col>8</xdr:col>
      <xdr:colOff>114300</xdr:colOff>
      <xdr:row>124</xdr:row>
      <xdr:rowOff>95250</xdr:rowOff>
    </xdr:from>
    <xdr:to>
      <xdr:col>8</xdr:col>
      <xdr:colOff>1446300</xdr:colOff>
      <xdr:row>124</xdr:row>
      <xdr:rowOff>1427250</xdr:rowOff>
    </xdr:to>
    <xdr:pic>
      <xdr:nvPicPr>
        <xdr:cNvPr id="668" name="Имя " descr="Descr "/>
        <xdr:cNvPicPr>
          <a:picLocks noChangeAspect="1"/>
        </xdr:cNvPicPr>
      </xdr:nvPicPr>
      <xdr:blipFill>
        <a:blip xmlns:r="http://schemas.openxmlformats.org/officeDocument/2006/relationships" r:embed="rId165"/>
        <a:stretch>
          <a:fillRect/>
        </a:stretch>
      </xdr:blipFill>
      <xdr:spPr>
        <a:xfrm>
          <a:off x="5981700" y="18611850"/>
          <a:ext cx="1332000" cy="1332000"/>
        </a:xfrm>
        <a:prstGeom prst="rect">
          <a:avLst/>
        </a:prstGeom>
        <a:ln w="9525">
          <a:solidFill>
            <a:srgbClr val="000000"/>
          </a:solidFill>
          <a:prstDash val="solid"/>
        </a:ln>
      </xdr:spPr>
    </xdr:pic>
    <xdr:clientData/>
  </xdr:twoCellAnchor>
  <xdr:twoCellAnchor>
    <xdr:from>
      <xdr:col>8</xdr:col>
      <xdr:colOff>114300</xdr:colOff>
      <xdr:row>128</xdr:row>
      <xdr:rowOff>95250</xdr:rowOff>
    </xdr:from>
    <xdr:to>
      <xdr:col>8</xdr:col>
      <xdr:colOff>1446300</xdr:colOff>
      <xdr:row>128</xdr:row>
      <xdr:rowOff>1427250</xdr:rowOff>
    </xdr:to>
    <xdr:pic>
      <xdr:nvPicPr>
        <xdr:cNvPr id="669" name="Имя " descr="Descr "/>
        <xdr:cNvPicPr>
          <a:picLocks noChangeAspect="1"/>
        </xdr:cNvPicPr>
      </xdr:nvPicPr>
      <xdr:blipFill>
        <a:blip xmlns:r="http://schemas.openxmlformats.org/officeDocument/2006/relationships" r:embed="rId166"/>
        <a:stretch>
          <a:fillRect/>
        </a:stretch>
      </xdr:blipFill>
      <xdr:spPr>
        <a:xfrm>
          <a:off x="5981700" y="20212050"/>
          <a:ext cx="1332000" cy="1332000"/>
        </a:xfrm>
        <a:prstGeom prst="rect">
          <a:avLst/>
        </a:prstGeom>
        <a:ln w="9525">
          <a:solidFill>
            <a:srgbClr val="000000"/>
          </a:solidFill>
          <a:prstDash val="solid"/>
        </a:ln>
      </xdr:spPr>
    </xdr:pic>
    <xdr:clientData/>
  </xdr:twoCellAnchor>
  <xdr:twoCellAnchor>
    <xdr:from>
      <xdr:col>8</xdr:col>
      <xdr:colOff>114300</xdr:colOff>
      <xdr:row>130</xdr:row>
      <xdr:rowOff>95250</xdr:rowOff>
    </xdr:from>
    <xdr:to>
      <xdr:col>8</xdr:col>
      <xdr:colOff>1446300</xdr:colOff>
      <xdr:row>130</xdr:row>
      <xdr:rowOff>1427250</xdr:rowOff>
    </xdr:to>
    <xdr:pic>
      <xdr:nvPicPr>
        <xdr:cNvPr id="670" name="Имя " descr="Descr "/>
        <xdr:cNvPicPr>
          <a:picLocks noChangeAspect="1"/>
        </xdr:cNvPicPr>
      </xdr:nvPicPr>
      <xdr:blipFill>
        <a:blip xmlns:r="http://schemas.openxmlformats.org/officeDocument/2006/relationships" r:embed="rId167"/>
        <a:stretch>
          <a:fillRect/>
        </a:stretch>
      </xdr:blipFill>
      <xdr:spPr>
        <a:xfrm>
          <a:off x="5981700" y="21812250"/>
          <a:ext cx="1332000" cy="1332000"/>
        </a:xfrm>
        <a:prstGeom prst="rect">
          <a:avLst/>
        </a:prstGeom>
        <a:ln w="9525">
          <a:solidFill>
            <a:srgbClr val="000000"/>
          </a:solidFill>
          <a:prstDash val="solid"/>
        </a:ln>
      </xdr:spPr>
    </xdr:pic>
    <xdr:clientData/>
  </xdr:twoCellAnchor>
  <xdr:twoCellAnchor>
    <xdr:from>
      <xdr:col>8</xdr:col>
      <xdr:colOff>114300</xdr:colOff>
      <xdr:row>159</xdr:row>
      <xdr:rowOff>95250</xdr:rowOff>
    </xdr:from>
    <xdr:to>
      <xdr:col>8</xdr:col>
      <xdr:colOff>1446300</xdr:colOff>
      <xdr:row>159</xdr:row>
      <xdr:rowOff>1427250</xdr:rowOff>
    </xdr:to>
    <xdr:pic>
      <xdr:nvPicPr>
        <xdr:cNvPr id="671" name="Имя " descr="Descr "/>
        <xdr:cNvPicPr>
          <a:picLocks noChangeAspect="1"/>
        </xdr:cNvPicPr>
      </xdr:nvPicPr>
      <xdr:blipFill>
        <a:blip xmlns:r="http://schemas.openxmlformats.org/officeDocument/2006/relationships" r:embed="rId168"/>
        <a:stretch>
          <a:fillRect/>
        </a:stretch>
      </xdr:blipFill>
      <xdr:spPr>
        <a:xfrm>
          <a:off x="5981700" y="23412450"/>
          <a:ext cx="1332000" cy="1332000"/>
        </a:xfrm>
        <a:prstGeom prst="rect">
          <a:avLst/>
        </a:prstGeom>
        <a:ln w="9525">
          <a:solidFill>
            <a:srgbClr val="000000"/>
          </a:solidFill>
          <a:prstDash val="solid"/>
        </a:ln>
      </xdr:spPr>
    </xdr:pic>
    <xdr:clientData/>
  </xdr:twoCellAnchor>
  <xdr:twoCellAnchor>
    <xdr:from>
      <xdr:col>8</xdr:col>
      <xdr:colOff>114300</xdr:colOff>
      <xdr:row>160</xdr:row>
      <xdr:rowOff>95250</xdr:rowOff>
    </xdr:from>
    <xdr:to>
      <xdr:col>8</xdr:col>
      <xdr:colOff>1446300</xdr:colOff>
      <xdr:row>160</xdr:row>
      <xdr:rowOff>1427250</xdr:rowOff>
    </xdr:to>
    <xdr:pic>
      <xdr:nvPicPr>
        <xdr:cNvPr id="672" name="Имя " descr="Descr "/>
        <xdr:cNvPicPr>
          <a:picLocks noChangeAspect="1"/>
        </xdr:cNvPicPr>
      </xdr:nvPicPr>
      <xdr:blipFill>
        <a:blip xmlns:r="http://schemas.openxmlformats.org/officeDocument/2006/relationships" r:embed="rId169"/>
        <a:stretch>
          <a:fillRect/>
        </a:stretch>
      </xdr:blipFill>
      <xdr:spPr>
        <a:xfrm>
          <a:off x="5981700" y="25012650"/>
          <a:ext cx="1332000" cy="1332000"/>
        </a:xfrm>
        <a:prstGeom prst="rect">
          <a:avLst/>
        </a:prstGeom>
        <a:ln w="9525">
          <a:solidFill>
            <a:srgbClr val="000000"/>
          </a:solidFill>
          <a:prstDash val="solid"/>
        </a:ln>
      </xdr:spPr>
    </xdr:pic>
    <xdr:clientData/>
  </xdr:twoCellAnchor>
  <xdr:twoCellAnchor>
    <xdr:from>
      <xdr:col>8</xdr:col>
      <xdr:colOff>114300</xdr:colOff>
      <xdr:row>161</xdr:row>
      <xdr:rowOff>95250</xdr:rowOff>
    </xdr:from>
    <xdr:to>
      <xdr:col>8</xdr:col>
      <xdr:colOff>1446300</xdr:colOff>
      <xdr:row>161</xdr:row>
      <xdr:rowOff>1427250</xdr:rowOff>
    </xdr:to>
    <xdr:pic>
      <xdr:nvPicPr>
        <xdr:cNvPr id="673" name="Имя " descr="Descr "/>
        <xdr:cNvPicPr>
          <a:picLocks noChangeAspect="1"/>
        </xdr:cNvPicPr>
      </xdr:nvPicPr>
      <xdr:blipFill>
        <a:blip xmlns:r="http://schemas.openxmlformats.org/officeDocument/2006/relationships" r:embed="rId170"/>
        <a:stretch>
          <a:fillRect/>
        </a:stretch>
      </xdr:blipFill>
      <xdr:spPr>
        <a:xfrm>
          <a:off x="5981700" y="26612850"/>
          <a:ext cx="1332000" cy="1332000"/>
        </a:xfrm>
        <a:prstGeom prst="rect">
          <a:avLst/>
        </a:prstGeom>
        <a:ln w="9525">
          <a:solidFill>
            <a:srgbClr val="000000"/>
          </a:solidFill>
          <a:prstDash val="solid"/>
        </a:ln>
      </xdr:spPr>
    </xdr:pic>
    <xdr:clientData/>
  </xdr:twoCellAnchor>
  <xdr:twoCellAnchor>
    <xdr:from>
      <xdr:col>8</xdr:col>
      <xdr:colOff>114300</xdr:colOff>
      <xdr:row>162</xdr:row>
      <xdr:rowOff>95250</xdr:rowOff>
    </xdr:from>
    <xdr:to>
      <xdr:col>8</xdr:col>
      <xdr:colOff>1446300</xdr:colOff>
      <xdr:row>162</xdr:row>
      <xdr:rowOff>1427250</xdr:rowOff>
    </xdr:to>
    <xdr:pic>
      <xdr:nvPicPr>
        <xdr:cNvPr id="674" name="Имя " descr="Descr "/>
        <xdr:cNvPicPr>
          <a:picLocks noChangeAspect="1"/>
        </xdr:cNvPicPr>
      </xdr:nvPicPr>
      <xdr:blipFill>
        <a:blip xmlns:r="http://schemas.openxmlformats.org/officeDocument/2006/relationships" r:embed="rId171"/>
        <a:stretch>
          <a:fillRect/>
        </a:stretch>
      </xdr:blipFill>
      <xdr:spPr>
        <a:xfrm>
          <a:off x="5981700" y="28213050"/>
          <a:ext cx="1332000" cy="1332000"/>
        </a:xfrm>
        <a:prstGeom prst="rect">
          <a:avLst/>
        </a:prstGeom>
        <a:ln w="9525">
          <a:solidFill>
            <a:srgbClr val="000000"/>
          </a:solidFill>
          <a:prstDash val="solid"/>
        </a:ln>
      </xdr:spPr>
    </xdr:pic>
    <xdr:clientData/>
  </xdr:twoCellAnchor>
  <xdr:twoCellAnchor>
    <xdr:from>
      <xdr:col>8</xdr:col>
      <xdr:colOff>114300</xdr:colOff>
      <xdr:row>163</xdr:row>
      <xdr:rowOff>95250</xdr:rowOff>
    </xdr:from>
    <xdr:to>
      <xdr:col>8</xdr:col>
      <xdr:colOff>1446300</xdr:colOff>
      <xdr:row>163</xdr:row>
      <xdr:rowOff>1427250</xdr:rowOff>
    </xdr:to>
    <xdr:pic>
      <xdr:nvPicPr>
        <xdr:cNvPr id="675" name="Имя " descr="Descr "/>
        <xdr:cNvPicPr>
          <a:picLocks noChangeAspect="1"/>
        </xdr:cNvPicPr>
      </xdr:nvPicPr>
      <xdr:blipFill>
        <a:blip xmlns:r="http://schemas.openxmlformats.org/officeDocument/2006/relationships" r:embed="rId172"/>
        <a:stretch>
          <a:fillRect/>
        </a:stretch>
      </xdr:blipFill>
      <xdr:spPr>
        <a:xfrm>
          <a:off x="5981700" y="29813250"/>
          <a:ext cx="1332000" cy="1332000"/>
        </a:xfrm>
        <a:prstGeom prst="rect">
          <a:avLst/>
        </a:prstGeom>
        <a:ln w="9525">
          <a:solidFill>
            <a:srgbClr val="000000"/>
          </a:solidFill>
          <a:prstDash val="solid"/>
        </a:ln>
      </xdr:spPr>
    </xdr:pic>
    <xdr:clientData/>
  </xdr:twoCellAnchor>
  <xdr:twoCellAnchor>
    <xdr:from>
      <xdr:col>8</xdr:col>
      <xdr:colOff>114300</xdr:colOff>
      <xdr:row>171</xdr:row>
      <xdr:rowOff>95250</xdr:rowOff>
    </xdr:from>
    <xdr:to>
      <xdr:col>8</xdr:col>
      <xdr:colOff>1446300</xdr:colOff>
      <xdr:row>171</xdr:row>
      <xdr:rowOff>1427250</xdr:rowOff>
    </xdr:to>
    <xdr:pic>
      <xdr:nvPicPr>
        <xdr:cNvPr id="677" name="Имя " descr="Descr "/>
        <xdr:cNvPicPr>
          <a:picLocks noChangeAspect="1"/>
        </xdr:cNvPicPr>
      </xdr:nvPicPr>
      <xdr:blipFill>
        <a:blip xmlns:r="http://schemas.openxmlformats.org/officeDocument/2006/relationships" r:embed="rId173"/>
        <a:stretch>
          <a:fillRect/>
        </a:stretch>
      </xdr:blipFill>
      <xdr:spPr>
        <a:xfrm>
          <a:off x="5981700" y="31413450"/>
          <a:ext cx="1332000" cy="1332000"/>
        </a:xfrm>
        <a:prstGeom prst="rect">
          <a:avLst/>
        </a:prstGeom>
        <a:ln w="9525">
          <a:solidFill>
            <a:srgbClr val="000000"/>
          </a:solidFill>
          <a:prstDash val="solid"/>
        </a:ln>
      </xdr:spPr>
    </xdr:pic>
    <xdr:clientData/>
  </xdr:twoCellAnchor>
  <xdr:twoCellAnchor>
    <xdr:from>
      <xdr:col>8</xdr:col>
      <xdr:colOff>114300</xdr:colOff>
      <xdr:row>178</xdr:row>
      <xdr:rowOff>95250</xdr:rowOff>
    </xdr:from>
    <xdr:to>
      <xdr:col>8</xdr:col>
      <xdr:colOff>1446300</xdr:colOff>
      <xdr:row>178</xdr:row>
      <xdr:rowOff>1427250</xdr:rowOff>
    </xdr:to>
    <xdr:pic>
      <xdr:nvPicPr>
        <xdr:cNvPr id="679" name="Имя " descr="Descr "/>
        <xdr:cNvPicPr>
          <a:picLocks noChangeAspect="1"/>
        </xdr:cNvPicPr>
      </xdr:nvPicPr>
      <xdr:blipFill>
        <a:blip xmlns:r="http://schemas.openxmlformats.org/officeDocument/2006/relationships" r:embed="rId174"/>
        <a:stretch>
          <a:fillRect/>
        </a:stretch>
      </xdr:blipFill>
      <xdr:spPr>
        <a:xfrm>
          <a:off x="5981700" y="33013650"/>
          <a:ext cx="1332000" cy="1332000"/>
        </a:xfrm>
        <a:prstGeom prst="rect">
          <a:avLst/>
        </a:prstGeom>
        <a:ln w="9525">
          <a:solidFill>
            <a:srgbClr val="000000"/>
          </a:solidFill>
          <a:prstDash val="solid"/>
        </a:ln>
      </xdr:spPr>
    </xdr:pic>
    <xdr:clientData/>
  </xdr:twoCellAnchor>
  <xdr:twoCellAnchor>
    <xdr:from>
      <xdr:col>8</xdr:col>
      <xdr:colOff>114300</xdr:colOff>
      <xdr:row>180</xdr:row>
      <xdr:rowOff>95250</xdr:rowOff>
    </xdr:from>
    <xdr:to>
      <xdr:col>8</xdr:col>
      <xdr:colOff>1446300</xdr:colOff>
      <xdr:row>180</xdr:row>
      <xdr:rowOff>1427250</xdr:rowOff>
    </xdr:to>
    <xdr:pic>
      <xdr:nvPicPr>
        <xdr:cNvPr id="680" name="Имя " descr="Descr "/>
        <xdr:cNvPicPr>
          <a:picLocks noChangeAspect="1"/>
        </xdr:cNvPicPr>
      </xdr:nvPicPr>
      <xdr:blipFill>
        <a:blip xmlns:r="http://schemas.openxmlformats.org/officeDocument/2006/relationships" r:embed="rId175"/>
        <a:stretch>
          <a:fillRect/>
        </a:stretch>
      </xdr:blipFill>
      <xdr:spPr>
        <a:xfrm>
          <a:off x="5981700" y="34613850"/>
          <a:ext cx="1332000" cy="1332000"/>
        </a:xfrm>
        <a:prstGeom prst="rect">
          <a:avLst/>
        </a:prstGeom>
        <a:ln w="9525">
          <a:solidFill>
            <a:srgbClr val="000000"/>
          </a:solidFill>
          <a:prstDash val="solid"/>
        </a:ln>
      </xdr:spPr>
    </xdr:pic>
    <xdr:clientData/>
  </xdr:twoCellAnchor>
  <xdr:twoCellAnchor>
    <xdr:from>
      <xdr:col>8</xdr:col>
      <xdr:colOff>114300</xdr:colOff>
      <xdr:row>186</xdr:row>
      <xdr:rowOff>95250</xdr:rowOff>
    </xdr:from>
    <xdr:to>
      <xdr:col>8</xdr:col>
      <xdr:colOff>1446300</xdr:colOff>
      <xdr:row>186</xdr:row>
      <xdr:rowOff>1427250</xdr:rowOff>
    </xdr:to>
    <xdr:pic>
      <xdr:nvPicPr>
        <xdr:cNvPr id="681" name="Имя " descr="Descr "/>
        <xdr:cNvPicPr>
          <a:picLocks noChangeAspect="1"/>
        </xdr:cNvPicPr>
      </xdr:nvPicPr>
      <xdr:blipFill>
        <a:blip xmlns:r="http://schemas.openxmlformats.org/officeDocument/2006/relationships" r:embed="rId176"/>
        <a:stretch>
          <a:fillRect/>
        </a:stretch>
      </xdr:blipFill>
      <xdr:spPr>
        <a:xfrm>
          <a:off x="5981700" y="36214050"/>
          <a:ext cx="1332000" cy="1332000"/>
        </a:xfrm>
        <a:prstGeom prst="rect">
          <a:avLst/>
        </a:prstGeom>
        <a:ln w="9525">
          <a:solidFill>
            <a:srgbClr val="000000"/>
          </a:solidFill>
          <a:prstDash val="solid"/>
        </a:ln>
      </xdr:spPr>
    </xdr:pic>
    <xdr:clientData/>
  </xdr:twoCellAnchor>
  <xdr:twoCellAnchor>
    <xdr:from>
      <xdr:col>8</xdr:col>
      <xdr:colOff>114300</xdr:colOff>
      <xdr:row>187</xdr:row>
      <xdr:rowOff>95250</xdr:rowOff>
    </xdr:from>
    <xdr:to>
      <xdr:col>8</xdr:col>
      <xdr:colOff>1446300</xdr:colOff>
      <xdr:row>187</xdr:row>
      <xdr:rowOff>1427250</xdr:rowOff>
    </xdr:to>
    <xdr:pic>
      <xdr:nvPicPr>
        <xdr:cNvPr id="682" name="Имя " descr="Descr "/>
        <xdr:cNvPicPr>
          <a:picLocks noChangeAspect="1"/>
        </xdr:cNvPicPr>
      </xdr:nvPicPr>
      <xdr:blipFill>
        <a:blip xmlns:r="http://schemas.openxmlformats.org/officeDocument/2006/relationships" r:embed="rId177"/>
        <a:stretch>
          <a:fillRect/>
        </a:stretch>
      </xdr:blipFill>
      <xdr:spPr>
        <a:xfrm>
          <a:off x="5981700" y="37814250"/>
          <a:ext cx="1332000" cy="1332000"/>
        </a:xfrm>
        <a:prstGeom prst="rect">
          <a:avLst/>
        </a:prstGeom>
        <a:ln w="9525">
          <a:solidFill>
            <a:srgbClr val="000000"/>
          </a:solidFill>
          <a:prstDash val="solid"/>
        </a:ln>
      </xdr:spPr>
    </xdr:pic>
    <xdr:clientData/>
  </xdr:twoCellAnchor>
  <xdr:twoCellAnchor>
    <xdr:from>
      <xdr:col>8</xdr:col>
      <xdr:colOff>114300</xdr:colOff>
      <xdr:row>197</xdr:row>
      <xdr:rowOff>95250</xdr:rowOff>
    </xdr:from>
    <xdr:to>
      <xdr:col>8</xdr:col>
      <xdr:colOff>1446300</xdr:colOff>
      <xdr:row>197</xdr:row>
      <xdr:rowOff>1427250</xdr:rowOff>
    </xdr:to>
    <xdr:pic>
      <xdr:nvPicPr>
        <xdr:cNvPr id="683" name="Имя " descr="Descr "/>
        <xdr:cNvPicPr>
          <a:picLocks noChangeAspect="1"/>
        </xdr:cNvPicPr>
      </xdr:nvPicPr>
      <xdr:blipFill>
        <a:blip xmlns:r="http://schemas.openxmlformats.org/officeDocument/2006/relationships" r:embed="rId178"/>
        <a:stretch>
          <a:fillRect/>
        </a:stretch>
      </xdr:blipFill>
      <xdr:spPr>
        <a:xfrm>
          <a:off x="5981700" y="39414450"/>
          <a:ext cx="1332000" cy="1332000"/>
        </a:xfrm>
        <a:prstGeom prst="rect">
          <a:avLst/>
        </a:prstGeom>
        <a:ln w="9525">
          <a:solidFill>
            <a:srgbClr val="000000"/>
          </a:solidFill>
          <a:prstDash val="solid"/>
        </a:ln>
      </xdr:spPr>
    </xdr:pic>
    <xdr:clientData/>
  </xdr:twoCellAnchor>
  <xdr:twoCellAnchor>
    <xdr:from>
      <xdr:col>8</xdr:col>
      <xdr:colOff>114300</xdr:colOff>
      <xdr:row>198</xdr:row>
      <xdr:rowOff>95250</xdr:rowOff>
    </xdr:from>
    <xdr:to>
      <xdr:col>8</xdr:col>
      <xdr:colOff>1446300</xdr:colOff>
      <xdr:row>198</xdr:row>
      <xdr:rowOff>1427250</xdr:rowOff>
    </xdr:to>
    <xdr:pic>
      <xdr:nvPicPr>
        <xdr:cNvPr id="684" name="Имя " descr="Descr "/>
        <xdr:cNvPicPr>
          <a:picLocks noChangeAspect="1"/>
        </xdr:cNvPicPr>
      </xdr:nvPicPr>
      <xdr:blipFill>
        <a:blip xmlns:r="http://schemas.openxmlformats.org/officeDocument/2006/relationships" r:embed="rId179"/>
        <a:stretch>
          <a:fillRect/>
        </a:stretch>
      </xdr:blipFill>
      <xdr:spPr>
        <a:xfrm>
          <a:off x="5981700" y="41014650"/>
          <a:ext cx="1332000" cy="1332000"/>
        </a:xfrm>
        <a:prstGeom prst="rect">
          <a:avLst/>
        </a:prstGeom>
        <a:ln w="9525">
          <a:solidFill>
            <a:srgbClr val="000000"/>
          </a:solidFill>
          <a:prstDash val="solid"/>
        </a:ln>
      </xdr:spPr>
    </xdr:pic>
    <xdr:clientData/>
  </xdr:twoCellAnchor>
  <xdr:twoCellAnchor>
    <xdr:from>
      <xdr:col>8</xdr:col>
      <xdr:colOff>114300</xdr:colOff>
      <xdr:row>199</xdr:row>
      <xdr:rowOff>95250</xdr:rowOff>
    </xdr:from>
    <xdr:to>
      <xdr:col>8</xdr:col>
      <xdr:colOff>1446300</xdr:colOff>
      <xdr:row>199</xdr:row>
      <xdr:rowOff>1427250</xdr:rowOff>
    </xdr:to>
    <xdr:pic>
      <xdr:nvPicPr>
        <xdr:cNvPr id="685" name="Имя " descr="Descr "/>
        <xdr:cNvPicPr>
          <a:picLocks noChangeAspect="1"/>
        </xdr:cNvPicPr>
      </xdr:nvPicPr>
      <xdr:blipFill>
        <a:blip xmlns:r="http://schemas.openxmlformats.org/officeDocument/2006/relationships" r:embed="rId180"/>
        <a:stretch>
          <a:fillRect/>
        </a:stretch>
      </xdr:blipFill>
      <xdr:spPr>
        <a:xfrm>
          <a:off x="5981700" y="42614850"/>
          <a:ext cx="1332000" cy="1332000"/>
        </a:xfrm>
        <a:prstGeom prst="rect">
          <a:avLst/>
        </a:prstGeom>
        <a:ln w="9525">
          <a:solidFill>
            <a:srgbClr val="000000"/>
          </a:solidFill>
          <a:prstDash val="solid"/>
        </a:ln>
      </xdr:spPr>
    </xdr:pic>
    <xdr:clientData/>
  </xdr:twoCellAnchor>
  <xdr:twoCellAnchor>
    <xdr:from>
      <xdr:col>8</xdr:col>
      <xdr:colOff>114300</xdr:colOff>
      <xdr:row>201</xdr:row>
      <xdr:rowOff>95250</xdr:rowOff>
    </xdr:from>
    <xdr:to>
      <xdr:col>8</xdr:col>
      <xdr:colOff>1446300</xdr:colOff>
      <xdr:row>201</xdr:row>
      <xdr:rowOff>1427250</xdr:rowOff>
    </xdr:to>
    <xdr:pic>
      <xdr:nvPicPr>
        <xdr:cNvPr id="687" name="Имя " descr="Descr "/>
        <xdr:cNvPicPr>
          <a:picLocks noChangeAspect="1"/>
        </xdr:cNvPicPr>
      </xdr:nvPicPr>
      <xdr:blipFill>
        <a:blip xmlns:r="http://schemas.openxmlformats.org/officeDocument/2006/relationships" r:embed="rId181"/>
        <a:stretch>
          <a:fillRect/>
        </a:stretch>
      </xdr:blipFill>
      <xdr:spPr>
        <a:xfrm>
          <a:off x="5981700" y="44215050"/>
          <a:ext cx="1332000" cy="1332000"/>
        </a:xfrm>
        <a:prstGeom prst="rect">
          <a:avLst/>
        </a:prstGeom>
        <a:ln w="9525">
          <a:solidFill>
            <a:srgbClr val="000000"/>
          </a:solidFill>
          <a:prstDash val="solid"/>
        </a:ln>
      </xdr:spPr>
    </xdr:pic>
    <xdr:clientData/>
  </xdr:twoCellAnchor>
  <xdr:twoCellAnchor>
    <xdr:from>
      <xdr:col>8</xdr:col>
      <xdr:colOff>114300</xdr:colOff>
      <xdr:row>202</xdr:row>
      <xdr:rowOff>95250</xdr:rowOff>
    </xdr:from>
    <xdr:to>
      <xdr:col>8</xdr:col>
      <xdr:colOff>1446300</xdr:colOff>
      <xdr:row>202</xdr:row>
      <xdr:rowOff>1427250</xdr:rowOff>
    </xdr:to>
    <xdr:pic>
      <xdr:nvPicPr>
        <xdr:cNvPr id="688" name="Имя " descr="Descr "/>
        <xdr:cNvPicPr>
          <a:picLocks noChangeAspect="1"/>
        </xdr:cNvPicPr>
      </xdr:nvPicPr>
      <xdr:blipFill>
        <a:blip xmlns:r="http://schemas.openxmlformats.org/officeDocument/2006/relationships" r:embed="rId182"/>
        <a:stretch>
          <a:fillRect/>
        </a:stretch>
      </xdr:blipFill>
      <xdr:spPr>
        <a:xfrm>
          <a:off x="5981700" y="45815250"/>
          <a:ext cx="1332000" cy="1332000"/>
        </a:xfrm>
        <a:prstGeom prst="rect">
          <a:avLst/>
        </a:prstGeom>
        <a:ln w="9525">
          <a:solidFill>
            <a:srgbClr val="000000"/>
          </a:solidFill>
          <a:prstDash val="solid"/>
        </a:ln>
      </xdr:spPr>
    </xdr:pic>
    <xdr:clientData/>
  </xdr:twoCellAnchor>
  <xdr:twoCellAnchor>
    <xdr:from>
      <xdr:col>8</xdr:col>
      <xdr:colOff>114300</xdr:colOff>
      <xdr:row>203</xdr:row>
      <xdr:rowOff>95250</xdr:rowOff>
    </xdr:from>
    <xdr:to>
      <xdr:col>8</xdr:col>
      <xdr:colOff>1446300</xdr:colOff>
      <xdr:row>203</xdr:row>
      <xdr:rowOff>1427250</xdr:rowOff>
    </xdr:to>
    <xdr:pic>
      <xdr:nvPicPr>
        <xdr:cNvPr id="689" name="Имя " descr="Descr "/>
        <xdr:cNvPicPr>
          <a:picLocks noChangeAspect="1"/>
        </xdr:cNvPicPr>
      </xdr:nvPicPr>
      <xdr:blipFill>
        <a:blip xmlns:r="http://schemas.openxmlformats.org/officeDocument/2006/relationships" r:embed="rId183"/>
        <a:stretch>
          <a:fillRect/>
        </a:stretch>
      </xdr:blipFill>
      <xdr:spPr>
        <a:xfrm>
          <a:off x="5981700" y="47415450"/>
          <a:ext cx="1332000" cy="1332000"/>
        </a:xfrm>
        <a:prstGeom prst="rect">
          <a:avLst/>
        </a:prstGeom>
        <a:ln w="9525">
          <a:solidFill>
            <a:srgbClr val="000000"/>
          </a:solidFill>
          <a:prstDash val="solid"/>
        </a:ln>
      </xdr:spPr>
    </xdr:pic>
    <xdr:clientData/>
  </xdr:twoCellAnchor>
  <xdr:twoCellAnchor>
    <xdr:from>
      <xdr:col>8</xdr:col>
      <xdr:colOff>114300</xdr:colOff>
      <xdr:row>210</xdr:row>
      <xdr:rowOff>95250</xdr:rowOff>
    </xdr:from>
    <xdr:to>
      <xdr:col>8</xdr:col>
      <xdr:colOff>1446300</xdr:colOff>
      <xdr:row>210</xdr:row>
      <xdr:rowOff>1427250</xdr:rowOff>
    </xdr:to>
    <xdr:pic>
      <xdr:nvPicPr>
        <xdr:cNvPr id="690" name="Имя " descr="Descr "/>
        <xdr:cNvPicPr>
          <a:picLocks noChangeAspect="1"/>
        </xdr:cNvPicPr>
      </xdr:nvPicPr>
      <xdr:blipFill>
        <a:blip xmlns:r="http://schemas.openxmlformats.org/officeDocument/2006/relationships" r:embed="rId184"/>
        <a:stretch>
          <a:fillRect/>
        </a:stretch>
      </xdr:blipFill>
      <xdr:spPr>
        <a:xfrm>
          <a:off x="5981700" y="49015650"/>
          <a:ext cx="1332000" cy="1332000"/>
        </a:xfrm>
        <a:prstGeom prst="rect">
          <a:avLst/>
        </a:prstGeom>
        <a:ln w="9525">
          <a:solidFill>
            <a:srgbClr val="000000"/>
          </a:solidFill>
          <a:prstDash val="solid"/>
        </a:ln>
      </xdr:spPr>
    </xdr:pic>
    <xdr:clientData/>
  </xdr:twoCellAnchor>
  <xdr:twoCellAnchor>
    <xdr:from>
      <xdr:col>8</xdr:col>
      <xdr:colOff>114300</xdr:colOff>
      <xdr:row>211</xdr:row>
      <xdr:rowOff>95250</xdr:rowOff>
    </xdr:from>
    <xdr:to>
      <xdr:col>8</xdr:col>
      <xdr:colOff>1446300</xdr:colOff>
      <xdr:row>211</xdr:row>
      <xdr:rowOff>1427250</xdr:rowOff>
    </xdr:to>
    <xdr:pic>
      <xdr:nvPicPr>
        <xdr:cNvPr id="691" name="Имя " descr="Descr "/>
        <xdr:cNvPicPr>
          <a:picLocks noChangeAspect="1"/>
        </xdr:cNvPicPr>
      </xdr:nvPicPr>
      <xdr:blipFill>
        <a:blip xmlns:r="http://schemas.openxmlformats.org/officeDocument/2006/relationships" r:embed="rId185"/>
        <a:stretch>
          <a:fillRect/>
        </a:stretch>
      </xdr:blipFill>
      <xdr:spPr>
        <a:xfrm>
          <a:off x="5981700" y="50615850"/>
          <a:ext cx="1332000" cy="1332000"/>
        </a:xfrm>
        <a:prstGeom prst="rect">
          <a:avLst/>
        </a:prstGeom>
        <a:ln w="9525">
          <a:solidFill>
            <a:srgbClr val="000000"/>
          </a:solidFill>
          <a:prstDash val="solid"/>
        </a:ln>
      </xdr:spPr>
    </xdr:pic>
    <xdr:clientData/>
  </xdr:twoCellAnchor>
  <xdr:twoCellAnchor>
    <xdr:from>
      <xdr:col>8</xdr:col>
      <xdr:colOff>114300</xdr:colOff>
      <xdr:row>213</xdr:row>
      <xdr:rowOff>95250</xdr:rowOff>
    </xdr:from>
    <xdr:to>
      <xdr:col>8</xdr:col>
      <xdr:colOff>1446300</xdr:colOff>
      <xdr:row>213</xdr:row>
      <xdr:rowOff>1427250</xdr:rowOff>
    </xdr:to>
    <xdr:pic>
      <xdr:nvPicPr>
        <xdr:cNvPr id="692" name="Имя " descr="Descr "/>
        <xdr:cNvPicPr>
          <a:picLocks noChangeAspect="1"/>
        </xdr:cNvPicPr>
      </xdr:nvPicPr>
      <xdr:blipFill>
        <a:blip xmlns:r="http://schemas.openxmlformats.org/officeDocument/2006/relationships" r:embed="rId186"/>
        <a:stretch>
          <a:fillRect/>
        </a:stretch>
      </xdr:blipFill>
      <xdr:spPr>
        <a:xfrm>
          <a:off x="5981700" y="52216050"/>
          <a:ext cx="1332000" cy="1332000"/>
        </a:xfrm>
        <a:prstGeom prst="rect">
          <a:avLst/>
        </a:prstGeom>
        <a:ln w="9525">
          <a:solidFill>
            <a:srgbClr val="000000"/>
          </a:solidFill>
          <a:prstDash val="solid"/>
        </a:ln>
      </xdr:spPr>
    </xdr:pic>
    <xdr:clientData/>
  </xdr:twoCellAnchor>
  <xdr:twoCellAnchor>
    <xdr:from>
      <xdr:col>8</xdr:col>
      <xdr:colOff>114300</xdr:colOff>
      <xdr:row>227</xdr:row>
      <xdr:rowOff>95250</xdr:rowOff>
    </xdr:from>
    <xdr:to>
      <xdr:col>8</xdr:col>
      <xdr:colOff>1446300</xdr:colOff>
      <xdr:row>227</xdr:row>
      <xdr:rowOff>1427250</xdr:rowOff>
    </xdr:to>
    <xdr:pic>
      <xdr:nvPicPr>
        <xdr:cNvPr id="693" name="Имя " descr="Descr "/>
        <xdr:cNvPicPr>
          <a:picLocks noChangeAspect="1"/>
        </xdr:cNvPicPr>
      </xdr:nvPicPr>
      <xdr:blipFill>
        <a:blip xmlns:r="http://schemas.openxmlformats.org/officeDocument/2006/relationships" r:embed="rId187"/>
        <a:stretch>
          <a:fillRect/>
        </a:stretch>
      </xdr:blipFill>
      <xdr:spPr>
        <a:xfrm>
          <a:off x="5981700" y="53816250"/>
          <a:ext cx="1332000" cy="1332000"/>
        </a:xfrm>
        <a:prstGeom prst="rect">
          <a:avLst/>
        </a:prstGeom>
        <a:ln w="9525">
          <a:solidFill>
            <a:srgbClr val="000000"/>
          </a:solidFill>
          <a:prstDash val="solid"/>
        </a:ln>
      </xdr:spPr>
    </xdr:pic>
    <xdr:clientData/>
  </xdr:twoCellAnchor>
  <xdr:twoCellAnchor>
    <xdr:from>
      <xdr:col>8</xdr:col>
      <xdr:colOff>114300</xdr:colOff>
      <xdr:row>230</xdr:row>
      <xdr:rowOff>95250</xdr:rowOff>
    </xdr:from>
    <xdr:to>
      <xdr:col>8</xdr:col>
      <xdr:colOff>1446300</xdr:colOff>
      <xdr:row>230</xdr:row>
      <xdr:rowOff>1427250</xdr:rowOff>
    </xdr:to>
    <xdr:pic>
      <xdr:nvPicPr>
        <xdr:cNvPr id="694" name="Имя " descr="Descr "/>
        <xdr:cNvPicPr>
          <a:picLocks noChangeAspect="1"/>
        </xdr:cNvPicPr>
      </xdr:nvPicPr>
      <xdr:blipFill>
        <a:blip xmlns:r="http://schemas.openxmlformats.org/officeDocument/2006/relationships" r:embed="rId188"/>
        <a:stretch>
          <a:fillRect/>
        </a:stretch>
      </xdr:blipFill>
      <xdr:spPr>
        <a:xfrm>
          <a:off x="5981700" y="55416450"/>
          <a:ext cx="1332000" cy="1332000"/>
        </a:xfrm>
        <a:prstGeom prst="rect">
          <a:avLst/>
        </a:prstGeom>
        <a:ln w="9525">
          <a:solidFill>
            <a:srgbClr val="000000"/>
          </a:solidFill>
          <a:prstDash val="solid"/>
        </a:ln>
      </xdr:spPr>
    </xdr:pic>
    <xdr:clientData/>
  </xdr:twoCellAnchor>
  <xdr:twoCellAnchor>
    <xdr:from>
      <xdr:col>8</xdr:col>
      <xdr:colOff>114300</xdr:colOff>
      <xdr:row>232</xdr:row>
      <xdr:rowOff>95250</xdr:rowOff>
    </xdr:from>
    <xdr:to>
      <xdr:col>8</xdr:col>
      <xdr:colOff>1446300</xdr:colOff>
      <xdr:row>232</xdr:row>
      <xdr:rowOff>1427250</xdr:rowOff>
    </xdr:to>
    <xdr:pic>
      <xdr:nvPicPr>
        <xdr:cNvPr id="695" name="Имя " descr="Descr "/>
        <xdr:cNvPicPr>
          <a:picLocks noChangeAspect="1"/>
        </xdr:cNvPicPr>
      </xdr:nvPicPr>
      <xdr:blipFill>
        <a:blip xmlns:r="http://schemas.openxmlformats.org/officeDocument/2006/relationships" r:embed="rId189"/>
        <a:stretch>
          <a:fillRect/>
        </a:stretch>
      </xdr:blipFill>
      <xdr:spPr>
        <a:xfrm>
          <a:off x="5981700" y="57016650"/>
          <a:ext cx="1332000" cy="1332000"/>
        </a:xfrm>
        <a:prstGeom prst="rect">
          <a:avLst/>
        </a:prstGeom>
        <a:ln w="9525">
          <a:solidFill>
            <a:srgbClr val="000000"/>
          </a:solidFill>
          <a:prstDash val="solid"/>
        </a:ln>
      </xdr:spPr>
    </xdr:pic>
    <xdr:clientData/>
  </xdr:twoCellAnchor>
  <xdr:twoCellAnchor>
    <xdr:from>
      <xdr:col>8</xdr:col>
      <xdr:colOff>114300</xdr:colOff>
      <xdr:row>237</xdr:row>
      <xdr:rowOff>95250</xdr:rowOff>
    </xdr:from>
    <xdr:to>
      <xdr:col>8</xdr:col>
      <xdr:colOff>1446300</xdr:colOff>
      <xdr:row>237</xdr:row>
      <xdr:rowOff>1427250</xdr:rowOff>
    </xdr:to>
    <xdr:pic>
      <xdr:nvPicPr>
        <xdr:cNvPr id="696" name="Имя " descr="Descr "/>
        <xdr:cNvPicPr>
          <a:picLocks noChangeAspect="1"/>
        </xdr:cNvPicPr>
      </xdr:nvPicPr>
      <xdr:blipFill>
        <a:blip xmlns:r="http://schemas.openxmlformats.org/officeDocument/2006/relationships" r:embed="rId190"/>
        <a:stretch>
          <a:fillRect/>
        </a:stretch>
      </xdr:blipFill>
      <xdr:spPr>
        <a:xfrm>
          <a:off x="5981700" y="58616850"/>
          <a:ext cx="1332000" cy="1332000"/>
        </a:xfrm>
        <a:prstGeom prst="rect">
          <a:avLst/>
        </a:prstGeom>
        <a:ln w="9525">
          <a:solidFill>
            <a:srgbClr val="000000"/>
          </a:solidFill>
          <a:prstDash val="solid"/>
        </a:ln>
      </xdr:spPr>
    </xdr:pic>
    <xdr:clientData/>
  </xdr:twoCellAnchor>
  <xdr:twoCellAnchor>
    <xdr:from>
      <xdr:col>8</xdr:col>
      <xdr:colOff>114300</xdr:colOff>
      <xdr:row>246</xdr:row>
      <xdr:rowOff>95250</xdr:rowOff>
    </xdr:from>
    <xdr:to>
      <xdr:col>8</xdr:col>
      <xdr:colOff>1446300</xdr:colOff>
      <xdr:row>246</xdr:row>
      <xdr:rowOff>1427250</xdr:rowOff>
    </xdr:to>
    <xdr:pic>
      <xdr:nvPicPr>
        <xdr:cNvPr id="697" name="Имя " descr="Descr "/>
        <xdr:cNvPicPr>
          <a:picLocks noChangeAspect="1"/>
        </xdr:cNvPicPr>
      </xdr:nvPicPr>
      <xdr:blipFill>
        <a:blip xmlns:r="http://schemas.openxmlformats.org/officeDocument/2006/relationships" r:embed="rId191"/>
        <a:stretch>
          <a:fillRect/>
        </a:stretch>
      </xdr:blipFill>
      <xdr:spPr>
        <a:xfrm>
          <a:off x="5981700" y="60217050"/>
          <a:ext cx="1332000" cy="1332000"/>
        </a:xfrm>
        <a:prstGeom prst="rect">
          <a:avLst/>
        </a:prstGeom>
        <a:ln w="9525">
          <a:solidFill>
            <a:srgbClr val="000000"/>
          </a:solidFill>
          <a:prstDash val="solid"/>
        </a:ln>
      </xdr:spPr>
    </xdr:pic>
    <xdr:clientData/>
  </xdr:twoCellAnchor>
  <xdr:twoCellAnchor>
    <xdr:from>
      <xdr:col>8</xdr:col>
      <xdr:colOff>114300</xdr:colOff>
      <xdr:row>261</xdr:row>
      <xdr:rowOff>95250</xdr:rowOff>
    </xdr:from>
    <xdr:to>
      <xdr:col>8</xdr:col>
      <xdr:colOff>1446300</xdr:colOff>
      <xdr:row>261</xdr:row>
      <xdr:rowOff>1427250</xdr:rowOff>
    </xdr:to>
    <xdr:pic>
      <xdr:nvPicPr>
        <xdr:cNvPr id="698" name="Имя " descr="Descr "/>
        <xdr:cNvPicPr>
          <a:picLocks noChangeAspect="1"/>
        </xdr:cNvPicPr>
      </xdr:nvPicPr>
      <xdr:blipFill>
        <a:blip xmlns:r="http://schemas.openxmlformats.org/officeDocument/2006/relationships" r:embed="rId192"/>
        <a:stretch>
          <a:fillRect/>
        </a:stretch>
      </xdr:blipFill>
      <xdr:spPr>
        <a:xfrm>
          <a:off x="5981700" y="61817250"/>
          <a:ext cx="1332000" cy="1332000"/>
        </a:xfrm>
        <a:prstGeom prst="rect">
          <a:avLst/>
        </a:prstGeom>
        <a:ln w="9525">
          <a:solidFill>
            <a:srgbClr val="000000"/>
          </a:solidFill>
          <a:prstDash val="solid"/>
        </a:ln>
      </xdr:spPr>
    </xdr:pic>
    <xdr:clientData/>
  </xdr:twoCellAnchor>
  <xdr:twoCellAnchor>
    <xdr:from>
      <xdr:col>8</xdr:col>
      <xdr:colOff>114300</xdr:colOff>
      <xdr:row>271</xdr:row>
      <xdr:rowOff>95250</xdr:rowOff>
    </xdr:from>
    <xdr:to>
      <xdr:col>8</xdr:col>
      <xdr:colOff>1446300</xdr:colOff>
      <xdr:row>271</xdr:row>
      <xdr:rowOff>1427250</xdr:rowOff>
    </xdr:to>
    <xdr:pic>
      <xdr:nvPicPr>
        <xdr:cNvPr id="699" name="Имя " descr="Descr "/>
        <xdr:cNvPicPr>
          <a:picLocks noChangeAspect="1"/>
        </xdr:cNvPicPr>
      </xdr:nvPicPr>
      <xdr:blipFill>
        <a:blip xmlns:r="http://schemas.openxmlformats.org/officeDocument/2006/relationships" r:embed="rId193"/>
        <a:stretch>
          <a:fillRect/>
        </a:stretch>
      </xdr:blipFill>
      <xdr:spPr>
        <a:xfrm>
          <a:off x="5981700" y="63417450"/>
          <a:ext cx="1332000" cy="1332000"/>
        </a:xfrm>
        <a:prstGeom prst="rect">
          <a:avLst/>
        </a:prstGeom>
        <a:ln w="9525">
          <a:solidFill>
            <a:srgbClr val="000000"/>
          </a:solidFill>
          <a:prstDash val="solid"/>
        </a:ln>
      </xdr:spPr>
    </xdr:pic>
    <xdr:clientData/>
  </xdr:twoCellAnchor>
  <xdr:twoCellAnchor>
    <xdr:from>
      <xdr:col>8</xdr:col>
      <xdr:colOff>114300</xdr:colOff>
      <xdr:row>275</xdr:row>
      <xdr:rowOff>95250</xdr:rowOff>
    </xdr:from>
    <xdr:to>
      <xdr:col>8</xdr:col>
      <xdr:colOff>1446300</xdr:colOff>
      <xdr:row>275</xdr:row>
      <xdr:rowOff>1427250</xdr:rowOff>
    </xdr:to>
    <xdr:pic>
      <xdr:nvPicPr>
        <xdr:cNvPr id="700" name="Имя " descr="Descr "/>
        <xdr:cNvPicPr>
          <a:picLocks noChangeAspect="1"/>
        </xdr:cNvPicPr>
      </xdr:nvPicPr>
      <xdr:blipFill>
        <a:blip xmlns:r="http://schemas.openxmlformats.org/officeDocument/2006/relationships" r:embed="rId194"/>
        <a:stretch>
          <a:fillRect/>
        </a:stretch>
      </xdr:blipFill>
      <xdr:spPr>
        <a:xfrm>
          <a:off x="5981700" y="65017650"/>
          <a:ext cx="1332000" cy="1332000"/>
        </a:xfrm>
        <a:prstGeom prst="rect">
          <a:avLst/>
        </a:prstGeom>
        <a:ln w="9525">
          <a:solidFill>
            <a:srgbClr val="000000"/>
          </a:solidFill>
          <a:prstDash val="solid"/>
        </a:ln>
      </xdr:spPr>
    </xdr:pic>
    <xdr:clientData/>
  </xdr:twoCellAnchor>
  <xdr:twoCellAnchor>
    <xdr:from>
      <xdr:col>8</xdr:col>
      <xdr:colOff>114300</xdr:colOff>
      <xdr:row>281</xdr:row>
      <xdr:rowOff>95250</xdr:rowOff>
    </xdr:from>
    <xdr:to>
      <xdr:col>8</xdr:col>
      <xdr:colOff>1446300</xdr:colOff>
      <xdr:row>281</xdr:row>
      <xdr:rowOff>1427250</xdr:rowOff>
    </xdr:to>
    <xdr:pic>
      <xdr:nvPicPr>
        <xdr:cNvPr id="701" name="Имя " descr="Descr "/>
        <xdr:cNvPicPr>
          <a:picLocks noChangeAspect="1"/>
        </xdr:cNvPicPr>
      </xdr:nvPicPr>
      <xdr:blipFill>
        <a:blip xmlns:r="http://schemas.openxmlformats.org/officeDocument/2006/relationships" r:embed="rId195"/>
        <a:stretch>
          <a:fillRect/>
        </a:stretch>
      </xdr:blipFill>
      <xdr:spPr>
        <a:xfrm>
          <a:off x="5981700" y="66617850"/>
          <a:ext cx="1332000" cy="1332000"/>
        </a:xfrm>
        <a:prstGeom prst="rect">
          <a:avLst/>
        </a:prstGeom>
        <a:ln w="9525">
          <a:solidFill>
            <a:srgbClr val="000000"/>
          </a:solidFill>
          <a:prstDash val="solid"/>
        </a:ln>
      </xdr:spPr>
    </xdr:pic>
    <xdr:clientData/>
  </xdr:twoCellAnchor>
  <xdr:twoCellAnchor>
    <xdr:from>
      <xdr:col>8</xdr:col>
      <xdr:colOff>114300</xdr:colOff>
      <xdr:row>285</xdr:row>
      <xdr:rowOff>95250</xdr:rowOff>
    </xdr:from>
    <xdr:to>
      <xdr:col>8</xdr:col>
      <xdr:colOff>1446300</xdr:colOff>
      <xdr:row>285</xdr:row>
      <xdr:rowOff>1427250</xdr:rowOff>
    </xdr:to>
    <xdr:pic>
      <xdr:nvPicPr>
        <xdr:cNvPr id="702" name="Имя " descr="Descr "/>
        <xdr:cNvPicPr>
          <a:picLocks noChangeAspect="1"/>
        </xdr:cNvPicPr>
      </xdr:nvPicPr>
      <xdr:blipFill>
        <a:blip xmlns:r="http://schemas.openxmlformats.org/officeDocument/2006/relationships" r:embed="rId196"/>
        <a:stretch>
          <a:fillRect/>
        </a:stretch>
      </xdr:blipFill>
      <xdr:spPr>
        <a:xfrm>
          <a:off x="5981700" y="68218050"/>
          <a:ext cx="1332000" cy="1332000"/>
        </a:xfrm>
        <a:prstGeom prst="rect">
          <a:avLst/>
        </a:prstGeom>
        <a:ln w="9525">
          <a:solidFill>
            <a:srgbClr val="000000"/>
          </a:solidFill>
          <a:prstDash val="solid"/>
        </a:ln>
      </xdr:spPr>
    </xdr:pic>
    <xdr:clientData/>
  </xdr:twoCellAnchor>
  <xdr:twoCellAnchor>
    <xdr:from>
      <xdr:col>8</xdr:col>
      <xdr:colOff>114300</xdr:colOff>
      <xdr:row>287</xdr:row>
      <xdr:rowOff>95250</xdr:rowOff>
    </xdr:from>
    <xdr:to>
      <xdr:col>8</xdr:col>
      <xdr:colOff>1446300</xdr:colOff>
      <xdr:row>287</xdr:row>
      <xdr:rowOff>1427250</xdr:rowOff>
    </xdr:to>
    <xdr:pic>
      <xdr:nvPicPr>
        <xdr:cNvPr id="703" name="Имя " descr="Descr "/>
        <xdr:cNvPicPr>
          <a:picLocks noChangeAspect="1"/>
        </xdr:cNvPicPr>
      </xdr:nvPicPr>
      <xdr:blipFill>
        <a:blip xmlns:r="http://schemas.openxmlformats.org/officeDocument/2006/relationships" r:embed="rId197"/>
        <a:stretch>
          <a:fillRect/>
        </a:stretch>
      </xdr:blipFill>
      <xdr:spPr>
        <a:xfrm>
          <a:off x="5981700" y="69818250"/>
          <a:ext cx="1332000" cy="1332000"/>
        </a:xfrm>
        <a:prstGeom prst="rect">
          <a:avLst/>
        </a:prstGeom>
        <a:ln w="9525">
          <a:solidFill>
            <a:srgbClr val="000000"/>
          </a:solidFill>
          <a:prstDash val="solid"/>
        </a:ln>
      </xdr:spPr>
    </xdr:pic>
    <xdr:clientData/>
  </xdr:twoCellAnchor>
  <xdr:twoCellAnchor>
    <xdr:from>
      <xdr:col>8</xdr:col>
      <xdr:colOff>114300</xdr:colOff>
      <xdr:row>289</xdr:row>
      <xdr:rowOff>95250</xdr:rowOff>
    </xdr:from>
    <xdr:to>
      <xdr:col>8</xdr:col>
      <xdr:colOff>1446300</xdr:colOff>
      <xdr:row>289</xdr:row>
      <xdr:rowOff>1427250</xdr:rowOff>
    </xdr:to>
    <xdr:pic>
      <xdr:nvPicPr>
        <xdr:cNvPr id="705" name="Имя " descr="Descr "/>
        <xdr:cNvPicPr>
          <a:picLocks noChangeAspect="1"/>
        </xdr:cNvPicPr>
      </xdr:nvPicPr>
      <xdr:blipFill>
        <a:blip xmlns:r="http://schemas.openxmlformats.org/officeDocument/2006/relationships" r:embed="rId198"/>
        <a:stretch>
          <a:fillRect/>
        </a:stretch>
      </xdr:blipFill>
      <xdr:spPr>
        <a:xfrm>
          <a:off x="5981700" y="71418450"/>
          <a:ext cx="1332000" cy="1332000"/>
        </a:xfrm>
        <a:prstGeom prst="rect">
          <a:avLst/>
        </a:prstGeom>
        <a:ln w="9525">
          <a:solidFill>
            <a:srgbClr val="000000"/>
          </a:solidFill>
          <a:prstDash val="solid"/>
        </a:ln>
      </xdr:spPr>
    </xdr:pic>
    <xdr:clientData/>
  </xdr:twoCellAnchor>
  <xdr:twoCellAnchor>
    <xdr:from>
      <xdr:col>8</xdr:col>
      <xdr:colOff>114300</xdr:colOff>
      <xdr:row>292</xdr:row>
      <xdr:rowOff>95250</xdr:rowOff>
    </xdr:from>
    <xdr:to>
      <xdr:col>8</xdr:col>
      <xdr:colOff>1446300</xdr:colOff>
      <xdr:row>292</xdr:row>
      <xdr:rowOff>1427250</xdr:rowOff>
    </xdr:to>
    <xdr:pic>
      <xdr:nvPicPr>
        <xdr:cNvPr id="706" name="Имя " descr="Descr "/>
        <xdr:cNvPicPr>
          <a:picLocks noChangeAspect="1"/>
        </xdr:cNvPicPr>
      </xdr:nvPicPr>
      <xdr:blipFill>
        <a:blip xmlns:r="http://schemas.openxmlformats.org/officeDocument/2006/relationships" r:embed="rId199"/>
        <a:stretch>
          <a:fillRect/>
        </a:stretch>
      </xdr:blipFill>
      <xdr:spPr>
        <a:xfrm>
          <a:off x="5981700" y="73018650"/>
          <a:ext cx="1332000" cy="1332000"/>
        </a:xfrm>
        <a:prstGeom prst="rect">
          <a:avLst/>
        </a:prstGeom>
        <a:ln w="9525">
          <a:solidFill>
            <a:srgbClr val="000000"/>
          </a:solidFill>
          <a:prstDash val="solid"/>
        </a:ln>
      </xdr:spPr>
    </xdr:pic>
    <xdr:clientData/>
  </xdr:twoCellAnchor>
  <xdr:twoCellAnchor>
    <xdr:from>
      <xdr:col>8</xdr:col>
      <xdr:colOff>142875</xdr:colOff>
      <xdr:row>18</xdr:row>
      <xdr:rowOff>95250</xdr:rowOff>
    </xdr:from>
    <xdr:to>
      <xdr:col>8</xdr:col>
      <xdr:colOff>1474875</xdr:colOff>
      <xdr:row>18</xdr:row>
      <xdr:rowOff>1427250</xdr:rowOff>
    </xdr:to>
    <xdr:pic>
      <xdr:nvPicPr>
        <xdr:cNvPr id="676" name="Имя " descr="Descr "/>
        <xdr:cNvPicPr>
          <a:picLocks noChangeAspect="1"/>
        </xdr:cNvPicPr>
      </xdr:nvPicPr>
      <xdr:blipFill>
        <a:blip xmlns:r="http://schemas.openxmlformats.org/officeDocument/2006/relationships" r:embed="rId200"/>
        <a:stretch>
          <a:fillRect/>
        </a:stretch>
      </xdr:blipFill>
      <xdr:spPr>
        <a:xfrm>
          <a:off x="6010275" y="2609850"/>
          <a:ext cx="1332000" cy="1332000"/>
        </a:xfrm>
        <a:prstGeom prst="rect">
          <a:avLst/>
        </a:prstGeom>
        <a:ln w="9525">
          <a:solidFill>
            <a:srgbClr val="000000"/>
          </a:solidFill>
          <a:prstDash val="solid"/>
        </a:ln>
      </xdr:spPr>
    </xdr:pic>
    <xdr:clientData/>
  </xdr:twoCellAnchor>
  <xdr:twoCellAnchor>
    <xdr:from>
      <xdr:col>8</xdr:col>
      <xdr:colOff>142875</xdr:colOff>
      <xdr:row>21</xdr:row>
      <xdr:rowOff>95250</xdr:rowOff>
    </xdr:from>
    <xdr:to>
      <xdr:col>8</xdr:col>
      <xdr:colOff>1474875</xdr:colOff>
      <xdr:row>21</xdr:row>
      <xdr:rowOff>1427250</xdr:rowOff>
    </xdr:to>
    <xdr:pic>
      <xdr:nvPicPr>
        <xdr:cNvPr id="707" name="Имя " descr="Descr "/>
        <xdr:cNvPicPr>
          <a:picLocks noChangeAspect="1"/>
        </xdr:cNvPicPr>
      </xdr:nvPicPr>
      <xdr:blipFill>
        <a:blip xmlns:r="http://schemas.openxmlformats.org/officeDocument/2006/relationships" r:embed="rId201"/>
        <a:stretch>
          <a:fillRect/>
        </a:stretch>
      </xdr:blipFill>
      <xdr:spPr>
        <a:xfrm>
          <a:off x="6010275" y="4210050"/>
          <a:ext cx="1332000" cy="1332000"/>
        </a:xfrm>
        <a:prstGeom prst="rect">
          <a:avLst/>
        </a:prstGeom>
        <a:ln w="9525">
          <a:solidFill>
            <a:srgbClr val="000000"/>
          </a:solidFill>
          <a:prstDash val="solid"/>
        </a:ln>
      </xdr:spPr>
    </xdr:pic>
    <xdr:clientData/>
  </xdr:twoCellAnchor>
  <xdr:twoCellAnchor>
    <xdr:from>
      <xdr:col>8</xdr:col>
      <xdr:colOff>142875</xdr:colOff>
      <xdr:row>35</xdr:row>
      <xdr:rowOff>95250</xdr:rowOff>
    </xdr:from>
    <xdr:to>
      <xdr:col>8</xdr:col>
      <xdr:colOff>1474875</xdr:colOff>
      <xdr:row>35</xdr:row>
      <xdr:rowOff>1427250</xdr:rowOff>
    </xdr:to>
    <xdr:pic>
      <xdr:nvPicPr>
        <xdr:cNvPr id="708" name="Имя " descr="Descr "/>
        <xdr:cNvPicPr>
          <a:picLocks noChangeAspect="1"/>
        </xdr:cNvPicPr>
      </xdr:nvPicPr>
      <xdr:blipFill>
        <a:blip xmlns:r="http://schemas.openxmlformats.org/officeDocument/2006/relationships" r:embed="rId202"/>
        <a:stretch>
          <a:fillRect/>
        </a:stretch>
      </xdr:blipFill>
      <xdr:spPr>
        <a:xfrm>
          <a:off x="6010275" y="5810250"/>
          <a:ext cx="1332000" cy="1332000"/>
        </a:xfrm>
        <a:prstGeom prst="rect">
          <a:avLst/>
        </a:prstGeom>
        <a:ln w="9525">
          <a:solidFill>
            <a:srgbClr val="000000"/>
          </a:solidFill>
          <a:prstDash val="solid"/>
        </a:ln>
      </xdr:spPr>
    </xdr:pic>
    <xdr:clientData/>
  </xdr:twoCellAnchor>
  <xdr:twoCellAnchor>
    <xdr:from>
      <xdr:col>8</xdr:col>
      <xdr:colOff>142875</xdr:colOff>
      <xdr:row>36</xdr:row>
      <xdr:rowOff>95250</xdr:rowOff>
    </xdr:from>
    <xdr:to>
      <xdr:col>8</xdr:col>
      <xdr:colOff>1474875</xdr:colOff>
      <xdr:row>36</xdr:row>
      <xdr:rowOff>1427250</xdr:rowOff>
    </xdr:to>
    <xdr:pic>
      <xdr:nvPicPr>
        <xdr:cNvPr id="709" name="Имя " descr="Descr "/>
        <xdr:cNvPicPr>
          <a:picLocks noChangeAspect="1"/>
        </xdr:cNvPicPr>
      </xdr:nvPicPr>
      <xdr:blipFill>
        <a:blip xmlns:r="http://schemas.openxmlformats.org/officeDocument/2006/relationships" r:embed="rId203"/>
        <a:stretch>
          <a:fillRect/>
        </a:stretch>
      </xdr:blipFill>
      <xdr:spPr>
        <a:xfrm>
          <a:off x="6010275" y="7410450"/>
          <a:ext cx="1332000" cy="1332000"/>
        </a:xfrm>
        <a:prstGeom prst="rect">
          <a:avLst/>
        </a:prstGeom>
        <a:ln w="9525">
          <a:solidFill>
            <a:srgbClr val="000000"/>
          </a:solidFill>
          <a:prstDash val="solid"/>
        </a:ln>
      </xdr:spPr>
    </xdr:pic>
    <xdr:clientData/>
  </xdr:twoCellAnchor>
  <xdr:twoCellAnchor>
    <xdr:from>
      <xdr:col>8</xdr:col>
      <xdr:colOff>142875</xdr:colOff>
      <xdr:row>39</xdr:row>
      <xdr:rowOff>95250</xdr:rowOff>
    </xdr:from>
    <xdr:to>
      <xdr:col>8</xdr:col>
      <xdr:colOff>1474875</xdr:colOff>
      <xdr:row>39</xdr:row>
      <xdr:rowOff>1427250</xdr:rowOff>
    </xdr:to>
    <xdr:pic>
      <xdr:nvPicPr>
        <xdr:cNvPr id="710" name="Имя " descr="Descr "/>
        <xdr:cNvPicPr>
          <a:picLocks noChangeAspect="1"/>
        </xdr:cNvPicPr>
      </xdr:nvPicPr>
      <xdr:blipFill>
        <a:blip xmlns:r="http://schemas.openxmlformats.org/officeDocument/2006/relationships" r:embed="rId204"/>
        <a:stretch>
          <a:fillRect/>
        </a:stretch>
      </xdr:blipFill>
      <xdr:spPr>
        <a:xfrm>
          <a:off x="6010275" y="9010650"/>
          <a:ext cx="1332000" cy="1332000"/>
        </a:xfrm>
        <a:prstGeom prst="rect">
          <a:avLst/>
        </a:prstGeom>
        <a:ln w="9525">
          <a:solidFill>
            <a:srgbClr val="000000"/>
          </a:solidFill>
          <a:prstDash val="solid"/>
        </a:ln>
      </xdr:spPr>
    </xdr:pic>
    <xdr:clientData/>
  </xdr:twoCellAnchor>
  <xdr:twoCellAnchor>
    <xdr:from>
      <xdr:col>8</xdr:col>
      <xdr:colOff>142875</xdr:colOff>
      <xdr:row>40</xdr:row>
      <xdr:rowOff>95250</xdr:rowOff>
    </xdr:from>
    <xdr:to>
      <xdr:col>8</xdr:col>
      <xdr:colOff>1474875</xdr:colOff>
      <xdr:row>40</xdr:row>
      <xdr:rowOff>1427250</xdr:rowOff>
    </xdr:to>
    <xdr:pic>
      <xdr:nvPicPr>
        <xdr:cNvPr id="711" name="Имя " descr="Descr "/>
        <xdr:cNvPicPr>
          <a:picLocks noChangeAspect="1"/>
        </xdr:cNvPicPr>
      </xdr:nvPicPr>
      <xdr:blipFill>
        <a:blip xmlns:r="http://schemas.openxmlformats.org/officeDocument/2006/relationships" r:embed="rId205"/>
        <a:stretch>
          <a:fillRect/>
        </a:stretch>
      </xdr:blipFill>
      <xdr:spPr>
        <a:xfrm>
          <a:off x="6010275" y="10610850"/>
          <a:ext cx="1332000" cy="1332000"/>
        </a:xfrm>
        <a:prstGeom prst="rect">
          <a:avLst/>
        </a:prstGeom>
        <a:ln w="9525">
          <a:solidFill>
            <a:srgbClr val="000000"/>
          </a:solidFill>
          <a:prstDash val="solid"/>
        </a:ln>
      </xdr:spPr>
    </xdr:pic>
    <xdr:clientData/>
  </xdr:twoCellAnchor>
  <xdr:twoCellAnchor>
    <xdr:from>
      <xdr:col>8</xdr:col>
      <xdr:colOff>142875</xdr:colOff>
      <xdr:row>41</xdr:row>
      <xdr:rowOff>95250</xdr:rowOff>
    </xdr:from>
    <xdr:to>
      <xdr:col>8</xdr:col>
      <xdr:colOff>1474875</xdr:colOff>
      <xdr:row>41</xdr:row>
      <xdr:rowOff>1427250</xdr:rowOff>
    </xdr:to>
    <xdr:pic>
      <xdr:nvPicPr>
        <xdr:cNvPr id="712" name="Имя " descr="Descr "/>
        <xdr:cNvPicPr>
          <a:picLocks noChangeAspect="1"/>
        </xdr:cNvPicPr>
      </xdr:nvPicPr>
      <xdr:blipFill>
        <a:blip xmlns:r="http://schemas.openxmlformats.org/officeDocument/2006/relationships" r:embed="rId206"/>
        <a:stretch>
          <a:fillRect/>
        </a:stretch>
      </xdr:blipFill>
      <xdr:spPr>
        <a:xfrm>
          <a:off x="6010275" y="12211050"/>
          <a:ext cx="1332000" cy="1332000"/>
        </a:xfrm>
        <a:prstGeom prst="rect">
          <a:avLst/>
        </a:prstGeom>
        <a:ln w="9525">
          <a:solidFill>
            <a:srgbClr val="000000"/>
          </a:solidFill>
          <a:prstDash val="solid"/>
        </a:ln>
      </xdr:spPr>
    </xdr:pic>
    <xdr:clientData/>
  </xdr:twoCellAnchor>
  <xdr:twoCellAnchor>
    <xdr:from>
      <xdr:col>8</xdr:col>
      <xdr:colOff>142875</xdr:colOff>
      <xdr:row>45</xdr:row>
      <xdr:rowOff>95250</xdr:rowOff>
    </xdr:from>
    <xdr:to>
      <xdr:col>8</xdr:col>
      <xdr:colOff>1474875</xdr:colOff>
      <xdr:row>45</xdr:row>
      <xdr:rowOff>1427250</xdr:rowOff>
    </xdr:to>
    <xdr:pic>
      <xdr:nvPicPr>
        <xdr:cNvPr id="713" name="Имя " descr="Descr "/>
        <xdr:cNvPicPr>
          <a:picLocks noChangeAspect="1"/>
        </xdr:cNvPicPr>
      </xdr:nvPicPr>
      <xdr:blipFill>
        <a:blip xmlns:r="http://schemas.openxmlformats.org/officeDocument/2006/relationships" r:embed="rId207"/>
        <a:stretch>
          <a:fillRect/>
        </a:stretch>
      </xdr:blipFill>
      <xdr:spPr>
        <a:xfrm>
          <a:off x="6010275" y="13811250"/>
          <a:ext cx="1332000" cy="1332000"/>
        </a:xfrm>
        <a:prstGeom prst="rect">
          <a:avLst/>
        </a:prstGeom>
        <a:ln w="9525">
          <a:solidFill>
            <a:srgbClr val="000000"/>
          </a:solidFill>
          <a:prstDash val="solid"/>
        </a:ln>
      </xdr:spPr>
    </xdr:pic>
    <xdr:clientData/>
  </xdr:twoCellAnchor>
  <xdr:twoCellAnchor>
    <xdr:from>
      <xdr:col>8</xdr:col>
      <xdr:colOff>142875</xdr:colOff>
      <xdr:row>47</xdr:row>
      <xdr:rowOff>95250</xdr:rowOff>
    </xdr:from>
    <xdr:to>
      <xdr:col>8</xdr:col>
      <xdr:colOff>1474875</xdr:colOff>
      <xdr:row>47</xdr:row>
      <xdr:rowOff>1427250</xdr:rowOff>
    </xdr:to>
    <xdr:pic>
      <xdr:nvPicPr>
        <xdr:cNvPr id="714" name="Имя " descr="Descr "/>
        <xdr:cNvPicPr>
          <a:picLocks noChangeAspect="1"/>
        </xdr:cNvPicPr>
      </xdr:nvPicPr>
      <xdr:blipFill>
        <a:blip xmlns:r="http://schemas.openxmlformats.org/officeDocument/2006/relationships" r:embed="rId208"/>
        <a:stretch>
          <a:fillRect/>
        </a:stretch>
      </xdr:blipFill>
      <xdr:spPr>
        <a:xfrm>
          <a:off x="6010275" y="15411450"/>
          <a:ext cx="1332000" cy="1332000"/>
        </a:xfrm>
        <a:prstGeom prst="rect">
          <a:avLst/>
        </a:prstGeom>
        <a:ln w="9525">
          <a:solidFill>
            <a:srgbClr val="000000"/>
          </a:solidFill>
          <a:prstDash val="solid"/>
        </a:ln>
      </xdr:spPr>
    </xdr:pic>
    <xdr:clientData/>
  </xdr:twoCellAnchor>
  <xdr:twoCellAnchor>
    <xdr:from>
      <xdr:col>8</xdr:col>
      <xdr:colOff>142875</xdr:colOff>
      <xdr:row>48</xdr:row>
      <xdr:rowOff>95250</xdr:rowOff>
    </xdr:from>
    <xdr:to>
      <xdr:col>8</xdr:col>
      <xdr:colOff>1474875</xdr:colOff>
      <xdr:row>48</xdr:row>
      <xdr:rowOff>1427250</xdr:rowOff>
    </xdr:to>
    <xdr:pic>
      <xdr:nvPicPr>
        <xdr:cNvPr id="715" name="Имя " descr="Descr "/>
        <xdr:cNvPicPr>
          <a:picLocks noChangeAspect="1"/>
        </xdr:cNvPicPr>
      </xdr:nvPicPr>
      <xdr:blipFill>
        <a:blip xmlns:r="http://schemas.openxmlformats.org/officeDocument/2006/relationships" r:embed="rId209"/>
        <a:stretch>
          <a:fillRect/>
        </a:stretch>
      </xdr:blipFill>
      <xdr:spPr>
        <a:xfrm>
          <a:off x="6010275" y="17011650"/>
          <a:ext cx="1332000" cy="1332000"/>
        </a:xfrm>
        <a:prstGeom prst="rect">
          <a:avLst/>
        </a:prstGeom>
        <a:ln w="9525">
          <a:solidFill>
            <a:srgbClr val="000000"/>
          </a:solidFill>
          <a:prstDash val="solid"/>
        </a:ln>
      </xdr:spPr>
    </xdr:pic>
    <xdr:clientData/>
  </xdr:twoCellAnchor>
  <xdr:twoCellAnchor>
    <xdr:from>
      <xdr:col>8</xdr:col>
      <xdr:colOff>142875</xdr:colOff>
      <xdr:row>53</xdr:row>
      <xdr:rowOff>95250</xdr:rowOff>
    </xdr:from>
    <xdr:to>
      <xdr:col>8</xdr:col>
      <xdr:colOff>1474875</xdr:colOff>
      <xdr:row>53</xdr:row>
      <xdr:rowOff>1427250</xdr:rowOff>
    </xdr:to>
    <xdr:pic>
      <xdr:nvPicPr>
        <xdr:cNvPr id="716" name="Имя " descr="Descr "/>
        <xdr:cNvPicPr>
          <a:picLocks noChangeAspect="1"/>
        </xdr:cNvPicPr>
      </xdr:nvPicPr>
      <xdr:blipFill>
        <a:blip xmlns:r="http://schemas.openxmlformats.org/officeDocument/2006/relationships" r:embed="rId210"/>
        <a:stretch>
          <a:fillRect/>
        </a:stretch>
      </xdr:blipFill>
      <xdr:spPr>
        <a:xfrm>
          <a:off x="6010275" y="18611850"/>
          <a:ext cx="1332000" cy="1332000"/>
        </a:xfrm>
        <a:prstGeom prst="rect">
          <a:avLst/>
        </a:prstGeom>
        <a:ln w="9525">
          <a:solidFill>
            <a:srgbClr val="000000"/>
          </a:solidFill>
          <a:prstDash val="solid"/>
        </a:ln>
      </xdr:spPr>
    </xdr:pic>
    <xdr:clientData/>
  </xdr:twoCellAnchor>
  <xdr:twoCellAnchor>
    <xdr:from>
      <xdr:col>8</xdr:col>
      <xdr:colOff>142875</xdr:colOff>
      <xdr:row>57</xdr:row>
      <xdr:rowOff>95250</xdr:rowOff>
    </xdr:from>
    <xdr:to>
      <xdr:col>8</xdr:col>
      <xdr:colOff>1474875</xdr:colOff>
      <xdr:row>57</xdr:row>
      <xdr:rowOff>1427250</xdr:rowOff>
    </xdr:to>
    <xdr:pic>
      <xdr:nvPicPr>
        <xdr:cNvPr id="717" name="Имя " descr="Descr "/>
        <xdr:cNvPicPr>
          <a:picLocks noChangeAspect="1"/>
        </xdr:cNvPicPr>
      </xdr:nvPicPr>
      <xdr:blipFill>
        <a:blip xmlns:r="http://schemas.openxmlformats.org/officeDocument/2006/relationships" r:embed="rId211"/>
        <a:stretch>
          <a:fillRect/>
        </a:stretch>
      </xdr:blipFill>
      <xdr:spPr>
        <a:xfrm>
          <a:off x="6010275" y="20212050"/>
          <a:ext cx="1332000" cy="1332000"/>
        </a:xfrm>
        <a:prstGeom prst="rect">
          <a:avLst/>
        </a:prstGeom>
        <a:ln w="9525">
          <a:solidFill>
            <a:srgbClr val="000000"/>
          </a:solidFill>
          <a:prstDash val="solid"/>
        </a:ln>
      </xdr:spPr>
    </xdr:pic>
    <xdr:clientData/>
  </xdr:twoCellAnchor>
  <xdr:twoCellAnchor>
    <xdr:from>
      <xdr:col>8</xdr:col>
      <xdr:colOff>142875</xdr:colOff>
      <xdr:row>58</xdr:row>
      <xdr:rowOff>95250</xdr:rowOff>
    </xdr:from>
    <xdr:to>
      <xdr:col>8</xdr:col>
      <xdr:colOff>1474875</xdr:colOff>
      <xdr:row>58</xdr:row>
      <xdr:rowOff>1427250</xdr:rowOff>
    </xdr:to>
    <xdr:pic>
      <xdr:nvPicPr>
        <xdr:cNvPr id="718" name="Имя " descr="Descr "/>
        <xdr:cNvPicPr>
          <a:picLocks noChangeAspect="1"/>
        </xdr:cNvPicPr>
      </xdr:nvPicPr>
      <xdr:blipFill>
        <a:blip xmlns:r="http://schemas.openxmlformats.org/officeDocument/2006/relationships" r:embed="rId211"/>
        <a:stretch>
          <a:fillRect/>
        </a:stretch>
      </xdr:blipFill>
      <xdr:spPr>
        <a:xfrm>
          <a:off x="6010275" y="21812250"/>
          <a:ext cx="1332000" cy="1332000"/>
        </a:xfrm>
        <a:prstGeom prst="rect">
          <a:avLst/>
        </a:prstGeom>
        <a:ln w="9525">
          <a:solidFill>
            <a:srgbClr val="000000"/>
          </a:solidFill>
          <a:prstDash val="solid"/>
        </a:ln>
      </xdr:spPr>
    </xdr:pic>
    <xdr:clientData/>
  </xdr:twoCellAnchor>
  <xdr:twoCellAnchor>
    <xdr:from>
      <xdr:col>8</xdr:col>
      <xdr:colOff>142875</xdr:colOff>
      <xdr:row>89</xdr:row>
      <xdr:rowOff>95250</xdr:rowOff>
    </xdr:from>
    <xdr:to>
      <xdr:col>8</xdr:col>
      <xdr:colOff>1474875</xdr:colOff>
      <xdr:row>89</xdr:row>
      <xdr:rowOff>1427250</xdr:rowOff>
    </xdr:to>
    <xdr:pic>
      <xdr:nvPicPr>
        <xdr:cNvPr id="719" name="Имя " descr="Descr "/>
        <xdr:cNvPicPr>
          <a:picLocks noChangeAspect="1"/>
        </xdr:cNvPicPr>
      </xdr:nvPicPr>
      <xdr:blipFill>
        <a:blip xmlns:r="http://schemas.openxmlformats.org/officeDocument/2006/relationships" r:embed="rId212"/>
        <a:stretch>
          <a:fillRect/>
        </a:stretch>
      </xdr:blipFill>
      <xdr:spPr>
        <a:xfrm>
          <a:off x="6010275" y="23412450"/>
          <a:ext cx="1332000" cy="1332000"/>
        </a:xfrm>
        <a:prstGeom prst="rect">
          <a:avLst/>
        </a:prstGeom>
        <a:ln w="9525">
          <a:solidFill>
            <a:srgbClr val="000000"/>
          </a:solidFill>
          <a:prstDash val="solid"/>
        </a:ln>
      </xdr:spPr>
    </xdr:pic>
    <xdr:clientData/>
  </xdr:twoCellAnchor>
  <xdr:twoCellAnchor>
    <xdr:from>
      <xdr:col>8</xdr:col>
      <xdr:colOff>142875</xdr:colOff>
      <xdr:row>91</xdr:row>
      <xdr:rowOff>95250</xdr:rowOff>
    </xdr:from>
    <xdr:to>
      <xdr:col>8</xdr:col>
      <xdr:colOff>1474875</xdr:colOff>
      <xdr:row>91</xdr:row>
      <xdr:rowOff>1427250</xdr:rowOff>
    </xdr:to>
    <xdr:pic>
      <xdr:nvPicPr>
        <xdr:cNvPr id="720" name="Имя " descr="Descr "/>
        <xdr:cNvPicPr>
          <a:picLocks noChangeAspect="1"/>
        </xdr:cNvPicPr>
      </xdr:nvPicPr>
      <xdr:blipFill>
        <a:blip xmlns:r="http://schemas.openxmlformats.org/officeDocument/2006/relationships" r:embed="rId213"/>
        <a:stretch>
          <a:fillRect/>
        </a:stretch>
      </xdr:blipFill>
      <xdr:spPr>
        <a:xfrm>
          <a:off x="6010275" y="25012650"/>
          <a:ext cx="1332000" cy="1332000"/>
        </a:xfrm>
        <a:prstGeom prst="rect">
          <a:avLst/>
        </a:prstGeom>
        <a:ln w="9525">
          <a:solidFill>
            <a:srgbClr val="000000"/>
          </a:solidFill>
          <a:prstDash val="solid"/>
        </a:ln>
      </xdr:spPr>
    </xdr:pic>
    <xdr:clientData/>
  </xdr:twoCellAnchor>
  <xdr:twoCellAnchor>
    <xdr:from>
      <xdr:col>8</xdr:col>
      <xdr:colOff>142875</xdr:colOff>
      <xdr:row>93</xdr:row>
      <xdr:rowOff>95250</xdr:rowOff>
    </xdr:from>
    <xdr:to>
      <xdr:col>8</xdr:col>
      <xdr:colOff>1474875</xdr:colOff>
      <xdr:row>93</xdr:row>
      <xdr:rowOff>1427250</xdr:rowOff>
    </xdr:to>
    <xdr:pic>
      <xdr:nvPicPr>
        <xdr:cNvPr id="721" name="Имя " descr="Descr "/>
        <xdr:cNvPicPr>
          <a:picLocks noChangeAspect="1"/>
        </xdr:cNvPicPr>
      </xdr:nvPicPr>
      <xdr:blipFill>
        <a:blip xmlns:r="http://schemas.openxmlformats.org/officeDocument/2006/relationships" r:embed="rId214"/>
        <a:stretch>
          <a:fillRect/>
        </a:stretch>
      </xdr:blipFill>
      <xdr:spPr>
        <a:xfrm>
          <a:off x="6010275" y="26612850"/>
          <a:ext cx="1332000" cy="1332000"/>
        </a:xfrm>
        <a:prstGeom prst="rect">
          <a:avLst/>
        </a:prstGeom>
        <a:ln w="9525">
          <a:solidFill>
            <a:srgbClr val="000000"/>
          </a:solidFill>
          <a:prstDash val="solid"/>
        </a:ln>
      </xdr:spPr>
    </xdr:pic>
    <xdr:clientData/>
  </xdr:twoCellAnchor>
  <xdr:twoCellAnchor>
    <xdr:from>
      <xdr:col>8</xdr:col>
      <xdr:colOff>142875</xdr:colOff>
      <xdr:row>95</xdr:row>
      <xdr:rowOff>95250</xdr:rowOff>
    </xdr:from>
    <xdr:to>
      <xdr:col>8</xdr:col>
      <xdr:colOff>1474875</xdr:colOff>
      <xdr:row>95</xdr:row>
      <xdr:rowOff>1427250</xdr:rowOff>
    </xdr:to>
    <xdr:pic>
      <xdr:nvPicPr>
        <xdr:cNvPr id="722" name="Имя " descr="Descr "/>
        <xdr:cNvPicPr>
          <a:picLocks noChangeAspect="1"/>
        </xdr:cNvPicPr>
      </xdr:nvPicPr>
      <xdr:blipFill>
        <a:blip xmlns:r="http://schemas.openxmlformats.org/officeDocument/2006/relationships" r:embed="rId215"/>
        <a:stretch>
          <a:fillRect/>
        </a:stretch>
      </xdr:blipFill>
      <xdr:spPr>
        <a:xfrm>
          <a:off x="6010275" y="28213050"/>
          <a:ext cx="1332000" cy="1332000"/>
        </a:xfrm>
        <a:prstGeom prst="rect">
          <a:avLst/>
        </a:prstGeom>
        <a:ln w="9525">
          <a:solidFill>
            <a:srgbClr val="000000"/>
          </a:solidFill>
          <a:prstDash val="solid"/>
        </a:ln>
      </xdr:spPr>
    </xdr:pic>
    <xdr:clientData/>
  </xdr:twoCellAnchor>
  <xdr:twoCellAnchor>
    <xdr:from>
      <xdr:col>8</xdr:col>
      <xdr:colOff>142875</xdr:colOff>
      <xdr:row>97</xdr:row>
      <xdr:rowOff>95250</xdr:rowOff>
    </xdr:from>
    <xdr:to>
      <xdr:col>8</xdr:col>
      <xdr:colOff>1474875</xdr:colOff>
      <xdr:row>97</xdr:row>
      <xdr:rowOff>1427250</xdr:rowOff>
    </xdr:to>
    <xdr:pic>
      <xdr:nvPicPr>
        <xdr:cNvPr id="723" name="Имя " descr="Descr "/>
        <xdr:cNvPicPr>
          <a:picLocks noChangeAspect="1"/>
        </xdr:cNvPicPr>
      </xdr:nvPicPr>
      <xdr:blipFill>
        <a:blip xmlns:r="http://schemas.openxmlformats.org/officeDocument/2006/relationships" r:embed="rId216"/>
        <a:stretch>
          <a:fillRect/>
        </a:stretch>
      </xdr:blipFill>
      <xdr:spPr>
        <a:xfrm>
          <a:off x="6010275" y="29813250"/>
          <a:ext cx="1332000" cy="1332000"/>
        </a:xfrm>
        <a:prstGeom prst="rect">
          <a:avLst/>
        </a:prstGeom>
        <a:ln w="9525">
          <a:solidFill>
            <a:srgbClr val="000000"/>
          </a:solidFill>
          <a:prstDash val="solid"/>
        </a:ln>
      </xdr:spPr>
    </xdr:pic>
    <xdr:clientData/>
  </xdr:twoCellAnchor>
  <xdr:twoCellAnchor>
    <xdr:from>
      <xdr:col>8</xdr:col>
      <xdr:colOff>142875</xdr:colOff>
      <xdr:row>103</xdr:row>
      <xdr:rowOff>95250</xdr:rowOff>
    </xdr:from>
    <xdr:to>
      <xdr:col>8</xdr:col>
      <xdr:colOff>1474875</xdr:colOff>
      <xdr:row>103</xdr:row>
      <xdr:rowOff>1427250</xdr:rowOff>
    </xdr:to>
    <xdr:pic>
      <xdr:nvPicPr>
        <xdr:cNvPr id="724" name="Имя " descr="Descr "/>
        <xdr:cNvPicPr>
          <a:picLocks noChangeAspect="1"/>
        </xdr:cNvPicPr>
      </xdr:nvPicPr>
      <xdr:blipFill>
        <a:blip xmlns:r="http://schemas.openxmlformats.org/officeDocument/2006/relationships" r:embed="rId217"/>
        <a:stretch>
          <a:fillRect/>
        </a:stretch>
      </xdr:blipFill>
      <xdr:spPr>
        <a:xfrm>
          <a:off x="6010275" y="31413450"/>
          <a:ext cx="1332000" cy="1332000"/>
        </a:xfrm>
        <a:prstGeom prst="rect">
          <a:avLst/>
        </a:prstGeom>
        <a:ln w="9525">
          <a:solidFill>
            <a:srgbClr val="000000"/>
          </a:solidFill>
          <a:prstDash val="solid"/>
        </a:ln>
      </xdr:spPr>
    </xdr:pic>
    <xdr:clientData/>
  </xdr:twoCellAnchor>
  <xdr:twoCellAnchor>
    <xdr:from>
      <xdr:col>8</xdr:col>
      <xdr:colOff>142875</xdr:colOff>
      <xdr:row>104</xdr:row>
      <xdr:rowOff>95250</xdr:rowOff>
    </xdr:from>
    <xdr:to>
      <xdr:col>8</xdr:col>
      <xdr:colOff>1474875</xdr:colOff>
      <xdr:row>104</xdr:row>
      <xdr:rowOff>1427250</xdr:rowOff>
    </xdr:to>
    <xdr:pic>
      <xdr:nvPicPr>
        <xdr:cNvPr id="725" name="Имя " descr="Descr "/>
        <xdr:cNvPicPr>
          <a:picLocks noChangeAspect="1"/>
        </xdr:cNvPicPr>
      </xdr:nvPicPr>
      <xdr:blipFill>
        <a:blip xmlns:r="http://schemas.openxmlformats.org/officeDocument/2006/relationships" r:embed="rId218"/>
        <a:stretch>
          <a:fillRect/>
        </a:stretch>
      </xdr:blipFill>
      <xdr:spPr>
        <a:xfrm>
          <a:off x="6010275" y="33013650"/>
          <a:ext cx="1332000" cy="1332000"/>
        </a:xfrm>
        <a:prstGeom prst="rect">
          <a:avLst/>
        </a:prstGeom>
        <a:ln w="9525">
          <a:solidFill>
            <a:srgbClr val="000000"/>
          </a:solidFill>
          <a:prstDash val="solid"/>
        </a:ln>
      </xdr:spPr>
    </xdr:pic>
    <xdr:clientData/>
  </xdr:twoCellAnchor>
  <xdr:twoCellAnchor>
    <xdr:from>
      <xdr:col>8</xdr:col>
      <xdr:colOff>142875</xdr:colOff>
      <xdr:row>106</xdr:row>
      <xdr:rowOff>95250</xdr:rowOff>
    </xdr:from>
    <xdr:to>
      <xdr:col>8</xdr:col>
      <xdr:colOff>1474875</xdr:colOff>
      <xdr:row>106</xdr:row>
      <xdr:rowOff>1427250</xdr:rowOff>
    </xdr:to>
    <xdr:pic>
      <xdr:nvPicPr>
        <xdr:cNvPr id="726" name="Имя " descr="Descr "/>
        <xdr:cNvPicPr>
          <a:picLocks noChangeAspect="1"/>
        </xdr:cNvPicPr>
      </xdr:nvPicPr>
      <xdr:blipFill>
        <a:blip xmlns:r="http://schemas.openxmlformats.org/officeDocument/2006/relationships" r:embed="rId219"/>
        <a:stretch>
          <a:fillRect/>
        </a:stretch>
      </xdr:blipFill>
      <xdr:spPr>
        <a:xfrm>
          <a:off x="6010275" y="34613850"/>
          <a:ext cx="1332000" cy="1332000"/>
        </a:xfrm>
        <a:prstGeom prst="rect">
          <a:avLst/>
        </a:prstGeom>
        <a:ln w="9525">
          <a:solidFill>
            <a:srgbClr val="000000"/>
          </a:solidFill>
          <a:prstDash val="solid"/>
        </a:ln>
      </xdr:spPr>
    </xdr:pic>
    <xdr:clientData/>
  </xdr:twoCellAnchor>
  <xdr:twoCellAnchor>
    <xdr:from>
      <xdr:col>8</xdr:col>
      <xdr:colOff>142875</xdr:colOff>
      <xdr:row>109</xdr:row>
      <xdr:rowOff>95250</xdr:rowOff>
    </xdr:from>
    <xdr:to>
      <xdr:col>8</xdr:col>
      <xdr:colOff>1474875</xdr:colOff>
      <xdr:row>109</xdr:row>
      <xdr:rowOff>1427250</xdr:rowOff>
    </xdr:to>
    <xdr:pic>
      <xdr:nvPicPr>
        <xdr:cNvPr id="727" name="Имя " descr="Descr "/>
        <xdr:cNvPicPr>
          <a:picLocks noChangeAspect="1"/>
        </xdr:cNvPicPr>
      </xdr:nvPicPr>
      <xdr:blipFill>
        <a:blip xmlns:r="http://schemas.openxmlformats.org/officeDocument/2006/relationships" r:embed="rId220"/>
        <a:stretch>
          <a:fillRect/>
        </a:stretch>
      </xdr:blipFill>
      <xdr:spPr>
        <a:xfrm>
          <a:off x="6010275" y="36214050"/>
          <a:ext cx="1332000" cy="1332000"/>
        </a:xfrm>
        <a:prstGeom prst="rect">
          <a:avLst/>
        </a:prstGeom>
        <a:ln w="9525">
          <a:solidFill>
            <a:srgbClr val="000000"/>
          </a:solidFill>
          <a:prstDash val="solid"/>
        </a:ln>
      </xdr:spPr>
    </xdr:pic>
    <xdr:clientData/>
  </xdr:twoCellAnchor>
  <xdr:twoCellAnchor>
    <xdr:from>
      <xdr:col>8</xdr:col>
      <xdr:colOff>142875</xdr:colOff>
      <xdr:row>112</xdr:row>
      <xdr:rowOff>95250</xdr:rowOff>
    </xdr:from>
    <xdr:to>
      <xdr:col>8</xdr:col>
      <xdr:colOff>1474875</xdr:colOff>
      <xdr:row>112</xdr:row>
      <xdr:rowOff>1427250</xdr:rowOff>
    </xdr:to>
    <xdr:pic>
      <xdr:nvPicPr>
        <xdr:cNvPr id="728" name="Имя " descr="Descr "/>
        <xdr:cNvPicPr>
          <a:picLocks noChangeAspect="1"/>
        </xdr:cNvPicPr>
      </xdr:nvPicPr>
      <xdr:blipFill>
        <a:blip xmlns:r="http://schemas.openxmlformats.org/officeDocument/2006/relationships" r:embed="rId221"/>
        <a:stretch>
          <a:fillRect/>
        </a:stretch>
      </xdr:blipFill>
      <xdr:spPr>
        <a:xfrm>
          <a:off x="6010275" y="37814250"/>
          <a:ext cx="1332000" cy="1332000"/>
        </a:xfrm>
        <a:prstGeom prst="rect">
          <a:avLst/>
        </a:prstGeom>
        <a:ln w="9525">
          <a:solidFill>
            <a:srgbClr val="000000"/>
          </a:solidFill>
          <a:prstDash val="solid"/>
        </a:ln>
      </xdr:spPr>
    </xdr:pic>
    <xdr:clientData/>
  </xdr:twoCellAnchor>
  <xdr:twoCellAnchor>
    <xdr:from>
      <xdr:col>8</xdr:col>
      <xdr:colOff>142875</xdr:colOff>
      <xdr:row>114</xdr:row>
      <xdr:rowOff>95250</xdr:rowOff>
    </xdr:from>
    <xdr:to>
      <xdr:col>8</xdr:col>
      <xdr:colOff>1474875</xdr:colOff>
      <xdr:row>114</xdr:row>
      <xdr:rowOff>1427250</xdr:rowOff>
    </xdr:to>
    <xdr:pic>
      <xdr:nvPicPr>
        <xdr:cNvPr id="729" name="Имя " descr="Descr "/>
        <xdr:cNvPicPr>
          <a:picLocks noChangeAspect="1"/>
        </xdr:cNvPicPr>
      </xdr:nvPicPr>
      <xdr:blipFill>
        <a:blip xmlns:r="http://schemas.openxmlformats.org/officeDocument/2006/relationships" r:embed="rId222"/>
        <a:stretch>
          <a:fillRect/>
        </a:stretch>
      </xdr:blipFill>
      <xdr:spPr>
        <a:xfrm>
          <a:off x="6010275" y="39414450"/>
          <a:ext cx="1332000" cy="1332000"/>
        </a:xfrm>
        <a:prstGeom prst="rect">
          <a:avLst/>
        </a:prstGeom>
        <a:ln w="9525">
          <a:solidFill>
            <a:srgbClr val="000000"/>
          </a:solidFill>
          <a:prstDash val="solid"/>
        </a:ln>
      </xdr:spPr>
    </xdr:pic>
    <xdr:clientData/>
  </xdr:twoCellAnchor>
  <xdr:twoCellAnchor>
    <xdr:from>
      <xdr:col>8</xdr:col>
      <xdr:colOff>142875</xdr:colOff>
      <xdr:row>122</xdr:row>
      <xdr:rowOff>95250</xdr:rowOff>
    </xdr:from>
    <xdr:to>
      <xdr:col>8</xdr:col>
      <xdr:colOff>1474875</xdr:colOff>
      <xdr:row>122</xdr:row>
      <xdr:rowOff>1427250</xdr:rowOff>
    </xdr:to>
    <xdr:pic>
      <xdr:nvPicPr>
        <xdr:cNvPr id="730" name="Имя " descr="Descr "/>
        <xdr:cNvPicPr>
          <a:picLocks noChangeAspect="1"/>
        </xdr:cNvPicPr>
      </xdr:nvPicPr>
      <xdr:blipFill>
        <a:blip xmlns:r="http://schemas.openxmlformats.org/officeDocument/2006/relationships" r:embed="rId223"/>
        <a:stretch>
          <a:fillRect/>
        </a:stretch>
      </xdr:blipFill>
      <xdr:spPr>
        <a:xfrm>
          <a:off x="6010275" y="41014650"/>
          <a:ext cx="1332000" cy="1332000"/>
        </a:xfrm>
        <a:prstGeom prst="rect">
          <a:avLst/>
        </a:prstGeom>
        <a:ln w="9525">
          <a:solidFill>
            <a:srgbClr val="000000"/>
          </a:solidFill>
          <a:prstDash val="solid"/>
        </a:ln>
      </xdr:spPr>
    </xdr:pic>
    <xdr:clientData/>
  </xdr:twoCellAnchor>
  <xdr:twoCellAnchor>
    <xdr:from>
      <xdr:col>8</xdr:col>
      <xdr:colOff>142875</xdr:colOff>
      <xdr:row>123</xdr:row>
      <xdr:rowOff>95250</xdr:rowOff>
    </xdr:from>
    <xdr:to>
      <xdr:col>8</xdr:col>
      <xdr:colOff>1474875</xdr:colOff>
      <xdr:row>123</xdr:row>
      <xdr:rowOff>1427250</xdr:rowOff>
    </xdr:to>
    <xdr:pic>
      <xdr:nvPicPr>
        <xdr:cNvPr id="731" name="Имя " descr="Descr "/>
        <xdr:cNvPicPr>
          <a:picLocks noChangeAspect="1"/>
        </xdr:cNvPicPr>
      </xdr:nvPicPr>
      <xdr:blipFill>
        <a:blip xmlns:r="http://schemas.openxmlformats.org/officeDocument/2006/relationships" r:embed="rId224"/>
        <a:stretch>
          <a:fillRect/>
        </a:stretch>
      </xdr:blipFill>
      <xdr:spPr>
        <a:xfrm>
          <a:off x="6010275" y="42614850"/>
          <a:ext cx="1332000" cy="1332000"/>
        </a:xfrm>
        <a:prstGeom prst="rect">
          <a:avLst/>
        </a:prstGeom>
        <a:ln w="9525">
          <a:solidFill>
            <a:srgbClr val="000000"/>
          </a:solidFill>
          <a:prstDash val="solid"/>
        </a:ln>
      </xdr:spPr>
    </xdr:pic>
    <xdr:clientData/>
  </xdr:twoCellAnchor>
  <xdr:twoCellAnchor>
    <xdr:from>
      <xdr:col>8</xdr:col>
      <xdr:colOff>142875</xdr:colOff>
      <xdr:row>125</xdr:row>
      <xdr:rowOff>95250</xdr:rowOff>
    </xdr:from>
    <xdr:to>
      <xdr:col>8</xdr:col>
      <xdr:colOff>1474875</xdr:colOff>
      <xdr:row>125</xdr:row>
      <xdr:rowOff>1427250</xdr:rowOff>
    </xdr:to>
    <xdr:pic>
      <xdr:nvPicPr>
        <xdr:cNvPr id="732" name="Имя " descr="Descr "/>
        <xdr:cNvPicPr>
          <a:picLocks noChangeAspect="1"/>
        </xdr:cNvPicPr>
      </xdr:nvPicPr>
      <xdr:blipFill>
        <a:blip xmlns:r="http://schemas.openxmlformats.org/officeDocument/2006/relationships" r:embed="rId225"/>
        <a:stretch>
          <a:fillRect/>
        </a:stretch>
      </xdr:blipFill>
      <xdr:spPr>
        <a:xfrm>
          <a:off x="6010275" y="44215050"/>
          <a:ext cx="1332000" cy="1332000"/>
        </a:xfrm>
        <a:prstGeom prst="rect">
          <a:avLst/>
        </a:prstGeom>
        <a:ln w="9525">
          <a:solidFill>
            <a:srgbClr val="000000"/>
          </a:solidFill>
          <a:prstDash val="solid"/>
        </a:ln>
      </xdr:spPr>
    </xdr:pic>
    <xdr:clientData/>
  </xdr:twoCellAnchor>
  <xdr:twoCellAnchor>
    <xdr:from>
      <xdr:col>8</xdr:col>
      <xdr:colOff>142875</xdr:colOff>
      <xdr:row>132</xdr:row>
      <xdr:rowOff>95250</xdr:rowOff>
    </xdr:from>
    <xdr:to>
      <xdr:col>8</xdr:col>
      <xdr:colOff>1474875</xdr:colOff>
      <xdr:row>132</xdr:row>
      <xdr:rowOff>1427250</xdr:rowOff>
    </xdr:to>
    <xdr:pic>
      <xdr:nvPicPr>
        <xdr:cNvPr id="733" name="Имя " descr="Descr "/>
        <xdr:cNvPicPr>
          <a:picLocks noChangeAspect="1"/>
        </xdr:cNvPicPr>
      </xdr:nvPicPr>
      <xdr:blipFill>
        <a:blip xmlns:r="http://schemas.openxmlformats.org/officeDocument/2006/relationships" r:embed="rId226"/>
        <a:stretch>
          <a:fillRect/>
        </a:stretch>
      </xdr:blipFill>
      <xdr:spPr>
        <a:xfrm>
          <a:off x="6010275" y="45815250"/>
          <a:ext cx="1332000" cy="1332000"/>
        </a:xfrm>
        <a:prstGeom prst="rect">
          <a:avLst/>
        </a:prstGeom>
        <a:ln w="9525">
          <a:solidFill>
            <a:srgbClr val="000000"/>
          </a:solidFill>
          <a:prstDash val="solid"/>
        </a:ln>
      </xdr:spPr>
    </xdr:pic>
    <xdr:clientData/>
  </xdr:twoCellAnchor>
  <xdr:twoCellAnchor>
    <xdr:from>
      <xdr:col>8</xdr:col>
      <xdr:colOff>142875</xdr:colOff>
      <xdr:row>143</xdr:row>
      <xdr:rowOff>95250</xdr:rowOff>
    </xdr:from>
    <xdr:to>
      <xdr:col>8</xdr:col>
      <xdr:colOff>1474875</xdr:colOff>
      <xdr:row>143</xdr:row>
      <xdr:rowOff>1427250</xdr:rowOff>
    </xdr:to>
    <xdr:pic>
      <xdr:nvPicPr>
        <xdr:cNvPr id="734" name="Имя " descr="Descr "/>
        <xdr:cNvPicPr>
          <a:picLocks noChangeAspect="1"/>
        </xdr:cNvPicPr>
      </xdr:nvPicPr>
      <xdr:blipFill>
        <a:blip xmlns:r="http://schemas.openxmlformats.org/officeDocument/2006/relationships" r:embed="rId227"/>
        <a:stretch>
          <a:fillRect/>
        </a:stretch>
      </xdr:blipFill>
      <xdr:spPr>
        <a:xfrm>
          <a:off x="6010275" y="47415450"/>
          <a:ext cx="1332000" cy="1332000"/>
        </a:xfrm>
        <a:prstGeom prst="rect">
          <a:avLst/>
        </a:prstGeom>
        <a:ln w="9525">
          <a:solidFill>
            <a:srgbClr val="000000"/>
          </a:solidFill>
          <a:prstDash val="solid"/>
        </a:ln>
      </xdr:spPr>
    </xdr:pic>
    <xdr:clientData/>
  </xdr:twoCellAnchor>
  <xdr:twoCellAnchor>
    <xdr:from>
      <xdr:col>8</xdr:col>
      <xdr:colOff>142875</xdr:colOff>
      <xdr:row>144</xdr:row>
      <xdr:rowOff>95250</xdr:rowOff>
    </xdr:from>
    <xdr:to>
      <xdr:col>8</xdr:col>
      <xdr:colOff>1474875</xdr:colOff>
      <xdr:row>144</xdr:row>
      <xdr:rowOff>1427250</xdr:rowOff>
    </xdr:to>
    <xdr:pic>
      <xdr:nvPicPr>
        <xdr:cNvPr id="735" name="Имя " descr="Descr "/>
        <xdr:cNvPicPr>
          <a:picLocks noChangeAspect="1"/>
        </xdr:cNvPicPr>
      </xdr:nvPicPr>
      <xdr:blipFill>
        <a:blip xmlns:r="http://schemas.openxmlformats.org/officeDocument/2006/relationships" r:embed="rId228"/>
        <a:stretch>
          <a:fillRect/>
        </a:stretch>
      </xdr:blipFill>
      <xdr:spPr>
        <a:xfrm>
          <a:off x="6010275" y="49015650"/>
          <a:ext cx="1332000" cy="1332000"/>
        </a:xfrm>
        <a:prstGeom prst="rect">
          <a:avLst/>
        </a:prstGeom>
        <a:ln w="9525">
          <a:solidFill>
            <a:srgbClr val="000000"/>
          </a:solidFill>
          <a:prstDash val="solid"/>
        </a:ln>
      </xdr:spPr>
    </xdr:pic>
    <xdr:clientData/>
  </xdr:twoCellAnchor>
  <xdr:twoCellAnchor>
    <xdr:from>
      <xdr:col>8</xdr:col>
      <xdr:colOff>142875</xdr:colOff>
      <xdr:row>145</xdr:row>
      <xdr:rowOff>95250</xdr:rowOff>
    </xdr:from>
    <xdr:to>
      <xdr:col>8</xdr:col>
      <xdr:colOff>1474875</xdr:colOff>
      <xdr:row>145</xdr:row>
      <xdr:rowOff>1427250</xdr:rowOff>
    </xdr:to>
    <xdr:pic>
      <xdr:nvPicPr>
        <xdr:cNvPr id="736" name="Имя " descr="Descr "/>
        <xdr:cNvPicPr>
          <a:picLocks noChangeAspect="1"/>
        </xdr:cNvPicPr>
      </xdr:nvPicPr>
      <xdr:blipFill>
        <a:blip xmlns:r="http://schemas.openxmlformats.org/officeDocument/2006/relationships" r:embed="rId229"/>
        <a:stretch>
          <a:fillRect/>
        </a:stretch>
      </xdr:blipFill>
      <xdr:spPr>
        <a:xfrm>
          <a:off x="6010275" y="50615850"/>
          <a:ext cx="1332000" cy="1332000"/>
        </a:xfrm>
        <a:prstGeom prst="rect">
          <a:avLst/>
        </a:prstGeom>
        <a:ln w="9525">
          <a:solidFill>
            <a:srgbClr val="000000"/>
          </a:solidFill>
          <a:prstDash val="solid"/>
        </a:ln>
      </xdr:spPr>
    </xdr:pic>
    <xdr:clientData/>
  </xdr:twoCellAnchor>
  <xdr:twoCellAnchor>
    <xdr:from>
      <xdr:col>8</xdr:col>
      <xdr:colOff>142875</xdr:colOff>
      <xdr:row>158</xdr:row>
      <xdr:rowOff>95250</xdr:rowOff>
    </xdr:from>
    <xdr:to>
      <xdr:col>8</xdr:col>
      <xdr:colOff>1474875</xdr:colOff>
      <xdr:row>158</xdr:row>
      <xdr:rowOff>1427250</xdr:rowOff>
    </xdr:to>
    <xdr:pic>
      <xdr:nvPicPr>
        <xdr:cNvPr id="737" name="Имя " descr="Descr "/>
        <xdr:cNvPicPr>
          <a:picLocks noChangeAspect="1"/>
        </xdr:cNvPicPr>
      </xdr:nvPicPr>
      <xdr:blipFill>
        <a:blip xmlns:r="http://schemas.openxmlformats.org/officeDocument/2006/relationships" r:embed="rId230"/>
        <a:stretch>
          <a:fillRect/>
        </a:stretch>
      </xdr:blipFill>
      <xdr:spPr>
        <a:xfrm>
          <a:off x="6010275" y="52216050"/>
          <a:ext cx="1332000" cy="1332000"/>
        </a:xfrm>
        <a:prstGeom prst="rect">
          <a:avLst/>
        </a:prstGeom>
        <a:ln w="9525">
          <a:solidFill>
            <a:srgbClr val="000000"/>
          </a:solidFill>
          <a:prstDash val="solid"/>
        </a:ln>
      </xdr:spPr>
    </xdr:pic>
    <xdr:clientData/>
  </xdr:twoCellAnchor>
  <xdr:twoCellAnchor>
    <xdr:from>
      <xdr:col>8</xdr:col>
      <xdr:colOff>142875</xdr:colOff>
      <xdr:row>164</xdr:row>
      <xdr:rowOff>95250</xdr:rowOff>
    </xdr:from>
    <xdr:to>
      <xdr:col>8</xdr:col>
      <xdr:colOff>1474875</xdr:colOff>
      <xdr:row>164</xdr:row>
      <xdr:rowOff>1427250</xdr:rowOff>
    </xdr:to>
    <xdr:pic>
      <xdr:nvPicPr>
        <xdr:cNvPr id="738" name="Имя " descr="Descr "/>
        <xdr:cNvPicPr>
          <a:picLocks noChangeAspect="1"/>
        </xdr:cNvPicPr>
      </xdr:nvPicPr>
      <xdr:blipFill>
        <a:blip xmlns:r="http://schemas.openxmlformats.org/officeDocument/2006/relationships" r:embed="rId231"/>
        <a:stretch>
          <a:fillRect/>
        </a:stretch>
      </xdr:blipFill>
      <xdr:spPr>
        <a:xfrm>
          <a:off x="6010275" y="53816250"/>
          <a:ext cx="1332000" cy="1332000"/>
        </a:xfrm>
        <a:prstGeom prst="rect">
          <a:avLst/>
        </a:prstGeom>
        <a:ln w="9525">
          <a:solidFill>
            <a:srgbClr val="000000"/>
          </a:solidFill>
          <a:prstDash val="solid"/>
        </a:ln>
      </xdr:spPr>
    </xdr:pic>
    <xdr:clientData/>
  </xdr:twoCellAnchor>
  <xdr:twoCellAnchor>
    <xdr:from>
      <xdr:col>8</xdr:col>
      <xdr:colOff>142875</xdr:colOff>
      <xdr:row>170</xdr:row>
      <xdr:rowOff>95250</xdr:rowOff>
    </xdr:from>
    <xdr:to>
      <xdr:col>8</xdr:col>
      <xdr:colOff>1474875</xdr:colOff>
      <xdr:row>170</xdr:row>
      <xdr:rowOff>1427250</xdr:rowOff>
    </xdr:to>
    <xdr:pic>
      <xdr:nvPicPr>
        <xdr:cNvPr id="739" name="Имя " descr="Descr "/>
        <xdr:cNvPicPr>
          <a:picLocks noChangeAspect="1"/>
        </xdr:cNvPicPr>
      </xdr:nvPicPr>
      <xdr:blipFill>
        <a:blip xmlns:r="http://schemas.openxmlformats.org/officeDocument/2006/relationships" r:embed="rId232"/>
        <a:stretch>
          <a:fillRect/>
        </a:stretch>
      </xdr:blipFill>
      <xdr:spPr>
        <a:xfrm>
          <a:off x="6010275" y="55416450"/>
          <a:ext cx="1332000" cy="1332000"/>
        </a:xfrm>
        <a:prstGeom prst="rect">
          <a:avLst/>
        </a:prstGeom>
        <a:ln w="9525">
          <a:solidFill>
            <a:srgbClr val="000000"/>
          </a:solidFill>
          <a:prstDash val="solid"/>
        </a:ln>
      </xdr:spPr>
    </xdr:pic>
    <xdr:clientData/>
  </xdr:twoCellAnchor>
  <xdr:twoCellAnchor>
    <xdr:from>
      <xdr:col>8</xdr:col>
      <xdr:colOff>142875</xdr:colOff>
      <xdr:row>173</xdr:row>
      <xdr:rowOff>95250</xdr:rowOff>
    </xdr:from>
    <xdr:to>
      <xdr:col>8</xdr:col>
      <xdr:colOff>1474875</xdr:colOff>
      <xdr:row>173</xdr:row>
      <xdr:rowOff>1427250</xdr:rowOff>
    </xdr:to>
    <xdr:pic>
      <xdr:nvPicPr>
        <xdr:cNvPr id="740" name="Имя " descr="Descr "/>
        <xdr:cNvPicPr>
          <a:picLocks noChangeAspect="1"/>
        </xdr:cNvPicPr>
      </xdr:nvPicPr>
      <xdr:blipFill>
        <a:blip xmlns:r="http://schemas.openxmlformats.org/officeDocument/2006/relationships" r:embed="rId233"/>
        <a:stretch>
          <a:fillRect/>
        </a:stretch>
      </xdr:blipFill>
      <xdr:spPr>
        <a:xfrm>
          <a:off x="6010275" y="57016650"/>
          <a:ext cx="1332000" cy="1332000"/>
        </a:xfrm>
        <a:prstGeom prst="rect">
          <a:avLst/>
        </a:prstGeom>
        <a:ln w="9525">
          <a:solidFill>
            <a:srgbClr val="000000"/>
          </a:solidFill>
          <a:prstDash val="solid"/>
        </a:ln>
      </xdr:spPr>
    </xdr:pic>
    <xdr:clientData/>
  </xdr:twoCellAnchor>
  <xdr:twoCellAnchor>
    <xdr:from>
      <xdr:col>8</xdr:col>
      <xdr:colOff>142875</xdr:colOff>
      <xdr:row>175</xdr:row>
      <xdr:rowOff>95250</xdr:rowOff>
    </xdr:from>
    <xdr:to>
      <xdr:col>8</xdr:col>
      <xdr:colOff>1474875</xdr:colOff>
      <xdr:row>175</xdr:row>
      <xdr:rowOff>1427250</xdr:rowOff>
    </xdr:to>
    <xdr:pic>
      <xdr:nvPicPr>
        <xdr:cNvPr id="741" name="Имя " descr="Descr "/>
        <xdr:cNvPicPr>
          <a:picLocks noChangeAspect="1"/>
        </xdr:cNvPicPr>
      </xdr:nvPicPr>
      <xdr:blipFill>
        <a:blip xmlns:r="http://schemas.openxmlformats.org/officeDocument/2006/relationships" r:embed="rId234"/>
        <a:stretch>
          <a:fillRect/>
        </a:stretch>
      </xdr:blipFill>
      <xdr:spPr>
        <a:xfrm>
          <a:off x="6010275" y="58616850"/>
          <a:ext cx="1332000" cy="1332000"/>
        </a:xfrm>
        <a:prstGeom prst="rect">
          <a:avLst/>
        </a:prstGeom>
        <a:ln w="9525">
          <a:solidFill>
            <a:srgbClr val="000000"/>
          </a:solidFill>
          <a:prstDash val="solid"/>
        </a:ln>
      </xdr:spPr>
    </xdr:pic>
    <xdr:clientData/>
  </xdr:twoCellAnchor>
  <xdr:twoCellAnchor>
    <xdr:from>
      <xdr:col>8</xdr:col>
      <xdr:colOff>142875</xdr:colOff>
      <xdr:row>177</xdr:row>
      <xdr:rowOff>95250</xdr:rowOff>
    </xdr:from>
    <xdr:to>
      <xdr:col>8</xdr:col>
      <xdr:colOff>1474875</xdr:colOff>
      <xdr:row>177</xdr:row>
      <xdr:rowOff>1427250</xdr:rowOff>
    </xdr:to>
    <xdr:pic>
      <xdr:nvPicPr>
        <xdr:cNvPr id="742" name="Имя " descr="Descr "/>
        <xdr:cNvPicPr>
          <a:picLocks noChangeAspect="1"/>
        </xdr:cNvPicPr>
      </xdr:nvPicPr>
      <xdr:blipFill>
        <a:blip xmlns:r="http://schemas.openxmlformats.org/officeDocument/2006/relationships" r:embed="rId235"/>
        <a:stretch>
          <a:fillRect/>
        </a:stretch>
      </xdr:blipFill>
      <xdr:spPr>
        <a:xfrm>
          <a:off x="6010275" y="60217050"/>
          <a:ext cx="1332000" cy="1332000"/>
        </a:xfrm>
        <a:prstGeom prst="rect">
          <a:avLst/>
        </a:prstGeom>
        <a:ln w="9525">
          <a:solidFill>
            <a:srgbClr val="000000"/>
          </a:solidFill>
          <a:prstDash val="solid"/>
        </a:ln>
      </xdr:spPr>
    </xdr:pic>
    <xdr:clientData/>
  </xdr:twoCellAnchor>
  <xdr:twoCellAnchor>
    <xdr:from>
      <xdr:col>8</xdr:col>
      <xdr:colOff>142875</xdr:colOff>
      <xdr:row>181</xdr:row>
      <xdr:rowOff>95250</xdr:rowOff>
    </xdr:from>
    <xdr:to>
      <xdr:col>8</xdr:col>
      <xdr:colOff>1474875</xdr:colOff>
      <xdr:row>181</xdr:row>
      <xdr:rowOff>1427250</xdr:rowOff>
    </xdr:to>
    <xdr:pic>
      <xdr:nvPicPr>
        <xdr:cNvPr id="743" name="Имя " descr="Descr "/>
        <xdr:cNvPicPr>
          <a:picLocks noChangeAspect="1"/>
        </xdr:cNvPicPr>
      </xdr:nvPicPr>
      <xdr:blipFill>
        <a:blip xmlns:r="http://schemas.openxmlformats.org/officeDocument/2006/relationships" r:embed="rId236"/>
        <a:stretch>
          <a:fillRect/>
        </a:stretch>
      </xdr:blipFill>
      <xdr:spPr>
        <a:xfrm>
          <a:off x="6010275" y="61817250"/>
          <a:ext cx="1332000" cy="1332000"/>
        </a:xfrm>
        <a:prstGeom prst="rect">
          <a:avLst/>
        </a:prstGeom>
        <a:ln w="9525">
          <a:solidFill>
            <a:srgbClr val="000000"/>
          </a:solidFill>
          <a:prstDash val="solid"/>
        </a:ln>
      </xdr:spPr>
    </xdr:pic>
    <xdr:clientData/>
  </xdr:twoCellAnchor>
  <xdr:twoCellAnchor>
    <xdr:from>
      <xdr:col>8</xdr:col>
      <xdr:colOff>142875</xdr:colOff>
      <xdr:row>182</xdr:row>
      <xdr:rowOff>95250</xdr:rowOff>
    </xdr:from>
    <xdr:to>
      <xdr:col>8</xdr:col>
      <xdr:colOff>1474875</xdr:colOff>
      <xdr:row>182</xdr:row>
      <xdr:rowOff>1427250</xdr:rowOff>
    </xdr:to>
    <xdr:pic>
      <xdr:nvPicPr>
        <xdr:cNvPr id="744" name="Имя " descr="Descr "/>
        <xdr:cNvPicPr>
          <a:picLocks noChangeAspect="1"/>
        </xdr:cNvPicPr>
      </xdr:nvPicPr>
      <xdr:blipFill>
        <a:blip xmlns:r="http://schemas.openxmlformats.org/officeDocument/2006/relationships" r:embed="rId237"/>
        <a:stretch>
          <a:fillRect/>
        </a:stretch>
      </xdr:blipFill>
      <xdr:spPr>
        <a:xfrm>
          <a:off x="6010275" y="63417450"/>
          <a:ext cx="1332000" cy="1332000"/>
        </a:xfrm>
        <a:prstGeom prst="rect">
          <a:avLst/>
        </a:prstGeom>
        <a:ln w="9525">
          <a:solidFill>
            <a:srgbClr val="000000"/>
          </a:solidFill>
          <a:prstDash val="solid"/>
        </a:ln>
      </xdr:spPr>
    </xdr:pic>
    <xdr:clientData/>
  </xdr:twoCellAnchor>
  <xdr:twoCellAnchor>
    <xdr:from>
      <xdr:col>8</xdr:col>
      <xdr:colOff>142875</xdr:colOff>
      <xdr:row>183</xdr:row>
      <xdr:rowOff>95250</xdr:rowOff>
    </xdr:from>
    <xdr:to>
      <xdr:col>8</xdr:col>
      <xdr:colOff>1474875</xdr:colOff>
      <xdr:row>183</xdr:row>
      <xdr:rowOff>1427250</xdr:rowOff>
    </xdr:to>
    <xdr:pic>
      <xdr:nvPicPr>
        <xdr:cNvPr id="745" name="Имя " descr="Descr "/>
        <xdr:cNvPicPr>
          <a:picLocks noChangeAspect="1"/>
        </xdr:cNvPicPr>
      </xdr:nvPicPr>
      <xdr:blipFill>
        <a:blip xmlns:r="http://schemas.openxmlformats.org/officeDocument/2006/relationships" r:embed="rId238"/>
        <a:stretch>
          <a:fillRect/>
        </a:stretch>
      </xdr:blipFill>
      <xdr:spPr>
        <a:xfrm>
          <a:off x="6010275" y="65017650"/>
          <a:ext cx="1332000" cy="1332000"/>
        </a:xfrm>
        <a:prstGeom prst="rect">
          <a:avLst/>
        </a:prstGeom>
        <a:ln w="9525">
          <a:solidFill>
            <a:srgbClr val="000000"/>
          </a:solidFill>
          <a:prstDash val="solid"/>
        </a:ln>
      </xdr:spPr>
    </xdr:pic>
    <xdr:clientData/>
  </xdr:twoCellAnchor>
  <xdr:twoCellAnchor>
    <xdr:from>
      <xdr:col>8</xdr:col>
      <xdr:colOff>142875</xdr:colOff>
      <xdr:row>188</xdr:row>
      <xdr:rowOff>95250</xdr:rowOff>
    </xdr:from>
    <xdr:to>
      <xdr:col>8</xdr:col>
      <xdr:colOff>1474875</xdr:colOff>
      <xdr:row>188</xdr:row>
      <xdr:rowOff>1427250</xdr:rowOff>
    </xdr:to>
    <xdr:pic>
      <xdr:nvPicPr>
        <xdr:cNvPr id="746" name="Имя " descr="Descr "/>
        <xdr:cNvPicPr>
          <a:picLocks noChangeAspect="1"/>
        </xdr:cNvPicPr>
      </xdr:nvPicPr>
      <xdr:blipFill>
        <a:blip xmlns:r="http://schemas.openxmlformats.org/officeDocument/2006/relationships" r:embed="rId239"/>
        <a:stretch>
          <a:fillRect/>
        </a:stretch>
      </xdr:blipFill>
      <xdr:spPr>
        <a:xfrm>
          <a:off x="6010275" y="66617850"/>
          <a:ext cx="1332000" cy="1332000"/>
        </a:xfrm>
        <a:prstGeom prst="rect">
          <a:avLst/>
        </a:prstGeom>
        <a:ln w="9525">
          <a:solidFill>
            <a:srgbClr val="000000"/>
          </a:solidFill>
          <a:prstDash val="solid"/>
        </a:ln>
      </xdr:spPr>
    </xdr:pic>
    <xdr:clientData/>
  </xdr:twoCellAnchor>
  <xdr:twoCellAnchor>
    <xdr:from>
      <xdr:col>8</xdr:col>
      <xdr:colOff>142875</xdr:colOff>
      <xdr:row>193</xdr:row>
      <xdr:rowOff>95250</xdr:rowOff>
    </xdr:from>
    <xdr:to>
      <xdr:col>8</xdr:col>
      <xdr:colOff>1474875</xdr:colOff>
      <xdr:row>193</xdr:row>
      <xdr:rowOff>1427250</xdr:rowOff>
    </xdr:to>
    <xdr:pic>
      <xdr:nvPicPr>
        <xdr:cNvPr id="747" name="Имя " descr="Descr "/>
        <xdr:cNvPicPr>
          <a:picLocks noChangeAspect="1"/>
        </xdr:cNvPicPr>
      </xdr:nvPicPr>
      <xdr:blipFill>
        <a:blip xmlns:r="http://schemas.openxmlformats.org/officeDocument/2006/relationships" r:embed="rId240"/>
        <a:stretch>
          <a:fillRect/>
        </a:stretch>
      </xdr:blipFill>
      <xdr:spPr>
        <a:xfrm>
          <a:off x="6010275" y="68218050"/>
          <a:ext cx="1332000" cy="1332000"/>
        </a:xfrm>
        <a:prstGeom prst="rect">
          <a:avLst/>
        </a:prstGeom>
        <a:ln w="9525">
          <a:solidFill>
            <a:srgbClr val="000000"/>
          </a:solidFill>
          <a:prstDash val="solid"/>
        </a:ln>
      </xdr:spPr>
    </xdr:pic>
    <xdr:clientData/>
  </xdr:twoCellAnchor>
  <xdr:twoCellAnchor>
    <xdr:from>
      <xdr:col>8</xdr:col>
      <xdr:colOff>142875</xdr:colOff>
      <xdr:row>194</xdr:row>
      <xdr:rowOff>95250</xdr:rowOff>
    </xdr:from>
    <xdr:to>
      <xdr:col>8</xdr:col>
      <xdr:colOff>1474875</xdr:colOff>
      <xdr:row>194</xdr:row>
      <xdr:rowOff>1427250</xdr:rowOff>
    </xdr:to>
    <xdr:pic>
      <xdr:nvPicPr>
        <xdr:cNvPr id="749" name="Имя " descr="Descr "/>
        <xdr:cNvPicPr>
          <a:picLocks noChangeAspect="1"/>
        </xdr:cNvPicPr>
      </xdr:nvPicPr>
      <xdr:blipFill>
        <a:blip xmlns:r="http://schemas.openxmlformats.org/officeDocument/2006/relationships" r:embed="rId241"/>
        <a:stretch>
          <a:fillRect/>
        </a:stretch>
      </xdr:blipFill>
      <xdr:spPr>
        <a:xfrm>
          <a:off x="6010275" y="69818250"/>
          <a:ext cx="1332000" cy="1332000"/>
        </a:xfrm>
        <a:prstGeom prst="rect">
          <a:avLst/>
        </a:prstGeom>
        <a:ln w="9525">
          <a:solidFill>
            <a:srgbClr val="000000"/>
          </a:solidFill>
          <a:prstDash val="solid"/>
        </a:ln>
      </xdr:spPr>
    </xdr:pic>
    <xdr:clientData/>
  </xdr:twoCellAnchor>
  <xdr:twoCellAnchor>
    <xdr:from>
      <xdr:col>8</xdr:col>
      <xdr:colOff>142875</xdr:colOff>
      <xdr:row>195</xdr:row>
      <xdr:rowOff>95250</xdr:rowOff>
    </xdr:from>
    <xdr:to>
      <xdr:col>8</xdr:col>
      <xdr:colOff>1474875</xdr:colOff>
      <xdr:row>195</xdr:row>
      <xdr:rowOff>1427250</xdr:rowOff>
    </xdr:to>
    <xdr:pic>
      <xdr:nvPicPr>
        <xdr:cNvPr id="750" name="Имя " descr="Descr "/>
        <xdr:cNvPicPr>
          <a:picLocks noChangeAspect="1"/>
        </xdr:cNvPicPr>
      </xdr:nvPicPr>
      <xdr:blipFill>
        <a:blip xmlns:r="http://schemas.openxmlformats.org/officeDocument/2006/relationships" r:embed="rId242"/>
        <a:stretch>
          <a:fillRect/>
        </a:stretch>
      </xdr:blipFill>
      <xdr:spPr>
        <a:xfrm>
          <a:off x="6010275" y="71418450"/>
          <a:ext cx="1332000" cy="1332000"/>
        </a:xfrm>
        <a:prstGeom prst="rect">
          <a:avLst/>
        </a:prstGeom>
        <a:ln w="9525">
          <a:solidFill>
            <a:srgbClr val="000000"/>
          </a:solidFill>
          <a:prstDash val="solid"/>
        </a:ln>
      </xdr:spPr>
    </xdr:pic>
    <xdr:clientData/>
  </xdr:twoCellAnchor>
  <xdr:twoCellAnchor>
    <xdr:from>
      <xdr:col>8</xdr:col>
      <xdr:colOff>142875</xdr:colOff>
      <xdr:row>205</xdr:row>
      <xdr:rowOff>95250</xdr:rowOff>
    </xdr:from>
    <xdr:to>
      <xdr:col>8</xdr:col>
      <xdr:colOff>1474875</xdr:colOff>
      <xdr:row>205</xdr:row>
      <xdr:rowOff>1427250</xdr:rowOff>
    </xdr:to>
    <xdr:pic>
      <xdr:nvPicPr>
        <xdr:cNvPr id="751" name="Имя " descr="Descr "/>
        <xdr:cNvPicPr>
          <a:picLocks noChangeAspect="1"/>
        </xdr:cNvPicPr>
      </xdr:nvPicPr>
      <xdr:blipFill>
        <a:blip xmlns:r="http://schemas.openxmlformats.org/officeDocument/2006/relationships" r:embed="rId243"/>
        <a:stretch>
          <a:fillRect/>
        </a:stretch>
      </xdr:blipFill>
      <xdr:spPr>
        <a:xfrm>
          <a:off x="6010275" y="73018650"/>
          <a:ext cx="1332000" cy="1332000"/>
        </a:xfrm>
        <a:prstGeom prst="rect">
          <a:avLst/>
        </a:prstGeom>
        <a:ln w="9525">
          <a:solidFill>
            <a:srgbClr val="000000"/>
          </a:solidFill>
          <a:prstDash val="solid"/>
        </a:ln>
      </xdr:spPr>
    </xdr:pic>
    <xdr:clientData/>
  </xdr:twoCellAnchor>
  <xdr:twoCellAnchor>
    <xdr:from>
      <xdr:col>8</xdr:col>
      <xdr:colOff>142875</xdr:colOff>
      <xdr:row>206</xdr:row>
      <xdr:rowOff>95250</xdr:rowOff>
    </xdr:from>
    <xdr:to>
      <xdr:col>8</xdr:col>
      <xdr:colOff>1474875</xdr:colOff>
      <xdr:row>206</xdr:row>
      <xdr:rowOff>1427250</xdr:rowOff>
    </xdr:to>
    <xdr:pic>
      <xdr:nvPicPr>
        <xdr:cNvPr id="752" name="Имя " descr="Descr "/>
        <xdr:cNvPicPr>
          <a:picLocks noChangeAspect="1"/>
        </xdr:cNvPicPr>
      </xdr:nvPicPr>
      <xdr:blipFill>
        <a:blip xmlns:r="http://schemas.openxmlformats.org/officeDocument/2006/relationships" r:embed="rId244"/>
        <a:stretch>
          <a:fillRect/>
        </a:stretch>
      </xdr:blipFill>
      <xdr:spPr>
        <a:xfrm>
          <a:off x="6010275" y="74618850"/>
          <a:ext cx="1332000" cy="1332000"/>
        </a:xfrm>
        <a:prstGeom prst="rect">
          <a:avLst/>
        </a:prstGeom>
        <a:ln w="9525">
          <a:solidFill>
            <a:srgbClr val="000000"/>
          </a:solidFill>
          <a:prstDash val="solid"/>
        </a:ln>
      </xdr:spPr>
    </xdr:pic>
    <xdr:clientData/>
  </xdr:twoCellAnchor>
  <xdr:twoCellAnchor>
    <xdr:from>
      <xdr:col>8</xdr:col>
      <xdr:colOff>142875</xdr:colOff>
      <xdr:row>207</xdr:row>
      <xdr:rowOff>95250</xdr:rowOff>
    </xdr:from>
    <xdr:to>
      <xdr:col>8</xdr:col>
      <xdr:colOff>1474875</xdr:colOff>
      <xdr:row>207</xdr:row>
      <xdr:rowOff>1427250</xdr:rowOff>
    </xdr:to>
    <xdr:pic>
      <xdr:nvPicPr>
        <xdr:cNvPr id="753" name="Имя " descr="Descr "/>
        <xdr:cNvPicPr>
          <a:picLocks noChangeAspect="1"/>
        </xdr:cNvPicPr>
      </xdr:nvPicPr>
      <xdr:blipFill>
        <a:blip xmlns:r="http://schemas.openxmlformats.org/officeDocument/2006/relationships" r:embed="rId245"/>
        <a:stretch>
          <a:fillRect/>
        </a:stretch>
      </xdr:blipFill>
      <xdr:spPr>
        <a:xfrm>
          <a:off x="6010275" y="76219050"/>
          <a:ext cx="1332000" cy="1332000"/>
        </a:xfrm>
        <a:prstGeom prst="rect">
          <a:avLst/>
        </a:prstGeom>
        <a:ln w="9525">
          <a:solidFill>
            <a:srgbClr val="000000"/>
          </a:solidFill>
          <a:prstDash val="solid"/>
        </a:ln>
      </xdr:spPr>
    </xdr:pic>
    <xdr:clientData/>
  </xdr:twoCellAnchor>
  <xdr:twoCellAnchor>
    <xdr:from>
      <xdr:col>8</xdr:col>
      <xdr:colOff>142875</xdr:colOff>
      <xdr:row>209</xdr:row>
      <xdr:rowOff>95250</xdr:rowOff>
    </xdr:from>
    <xdr:to>
      <xdr:col>8</xdr:col>
      <xdr:colOff>1474875</xdr:colOff>
      <xdr:row>209</xdr:row>
      <xdr:rowOff>1427250</xdr:rowOff>
    </xdr:to>
    <xdr:pic>
      <xdr:nvPicPr>
        <xdr:cNvPr id="754" name="Имя " descr="Descr "/>
        <xdr:cNvPicPr>
          <a:picLocks noChangeAspect="1"/>
        </xdr:cNvPicPr>
      </xdr:nvPicPr>
      <xdr:blipFill>
        <a:blip xmlns:r="http://schemas.openxmlformats.org/officeDocument/2006/relationships" r:embed="rId246"/>
        <a:stretch>
          <a:fillRect/>
        </a:stretch>
      </xdr:blipFill>
      <xdr:spPr>
        <a:xfrm>
          <a:off x="6010275" y="77819250"/>
          <a:ext cx="1332000" cy="1332000"/>
        </a:xfrm>
        <a:prstGeom prst="rect">
          <a:avLst/>
        </a:prstGeom>
        <a:ln w="9525">
          <a:solidFill>
            <a:srgbClr val="000000"/>
          </a:solidFill>
          <a:prstDash val="solid"/>
        </a:ln>
      </xdr:spPr>
    </xdr:pic>
    <xdr:clientData/>
  </xdr:twoCellAnchor>
  <xdr:twoCellAnchor>
    <xdr:from>
      <xdr:col>8</xdr:col>
      <xdr:colOff>142875</xdr:colOff>
      <xdr:row>219</xdr:row>
      <xdr:rowOff>95250</xdr:rowOff>
    </xdr:from>
    <xdr:to>
      <xdr:col>8</xdr:col>
      <xdr:colOff>1474875</xdr:colOff>
      <xdr:row>219</xdr:row>
      <xdr:rowOff>1427250</xdr:rowOff>
    </xdr:to>
    <xdr:pic>
      <xdr:nvPicPr>
        <xdr:cNvPr id="755" name="Имя " descr="Descr "/>
        <xdr:cNvPicPr>
          <a:picLocks noChangeAspect="1"/>
        </xdr:cNvPicPr>
      </xdr:nvPicPr>
      <xdr:blipFill>
        <a:blip xmlns:r="http://schemas.openxmlformats.org/officeDocument/2006/relationships" r:embed="rId247"/>
        <a:stretch>
          <a:fillRect/>
        </a:stretch>
      </xdr:blipFill>
      <xdr:spPr>
        <a:xfrm>
          <a:off x="6010275" y="79419450"/>
          <a:ext cx="1332000" cy="1332000"/>
        </a:xfrm>
        <a:prstGeom prst="rect">
          <a:avLst/>
        </a:prstGeom>
        <a:ln w="9525">
          <a:solidFill>
            <a:srgbClr val="000000"/>
          </a:solidFill>
          <a:prstDash val="solid"/>
        </a:ln>
      </xdr:spPr>
    </xdr:pic>
    <xdr:clientData/>
  </xdr:twoCellAnchor>
  <xdr:twoCellAnchor>
    <xdr:from>
      <xdr:col>8</xdr:col>
      <xdr:colOff>142875</xdr:colOff>
      <xdr:row>220</xdr:row>
      <xdr:rowOff>95250</xdr:rowOff>
    </xdr:from>
    <xdr:to>
      <xdr:col>8</xdr:col>
      <xdr:colOff>1474875</xdr:colOff>
      <xdr:row>220</xdr:row>
      <xdr:rowOff>1427250</xdr:rowOff>
    </xdr:to>
    <xdr:pic>
      <xdr:nvPicPr>
        <xdr:cNvPr id="756" name="Имя " descr="Descr "/>
        <xdr:cNvPicPr>
          <a:picLocks noChangeAspect="1"/>
        </xdr:cNvPicPr>
      </xdr:nvPicPr>
      <xdr:blipFill>
        <a:blip xmlns:r="http://schemas.openxmlformats.org/officeDocument/2006/relationships" r:embed="rId248"/>
        <a:stretch>
          <a:fillRect/>
        </a:stretch>
      </xdr:blipFill>
      <xdr:spPr>
        <a:xfrm>
          <a:off x="6010275" y="81019650"/>
          <a:ext cx="1332000" cy="1332000"/>
        </a:xfrm>
        <a:prstGeom prst="rect">
          <a:avLst/>
        </a:prstGeom>
        <a:ln w="9525">
          <a:solidFill>
            <a:srgbClr val="000000"/>
          </a:solidFill>
          <a:prstDash val="solid"/>
        </a:ln>
      </xdr:spPr>
    </xdr:pic>
    <xdr:clientData/>
  </xdr:twoCellAnchor>
  <xdr:twoCellAnchor>
    <xdr:from>
      <xdr:col>8</xdr:col>
      <xdr:colOff>142875</xdr:colOff>
      <xdr:row>222</xdr:row>
      <xdr:rowOff>95250</xdr:rowOff>
    </xdr:from>
    <xdr:to>
      <xdr:col>8</xdr:col>
      <xdr:colOff>1474875</xdr:colOff>
      <xdr:row>222</xdr:row>
      <xdr:rowOff>1427250</xdr:rowOff>
    </xdr:to>
    <xdr:pic>
      <xdr:nvPicPr>
        <xdr:cNvPr id="757" name="Имя " descr="Descr "/>
        <xdr:cNvPicPr>
          <a:picLocks noChangeAspect="1"/>
        </xdr:cNvPicPr>
      </xdr:nvPicPr>
      <xdr:blipFill>
        <a:blip xmlns:r="http://schemas.openxmlformats.org/officeDocument/2006/relationships" r:embed="rId249"/>
        <a:stretch>
          <a:fillRect/>
        </a:stretch>
      </xdr:blipFill>
      <xdr:spPr>
        <a:xfrm>
          <a:off x="6010275" y="82619850"/>
          <a:ext cx="1332000" cy="1332000"/>
        </a:xfrm>
        <a:prstGeom prst="rect">
          <a:avLst/>
        </a:prstGeom>
        <a:ln w="9525">
          <a:solidFill>
            <a:srgbClr val="000000"/>
          </a:solidFill>
          <a:prstDash val="solid"/>
        </a:ln>
      </xdr:spPr>
    </xdr:pic>
    <xdr:clientData/>
  </xdr:twoCellAnchor>
  <xdr:twoCellAnchor>
    <xdr:from>
      <xdr:col>8</xdr:col>
      <xdr:colOff>142875</xdr:colOff>
      <xdr:row>224</xdr:row>
      <xdr:rowOff>95250</xdr:rowOff>
    </xdr:from>
    <xdr:to>
      <xdr:col>8</xdr:col>
      <xdr:colOff>1474875</xdr:colOff>
      <xdr:row>224</xdr:row>
      <xdr:rowOff>1427250</xdr:rowOff>
    </xdr:to>
    <xdr:pic>
      <xdr:nvPicPr>
        <xdr:cNvPr id="758" name="Имя " descr="Descr "/>
        <xdr:cNvPicPr>
          <a:picLocks noChangeAspect="1"/>
        </xdr:cNvPicPr>
      </xdr:nvPicPr>
      <xdr:blipFill>
        <a:blip xmlns:r="http://schemas.openxmlformats.org/officeDocument/2006/relationships" r:embed="rId250"/>
        <a:stretch>
          <a:fillRect/>
        </a:stretch>
      </xdr:blipFill>
      <xdr:spPr>
        <a:xfrm>
          <a:off x="6010275" y="84220050"/>
          <a:ext cx="1332000" cy="1332000"/>
        </a:xfrm>
        <a:prstGeom prst="rect">
          <a:avLst/>
        </a:prstGeom>
        <a:ln w="9525">
          <a:solidFill>
            <a:srgbClr val="000000"/>
          </a:solidFill>
          <a:prstDash val="solid"/>
        </a:ln>
      </xdr:spPr>
    </xdr:pic>
    <xdr:clientData/>
  </xdr:twoCellAnchor>
  <xdr:twoCellAnchor>
    <xdr:from>
      <xdr:col>8</xdr:col>
      <xdr:colOff>142875</xdr:colOff>
      <xdr:row>225</xdr:row>
      <xdr:rowOff>95250</xdr:rowOff>
    </xdr:from>
    <xdr:to>
      <xdr:col>8</xdr:col>
      <xdr:colOff>1474875</xdr:colOff>
      <xdr:row>225</xdr:row>
      <xdr:rowOff>1427250</xdr:rowOff>
    </xdr:to>
    <xdr:pic>
      <xdr:nvPicPr>
        <xdr:cNvPr id="759" name="Имя " descr="Descr "/>
        <xdr:cNvPicPr>
          <a:picLocks noChangeAspect="1"/>
        </xdr:cNvPicPr>
      </xdr:nvPicPr>
      <xdr:blipFill>
        <a:blip xmlns:r="http://schemas.openxmlformats.org/officeDocument/2006/relationships" r:embed="rId251"/>
        <a:stretch>
          <a:fillRect/>
        </a:stretch>
      </xdr:blipFill>
      <xdr:spPr>
        <a:xfrm>
          <a:off x="6010275" y="85820250"/>
          <a:ext cx="1332000" cy="1332000"/>
        </a:xfrm>
        <a:prstGeom prst="rect">
          <a:avLst/>
        </a:prstGeom>
        <a:ln w="9525">
          <a:solidFill>
            <a:srgbClr val="000000"/>
          </a:solidFill>
          <a:prstDash val="solid"/>
        </a:ln>
      </xdr:spPr>
    </xdr:pic>
    <xdr:clientData/>
  </xdr:twoCellAnchor>
  <xdr:twoCellAnchor>
    <xdr:from>
      <xdr:col>8</xdr:col>
      <xdr:colOff>142875</xdr:colOff>
      <xdr:row>233</xdr:row>
      <xdr:rowOff>95250</xdr:rowOff>
    </xdr:from>
    <xdr:to>
      <xdr:col>8</xdr:col>
      <xdr:colOff>1474875</xdr:colOff>
      <xdr:row>233</xdr:row>
      <xdr:rowOff>1427250</xdr:rowOff>
    </xdr:to>
    <xdr:pic>
      <xdr:nvPicPr>
        <xdr:cNvPr id="760" name="Имя " descr="Descr "/>
        <xdr:cNvPicPr>
          <a:picLocks noChangeAspect="1"/>
        </xdr:cNvPicPr>
      </xdr:nvPicPr>
      <xdr:blipFill>
        <a:blip xmlns:r="http://schemas.openxmlformats.org/officeDocument/2006/relationships" r:embed="rId252"/>
        <a:stretch>
          <a:fillRect/>
        </a:stretch>
      </xdr:blipFill>
      <xdr:spPr>
        <a:xfrm>
          <a:off x="6010275" y="87420450"/>
          <a:ext cx="1332000" cy="1332000"/>
        </a:xfrm>
        <a:prstGeom prst="rect">
          <a:avLst/>
        </a:prstGeom>
        <a:ln w="9525">
          <a:solidFill>
            <a:srgbClr val="000000"/>
          </a:solidFill>
          <a:prstDash val="solid"/>
        </a:ln>
      </xdr:spPr>
    </xdr:pic>
    <xdr:clientData/>
  </xdr:twoCellAnchor>
  <xdr:twoCellAnchor>
    <xdr:from>
      <xdr:col>8</xdr:col>
      <xdr:colOff>142875</xdr:colOff>
      <xdr:row>234</xdr:row>
      <xdr:rowOff>95250</xdr:rowOff>
    </xdr:from>
    <xdr:to>
      <xdr:col>8</xdr:col>
      <xdr:colOff>1474875</xdr:colOff>
      <xdr:row>234</xdr:row>
      <xdr:rowOff>1427250</xdr:rowOff>
    </xdr:to>
    <xdr:pic>
      <xdr:nvPicPr>
        <xdr:cNvPr id="761" name="Имя " descr="Descr "/>
        <xdr:cNvPicPr>
          <a:picLocks noChangeAspect="1"/>
        </xdr:cNvPicPr>
      </xdr:nvPicPr>
      <xdr:blipFill>
        <a:blip xmlns:r="http://schemas.openxmlformats.org/officeDocument/2006/relationships" r:embed="rId253"/>
        <a:stretch>
          <a:fillRect/>
        </a:stretch>
      </xdr:blipFill>
      <xdr:spPr>
        <a:xfrm>
          <a:off x="6010275" y="89020650"/>
          <a:ext cx="1332000" cy="1332000"/>
        </a:xfrm>
        <a:prstGeom prst="rect">
          <a:avLst/>
        </a:prstGeom>
        <a:ln w="9525">
          <a:solidFill>
            <a:srgbClr val="000000"/>
          </a:solidFill>
          <a:prstDash val="solid"/>
        </a:ln>
      </xdr:spPr>
    </xdr:pic>
    <xdr:clientData/>
  </xdr:twoCellAnchor>
  <xdr:twoCellAnchor>
    <xdr:from>
      <xdr:col>8</xdr:col>
      <xdr:colOff>142875</xdr:colOff>
      <xdr:row>235</xdr:row>
      <xdr:rowOff>95250</xdr:rowOff>
    </xdr:from>
    <xdr:to>
      <xdr:col>8</xdr:col>
      <xdr:colOff>1474875</xdr:colOff>
      <xdr:row>235</xdr:row>
      <xdr:rowOff>1427250</xdr:rowOff>
    </xdr:to>
    <xdr:pic>
      <xdr:nvPicPr>
        <xdr:cNvPr id="762" name="Имя " descr="Descr "/>
        <xdr:cNvPicPr>
          <a:picLocks noChangeAspect="1"/>
        </xdr:cNvPicPr>
      </xdr:nvPicPr>
      <xdr:blipFill>
        <a:blip xmlns:r="http://schemas.openxmlformats.org/officeDocument/2006/relationships" r:embed="rId254"/>
        <a:stretch>
          <a:fillRect/>
        </a:stretch>
      </xdr:blipFill>
      <xdr:spPr>
        <a:xfrm>
          <a:off x="6010275" y="90620850"/>
          <a:ext cx="1332000" cy="1332000"/>
        </a:xfrm>
        <a:prstGeom prst="rect">
          <a:avLst/>
        </a:prstGeom>
        <a:ln w="9525">
          <a:solidFill>
            <a:srgbClr val="000000"/>
          </a:solidFill>
          <a:prstDash val="solid"/>
        </a:ln>
      </xdr:spPr>
    </xdr:pic>
    <xdr:clientData/>
  </xdr:twoCellAnchor>
  <xdr:twoCellAnchor>
    <xdr:from>
      <xdr:col>8</xdr:col>
      <xdr:colOff>142875</xdr:colOff>
      <xdr:row>236</xdr:row>
      <xdr:rowOff>95250</xdr:rowOff>
    </xdr:from>
    <xdr:to>
      <xdr:col>8</xdr:col>
      <xdr:colOff>1474875</xdr:colOff>
      <xdr:row>236</xdr:row>
      <xdr:rowOff>1427250</xdr:rowOff>
    </xdr:to>
    <xdr:pic>
      <xdr:nvPicPr>
        <xdr:cNvPr id="763" name="Имя " descr="Descr "/>
        <xdr:cNvPicPr>
          <a:picLocks noChangeAspect="1"/>
        </xdr:cNvPicPr>
      </xdr:nvPicPr>
      <xdr:blipFill>
        <a:blip xmlns:r="http://schemas.openxmlformats.org/officeDocument/2006/relationships" r:embed="rId255"/>
        <a:stretch>
          <a:fillRect/>
        </a:stretch>
      </xdr:blipFill>
      <xdr:spPr>
        <a:xfrm>
          <a:off x="6010275" y="92221050"/>
          <a:ext cx="1332000" cy="1332000"/>
        </a:xfrm>
        <a:prstGeom prst="rect">
          <a:avLst/>
        </a:prstGeom>
        <a:ln w="9525">
          <a:solidFill>
            <a:srgbClr val="000000"/>
          </a:solidFill>
          <a:prstDash val="solid"/>
        </a:ln>
      </xdr:spPr>
    </xdr:pic>
    <xdr:clientData/>
  </xdr:twoCellAnchor>
  <xdr:twoCellAnchor>
    <xdr:from>
      <xdr:col>8</xdr:col>
      <xdr:colOff>142875</xdr:colOff>
      <xdr:row>238</xdr:row>
      <xdr:rowOff>95250</xdr:rowOff>
    </xdr:from>
    <xdr:to>
      <xdr:col>8</xdr:col>
      <xdr:colOff>1474875</xdr:colOff>
      <xdr:row>238</xdr:row>
      <xdr:rowOff>1427250</xdr:rowOff>
    </xdr:to>
    <xdr:pic>
      <xdr:nvPicPr>
        <xdr:cNvPr id="764" name="Имя " descr="Descr "/>
        <xdr:cNvPicPr>
          <a:picLocks noChangeAspect="1"/>
        </xdr:cNvPicPr>
      </xdr:nvPicPr>
      <xdr:blipFill>
        <a:blip xmlns:r="http://schemas.openxmlformats.org/officeDocument/2006/relationships" r:embed="rId256"/>
        <a:stretch>
          <a:fillRect/>
        </a:stretch>
      </xdr:blipFill>
      <xdr:spPr>
        <a:xfrm>
          <a:off x="6010275" y="93821250"/>
          <a:ext cx="1332000" cy="1332000"/>
        </a:xfrm>
        <a:prstGeom prst="rect">
          <a:avLst/>
        </a:prstGeom>
        <a:ln w="9525">
          <a:solidFill>
            <a:srgbClr val="000000"/>
          </a:solidFill>
          <a:prstDash val="solid"/>
        </a:ln>
      </xdr:spPr>
    </xdr:pic>
    <xdr:clientData/>
  </xdr:twoCellAnchor>
  <xdr:twoCellAnchor>
    <xdr:from>
      <xdr:col>8</xdr:col>
      <xdr:colOff>142875</xdr:colOff>
      <xdr:row>239</xdr:row>
      <xdr:rowOff>95250</xdr:rowOff>
    </xdr:from>
    <xdr:to>
      <xdr:col>8</xdr:col>
      <xdr:colOff>1474875</xdr:colOff>
      <xdr:row>239</xdr:row>
      <xdr:rowOff>1427250</xdr:rowOff>
    </xdr:to>
    <xdr:pic>
      <xdr:nvPicPr>
        <xdr:cNvPr id="765" name="Имя " descr="Descr "/>
        <xdr:cNvPicPr>
          <a:picLocks noChangeAspect="1"/>
        </xdr:cNvPicPr>
      </xdr:nvPicPr>
      <xdr:blipFill>
        <a:blip xmlns:r="http://schemas.openxmlformats.org/officeDocument/2006/relationships" r:embed="rId257"/>
        <a:stretch>
          <a:fillRect/>
        </a:stretch>
      </xdr:blipFill>
      <xdr:spPr>
        <a:xfrm>
          <a:off x="6010275" y="95421450"/>
          <a:ext cx="1332000" cy="1332000"/>
        </a:xfrm>
        <a:prstGeom prst="rect">
          <a:avLst/>
        </a:prstGeom>
        <a:ln w="9525">
          <a:solidFill>
            <a:srgbClr val="000000"/>
          </a:solidFill>
          <a:prstDash val="solid"/>
        </a:ln>
      </xdr:spPr>
    </xdr:pic>
    <xdr:clientData/>
  </xdr:twoCellAnchor>
  <xdr:twoCellAnchor>
    <xdr:from>
      <xdr:col>8</xdr:col>
      <xdr:colOff>142875</xdr:colOff>
      <xdr:row>240</xdr:row>
      <xdr:rowOff>95250</xdr:rowOff>
    </xdr:from>
    <xdr:to>
      <xdr:col>8</xdr:col>
      <xdr:colOff>1474875</xdr:colOff>
      <xdr:row>240</xdr:row>
      <xdr:rowOff>1427250</xdr:rowOff>
    </xdr:to>
    <xdr:pic>
      <xdr:nvPicPr>
        <xdr:cNvPr id="766" name="Имя " descr="Descr "/>
        <xdr:cNvPicPr>
          <a:picLocks noChangeAspect="1"/>
        </xdr:cNvPicPr>
      </xdr:nvPicPr>
      <xdr:blipFill>
        <a:blip xmlns:r="http://schemas.openxmlformats.org/officeDocument/2006/relationships" r:embed="rId258"/>
        <a:stretch>
          <a:fillRect/>
        </a:stretch>
      </xdr:blipFill>
      <xdr:spPr>
        <a:xfrm>
          <a:off x="6010275" y="97021650"/>
          <a:ext cx="1332000" cy="1332000"/>
        </a:xfrm>
        <a:prstGeom prst="rect">
          <a:avLst/>
        </a:prstGeom>
        <a:ln w="9525">
          <a:solidFill>
            <a:srgbClr val="000000"/>
          </a:solidFill>
          <a:prstDash val="solid"/>
        </a:ln>
      </xdr:spPr>
    </xdr:pic>
    <xdr:clientData/>
  </xdr:twoCellAnchor>
  <xdr:twoCellAnchor>
    <xdr:from>
      <xdr:col>8</xdr:col>
      <xdr:colOff>142875</xdr:colOff>
      <xdr:row>241</xdr:row>
      <xdr:rowOff>95250</xdr:rowOff>
    </xdr:from>
    <xdr:to>
      <xdr:col>8</xdr:col>
      <xdr:colOff>1474875</xdr:colOff>
      <xdr:row>241</xdr:row>
      <xdr:rowOff>1427250</xdr:rowOff>
    </xdr:to>
    <xdr:pic>
      <xdr:nvPicPr>
        <xdr:cNvPr id="767" name="Имя " descr="Descr "/>
        <xdr:cNvPicPr>
          <a:picLocks noChangeAspect="1"/>
        </xdr:cNvPicPr>
      </xdr:nvPicPr>
      <xdr:blipFill>
        <a:blip xmlns:r="http://schemas.openxmlformats.org/officeDocument/2006/relationships" r:embed="rId259"/>
        <a:stretch>
          <a:fillRect/>
        </a:stretch>
      </xdr:blipFill>
      <xdr:spPr>
        <a:xfrm>
          <a:off x="6010275" y="98621850"/>
          <a:ext cx="1332000" cy="1332000"/>
        </a:xfrm>
        <a:prstGeom prst="rect">
          <a:avLst/>
        </a:prstGeom>
        <a:ln w="9525">
          <a:solidFill>
            <a:srgbClr val="000000"/>
          </a:solidFill>
          <a:prstDash val="solid"/>
        </a:ln>
      </xdr:spPr>
    </xdr:pic>
    <xdr:clientData/>
  </xdr:twoCellAnchor>
  <xdr:twoCellAnchor>
    <xdr:from>
      <xdr:col>8</xdr:col>
      <xdr:colOff>142875</xdr:colOff>
      <xdr:row>242</xdr:row>
      <xdr:rowOff>95250</xdr:rowOff>
    </xdr:from>
    <xdr:to>
      <xdr:col>8</xdr:col>
      <xdr:colOff>1474875</xdr:colOff>
      <xdr:row>242</xdr:row>
      <xdr:rowOff>1427250</xdr:rowOff>
    </xdr:to>
    <xdr:pic>
      <xdr:nvPicPr>
        <xdr:cNvPr id="768" name="Имя " descr="Descr "/>
        <xdr:cNvPicPr>
          <a:picLocks noChangeAspect="1"/>
        </xdr:cNvPicPr>
      </xdr:nvPicPr>
      <xdr:blipFill>
        <a:blip xmlns:r="http://schemas.openxmlformats.org/officeDocument/2006/relationships" r:embed="rId260"/>
        <a:stretch>
          <a:fillRect/>
        </a:stretch>
      </xdr:blipFill>
      <xdr:spPr>
        <a:xfrm>
          <a:off x="6010275" y="100222050"/>
          <a:ext cx="1332000" cy="1332000"/>
        </a:xfrm>
        <a:prstGeom prst="rect">
          <a:avLst/>
        </a:prstGeom>
        <a:ln w="9525">
          <a:solidFill>
            <a:srgbClr val="000000"/>
          </a:solidFill>
          <a:prstDash val="solid"/>
        </a:ln>
      </xdr:spPr>
    </xdr:pic>
    <xdr:clientData/>
  </xdr:twoCellAnchor>
  <xdr:twoCellAnchor>
    <xdr:from>
      <xdr:col>8</xdr:col>
      <xdr:colOff>142875</xdr:colOff>
      <xdr:row>247</xdr:row>
      <xdr:rowOff>95250</xdr:rowOff>
    </xdr:from>
    <xdr:to>
      <xdr:col>8</xdr:col>
      <xdr:colOff>1474875</xdr:colOff>
      <xdr:row>247</xdr:row>
      <xdr:rowOff>1427250</xdr:rowOff>
    </xdr:to>
    <xdr:pic>
      <xdr:nvPicPr>
        <xdr:cNvPr id="769" name="Имя " descr="Descr "/>
        <xdr:cNvPicPr>
          <a:picLocks noChangeAspect="1"/>
        </xdr:cNvPicPr>
      </xdr:nvPicPr>
      <xdr:blipFill>
        <a:blip xmlns:r="http://schemas.openxmlformats.org/officeDocument/2006/relationships" r:embed="rId261"/>
        <a:stretch>
          <a:fillRect/>
        </a:stretch>
      </xdr:blipFill>
      <xdr:spPr>
        <a:xfrm>
          <a:off x="6010275" y="101822250"/>
          <a:ext cx="1332000" cy="1332000"/>
        </a:xfrm>
        <a:prstGeom prst="rect">
          <a:avLst/>
        </a:prstGeom>
        <a:ln w="9525">
          <a:solidFill>
            <a:srgbClr val="000000"/>
          </a:solidFill>
          <a:prstDash val="solid"/>
        </a:ln>
      </xdr:spPr>
    </xdr:pic>
    <xdr:clientData/>
  </xdr:twoCellAnchor>
  <xdr:twoCellAnchor>
    <xdr:from>
      <xdr:col>8</xdr:col>
      <xdr:colOff>142875</xdr:colOff>
      <xdr:row>248</xdr:row>
      <xdr:rowOff>95250</xdr:rowOff>
    </xdr:from>
    <xdr:to>
      <xdr:col>8</xdr:col>
      <xdr:colOff>1474875</xdr:colOff>
      <xdr:row>248</xdr:row>
      <xdr:rowOff>1427250</xdr:rowOff>
    </xdr:to>
    <xdr:pic>
      <xdr:nvPicPr>
        <xdr:cNvPr id="939" name="Имя " descr="Descr "/>
        <xdr:cNvPicPr>
          <a:picLocks noChangeAspect="1"/>
        </xdr:cNvPicPr>
      </xdr:nvPicPr>
      <xdr:blipFill>
        <a:blip xmlns:r="http://schemas.openxmlformats.org/officeDocument/2006/relationships" r:embed="rId262"/>
        <a:stretch>
          <a:fillRect/>
        </a:stretch>
      </xdr:blipFill>
      <xdr:spPr>
        <a:xfrm>
          <a:off x="6010275" y="103422450"/>
          <a:ext cx="1332000" cy="1332000"/>
        </a:xfrm>
        <a:prstGeom prst="rect">
          <a:avLst/>
        </a:prstGeom>
        <a:ln w="9525">
          <a:solidFill>
            <a:srgbClr val="000000"/>
          </a:solidFill>
          <a:prstDash val="solid"/>
        </a:ln>
      </xdr:spPr>
    </xdr:pic>
    <xdr:clientData/>
  </xdr:twoCellAnchor>
  <xdr:twoCellAnchor>
    <xdr:from>
      <xdr:col>8</xdr:col>
      <xdr:colOff>142875</xdr:colOff>
      <xdr:row>249</xdr:row>
      <xdr:rowOff>95250</xdr:rowOff>
    </xdr:from>
    <xdr:to>
      <xdr:col>8</xdr:col>
      <xdr:colOff>1474875</xdr:colOff>
      <xdr:row>249</xdr:row>
      <xdr:rowOff>1427250</xdr:rowOff>
    </xdr:to>
    <xdr:pic>
      <xdr:nvPicPr>
        <xdr:cNvPr id="940" name="Имя " descr="Descr "/>
        <xdr:cNvPicPr>
          <a:picLocks noChangeAspect="1"/>
        </xdr:cNvPicPr>
      </xdr:nvPicPr>
      <xdr:blipFill>
        <a:blip xmlns:r="http://schemas.openxmlformats.org/officeDocument/2006/relationships" r:embed="rId263"/>
        <a:stretch>
          <a:fillRect/>
        </a:stretch>
      </xdr:blipFill>
      <xdr:spPr>
        <a:xfrm>
          <a:off x="6010275" y="105022650"/>
          <a:ext cx="1332000" cy="1332000"/>
        </a:xfrm>
        <a:prstGeom prst="rect">
          <a:avLst/>
        </a:prstGeom>
        <a:ln w="9525">
          <a:solidFill>
            <a:srgbClr val="000000"/>
          </a:solidFill>
          <a:prstDash val="solid"/>
        </a:ln>
      </xdr:spPr>
    </xdr:pic>
    <xdr:clientData/>
  </xdr:twoCellAnchor>
  <xdr:twoCellAnchor>
    <xdr:from>
      <xdr:col>8</xdr:col>
      <xdr:colOff>142875</xdr:colOff>
      <xdr:row>250</xdr:row>
      <xdr:rowOff>95250</xdr:rowOff>
    </xdr:from>
    <xdr:to>
      <xdr:col>8</xdr:col>
      <xdr:colOff>1474875</xdr:colOff>
      <xdr:row>250</xdr:row>
      <xdr:rowOff>1427250</xdr:rowOff>
    </xdr:to>
    <xdr:pic>
      <xdr:nvPicPr>
        <xdr:cNvPr id="941" name="Имя " descr="Descr "/>
        <xdr:cNvPicPr>
          <a:picLocks noChangeAspect="1"/>
        </xdr:cNvPicPr>
      </xdr:nvPicPr>
      <xdr:blipFill>
        <a:blip xmlns:r="http://schemas.openxmlformats.org/officeDocument/2006/relationships" r:embed="rId264"/>
        <a:stretch>
          <a:fillRect/>
        </a:stretch>
      </xdr:blipFill>
      <xdr:spPr>
        <a:xfrm>
          <a:off x="6010275" y="106622850"/>
          <a:ext cx="1332000" cy="1332000"/>
        </a:xfrm>
        <a:prstGeom prst="rect">
          <a:avLst/>
        </a:prstGeom>
        <a:ln w="9525">
          <a:solidFill>
            <a:srgbClr val="000000"/>
          </a:solidFill>
          <a:prstDash val="solid"/>
        </a:ln>
      </xdr:spPr>
    </xdr:pic>
    <xdr:clientData/>
  </xdr:twoCellAnchor>
  <xdr:twoCellAnchor>
    <xdr:from>
      <xdr:col>8</xdr:col>
      <xdr:colOff>142875</xdr:colOff>
      <xdr:row>251</xdr:row>
      <xdr:rowOff>95250</xdr:rowOff>
    </xdr:from>
    <xdr:to>
      <xdr:col>8</xdr:col>
      <xdr:colOff>1474875</xdr:colOff>
      <xdr:row>251</xdr:row>
      <xdr:rowOff>1427250</xdr:rowOff>
    </xdr:to>
    <xdr:pic>
      <xdr:nvPicPr>
        <xdr:cNvPr id="942" name="Имя " descr="Descr "/>
        <xdr:cNvPicPr>
          <a:picLocks noChangeAspect="1"/>
        </xdr:cNvPicPr>
      </xdr:nvPicPr>
      <xdr:blipFill>
        <a:blip xmlns:r="http://schemas.openxmlformats.org/officeDocument/2006/relationships" r:embed="rId265"/>
        <a:stretch>
          <a:fillRect/>
        </a:stretch>
      </xdr:blipFill>
      <xdr:spPr>
        <a:xfrm>
          <a:off x="6010275" y="108223050"/>
          <a:ext cx="1332000" cy="1332000"/>
        </a:xfrm>
        <a:prstGeom prst="rect">
          <a:avLst/>
        </a:prstGeom>
        <a:ln w="9525">
          <a:solidFill>
            <a:srgbClr val="000000"/>
          </a:solidFill>
          <a:prstDash val="solid"/>
        </a:ln>
      </xdr:spPr>
    </xdr:pic>
    <xdr:clientData/>
  </xdr:twoCellAnchor>
  <xdr:twoCellAnchor>
    <xdr:from>
      <xdr:col>8</xdr:col>
      <xdr:colOff>142875</xdr:colOff>
      <xdr:row>257</xdr:row>
      <xdr:rowOff>95250</xdr:rowOff>
    </xdr:from>
    <xdr:to>
      <xdr:col>8</xdr:col>
      <xdr:colOff>1474875</xdr:colOff>
      <xdr:row>257</xdr:row>
      <xdr:rowOff>1427250</xdr:rowOff>
    </xdr:to>
    <xdr:pic>
      <xdr:nvPicPr>
        <xdr:cNvPr id="943" name="Имя " descr="Descr "/>
        <xdr:cNvPicPr>
          <a:picLocks noChangeAspect="1"/>
        </xdr:cNvPicPr>
      </xdr:nvPicPr>
      <xdr:blipFill>
        <a:blip xmlns:r="http://schemas.openxmlformats.org/officeDocument/2006/relationships" r:embed="rId266"/>
        <a:stretch>
          <a:fillRect/>
        </a:stretch>
      </xdr:blipFill>
      <xdr:spPr>
        <a:xfrm>
          <a:off x="6010275" y="109823250"/>
          <a:ext cx="1332000" cy="1332000"/>
        </a:xfrm>
        <a:prstGeom prst="rect">
          <a:avLst/>
        </a:prstGeom>
        <a:ln w="9525">
          <a:solidFill>
            <a:srgbClr val="000000"/>
          </a:solidFill>
          <a:prstDash val="solid"/>
        </a:ln>
      </xdr:spPr>
    </xdr:pic>
    <xdr:clientData/>
  </xdr:twoCellAnchor>
  <xdr:twoCellAnchor>
    <xdr:from>
      <xdr:col>8</xdr:col>
      <xdr:colOff>142875</xdr:colOff>
      <xdr:row>259</xdr:row>
      <xdr:rowOff>95250</xdr:rowOff>
    </xdr:from>
    <xdr:to>
      <xdr:col>8</xdr:col>
      <xdr:colOff>1474875</xdr:colOff>
      <xdr:row>259</xdr:row>
      <xdr:rowOff>1427250</xdr:rowOff>
    </xdr:to>
    <xdr:pic>
      <xdr:nvPicPr>
        <xdr:cNvPr id="944" name="Имя " descr="Descr "/>
        <xdr:cNvPicPr>
          <a:picLocks noChangeAspect="1"/>
        </xdr:cNvPicPr>
      </xdr:nvPicPr>
      <xdr:blipFill>
        <a:blip xmlns:r="http://schemas.openxmlformats.org/officeDocument/2006/relationships" r:embed="rId267"/>
        <a:stretch>
          <a:fillRect/>
        </a:stretch>
      </xdr:blipFill>
      <xdr:spPr>
        <a:xfrm>
          <a:off x="6010275" y="111423450"/>
          <a:ext cx="1332000" cy="1332000"/>
        </a:xfrm>
        <a:prstGeom prst="rect">
          <a:avLst/>
        </a:prstGeom>
        <a:ln w="9525">
          <a:solidFill>
            <a:srgbClr val="000000"/>
          </a:solidFill>
          <a:prstDash val="solid"/>
        </a:ln>
      </xdr:spPr>
    </xdr:pic>
    <xdr:clientData/>
  </xdr:twoCellAnchor>
  <xdr:twoCellAnchor>
    <xdr:from>
      <xdr:col>8</xdr:col>
      <xdr:colOff>142875</xdr:colOff>
      <xdr:row>260</xdr:row>
      <xdr:rowOff>95250</xdr:rowOff>
    </xdr:from>
    <xdr:to>
      <xdr:col>8</xdr:col>
      <xdr:colOff>1474875</xdr:colOff>
      <xdr:row>260</xdr:row>
      <xdr:rowOff>1427250</xdr:rowOff>
    </xdr:to>
    <xdr:pic>
      <xdr:nvPicPr>
        <xdr:cNvPr id="945" name="Имя " descr="Descr "/>
        <xdr:cNvPicPr>
          <a:picLocks noChangeAspect="1"/>
        </xdr:cNvPicPr>
      </xdr:nvPicPr>
      <xdr:blipFill>
        <a:blip xmlns:r="http://schemas.openxmlformats.org/officeDocument/2006/relationships" r:embed="rId268"/>
        <a:stretch>
          <a:fillRect/>
        </a:stretch>
      </xdr:blipFill>
      <xdr:spPr>
        <a:xfrm>
          <a:off x="6010275" y="113023650"/>
          <a:ext cx="1332000" cy="1332000"/>
        </a:xfrm>
        <a:prstGeom prst="rect">
          <a:avLst/>
        </a:prstGeom>
        <a:ln w="9525">
          <a:solidFill>
            <a:srgbClr val="000000"/>
          </a:solidFill>
          <a:prstDash val="solid"/>
        </a:ln>
      </xdr:spPr>
    </xdr:pic>
    <xdr:clientData/>
  </xdr:twoCellAnchor>
  <xdr:twoCellAnchor>
    <xdr:from>
      <xdr:col>8</xdr:col>
      <xdr:colOff>142875</xdr:colOff>
      <xdr:row>263</xdr:row>
      <xdr:rowOff>95250</xdr:rowOff>
    </xdr:from>
    <xdr:to>
      <xdr:col>8</xdr:col>
      <xdr:colOff>1474875</xdr:colOff>
      <xdr:row>263</xdr:row>
      <xdr:rowOff>1427250</xdr:rowOff>
    </xdr:to>
    <xdr:pic>
      <xdr:nvPicPr>
        <xdr:cNvPr id="946" name="Имя " descr="Descr "/>
        <xdr:cNvPicPr>
          <a:picLocks noChangeAspect="1"/>
        </xdr:cNvPicPr>
      </xdr:nvPicPr>
      <xdr:blipFill>
        <a:blip xmlns:r="http://schemas.openxmlformats.org/officeDocument/2006/relationships" r:embed="rId269"/>
        <a:stretch>
          <a:fillRect/>
        </a:stretch>
      </xdr:blipFill>
      <xdr:spPr>
        <a:xfrm>
          <a:off x="6010275" y="114623850"/>
          <a:ext cx="1332000" cy="1332000"/>
        </a:xfrm>
        <a:prstGeom prst="rect">
          <a:avLst/>
        </a:prstGeom>
        <a:ln w="9525">
          <a:solidFill>
            <a:srgbClr val="000000"/>
          </a:solidFill>
          <a:prstDash val="solid"/>
        </a:ln>
      </xdr:spPr>
    </xdr:pic>
    <xdr:clientData/>
  </xdr:twoCellAnchor>
  <xdr:twoCellAnchor>
    <xdr:from>
      <xdr:col>8</xdr:col>
      <xdr:colOff>142875</xdr:colOff>
      <xdr:row>264</xdr:row>
      <xdr:rowOff>95250</xdr:rowOff>
    </xdr:from>
    <xdr:to>
      <xdr:col>8</xdr:col>
      <xdr:colOff>1474875</xdr:colOff>
      <xdr:row>264</xdr:row>
      <xdr:rowOff>1427250</xdr:rowOff>
    </xdr:to>
    <xdr:pic>
      <xdr:nvPicPr>
        <xdr:cNvPr id="947" name="Имя " descr="Descr "/>
        <xdr:cNvPicPr>
          <a:picLocks noChangeAspect="1"/>
        </xdr:cNvPicPr>
      </xdr:nvPicPr>
      <xdr:blipFill>
        <a:blip xmlns:r="http://schemas.openxmlformats.org/officeDocument/2006/relationships" r:embed="rId270"/>
        <a:stretch>
          <a:fillRect/>
        </a:stretch>
      </xdr:blipFill>
      <xdr:spPr>
        <a:xfrm>
          <a:off x="6010275" y="116224050"/>
          <a:ext cx="1332000" cy="1332000"/>
        </a:xfrm>
        <a:prstGeom prst="rect">
          <a:avLst/>
        </a:prstGeom>
        <a:ln w="9525">
          <a:solidFill>
            <a:srgbClr val="000000"/>
          </a:solidFill>
          <a:prstDash val="solid"/>
        </a:ln>
      </xdr:spPr>
    </xdr:pic>
    <xdr:clientData/>
  </xdr:twoCellAnchor>
  <xdr:twoCellAnchor>
    <xdr:from>
      <xdr:col>8</xdr:col>
      <xdr:colOff>142875</xdr:colOff>
      <xdr:row>265</xdr:row>
      <xdr:rowOff>95250</xdr:rowOff>
    </xdr:from>
    <xdr:to>
      <xdr:col>8</xdr:col>
      <xdr:colOff>1474875</xdr:colOff>
      <xdr:row>265</xdr:row>
      <xdr:rowOff>1427250</xdr:rowOff>
    </xdr:to>
    <xdr:pic>
      <xdr:nvPicPr>
        <xdr:cNvPr id="948" name="Имя " descr="Descr "/>
        <xdr:cNvPicPr>
          <a:picLocks noChangeAspect="1"/>
        </xdr:cNvPicPr>
      </xdr:nvPicPr>
      <xdr:blipFill>
        <a:blip xmlns:r="http://schemas.openxmlformats.org/officeDocument/2006/relationships" r:embed="rId271"/>
        <a:stretch>
          <a:fillRect/>
        </a:stretch>
      </xdr:blipFill>
      <xdr:spPr>
        <a:xfrm>
          <a:off x="6010275" y="117824250"/>
          <a:ext cx="1332000" cy="1332000"/>
        </a:xfrm>
        <a:prstGeom prst="rect">
          <a:avLst/>
        </a:prstGeom>
        <a:ln w="9525">
          <a:solidFill>
            <a:srgbClr val="000000"/>
          </a:solidFill>
          <a:prstDash val="solid"/>
        </a:ln>
      </xdr:spPr>
    </xdr:pic>
    <xdr:clientData/>
  </xdr:twoCellAnchor>
  <xdr:twoCellAnchor>
    <xdr:from>
      <xdr:col>8</xdr:col>
      <xdr:colOff>142875</xdr:colOff>
      <xdr:row>266</xdr:row>
      <xdr:rowOff>95250</xdr:rowOff>
    </xdr:from>
    <xdr:to>
      <xdr:col>8</xdr:col>
      <xdr:colOff>1474875</xdr:colOff>
      <xdr:row>266</xdr:row>
      <xdr:rowOff>1427250</xdr:rowOff>
    </xdr:to>
    <xdr:pic>
      <xdr:nvPicPr>
        <xdr:cNvPr id="949" name="Имя " descr="Descr "/>
        <xdr:cNvPicPr>
          <a:picLocks noChangeAspect="1"/>
        </xdr:cNvPicPr>
      </xdr:nvPicPr>
      <xdr:blipFill>
        <a:blip xmlns:r="http://schemas.openxmlformats.org/officeDocument/2006/relationships" r:embed="rId272"/>
        <a:stretch>
          <a:fillRect/>
        </a:stretch>
      </xdr:blipFill>
      <xdr:spPr>
        <a:xfrm>
          <a:off x="6010275" y="119424450"/>
          <a:ext cx="1332000" cy="1332000"/>
        </a:xfrm>
        <a:prstGeom prst="rect">
          <a:avLst/>
        </a:prstGeom>
        <a:ln w="9525">
          <a:solidFill>
            <a:srgbClr val="000000"/>
          </a:solidFill>
          <a:prstDash val="solid"/>
        </a:ln>
      </xdr:spPr>
    </xdr:pic>
    <xdr:clientData/>
  </xdr:twoCellAnchor>
  <xdr:twoCellAnchor>
    <xdr:from>
      <xdr:col>8</xdr:col>
      <xdr:colOff>142875</xdr:colOff>
      <xdr:row>267</xdr:row>
      <xdr:rowOff>95250</xdr:rowOff>
    </xdr:from>
    <xdr:to>
      <xdr:col>8</xdr:col>
      <xdr:colOff>1474875</xdr:colOff>
      <xdr:row>267</xdr:row>
      <xdr:rowOff>1427250</xdr:rowOff>
    </xdr:to>
    <xdr:pic>
      <xdr:nvPicPr>
        <xdr:cNvPr id="950" name="Имя " descr="Descr "/>
        <xdr:cNvPicPr>
          <a:picLocks noChangeAspect="1"/>
        </xdr:cNvPicPr>
      </xdr:nvPicPr>
      <xdr:blipFill>
        <a:blip xmlns:r="http://schemas.openxmlformats.org/officeDocument/2006/relationships" r:embed="rId273"/>
        <a:stretch>
          <a:fillRect/>
        </a:stretch>
      </xdr:blipFill>
      <xdr:spPr>
        <a:xfrm>
          <a:off x="6010275" y="121024650"/>
          <a:ext cx="1332000" cy="1332000"/>
        </a:xfrm>
        <a:prstGeom prst="rect">
          <a:avLst/>
        </a:prstGeom>
        <a:ln w="9525">
          <a:solidFill>
            <a:srgbClr val="000000"/>
          </a:solidFill>
          <a:prstDash val="solid"/>
        </a:ln>
      </xdr:spPr>
    </xdr:pic>
    <xdr:clientData/>
  </xdr:twoCellAnchor>
  <xdr:twoCellAnchor>
    <xdr:from>
      <xdr:col>8</xdr:col>
      <xdr:colOff>142875</xdr:colOff>
      <xdr:row>269</xdr:row>
      <xdr:rowOff>95250</xdr:rowOff>
    </xdr:from>
    <xdr:to>
      <xdr:col>8</xdr:col>
      <xdr:colOff>1474875</xdr:colOff>
      <xdr:row>269</xdr:row>
      <xdr:rowOff>1427250</xdr:rowOff>
    </xdr:to>
    <xdr:pic>
      <xdr:nvPicPr>
        <xdr:cNvPr id="951" name="Имя " descr="Descr "/>
        <xdr:cNvPicPr>
          <a:picLocks noChangeAspect="1"/>
        </xdr:cNvPicPr>
      </xdr:nvPicPr>
      <xdr:blipFill>
        <a:blip xmlns:r="http://schemas.openxmlformats.org/officeDocument/2006/relationships" r:embed="rId274"/>
        <a:stretch>
          <a:fillRect/>
        </a:stretch>
      </xdr:blipFill>
      <xdr:spPr>
        <a:xfrm>
          <a:off x="6010275" y="122624850"/>
          <a:ext cx="1332000" cy="1332000"/>
        </a:xfrm>
        <a:prstGeom prst="rect">
          <a:avLst/>
        </a:prstGeom>
        <a:ln w="9525">
          <a:solidFill>
            <a:srgbClr val="000000"/>
          </a:solidFill>
          <a:prstDash val="solid"/>
        </a:ln>
      </xdr:spPr>
    </xdr:pic>
    <xdr:clientData/>
  </xdr:twoCellAnchor>
  <xdr:twoCellAnchor>
    <xdr:from>
      <xdr:col>8</xdr:col>
      <xdr:colOff>142875</xdr:colOff>
      <xdr:row>276</xdr:row>
      <xdr:rowOff>95250</xdr:rowOff>
    </xdr:from>
    <xdr:to>
      <xdr:col>8</xdr:col>
      <xdr:colOff>1474875</xdr:colOff>
      <xdr:row>276</xdr:row>
      <xdr:rowOff>1427250</xdr:rowOff>
    </xdr:to>
    <xdr:pic>
      <xdr:nvPicPr>
        <xdr:cNvPr id="1089" name="Имя " descr="Descr "/>
        <xdr:cNvPicPr>
          <a:picLocks noChangeAspect="1"/>
        </xdr:cNvPicPr>
      </xdr:nvPicPr>
      <xdr:blipFill>
        <a:blip xmlns:r="http://schemas.openxmlformats.org/officeDocument/2006/relationships" r:embed="rId275"/>
        <a:stretch>
          <a:fillRect/>
        </a:stretch>
      </xdr:blipFill>
      <xdr:spPr>
        <a:xfrm>
          <a:off x="6010275" y="124225050"/>
          <a:ext cx="1332000" cy="1332000"/>
        </a:xfrm>
        <a:prstGeom prst="rect">
          <a:avLst/>
        </a:prstGeom>
        <a:ln w="9525">
          <a:solidFill>
            <a:srgbClr val="000000"/>
          </a:solidFill>
          <a:prstDash val="solid"/>
        </a:ln>
      </xdr:spPr>
    </xdr:pic>
    <xdr:clientData/>
  </xdr:twoCellAnchor>
  <xdr:twoCellAnchor>
    <xdr:from>
      <xdr:col>8</xdr:col>
      <xdr:colOff>142875</xdr:colOff>
      <xdr:row>277</xdr:row>
      <xdr:rowOff>95250</xdr:rowOff>
    </xdr:from>
    <xdr:to>
      <xdr:col>8</xdr:col>
      <xdr:colOff>1474875</xdr:colOff>
      <xdr:row>277</xdr:row>
      <xdr:rowOff>1427250</xdr:rowOff>
    </xdr:to>
    <xdr:pic>
      <xdr:nvPicPr>
        <xdr:cNvPr id="1090" name="Имя " descr="Descr "/>
        <xdr:cNvPicPr>
          <a:picLocks noChangeAspect="1"/>
        </xdr:cNvPicPr>
      </xdr:nvPicPr>
      <xdr:blipFill>
        <a:blip xmlns:r="http://schemas.openxmlformats.org/officeDocument/2006/relationships" r:embed="rId276"/>
        <a:stretch>
          <a:fillRect/>
        </a:stretch>
      </xdr:blipFill>
      <xdr:spPr>
        <a:xfrm>
          <a:off x="6010275" y="125825250"/>
          <a:ext cx="1332000" cy="1332000"/>
        </a:xfrm>
        <a:prstGeom prst="rect">
          <a:avLst/>
        </a:prstGeom>
        <a:ln w="9525">
          <a:solidFill>
            <a:srgbClr val="000000"/>
          </a:solidFill>
          <a:prstDash val="solid"/>
        </a:ln>
      </xdr:spPr>
    </xdr:pic>
    <xdr:clientData/>
  </xdr:twoCellAnchor>
  <xdr:twoCellAnchor>
    <xdr:from>
      <xdr:col>8</xdr:col>
      <xdr:colOff>142875</xdr:colOff>
      <xdr:row>280</xdr:row>
      <xdr:rowOff>95250</xdr:rowOff>
    </xdr:from>
    <xdr:to>
      <xdr:col>8</xdr:col>
      <xdr:colOff>1474875</xdr:colOff>
      <xdr:row>280</xdr:row>
      <xdr:rowOff>1427250</xdr:rowOff>
    </xdr:to>
    <xdr:pic>
      <xdr:nvPicPr>
        <xdr:cNvPr id="1091" name="Имя " descr="Descr "/>
        <xdr:cNvPicPr>
          <a:picLocks noChangeAspect="1"/>
        </xdr:cNvPicPr>
      </xdr:nvPicPr>
      <xdr:blipFill>
        <a:blip xmlns:r="http://schemas.openxmlformats.org/officeDocument/2006/relationships" r:embed="rId277"/>
        <a:stretch>
          <a:fillRect/>
        </a:stretch>
      </xdr:blipFill>
      <xdr:spPr>
        <a:xfrm>
          <a:off x="6010275" y="127425450"/>
          <a:ext cx="1332000" cy="1332000"/>
        </a:xfrm>
        <a:prstGeom prst="rect">
          <a:avLst/>
        </a:prstGeom>
        <a:ln w="9525">
          <a:solidFill>
            <a:srgbClr val="000000"/>
          </a:solidFill>
          <a:prstDash val="solid"/>
        </a:ln>
      </xdr:spPr>
    </xdr:pic>
    <xdr:clientData/>
  </xdr:twoCellAnchor>
  <xdr:twoCellAnchor>
    <xdr:from>
      <xdr:col>8</xdr:col>
      <xdr:colOff>142875</xdr:colOff>
      <xdr:row>282</xdr:row>
      <xdr:rowOff>95250</xdr:rowOff>
    </xdr:from>
    <xdr:to>
      <xdr:col>8</xdr:col>
      <xdr:colOff>1474875</xdr:colOff>
      <xdr:row>282</xdr:row>
      <xdr:rowOff>1427250</xdr:rowOff>
    </xdr:to>
    <xdr:pic>
      <xdr:nvPicPr>
        <xdr:cNvPr id="1092" name="Имя " descr="Descr "/>
        <xdr:cNvPicPr>
          <a:picLocks noChangeAspect="1"/>
        </xdr:cNvPicPr>
      </xdr:nvPicPr>
      <xdr:blipFill>
        <a:blip xmlns:r="http://schemas.openxmlformats.org/officeDocument/2006/relationships" r:embed="rId278"/>
        <a:stretch>
          <a:fillRect/>
        </a:stretch>
      </xdr:blipFill>
      <xdr:spPr>
        <a:xfrm>
          <a:off x="6010275" y="129025650"/>
          <a:ext cx="1332000" cy="1332000"/>
        </a:xfrm>
        <a:prstGeom prst="rect">
          <a:avLst/>
        </a:prstGeom>
        <a:ln w="9525">
          <a:solidFill>
            <a:srgbClr val="000000"/>
          </a:solidFill>
          <a:prstDash val="solid"/>
        </a:ln>
      </xdr:spPr>
    </xdr:pic>
    <xdr:clientData/>
  </xdr:twoCellAnchor>
  <xdr:twoCellAnchor>
    <xdr:from>
      <xdr:col>8</xdr:col>
      <xdr:colOff>142875</xdr:colOff>
      <xdr:row>288</xdr:row>
      <xdr:rowOff>95250</xdr:rowOff>
    </xdr:from>
    <xdr:to>
      <xdr:col>8</xdr:col>
      <xdr:colOff>1474875</xdr:colOff>
      <xdr:row>288</xdr:row>
      <xdr:rowOff>1427250</xdr:rowOff>
    </xdr:to>
    <xdr:pic>
      <xdr:nvPicPr>
        <xdr:cNvPr id="1093" name="Имя " descr="Descr "/>
        <xdr:cNvPicPr>
          <a:picLocks noChangeAspect="1"/>
        </xdr:cNvPicPr>
      </xdr:nvPicPr>
      <xdr:blipFill>
        <a:blip xmlns:r="http://schemas.openxmlformats.org/officeDocument/2006/relationships" r:embed="rId279"/>
        <a:stretch>
          <a:fillRect/>
        </a:stretch>
      </xdr:blipFill>
      <xdr:spPr>
        <a:xfrm>
          <a:off x="6010275" y="130625850"/>
          <a:ext cx="1332000" cy="1332000"/>
        </a:xfrm>
        <a:prstGeom prst="rect">
          <a:avLst/>
        </a:prstGeom>
        <a:ln w="9525">
          <a:solidFill>
            <a:srgbClr val="000000"/>
          </a:solidFill>
          <a:prstDash val="solid"/>
        </a:ln>
      </xdr:spPr>
    </xdr:pic>
    <xdr:clientData/>
  </xdr:twoCellAnchor>
  <xdr:twoCellAnchor>
    <xdr:from>
      <xdr:col>8</xdr:col>
      <xdr:colOff>142875</xdr:colOff>
      <xdr:row>290</xdr:row>
      <xdr:rowOff>95250</xdr:rowOff>
    </xdr:from>
    <xdr:to>
      <xdr:col>8</xdr:col>
      <xdr:colOff>1474875</xdr:colOff>
      <xdr:row>290</xdr:row>
      <xdr:rowOff>1427250</xdr:rowOff>
    </xdr:to>
    <xdr:pic>
      <xdr:nvPicPr>
        <xdr:cNvPr id="1094" name="Имя " descr="Descr "/>
        <xdr:cNvPicPr>
          <a:picLocks noChangeAspect="1"/>
        </xdr:cNvPicPr>
      </xdr:nvPicPr>
      <xdr:blipFill>
        <a:blip xmlns:r="http://schemas.openxmlformats.org/officeDocument/2006/relationships" r:embed="rId280"/>
        <a:stretch>
          <a:fillRect/>
        </a:stretch>
      </xdr:blipFill>
      <xdr:spPr>
        <a:xfrm>
          <a:off x="6010275" y="132226050"/>
          <a:ext cx="1332000" cy="1332000"/>
        </a:xfrm>
        <a:prstGeom prst="rect">
          <a:avLst/>
        </a:prstGeom>
        <a:ln w="9525">
          <a:solidFill>
            <a:srgbClr val="000000"/>
          </a:solidFill>
          <a:prstDash val="solid"/>
        </a:ln>
      </xdr:spPr>
    </xdr:pic>
    <xdr:clientData/>
  </xdr:twoCellAnchor>
  <xdr:twoCellAnchor>
    <xdr:from>
      <xdr:col>8</xdr:col>
      <xdr:colOff>142875</xdr:colOff>
      <xdr:row>296</xdr:row>
      <xdr:rowOff>95250</xdr:rowOff>
    </xdr:from>
    <xdr:to>
      <xdr:col>8</xdr:col>
      <xdr:colOff>1474875</xdr:colOff>
      <xdr:row>296</xdr:row>
      <xdr:rowOff>1427250</xdr:rowOff>
    </xdr:to>
    <xdr:pic>
      <xdr:nvPicPr>
        <xdr:cNvPr id="1095" name="Имя " descr="Descr "/>
        <xdr:cNvPicPr>
          <a:picLocks noChangeAspect="1"/>
        </xdr:cNvPicPr>
      </xdr:nvPicPr>
      <xdr:blipFill>
        <a:blip xmlns:r="http://schemas.openxmlformats.org/officeDocument/2006/relationships" r:embed="rId281"/>
        <a:stretch>
          <a:fillRect/>
        </a:stretch>
      </xdr:blipFill>
      <xdr:spPr>
        <a:xfrm>
          <a:off x="6010275" y="133826250"/>
          <a:ext cx="1332000" cy="1332000"/>
        </a:xfrm>
        <a:prstGeom prst="rect">
          <a:avLst/>
        </a:prstGeom>
        <a:ln w="9525">
          <a:solidFill>
            <a:srgbClr val="000000"/>
          </a:solid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65</xdr:row>
      <xdr:rowOff>9525</xdr:rowOff>
    </xdr:from>
    <xdr:to>
      <xdr:col>16</xdr:col>
      <xdr:colOff>466725</xdr:colOff>
      <xdr:row>89</xdr:row>
      <xdr:rowOff>66675</xdr:rowOff>
    </xdr:to>
    <xdr:grpSp>
      <xdr:nvGrpSpPr>
        <xdr:cNvPr id="2049" name="Group 1"/>
        <xdr:cNvGrpSpPr>
          <a:grpSpLocks/>
        </xdr:cNvGrpSpPr>
      </xdr:nvGrpSpPr>
      <xdr:grpSpPr bwMode="auto">
        <a:xfrm>
          <a:off x="104775" y="11734800"/>
          <a:ext cx="9182100" cy="4781550"/>
          <a:chOff x="15" y="1244"/>
          <a:chExt cx="957" cy="492"/>
        </a:xfrm>
      </xdr:grpSpPr>
      <xdr:pic>
        <xdr:nvPicPr>
          <xdr:cNvPr id="2078"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5" y="1244"/>
            <a:ext cx="957" cy="492"/>
          </a:xfrm>
          <a:prstGeom prst="rect">
            <a:avLst/>
          </a:prstGeom>
          <a:noFill/>
          <a:ln w="1">
            <a:noFill/>
            <a:miter lim="800000"/>
            <a:headEnd/>
            <a:tailEnd/>
          </a:ln>
        </xdr:spPr>
      </xdr:pic>
      <xdr:sp macro="" textlink="">
        <xdr:nvSpPr>
          <xdr:cNvPr id="2079" name="Oval 3"/>
          <xdr:cNvSpPr>
            <a:spLocks noChangeArrowheads="1"/>
          </xdr:cNvSpPr>
        </xdr:nvSpPr>
        <xdr:spPr bwMode="auto">
          <a:xfrm>
            <a:off x="585" y="1278"/>
            <a:ext cx="366" cy="209"/>
          </a:xfrm>
          <a:prstGeom prst="ellipse">
            <a:avLst/>
          </a:prstGeom>
          <a:noFill/>
          <a:ln w="28575">
            <a:solidFill>
              <a:srgbClr val="FF0000"/>
            </a:solidFill>
            <a:round/>
            <a:headEnd/>
            <a:tailEnd/>
          </a:ln>
        </xdr:spPr>
      </xdr:sp>
    </xdr:grpSp>
    <xdr:clientData/>
  </xdr:twoCellAnchor>
  <xdr:twoCellAnchor editAs="absolute">
    <xdr:from>
      <xdr:col>1</xdr:col>
      <xdr:colOff>0</xdr:colOff>
      <xdr:row>92</xdr:row>
      <xdr:rowOff>38100</xdr:rowOff>
    </xdr:from>
    <xdr:to>
      <xdr:col>16</xdr:col>
      <xdr:colOff>447675</xdr:colOff>
      <xdr:row>134</xdr:row>
      <xdr:rowOff>19050</xdr:rowOff>
    </xdr:to>
    <xdr:grpSp>
      <xdr:nvGrpSpPr>
        <xdr:cNvPr id="2050" name="Group 4"/>
        <xdr:cNvGrpSpPr>
          <a:grpSpLocks/>
        </xdr:cNvGrpSpPr>
      </xdr:nvGrpSpPr>
      <xdr:grpSpPr bwMode="auto">
        <a:xfrm>
          <a:off x="104775" y="17116425"/>
          <a:ext cx="9163050" cy="7305675"/>
          <a:chOff x="15" y="1805"/>
          <a:chExt cx="957" cy="733"/>
        </a:xfrm>
      </xdr:grpSpPr>
      <xdr:pic>
        <xdr:nvPicPr>
          <xdr:cNvPr id="2075" name="Picture 5"/>
          <xdr:cNvPicPr>
            <a:picLocks noChangeAspect="1" noChangeArrowheads="1"/>
          </xdr:cNvPicPr>
        </xdr:nvPicPr>
        <xdr:blipFill>
          <a:blip xmlns:r="http://schemas.openxmlformats.org/officeDocument/2006/relationships" r:embed="rId2" cstate="print"/>
          <a:srcRect/>
          <a:stretch>
            <a:fillRect/>
          </a:stretch>
        </xdr:blipFill>
        <xdr:spPr bwMode="auto">
          <a:xfrm>
            <a:off x="15" y="1805"/>
            <a:ext cx="957" cy="733"/>
          </a:xfrm>
          <a:prstGeom prst="rect">
            <a:avLst/>
          </a:prstGeom>
          <a:noFill/>
          <a:ln w="1">
            <a:noFill/>
            <a:miter lim="800000"/>
            <a:headEnd/>
            <a:tailEnd/>
          </a:ln>
        </xdr:spPr>
      </xdr:pic>
      <xdr:sp macro="" textlink="">
        <xdr:nvSpPr>
          <xdr:cNvPr id="2076" name="Rectangle 6"/>
          <xdr:cNvSpPr>
            <a:spLocks noChangeArrowheads="1"/>
          </xdr:cNvSpPr>
        </xdr:nvSpPr>
        <xdr:spPr bwMode="auto">
          <a:xfrm>
            <a:off x="747" y="1910"/>
            <a:ext cx="192" cy="43"/>
          </a:xfrm>
          <a:prstGeom prst="rect">
            <a:avLst/>
          </a:prstGeom>
          <a:noFill/>
          <a:ln w="38100">
            <a:solidFill>
              <a:srgbClr val="FF0000"/>
            </a:solidFill>
            <a:prstDash val="sysDot"/>
            <a:miter lim="800000"/>
            <a:headEnd/>
            <a:tailEnd/>
          </a:ln>
        </xdr:spPr>
      </xdr:sp>
      <xdr:sp macro="" textlink="">
        <xdr:nvSpPr>
          <xdr:cNvPr id="2077" name="Line 7"/>
          <xdr:cNvSpPr>
            <a:spLocks noChangeShapeType="1"/>
          </xdr:cNvSpPr>
        </xdr:nvSpPr>
        <xdr:spPr bwMode="auto">
          <a:xfrm>
            <a:off x="624" y="1888"/>
            <a:ext cx="125" cy="23"/>
          </a:xfrm>
          <a:prstGeom prst="line">
            <a:avLst/>
          </a:prstGeom>
          <a:noFill/>
          <a:ln w="19050">
            <a:solidFill>
              <a:srgbClr val="FF0000"/>
            </a:solidFill>
            <a:round/>
            <a:headEnd/>
            <a:tailEnd type="triangle" w="med" len="med"/>
          </a:ln>
        </xdr:spPr>
      </xdr:sp>
    </xdr:grpSp>
    <xdr:clientData/>
  </xdr:twoCellAnchor>
  <xdr:twoCellAnchor editAs="absolute">
    <xdr:from>
      <xdr:col>1</xdr:col>
      <xdr:colOff>0</xdr:colOff>
      <xdr:row>136</xdr:row>
      <xdr:rowOff>28575</xdr:rowOff>
    </xdr:from>
    <xdr:to>
      <xdr:col>16</xdr:col>
      <xdr:colOff>457200</xdr:colOff>
      <xdr:row>179</xdr:row>
      <xdr:rowOff>9525</xdr:rowOff>
    </xdr:to>
    <xdr:grpSp>
      <xdr:nvGrpSpPr>
        <xdr:cNvPr id="2051" name="Group 8"/>
        <xdr:cNvGrpSpPr>
          <a:grpSpLocks/>
        </xdr:cNvGrpSpPr>
      </xdr:nvGrpSpPr>
      <xdr:grpSpPr bwMode="auto">
        <a:xfrm>
          <a:off x="104775" y="24822150"/>
          <a:ext cx="9172575" cy="8696325"/>
          <a:chOff x="17" y="2602"/>
          <a:chExt cx="958" cy="898"/>
        </a:xfrm>
      </xdr:grpSpPr>
      <xdr:grpSp>
        <xdr:nvGrpSpPr>
          <xdr:cNvPr id="2068" name="Group 9"/>
          <xdr:cNvGrpSpPr>
            <a:grpSpLocks/>
          </xdr:cNvGrpSpPr>
        </xdr:nvGrpSpPr>
        <xdr:grpSpPr bwMode="auto">
          <a:xfrm>
            <a:off x="17" y="2602"/>
            <a:ext cx="958" cy="898"/>
            <a:chOff x="17" y="2602"/>
            <a:chExt cx="958" cy="898"/>
          </a:xfrm>
        </xdr:grpSpPr>
        <xdr:pic>
          <xdr:nvPicPr>
            <xdr:cNvPr id="2070" name="Picture 10"/>
            <xdr:cNvPicPr>
              <a:picLocks noChangeAspect="1" noChangeArrowheads="1"/>
            </xdr:cNvPicPr>
          </xdr:nvPicPr>
          <xdr:blipFill>
            <a:blip xmlns:r="http://schemas.openxmlformats.org/officeDocument/2006/relationships" r:embed="rId3" cstate="print"/>
            <a:srcRect/>
            <a:stretch>
              <a:fillRect/>
            </a:stretch>
          </xdr:blipFill>
          <xdr:spPr bwMode="auto">
            <a:xfrm>
              <a:off x="18" y="2602"/>
              <a:ext cx="957" cy="244"/>
            </a:xfrm>
            <a:prstGeom prst="rect">
              <a:avLst/>
            </a:prstGeom>
            <a:noFill/>
            <a:ln w="1">
              <a:noFill/>
              <a:miter lim="800000"/>
              <a:headEnd/>
              <a:tailEnd/>
            </a:ln>
          </xdr:spPr>
        </xdr:pic>
        <xdr:sp macro="" textlink="">
          <xdr:nvSpPr>
            <xdr:cNvPr id="2071" name="Rectangle 11"/>
            <xdr:cNvSpPr>
              <a:spLocks noChangeArrowheads="1"/>
            </xdr:cNvSpPr>
          </xdr:nvSpPr>
          <xdr:spPr bwMode="auto">
            <a:xfrm>
              <a:off x="754" y="2633"/>
              <a:ext cx="201" cy="44"/>
            </a:xfrm>
            <a:prstGeom prst="rect">
              <a:avLst/>
            </a:prstGeom>
            <a:noFill/>
            <a:ln w="19050">
              <a:solidFill>
                <a:srgbClr val="FF0000"/>
              </a:solidFill>
              <a:miter lim="800000"/>
              <a:headEnd/>
              <a:tailEnd/>
            </a:ln>
          </xdr:spPr>
        </xdr:sp>
        <xdr:sp macro="" textlink="">
          <xdr:nvSpPr>
            <xdr:cNvPr id="2072" name="Line 12"/>
            <xdr:cNvSpPr>
              <a:spLocks noChangeShapeType="1"/>
            </xdr:cNvSpPr>
          </xdr:nvSpPr>
          <xdr:spPr bwMode="auto">
            <a:xfrm>
              <a:off x="581" y="2636"/>
              <a:ext cx="170" cy="21"/>
            </a:xfrm>
            <a:prstGeom prst="line">
              <a:avLst/>
            </a:prstGeom>
            <a:noFill/>
            <a:ln w="12700">
              <a:solidFill>
                <a:srgbClr val="FF0000"/>
              </a:solidFill>
              <a:round/>
              <a:headEnd/>
              <a:tailEnd type="triangle" w="med" len="med"/>
            </a:ln>
          </xdr:spPr>
        </xdr:sp>
        <xdr:pic>
          <xdr:nvPicPr>
            <xdr:cNvPr id="2073" name="Picture 13"/>
            <xdr:cNvPicPr>
              <a:picLocks noChangeAspect="1" noChangeArrowheads="1"/>
            </xdr:cNvPicPr>
          </xdr:nvPicPr>
          <xdr:blipFill>
            <a:blip xmlns:r="http://schemas.openxmlformats.org/officeDocument/2006/relationships" r:embed="rId4" cstate="print"/>
            <a:srcRect/>
            <a:stretch>
              <a:fillRect/>
            </a:stretch>
          </xdr:blipFill>
          <xdr:spPr bwMode="auto">
            <a:xfrm>
              <a:off x="17" y="2888"/>
              <a:ext cx="957" cy="612"/>
            </a:xfrm>
            <a:prstGeom prst="rect">
              <a:avLst/>
            </a:prstGeom>
            <a:noFill/>
            <a:ln w="1">
              <a:noFill/>
              <a:miter lim="800000"/>
              <a:headEnd/>
              <a:tailEnd/>
            </a:ln>
          </xdr:spPr>
        </xdr:pic>
        <xdr:sp macro="" textlink="">
          <xdr:nvSpPr>
            <xdr:cNvPr id="2074" name="Line 14"/>
            <xdr:cNvSpPr>
              <a:spLocks noChangeShapeType="1"/>
            </xdr:cNvSpPr>
          </xdr:nvSpPr>
          <xdr:spPr bwMode="auto">
            <a:xfrm flipH="1">
              <a:off x="210" y="2678"/>
              <a:ext cx="636" cy="582"/>
            </a:xfrm>
            <a:prstGeom prst="line">
              <a:avLst/>
            </a:prstGeom>
            <a:noFill/>
            <a:ln w="9525">
              <a:solidFill>
                <a:srgbClr val="FF0000"/>
              </a:solidFill>
              <a:round/>
              <a:headEnd/>
              <a:tailEnd type="triangle" w="med" len="med"/>
            </a:ln>
          </xdr:spPr>
        </xdr:sp>
      </xdr:grpSp>
      <xdr:sp macro="" textlink="">
        <xdr:nvSpPr>
          <xdr:cNvPr id="2069" name="Rectangle 15"/>
          <xdr:cNvSpPr>
            <a:spLocks noChangeArrowheads="1"/>
          </xdr:cNvSpPr>
        </xdr:nvSpPr>
        <xdr:spPr bwMode="auto">
          <a:xfrm>
            <a:off x="27" y="3260"/>
            <a:ext cx="184" cy="167"/>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183</xdr:row>
      <xdr:rowOff>19050</xdr:rowOff>
    </xdr:from>
    <xdr:to>
      <xdr:col>16</xdr:col>
      <xdr:colOff>447675</xdr:colOff>
      <xdr:row>197</xdr:row>
      <xdr:rowOff>19050</xdr:rowOff>
    </xdr:to>
    <xdr:grpSp>
      <xdr:nvGrpSpPr>
        <xdr:cNvPr id="2052" name="Group 16"/>
        <xdr:cNvGrpSpPr>
          <a:grpSpLocks/>
        </xdr:cNvGrpSpPr>
      </xdr:nvGrpSpPr>
      <xdr:grpSpPr bwMode="auto">
        <a:xfrm>
          <a:off x="104775" y="34375725"/>
          <a:ext cx="9163050" cy="2714625"/>
          <a:chOff x="15" y="3589"/>
          <a:chExt cx="819" cy="235"/>
        </a:xfrm>
      </xdr:grpSpPr>
      <xdr:pic>
        <xdr:nvPicPr>
          <xdr:cNvPr id="2066" name="Picture 17"/>
          <xdr:cNvPicPr>
            <a:picLocks noChangeAspect="1" noChangeArrowheads="1"/>
          </xdr:cNvPicPr>
        </xdr:nvPicPr>
        <xdr:blipFill>
          <a:blip xmlns:r="http://schemas.openxmlformats.org/officeDocument/2006/relationships" r:embed="rId5" cstate="print"/>
          <a:srcRect/>
          <a:stretch>
            <a:fillRect/>
          </a:stretch>
        </xdr:blipFill>
        <xdr:spPr bwMode="auto">
          <a:xfrm>
            <a:off x="15" y="3589"/>
            <a:ext cx="819" cy="235"/>
          </a:xfrm>
          <a:prstGeom prst="rect">
            <a:avLst/>
          </a:prstGeom>
          <a:noFill/>
          <a:ln w="1">
            <a:noFill/>
            <a:miter lim="800000"/>
            <a:headEnd/>
            <a:tailEnd/>
          </a:ln>
        </xdr:spPr>
      </xdr:pic>
      <xdr:sp macro="" textlink="">
        <xdr:nvSpPr>
          <xdr:cNvPr id="2067" name="Rectangle 18"/>
          <xdr:cNvSpPr>
            <a:spLocks noChangeArrowheads="1"/>
          </xdr:cNvSpPr>
        </xdr:nvSpPr>
        <xdr:spPr bwMode="auto">
          <a:xfrm>
            <a:off x="491" y="3668"/>
            <a:ext cx="244" cy="46"/>
          </a:xfrm>
          <a:prstGeom prst="rect">
            <a:avLst/>
          </a:prstGeom>
          <a:noFill/>
          <a:ln w="28575">
            <a:solidFill>
              <a:srgbClr val="FF0000"/>
            </a:solidFill>
            <a:miter lim="800000"/>
            <a:headEnd/>
            <a:tailEnd/>
          </a:ln>
        </xdr:spPr>
      </xdr:sp>
    </xdr:grpSp>
    <xdr:clientData/>
  </xdr:twoCellAnchor>
  <xdr:twoCellAnchor editAs="absolute">
    <xdr:from>
      <xdr:col>1</xdr:col>
      <xdr:colOff>0</xdr:colOff>
      <xdr:row>201</xdr:row>
      <xdr:rowOff>19050</xdr:rowOff>
    </xdr:from>
    <xdr:to>
      <xdr:col>16</xdr:col>
      <xdr:colOff>447675</xdr:colOff>
      <xdr:row>222</xdr:row>
      <xdr:rowOff>19050</xdr:rowOff>
    </xdr:to>
    <xdr:grpSp>
      <xdr:nvGrpSpPr>
        <xdr:cNvPr id="2053" name="Group 19"/>
        <xdr:cNvGrpSpPr>
          <a:grpSpLocks/>
        </xdr:cNvGrpSpPr>
      </xdr:nvGrpSpPr>
      <xdr:grpSpPr bwMode="auto">
        <a:xfrm>
          <a:off x="104775" y="37957125"/>
          <a:ext cx="9163050" cy="3295650"/>
          <a:chOff x="11" y="3966"/>
          <a:chExt cx="960" cy="341"/>
        </a:xfrm>
      </xdr:grpSpPr>
      <xdr:pic>
        <xdr:nvPicPr>
          <xdr:cNvPr id="2064" name="Picture 20"/>
          <xdr:cNvPicPr>
            <a:picLocks noChangeAspect="1" noChangeArrowheads="1"/>
          </xdr:cNvPicPr>
        </xdr:nvPicPr>
        <xdr:blipFill>
          <a:blip xmlns:r="http://schemas.openxmlformats.org/officeDocument/2006/relationships" r:embed="rId6" cstate="print"/>
          <a:srcRect/>
          <a:stretch>
            <a:fillRect/>
          </a:stretch>
        </xdr:blipFill>
        <xdr:spPr bwMode="auto">
          <a:xfrm>
            <a:off x="11" y="3966"/>
            <a:ext cx="960" cy="341"/>
          </a:xfrm>
          <a:prstGeom prst="rect">
            <a:avLst/>
          </a:prstGeom>
          <a:noFill/>
          <a:ln w="1">
            <a:noFill/>
            <a:miter lim="800000"/>
            <a:headEnd/>
            <a:tailEnd/>
          </a:ln>
        </xdr:spPr>
      </xdr:pic>
      <xdr:sp macro="" textlink="">
        <xdr:nvSpPr>
          <xdr:cNvPr id="2065" name="Rectangle 21"/>
          <xdr:cNvSpPr>
            <a:spLocks noChangeArrowheads="1"/>
          </xdr:cNvSpPr>
        </xdr:nvSpPr>
        <xdr:spPr bwMode="auto">
          <a:xfrm>
            <a:off x="28" y="4057"/>
            <a:ext cx="935" cy="89"/>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228</xdr:row>
      <xdr:rowOff>19050</xdr:rowOff>
    </xdr:from>
    <xdr:to>
      <xdr:col>16</xdr:col>
      <xdr:colOff>457200</xdr:colOff>
      <xdr:row>285</xdr:row>
      <xdr:rowOff>0</xdr:rowOff>
    </xdr:to>
    <xdr:grpSp>
      <xdr:nvGrpSpPr>
        <xdr:cNvPr id="2054" name="Group 28"/>
        <xdr:cNvGrpSpPr>
          <a:grpSpLocks/>
        </xdr:cNvGrpSpPr>
      </xdr:nvGrpSpPr>
      <xdr:grpSpPr bwMode="auto">
        <a:xfrm>
          <a:off x="104775" y="42557700"/>
          <a:ext cx="9172575" cy="11077575"/>
          <a:chOff x="16" y="4471"/>
          <a:chExt cx="954" cy="1153"/>
        </a:xfrm>
      </xdr:grpSpPr>
      <xdr:pic>
        <xdr:nvPicPr>
          <xdr:cNvPr id="2062" name="Picture 29"/>
          <xdr:cNvPicPr>
            <a:picLocks noChangeAspect="1" noChangeArrowheads="1"/>
          </xdr:cNvPicPr>
        </xdr:nvPicPr>
        <xdr:blipFill>
          <a:blip xmlns:r="http://schemas.openxmlformats.org/officeDocument/2006/relationships" r:embed="rId7" cstate="print"/>
          <a:srcRect/>
          <a:stretch>
            <a:fillRect/>
          </a:stretch>
        </xdr:blipFill>
        <xdr:spPr bwMode="auto">
          <a:xfrm>
            <a:off x="16" y="4471"/>
            <a:ext cx="954" cy="1153"/>
          </a:xfrm>
          <a:prstGeom prst="rect">
            <a:avLst/>
          </a:prstGeom>
          <a:noFill/>
          <a:ln w="1">
            <a:noFill/>
            <a:miter lim="800000"/>
            <a:headEnd/>
            <a:tailEnd/>
          </a:ln>
        </xdr:spPr>
      </xdr:pic>
      <xdr:sp macro="" textlink="">
        <xdr:nvSpPr>
          <xdr:cNvPr id="2063" name="Rectangle 30"/>
          <xdr:cNvSpPr>
            <a:spLocks noChangeArrowheads="1"/>
          </xdr:cNvSpPr>
        </xdr:nvSpPr>
        <xdr:spPr bwMode="auto">
          <a:xfrm>
            <a:off x="583" y="4575"/>
            <a:ext cx="287" cy="39"/>
          </a:xfrm>
          <a:prstGeom prst="rect">
            <a:avLst/>
          </a:prstGeom>
          <a:noFill/>
          <a:ln w="28575">
            <a:solidFill>
              <a:srgbClr val="FF0000"/>
            </a:solidFill>
            <a:miter lim="800000"/>
            <a:headEnd/>
            <a:tailEnd/>
          </a:ln>
        </xdr:spPr>
      </xdr:sp>
    </xdr:grpSp>
    <xdr:clientData/>
  </xdr:twoCellAnchor>
  <xdr:twoCellAnchor editAs="absolute">
    <xdr:from>
      <xdr:col>1</xdr:col>
      <xdr:colOff>0</xdr:colOff>
      <xdr:row>287</xdr:row>
      <xdr:rowOff>28575</xdr:rowOff>
    </xdr:from>
    <xdr:to>
      <xdr:col>16</xdr:col>
      <xdr:colOff>438150</xdr:colOff>
      <xdr:row>337</xdr:row>
      <xdr:rowOff>28575</xdr:rowOff>
    </xdr:to>
    <xdr:grpSp>
      <xdr:nvGrpSpPr>
        <xdr:cNvPr id="2055" name="Group 31"/>
        <xdr:cNvGrpSpPr>
          <a:grpSpLocks/>
        </xdr:cNvGrpSpPr>
      </xdr:nvGrpSpPr>
      <xdr:grpSpPr bwMode="auto">
        <a:xfrm>
          <a:off x="104775" y="54054375"/>
          <a:ext cx="9153525" cy="8696325"/>
          <a:chOff x="17" y="5664"/>
          <a:chExt cx="956" cy="906"/>
        </a:xfrm>
      </xdr:grpSpPr>
      <xdr:pic>
        <xdr:nvPicPr>
          <xdr:cNvPr id="2060" name="Picture 32"/>
          <xdr:cNvPicPr>
            <a:picLocks noChangeAspect="1" noChangeArrowheads="1"/>
          </xdr:cNvPicPr>
        </xdr:nvPicPr>
        <xdr:blipFill>
          <a:blip xmlns:r="http://schemas.openxmlformats.org/officeDocument/2006/relationships" r:embed="rId8" cstate="print"/>
          <a:srcRect b="2"/>
          <a:stretch>
            <a:fillRect/>
          </a:stretch>
        </xdr:blipFill>
        <xdr:spPr bwMode="auto">
          <a:xfrm>
            <a:off x="17" y="5664"/>
            <a:ext cx="956" cy="906"/>
          </a:xfrm>
          <a:prstGeom prst="rect">
            <a:avLst/>
          </a:prstGeom>
          <a:noFill/>
          <a:ln w="1">
            <a:noFill/>
            <a:miter lim="800000"/>
            <a:headEnd/>
            <a:tailEnd/>
          </a:ln>
        </xdr:spPr>
      </xdr:pic>
      <xdr:sp macro="" textlink="">
        <xdr:nvSpPr>
          <xdr:cNvPr id="2061" name="Oval 33"/>
          <xdr:cNvSpPr>
            <a:spLocks noChangeArrowheads="1"/>
          </xdr:cNvSpPr>
        </xdr:nvSpPr>
        <xdr:spPr bwMode="auto">
          <a:xfrm>
            <a:off x="410" y="6072"/>
            <a:ext cx="474" cy="172"/>
          </a:xfrm>
          <a:prstGeom prst="ellipse">
            <a:avLst/>
          </a:prstGeom>
          <a:noFill/>
          <a:ln w="28575">
            <a:solidFill>
              <a:srgbClr val="FF0000"/>
            </a:solidFill>
            <a:prstDash val="dash"/>
            <a:round/>
            <a:headEnd/>
            <a:tailEnd/>
          </a:ln>
        </xdr:spPr>
      </xdr:sp>
    </xdr:grpSp>
    <xdr:clientData/>
  </xdr:twoCellAnchor>
  <xdr:twoCellAnchor editAs="absolute">
    <xdr:from>
      <xdr:col>1</xdr:col>
      <xdr:colOff>9525</xdr:colOff>
      <xdr:row>341</xdr:row>
      <xdr:rowOff>19050</xdr:rowOff>
    </xdr:from>
    <xdr:to>
      <xdr:col>16</xdr:col>
      <xdr:colOff>438150</xdr:colOff>
      <xdr:row>387</xdr:row>
      <xdr:rowOff>9525</xdr:rowOff>
    </xdr:to>
    <xdr:grpSp>
      <xdr:nvGrpSpPr>
        <xdr:cNvPr id="2056" name="Group 34"/>
        <xdr:cNvGrpSpPr>
          <a:grpSpLocks/>
        </xdr:cNvGrpSpPr>
      </xdr:nvGrpSpPr>
      <xdr:grpSpPr bwMode="auto">
        <a:xfrm>
          <a:off x="114300" y="63588900"/>
          <a:ext cx="9144000" cy="7381875"/>
          <a:chOff x="15" y="6658"/>
          <a:chExt cx="958" cy="773"/>
        </a:xfrm>
      </xdr:grpSpPr>
      <xdr:pic>
        <xdr:nvPicPr>
          <xdr:cNvPr id="2057" name="Picture 35"/>
          <xdr:cNvPicPr>
            <a:picLocks noChangeAspect="1" noChangeArrowheads="1"/>
          </xdr:cNvPicPr>
        </xdr:nvPicPr>
        <xdr:blipFill>
          <a:blip xmlns:r="http://schemas.openxmlformats.org/officeDocument/2006/relationships" r:embed="rId9" cstate="print"/>
          <a:srcRect r="2"/>
          <a:stretch>
            <a:fillRect/>
          </a:stretch>
        </xdr:blipFill>
        <xdr:spPr bwMode="auto">
          <a:xfrm>
            <a:off x="17" y="6658"/>
            <a:ext cx="956" cy="773"/>
          </a:xfrm>
          <a:prstGeom prst="rect">
            <a:avLst/>
          </a:prstGeom>
          <a:noFill/>
          <a:ln w="19050">
            <a:solidFill>
              <a:srgbClr val="FFFFFF"/>
            </a:solidFill>
            <a:prstDash val="lgDash"/>
            <a:miter lim="800000"/>
            <a:headEnd/>
            <a:tailEnd/>
          </a:ln>
        </xdr:spPr>
      </xdr:pic>
      <xdr:sp macro="" textlink="">
        <xdr:nvSpPr>
          <xdr:cNvPr id="2058" name="Rectangle 36"/>
          <xdr:cNvSpPr>
            <a:spLocks noChangeArrowheads="1"/>
          </xdr:cNvSpPr>
        </xdr:nvSpPr>
        <xdr:spPr bwMode="auto">
          <a:xfrm>
            <a:off x="15" y="6917"/>
            <a:ext cx="26" cy="172"/>
          </a:xfrm>
          <a:prstGeom prst="rect">
            <a:avLst/>
          </a:prstGeom>
          <a:noFill/>
          <a:ln w="28575">
            <a:solidFill>
              <a:srgbClr val="0000FF"/>
            </a:solidFill>
            <a:prstDash val="lgDash"/>
            <a:miter lim="800000"/>
            <a:headEnd/>
            <a:tailEnd/>
          </a:ln>
        </xdr:spPr>
      </xdr:sp>
      <xdr:sp macro="" textlink="">
        <xdr:nvSpPr>
          <xdr:cNvPr id="2059" name="Rectangle 37"/>
          <xdr:cNvSpPr>
            <a:spLocks noChangeArrowheads="1"/>
          </xdr:cNvSpPr>
        </xdr:nvSpPr>
        <xdr:spPr bwMode="auto">
          <a:xfrm>
            <a:off x="30" y="6901"/>
            <a:ext cx="934" cy="163"/>
          </a:xfrm>
          <a:prstGeom prst="rect">
            <a:avLst/>
          </a:prstGeom>
          <a:noFill/>
          <a:ln w="19050">
            <a:solidFill>
              <a:srgbClr val="FF0000"/>
            </a:solidFill>
            <a:miter lim="800000"/>
            <a:headEnd/>
            <a:tailEnd/>
          </a:ln>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hotoserv\Managers\&#1052;&#1086;&#1080;%20&#1076;&#1086;&#1082;&#1091;&#1084;&#1077;&#1085;&#1090;&#1099;\&#1053;&#1086;&#1074;&#1080;&#1085;&#1082;&#1080;%20&#1080;&#1079;%20&#1087;&#1088;&#1072;&#1081;&#1089;&#1072;\2019%20&#1075;&#1086;&#1076;\01_&#1071;&#1085;&#1074;&#1072;&#1088;&#1100;\Users\Sirenko.AS\AppData\Local\Temp\notes256C9A\&#1055;&#1088;&#1072;&#1081;&#1089;&#1083;&#1080;&#1089;&#1090;%20&#1055;&#1088;&#1072;&#1081;&#1089;%20&#1086;&#1090;%2009%20&#1089;&#1077;&#1085;&#1090;&#1103;&#1073;&#1088;&#1103;%202016%20&#1075;%2011-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йс-лист"/>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cdn.eksmo.ru/v2/ASE000000000898675/COVER/cover1.jpg" TargetMode="External"/><Relationship Id="rId21" Type="http://schemas.openxmlformats.org/officeDocument/2006/relationships/hyperlink" Target="http://cdn.eksmo.ru/v2/ASE000000000866938/COVER/cover1.jpg" TargetMode="External"/><Relationship Id="rId42" Type="http://schemas.openxmlformats.org/officeDocument/2006/relationships/hyperlink" Target="http://cdn.eksmo.ru/v2/ASE000000000871796/COVER/cover1.jpg" TargetMode="External"/><Relationship Id="rId47" Type="http://schemas.openxmlformats.org/officeDocument/2006/relationships/hyperlink" Target="http://cdn.eksmo.ru/v2/ASE000000000903905/COVER/cover1.jpg" TargetMode="External"/><Relationship Id="rId63" Type="http://schemas.openxmlformats.org/officeDocument/2006/relationships/hyperlink" Target="http://cdn.eksmo.ru/v2/ASE000000000896829/COVER/cover1.jpg" TargetMode="External"/><Relationship Id="rId68" Type="http://schemas.openxmlformats.org/officeDocument/2006/relationships/hyperlink" Target="http://cdn.eksmo.ru/v2/ASE000000000896865/COVER/cover1.jpg" TargetMode="External"/><Relationship Id="rId84" Type="http://schemas.openxmlformats.org/officeDocument/2006/relationships/hyperlink" Target="http://cdn.eksmo.ru/v2/ASE000000000896045/COVER/cover1.jpg" TargetMode="External"/><Relationship Id="rId89" Type="http://schemas.openxmlformats.org/officeDocument/2006/relationships/hyperlink" Target="http://cdn.eksmo.ru/v2/ASE000000000901894/COVER/cover1.jpg" TargetMode="External"/><Relationship Id="rId2" Type="http://schemas.openxmlformats.org/officeDocument/2006/relationships/hyperlink" Target="http://cdn.eksmo.ru/v2/ASE000000000848255/COVER/cover1.jpg" TargetMode="External"/><Relationship Id="rId16" Type="http://schemas.openxmlformats.org/officeDocument/2006/relationships/hyperlink" Target="http://cdn.eksmo.ru/v2/ASE000000000894768/COVER/cover1.jpg" TargetMode="External"/><Relationship Id="rId29" Type="http://schemas.openxmlformats.org/officeDocument/2006/relationships/hyperlink" Target="http://cdn.eksmo.ru/v2/ASE000000000901783/COVER/cover1.jpg" TargetMode="External"/><Relationship Id="rId107" Type="http://schemas.openxmlformats.org/officeDocument/2006/relationships/printerSettings" Target="../printerSettings/printerSettings1.bin"/><Relationship Id="rId11" Type="http://schemas.openxmlformats.org/officeDocument/2006/relationships/hyperlink" Target="http://cdn.eksmo.ru/v2/ASE000000000901010/COVER/cover1.jpg" TargetMode="External"/><Relationship Id="rId24" Type="http://schemas.openxmlformats.org/officeDocument/2006/relationships/hyperlink" Target="http://cdn.eksmo.ru/v2/ASE000000000900991/COVER/cover1.jpg" TargetMode="External"/><Relationship Id="rId32" Type="http://schemas.openxmlformats.org/officeDocument/2006/relationships/hyperlink" Target="http://cdn.eksmo.ru/v2/ASE000000000901756/COVER/cover1.jpg" TargetMode="External"/><Relationship Id="rId37" Type="http://schemas.openxmlformats.org/officeDocument/2006/relationships/hyperlink" Target="http://cdn.eksmo.ru/v2/ASE000000000879717/COVER/cover1.jpg" TargetMode="External"/><Relationship Id="rId40" Type="http://schemas.openxmlformats.org/officeDocument/2006/relationships/hyperlink" Target="http://cdn.eksmo.ru/v2/ASE000000000901803/COVER/cover1.jpg" TargetMode="External"/><Relationship Id="rId45" Type="http://schemas.openxmlformats.org/officeDocument/2006/relationships/hyperlink" Target="http://cdn.eksmo.ru/v2/ASE000000000826197/COVER/cover1.jpg" TargetMode="External"/><Relationship Id="rId53" Type="http://schemas.openxmlformats.org/officeDocument/2006/relationships/hyperlink" Target="http://cdn.eksmo.ru/v2/ASE000000000896862/COVER/cover1.jpg" TargetMode="External"/><Relationship Id="rId58" Type="http://schemas.openxmlformats.org/officeDocument/2006/relationships/hyperlink" Target="http://cdn.eksmo.ru/v2/ASE000000000896686/COVER/cover1.jpg" TargetMode="External"/><Relationship Id="rId66" Type="http://schemas.openxmlformats.org/officeDocument/2006/relationships/hyperlink" Target="http://cdn.eksmo.ru/v2/ASE000000000896879/COVER/cover1.jpg" TargetMode="External"/><Relationship Id="rId74" Type="http://schemas.openxmlformats.org/officeDocument/2006/relationships/hyperlink" Target="http://cdn.eksmo.ru/v2/ASE000000000896843/COVER/cover1.jpg" TargetMode="External"/><Relationship Id="rId79" Type="http://schemas.openxmlformats.org/officeDocument/2006/relationships/hyperlink" Target="http://cdn.eksmo.ru/v2/ASE000000000878415/COVER/cover1.jpg" TargetMode="External"/><Relationship Id="rId87" Type="http://schemas.openxmlformats.org/officeDocument/2006/relationships/hyperlink" Target="http://cdn.eksmo.ru/v2/ASE000000000871418/COVER/cover1.jpg" TargetMode="External"/><Relationship Id="rId102" Type="http://schemas.openxmlformats.org/officeDocument/2006/relationships/hyperlink" Target="http://cdn.eksmo.ru/v2/ASE000000000843414/COVER/cover1.jpg" TargetMode="External"/><Relationship Id="rId110" Type="http://schemas.openxmlformats.org/officeDocument/2006/relationships/comments" Target="../comments1.xml"/><Relationship Id="rId5" Type="http://schemas.openxmlformats.org/officeDocument/2006/relationships/hyperlink" Target="http://cdn.eksmo.ru/v2/ASE000000000895552/COVER/cover1.jpg" TargetMode="External"/><Relationship Id="rId61" Type="http://schemas.openxmlformats.org/officeDocument/2006/relationships/hyperlink" Target="http://cdn.eksmo.ru/v2/ASE000000000897071/COVER/cover1.jpg" TargetMode="External"/><Relationship Id="rId82" Type="http://schemas.openxmlformats.org/officeDocument/2006/relationships/hyperlink" Target="http://cdn.eksmo.ru/v2/ASE000000000901789/COVER/cover1.jpg" TargetMode="External"/><Relationship Id="rId90" Type="http://schemas.openxmlformats.org/officeDocument/2006/relationships/hyperlink" Target="http://cdn.eksmo.ru/v2/ASE000000000904470/COVER/cover1.jpg" TargetMode="External"/><Relationship Id="rId95" Type="http://schemas.openxmlformats.org/officeDocument/2006/relationships/hyperlink" Target="http://cdn.eksmo.ru/v2/ASE000000000900735/COVER/cover1.jpg" TargetMode="External"/><Relationship Id="rId19" Type="http://schemas.openxmlformats.org/officeDocument/2006/relationships/hyperlink" Target="http://cdn.eksmo.ru/v2/ASE000000000898379/COVER/cover1.jpg" TargetMode="External"/><Relationship Id="rId14" Type="http://schemas.openxmlformats.org/officeDocument/2006/relationships/hyperlink" Target="http://cdn.eksmo.ru/v2/AST000000000028814/COVER/cover1.jpg" TargetMode="External"/><Relationship Id="rId22" Type="http://schemas.openxmlformats.org/officeDocument/2006/relationships/hyperlink" Target="http://cdn.eksmo.ru/v2/ASE000000000899337/COVER/cover1.jpg" TargetMode="External"/><Relationship Id="rId27" Type="http://schemas.openxmlformats.org/officeDocument/2006/relationships/hyperlink" Target="http://cdn.eksmo.ru/v2/ASE000000000894102/COVER/cover1.jpg" TargetMode="External"/><Relationship Id="rId30" Type="http://schemas.openxmlformats.org/officeDocument/2006/relationships/hyperlink" Target="http://cdn.eksmo.ru/v2/ASE000000000902214/COVER/cover1.jpg" TargetMode="External"/><Relationship Id="rId35" Type="http://schemas.openxmlformats.org/officeDocument/2006/relationships/hyperlink" Target="http://cdn.eksmo.ru/v2/ASE000000000897417/COVER/cover1.jpg" TargetMode="External"/><Relationship Id="rId43" Type="http://schemas.openxmlformats.org/officeDocument/2006/relationships/hyperlink" Target="http://cdn.eksmo.ru/v2/ASE000000000890171/COVER/cover1.jpg" TargetMode="External"/><Relationship Id="rId48" Type="http://schemas.openxmlformats.org/officeDocument/2006/relationships/hyperlink" Target="http://cdn.eksmo.ru/v2/ASE000000000870454/COVER/cover1.jpg" TargetMode="External"/><Relationship Id="rId56" Type="http://schemas.openxmlformats.org/officeDocument/2006/relationships/hyperlink" Target="http://cdn.eksmo.ru/v2/ASE000000000896868/COVER/cover1.jpg" TargetMode="External"/><Relationship Id="rId64" Type="http://schemas.openxmlformats.org/officeDocument/2006/relationships/hyperlink" Target="http://cdn.eksmo.ru/v2/ASE000000000896840/COVER/cover1.jpg" TargetMode="External"/><Relationship Id="rId69" Type="http://schemas.openxmlformats.org/officeDocument/2006/relationships/hyperlink" Target="http://cdn.eksmo.ru/v2/ASE000000000896853/COVER/cover1.jpg" TargetMode="External"/><Relationship Id="rId77" Type="http://schemas.openxmlformats.org/officeDocument/2006/relationships/hyperlink" Target="http://cdn.eksmo.ru/v2/ASE000000000896849/COVER/cover1.jpg" TargetMode="External"/><Relationship Id="rId100" Type="http://schemas.openxmlformats.org/officeDocument/2006/relationships/hyperlink" Target="http://cdn.eksmo.ru/v2/ASE000000000725426/COVER/cover1.jpg" TargetMode="External"/><Relationship Id="rId105" Type="http://schemas.openxmlformats.org/officeDocument/2006/relationships/hyperlink" Target="http://cdn.eksmo.ru/v2/ASE000000000719919/COVER/cover1.jpg" TargetMode="External"/><Relationship Id="rId8" Type="http://schemas.openxmlformats.org/officeDocument/2006/relationships/hyperlink" Target="http://cdn.eksmo.ru/v2/ASE000000000722184/COVER/cover1.jpg" TargetMode="External"/><Relationship Id="rId51" Type="http://schemas.openxmlformats.org/officeDocument/2006/relationships/hyperlink" Target="http://cdn.eksmo.ru/v2/ASE000000000896693/COVER/cover1.jpg" TargetMode="External"/><Relationship Id="rId72" Type="http://schemas.openxmlformats.org/officeDocument/2006/relationships/hyperlink" Target="http://cdn.eksmo.ru/v2/ASE000000000896877/COVER/cover1.jpg" TargetMode="External"/><Relationship Id="rId80" Type="http://schemas.openxmlformats.org/officeDocument/2006/relationships/hyperlink" Target="http://cdn.eksmo.ru/v2/ASE000000000903197/COVER/cover1.jpg" TargetMode="External"/><Relationship Id="rId85" Type="http://schemas.openxmlformats.org/officeDocument/2006/relationships/hyperlink" Target="http://cdn.eksmo.ru/v2/ASE000000000903232/COVER/cover1.jpg" TargetMode="External"/><Relationship Id="rId93" Type="http://schemas.openxmlformats.org/officeDocument/2006/relationships/hyperlink" Target="http://cdn.eksmo.ru/v2/ASE000000000902818/COVER/cover1.jpg" TargetMode="External"/><Relationship Id="rId98" Type="http://schemas.openxmlformats.org/officeDocument/2006/relationships/hyperlink" Target="http://cdn.eksmo.ru/v2/ASE000000000875646/COVER/cover1.jpg" TargetMode="External"/><Relationship Id="rId3" Type="http://schemas.openxmlformats.org/officeDocument/2006/relationships/hyperlink" Target="http://cdn.eksmo.ru/v2/ASE000000000850849/COVER/cover1.jpg" TargetMode="External"/><Relationship Id="rId12" Type="http://schemas.openxmlformats.org/officeDocument/2006/relationships/hyperlink" Target="http://cdn.eksmo.ru/v2/ASE000000000904046/COVER/cover1.jpg" TargetMode="External"/><Relationship Id="rId17" Type="http://schemas.openxmlformats.org/officeDocument/2006/relationships/hyperlink" Target="http://cdn.eksmo.ru/v2/ASE000000000850309/COVER/cover1.jpg" TargetMode="External"/><Relationship Id="rId25" Type="http://schemas.openxmlformats.org/officeDocument/2006/relationships/hyperlink" Target="http://cdn.eksmo.ru/v2/ASE000000000882062/COVER/cover1.jpg" TargetMode="External"/><Relationship Id="rId33" Type="http://schemas.openxmlformats.org/officeDocument/2006/relationships/hyperlink" Target="http://cdn.eksmo.ru/v2/ASE000000000861973/COVER/cover1.jpg" TargetMode="External"/><Relationship Id="rId38" Type="http://schemas.openxmlformats.org/officeDocument/2006/relationships/hyperlink" Target="http://cdn.eksmo.ru/v2/ASE000000000891916/COVER/cover1.jpg" TargetMode="External"/><Relationship Id="rId46" Type="http://schemas.openxmlformats.org/officeDocument/2006/relationships/hyperlink" Target="http://cdn.eksmo.ru/v2/ASE000000000725492/COVER/cover1.jpg" TargetMode="External"/><Relationship Id="rId59" Type="http://schemas.openxmlformats.org/officeDocument/2006/relationships/hyperlink" Target="http://cdn.eksmo.ru/v2/ASE000000000896861/COVER/cover1.jpg" TargetMode="External"/><Relationship Id="rId67" Type="http://schemas.openxmlformats.org/officeDocument/2006/relationships/hyperlink" Target="http://cdn.eksmo.ru/v2/ASE000000000896678/COVER/cover1.jpg" TargetMode="External"/><Relationship Id="rId103" Type="http://schemas.openxmlformats.org/officeDocument/2006/relationships/hyperlink" Target="http://cdn.eksmo.ru/v2/ASE000000000865363/COVER/cover1.jpg" TargetMode="External"/><Relationship Id="rId108" Type="http://schemas.openxmlformats.org/officeDocument/2006/relationships/drawing" Target="../drawings/drawing1.xml"/><Relationship Id="rId20" Type="http://schemas.openxmlformats.org/officeDocument/2006/relationships/hyperlink" Target="http://cdn.eksmo.ru/v2/ASE000000000892041/COVER/cover1.jpg" TargetMode="External"/><Relationship Id="rId41" Type="http://schemas.openxmlformats.org/officeDocument/2006/relationships/hyperlink" Target="http://cdn.eksmo.ru/v2/ASE000000000724216/COVER/cover1.jpg" TargetMode="External"/><Relationship Id="rId54" Type="http://schemas.openxmlformats.org/officeDocument/2006/relationships/hyperlink" Target="http://cdn.eksmo.ru/v2/ASE000000000896864/COVER/cover1.jpg" TargetMode="External"/><Relationship Id="rId62" Type="http://schemas.openxmlformats.org/officeDocument/2006/relationships/hyperlink" Target="http://cdn.eksmo.ru/v2/ASE000000000896863/COVER/cover1.jpg" TargetMode="External"/><Relationship Id="rId70" Type="http://schemas.openxmlformats.org/officeDocument/2006/relationships/hyperlink" Target="http://cdn.eksmo.ru/v2/ASE000000000896694/COVER/cover1.jpg" TargetMode="External"/><Relationship Id="rId75" Type="http://schemas.openxmlformats.org/officeDocument/2006/relationships/hyperlink" Target="http://cdn.eksmo.ru/v2/ASE000000000896933/COVER/cover1.jpg" TargetMode="External"/><Relationship Id="rId83" Type="http://schemas.openxmlformats.org/officeDocument/2006/relationships/hyperlink" Target="http://cdn.eksmo.ru/v2/ASE000000000854230/COVER/cover1.jpg" TargetMode="External"/><Relationship Id="rId88" Type="http://schemas.openxmlformats.org/officeDocument/2006/relationships/hyperlink" Target="http://cdn.eksmo.ru/v2/ASE000000000873588/COVER/cover1.jpg" TargetMode="External"/><Relationship Id="rId91" Type="http://schemas.openxmlformats.org/officeDocument/2006/relationships/hyperlink" Target="http://cdn.eksmo.ru/v2/ASE000000000887453/COVER/cover1.jpg" TargetMode="External"/><Relationship Id="rId96" Type="http://schemas.openxmlformats.org/officeDocument/2006/relationships/hyperlink" Target="http://cdn.eksmo.ru/v2/ASE000000000901053/COVER/cover1.jpg" TargetMode="External"/><Relationship Id="rId1" Type="http://schemas.openxmlformats.org/officeDocument/2006/relationships/hyperlink" Target="http://cdn.eksmo.ru/v2/ASE000000000876422/COVER/cover1.jpg" TargetMode="External"/><Relationship Id="rId6" Type="http://schemas.openxmlformats.org/officeDocument/2006/relationships/hyperlink" Target="http://cdn.eksmo.ru/v2/ASE000000000896954/COVER/cover1.jpg" TargetMode="External"/><Relationship Id="rId15" Type="http://schemas.openxmlformats.org/officeDocument/2006/relationships/hyperlink" Target="http://cdn.eksmo.ru/v2/ASE000000000882504/COVER/cover1.jpg" TargetMode="External"/><Relationship Id="rId23" Type="http://schemas.openxmlformats.org/officeDocument/2006/relationships/hyperlink" Target="http://cdn.eksmo.ru/v2/ASE000000000871174/COVER/cover1.jpg" TargetMode="External"/><Relationship Id="rId28" Type="http://schemas.openxmlformats.org/officeDocument/2006/relationships/hyperlink" Target="http://cdn.eksmo.ru/v2/ASE000000000898415/COVER/cover1.jpg" TargetMode="External"/><Relationship Id="rId36" Type="http://schemas.openxmlformats.org/officeDocument/2006/relationships/hyperlink" Target="http://cdn.eksmo.ru/v2/ASE000000000894747/COVER/cover1.jpg" TargetMode="External"/><Relationship Id="rId49" Type="http://schemas.openxmlformats.org/officeDocument/2006/relationships/hyperlink" Target="http://cdn.eksmo.ru/v2/ASE000000000891108/COVER/cover1.jpg" TargetMode="External"/><Relationship Id="rId57" Type="http://schemas.openxmlformats.org/officeDocument/2006/relationships/hyperlink" Target="http://cdn.eksmo.ru/v2/ASE000000000896851/COVER/cover1.jpg" TargetMode="External"/><Relationship Id="rId106" Type="http://schemas.openxmlformats.org/officeDocument/2006/relationships/hyperlink" Target="http://cdn.eksmo.ru/v2/ASE000000000877651/COVER/cover1.jpg" TargetMode="External"/><Relationship Id="rId10" Type="http://schemas.openxmlformats.org/officeDocument/2006/relationships/hyperlink" Target="http://cdn.eksmo.ru/v2/ASE000000000901039/COVER/cover1.jpg" TargetMode="External"/><Relationship Id="rId31" Type="http://schemas.openxmlformats.org/officeDocument/2006/relationships/hyperlink" Target="http://cdn.eksmo.ru/v2/ASE000000000860980/COVER/cover1.jpg" TargetMode="External"/><Relationship Id="rId44" Type="http://schemas.openxmlformats.org/officeDocument/2006/relationships/hyperlink" Target="http://cdn.eksmo.ru/v2/ASE000000000898200/COVER/cover1.jpg" TargetMode="External"/><Relationship Id="rId52" Type="http://schemas.openxmlformats.org/officeDocument/2006/relationships/hyperlink" Target="http://cdn.eksmo.ru/v2/ASE000000000894016/COVER/cover1.jpg" TargetMode="External"/><Relationship Id="rId60" Type="http://schemas.openxmlformats.org/officeDocument/2006/relationships/hyperlink" Target="http://cdn.eksmo.ru/v2/ASE000000000896878/COVER/cover1.jpg" TargetMode="External"/><Relationship Id="rId65" Type="http://schemas.openxmlformats.org/officeDocument/2006/relationships/hyperlink" Target="http://cdn.eksmo.ru/v2/ASE000000000896841/COVER/cover1.jpg" TargetMode="External"/><Relationship Id="rId73" Type="http://schemas.openxmlformats.org/officeDocument/2006/relationships/hyperlink" Target="http://cdn.eksmo.ru/v2/ASE000000000896858/COVER/cover1.jpg" TargetMode="External"/><Relationship Id="rId78" Type="http://schemas.openxmlformats.org/officeDocument/2006/relationships/hyperlink" Target="http://cdn.eksmo.ru/v2/ASE000000000722674/COVER/cover1.jpg" TargetMode="External"/><Relationship Id="rId81" Type="http://schemas.openxmlformats.org/officeDocument/2006/relationships/hyperlink" Target="http://cdn.eksmo.ru/v2/ASE000000000901041/COVER/cover1.jpg" TargetMode="External"/><Relationship Id="rId86" Type="http://schemas.openxmlformats.org/officeDocument/2006/relationships/hyperlink" Target="http://cdn.eksmo.ru/v2/ASE000000000899417/COVER/cover1.jpg" TargetMode="External"/><Relationship Id="rId94" Type="http://schemas.openxmlformats.org/officeDocument/2006/relationships/hyperlink" Target="http://cdn.eksmo.ru/v2/ASE000000000902826/COVER/cover1.jpg" TargetMode="External"/><Relationship Id="rId99" Type="http://schemas.openxmlformats.org/officeDocument/2006/relationships/hyperlink" Target="http://cdn.eksmo.ru/v2/ASE000000000835812/COVER/cover1.jpg" TargetMode="External"/><Relationship Id="rId101" Type="http://schemas.openxmlformats.org/officeDocument/2006/relationships/hyperlink" Target="http://cdn.eksmo.ru/v2/ASE000000000897016/COVER/cover1.jpg" TargetMode="External"/><Relationship Id="rId4" Type="http://schemas.openxmlformats.org/officeDocument/2006/relationships/hyperlink" Target="http://cdn.eksmo.ru/v2/ASE000000000848108/COVER/cover1.jpg" TargetMode="External"/><Relationship Id="rId9" Type="http://schemas.openxmlformats.org/officeDocument/2006/relationships/hyperlink" Target="http://cdn.eksmo.ru/v2/ASE000000000892330/COVER/cover1.jpg" TargetMode="External"/><Relationship Id="rId13" Type="http://schemas.openxmlformats.org/officeDocument/2006/relationships/hyperlink" Target="http://cdn.eksmo.ru/v2/ASE000000000899664/COVER/cover1.jpg" TargetMode="External"/><Relationship Id="rId18" Type="http://schemas.openxmlformats.org/officeDocument/2006/relationships/hyperlink" Target="http://cdn.eksmo.ru/v2/ASE000000000850314/COVER/cover1.jpg" TargetMode="External"/><Relationship Id="rId39" Type="http://schemas.openxmlformats.org/officeDocument/2006/relationships/hyperlink" Target="http://cdn.eksmo.ru/v2/ASE000000000900975/COVER/cover1.jpg" TargetMode="External"/><Relationship Id="rId109" Type="http://schemas.openxmlformats.org/officeDocument/2006/relationships/vmlDrawing" Target="../drawings/vmlDrawing1.vml"/><Relationship Id="rId34" Type="http://schemas.openxmlformats.org/officeDocument/2006/relationships/hyperlink" Target="http://cdn.eksmo.ru/v2/ASE000000000900982/COVER/cover1.jpg" TargetMode="External"/><Relationship Id="rId50" Type="http://schemas.openxmlformats.org/officeDocument/2006/relationships/hyperlink" Target="http://cdn.eksmo.ru/v2/ASE000000000901831/COVER/cover1.jpg" TargetMode="External"/><Relationship Id="rId55" Type="http://schemas.openxmlformats.org/officeDocument/2006/relationships/hyperlink" Target="http://cdn.eksmo.ru/v2/ASE000000000896866/COVER/cover1.jpg" TargetMode="External"/><Relationship Id="rId76" Type="http://schemas.openxmlformats.org/officeDocument/2006/relationships/hyperlink" Target="http://cdn.eksmo.ru/v2/ASE000000000897015/COVER/cover1.jpg" TargetMode="External"/><Relationship Id="rId97" Type="http://schemas.openxmlformats.org/officeDocument/2006/relationships/hyperlink" Target="http://cdn.eksmo.ru/v2/ASE000000000826187/COVER/cover1.jpg" TargetMode="External"/><Relationship Id="rId104" Type="http://schemas.openxmlformats.org/officeDocument/2006/relationships/hyperlink" Target="http://cdn.eksmo.ru/v2/ASE000000000854067/COVER/cover1.jpg" TargetMode="External"/><Relationship Id="rId7" Type="http://schemas.openxmlformats.org/officeDocument/2006/relationships/hyperlink" Target="http://cdn.eksmo.ru/v2/ASE000000000842770/COVER/cover1.jpg" TargetMode="External"/><Relationship Id="rId71" Type="http://schemas.openxmlformats.org/officeDocument/2006/relationships/hyperlink" Target="http://cdn.eksmo.ru/v2/ASE000000000896854/COVER/cover1.jpg" TargetMode="External"/><Relationship Id="rId92" Type="http://schemas.openxmlformats.org/officeDocument/2006/relationships/hyperlink" Target="http://cdn.eksmo.ru/v2/ASE000000000900428/COVER/cover1.jp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riceSheet">
    <tabColor indexed="50"/>
    <pageSetUpPr fitToPage="1"/>
  </sheetPr>
  <dimension ref="A1:BJ298"/>
  <sheetViews>
    <sheetView showGridLines="0" tabSelected="1" showOutlineSymbols="0" zoomScale="85" zoomScaleNormal="85" workbookViewId="0">
      <pane xSplit="10" ySplit="17" topLeftCell="AL18" activePane="bottomRight" state="frozen"/>
      <selection activeCell="I31" sqref="I31"/>
      <selection pane="topRight" activeCell="I31" sqref="I31"/>
      <selection pane="bottomLeft" activeCell="I31" sqref="I31"/>
      <selection pane="bottomRight" activeCell="I2" sqref="I2:J2"/>
    </sheetView>
  </sheetViews>
  <sheetFormatPr defaultColWidth="1.7109375" defaultRowHeight="12.75" outlineLevelRow="1" x14ac:dyDescent="0.2"/>
  <cols>
    <col min="1" max="1" width="7.7109375" style="154" customWidth="1"/>
    <col min="2" max="2" width="6.7109375" style="87" customWidth="1"/>
    <col min="3" max="3" width="7.42578125" style="88" customWidth="1"/>
    <col min="4" max="4" width="7.28515625" style="88" customWidth="1"/>
    <col min="5" max="5" width="8.85546875" style="42" customWidth="1"/>
    <col min="6" max="6" width="20.28515625" style="23" customWidth="1"/>
    <col min="7" max="7" width="9.42578125" style="24" customWidth="1"/>
    <col min="8" max="8" width="9" style="24" customWidth="1"/>
    <col min="9" max="9" width="25" style="25" customWidth="1"/>
    <col min="10" max="10" width="9" style="25" customWidth="1"/>
    <col min="11" max="11" width="9.5703125" style="71" hidden="1" customWidth="1"/>
    <col min="12" max="12" width="9.5703125" style="24" hidden="1" customWidth="1"/>
    <col min="13" max="13" width="9.5703125" style="24" customWidth="1"/>
    <col min="14" max="14" width="7.85546875" style="24" customWidth="1"/>
    <col min="15" max="15" width="10.85546875" style="24" customWidth="1"/>
    <col min="16" max="16" width="12.28515625" style="24" customWidth="1"/>
    <col min="17" max="17" width="9.42578125" style="24" hidden="1" customWidth="1"/>
    <col min="18" max="18" width="7.85546875" style="24" customWidth="1"/>
    <col min="19" max="19" width="9.140625" style="69" customWidth="1"/>
    <col min="20" max="20" width="5.7109375" style="28" customWidth="1"/>
    <col min="21" max="21" width="6.28515625" style="28" customWidth="1"/>
    <col min="22" max="22" width="9.140625" style="68" customWidth="1"/>
    <col min="23" max="23" width="11" style="68" customWidth="1"/>
    <col min="24" max="24" width="5.5703125" style="24" customWidth="1"/>
    <col min="25" max="25" width="7.7109375" style="52" customWidth="1"/>
    <col min="26" max="26" width="6.5703125" style="56" customWidth="1"/>
    <col min="27" max="27" width="10.42578125" style="25" customWidth="1"/>
    <col min="28" max="28" width="10.140625" style="25" hidden="1" customWidth="1"/>
    <col min="29" max="29" width="9" style="25" customWidth="1"/>
    <col min="30" max="30" width="6.140625" style="25" customWidth="1"/>
    <col min="31" max="31" width="16.140625" style="25" customWidth="1"/>
    <col min="32" max="35" width="16.7109375" style="25" hidden="1" customWidth="1"/>
    <col min="36" max="36" width="8.140625" style="25" customWidth="1"/>
    <col min="37" max="37" width="12" style="25" hidden="1" customWidth="1"/>
    <col min="38" max="38" width="20.85546875" style="25" customWidth="1"/>
    <col min="39" max="39" width="10.5703125" style="25" customWidth="1"/>
    <col min="40" max="40" width="13.42578125" style="25" customWidth="1"/>
    <col min="41" max="41" width="8" style="147" customWidth="1"/>
    <col min="42" max="42" width="10.140625" style="24" customWidth="1"/>
    <col min="43" max="43" width="8.42578125" style="24" customWidth="1"/>
    <col min="44" max="45" width="10" style="26" hidden="1" customWidth="1"/>
    <col min="46" max="47" width="10" style="59" hidden="1" customWidth="1"/>
    <col min="48" max="48" width="7.140625" style="140" customWidth="1"/>
    <col min="49" max="49" width="28.85546875" style="60" customWidth="1"/>
    <col min="50" max="50" width="11.28515625" style="24" hidden="1" customWidth="1"/>
    <col min="51" max="51" width="27.28515625" style="24" customWidth="1"/>
    <col min="52" max="56" width="8.28515625" style="171" customWidth="1"/>
    <col min="57" max="57" width="9.5703125" style="171" customWidth="1"/>
    <col min="58" max="58" width="9.42578125" style="24" customWidth="1"/>
    <col min="59" max="60" width="4.42578125" style="27" hidden="1" customWidth="1"/>
    <col min="61" max="61" width="4.42578125" style="46" customWidth="1"/>
    <col min="62" max="62" width="4.42578125" style="44" customWidth="1"/>
    <col min="63" max="16384" width="1.7109375" style="27"/>
  </cols>
  <sheetData>
    <row r="1" spans="1:62" s="3" customFormat="1" ht="2.25" customHeight="1" x14ac:dyDescent="0.2">
      <c r="A1" s="151"/>
      <c r="B1" s="32"/>
      <c r="C1" s="33"/>
      <c r="D1" s="34"/>
      <c r="E1" s="39"/>
      <c r="F1" s="16"/>
      <c r="G1" s="16"/>
      <c r="H1" s="16"/>
      <c r="I1" s="17"/>
      <c r="J1" s="61"/>
      <c r="K1" s="70"/>
      <c r="L1" s="17"/>
      <c r="M1" s="17"/>
      <c r="N1" s="17"/>
      <c r="O1" s="17"/>
      <c r="P1" s="18"/>
      <c r="Q1" s="187"/>
      <c r="R1" s="187"/>
      <c r="S1" s="188"/>
      <c r="T1" s="188"/>
      <c r="U1" s="189"/>
      <c r="V1" s="64"/>
      <c r="W1" s="64"/>
      <c r="X1" s="32"/>
      <c r="Y1" s="49"/>
      <c r="Z1" s="53"/>
      <c r="AO1" s="146"/>
      <c r="AT1" s="57"/>
      <c r="AU1" s="57"/>
      <c r="AV1" s="107"/>
      <c r="AW1" s="58"/>
      <c r="AX1" s="72"/>
      <c r="AY1" s="72"/>
      <c r="AZ1" s="168"/>
      <c r="BA1" s="168"/>
      <c r="BB1" s="168"/>
      <c r="BC1" s="168"/>
      <c r="BD1" s="168"/>
      <c r="BE1" s="168"/>
      <c r="BF1" s="72"/>
      <c r="BI1" s="45"/>
      <c r="BJ1" s="43"/>
    </row>
    <row r="2" spans="1:62" s="3" customFormat="1" x14ac:dyDescent="0.2">
      <c r="A2" s="218">
        <f ca="1">TODAY()</f>
        <v>46323</v>
      </c>
      <c r="B2" s="218"/>
      <c r="C2" s="218"/>
      <c r="D2" s="218"/>
      <c r="E2" s="219"/>
      <c r="F2" s="220"/>
      <c r="G2" s="220"/>
      <c r="H2" s="220"/>
      <c r="I2" s="225"/>
      <c r="J2" s="226"/>
      <c r="K2" s="217" t="s">
        <v>28</v>
      </c>
      <c r="L2" s="217"/>
      <c r="M2" s="217"/>
      <c r="N2" s="217"/>
      <c r="O2" s="217"/>
      <c r="P2" s="217"/>
      <c r="Q2" s="217"/>
      <c r="R2" s="217"/>
      <c r="S2" s="217"/>
      <c r="T2" s="217"/>
      <c r="U2" s="49"/>
      <c r="V2" s="64"/>
      <c r="W2" s="64"/>
      <c r="X2" s="32"/>
      <c r="Y2" s="49"/>
      <c r="Z2" s="53"/>
      <c r="AO2" s="146"/>
      <c r="AT2" s="57"/>
      <c r="AU2" s="57"/>
      <c r="AV2" s="107"/>
      <c r="AW2" s="58"/>
      <c r="AX2" s="72"/>
      <c r="AY2" s="72"/>
      <c r="AZ2" s="168"/>
      <c r="BA2" s="168"/>
      <c r="BB2" s="168"/>
      <c r="BC2" s="168"/>
      <c r="BD2" s="168"/>
      <c r="BE2" s="168"/>
      <c r="BF2" s="72"/>
      <c r="BI2" s="45"/>
      <c r="BJ2" s="43"/>
    </row>
    <row r="3" spans="1:62" s="3" customFormat="1" ht="18" x14ac:dyDescent="0.2">
      <c r="A3" s="218"/>
      <c r="B3" s="218"/>
      <c r="C3" s="218"/>
      <c r="D3" s="218"/>
      <c r="E3" s="219"/>
      <c r="F3" s="221" t="s">
        <v>108</v>
      </c>
      <c r="G3" s="221"/>
      <c r="H3" s="221"/>
      <c r="I3" s="227" t="s">
        <v>107</v>
      </c>
      <c r="J3" s="228"/>
      <c r="K3" s="217"/>
      <c r="L3" s="217"/>
      <c r="M3" s="217"/>
      <c r="N3" s="217"/>
      <c r="O3" s="217"/>
      <c r="P3" s="217"/>
      <c r="Q3" s="217"/>
      <c r="R3" s="217"/>
      <c r="S3" s="217"/>
      <c r="T3" s="217"/>
      <c r="U3" s="49"/>
      <c r="V3" s="64"/>
      <c r="W3" s="64"/>
      <c r="X3" s="32"/>
      <c r="Y3" s="49"/>
      <c r="Z3" s="53"/>
      <c r="AO3" s="146"/>
      <c r="AR3" s="43"/>
      <c r="AS3" s="43"/>
      <c r="AT3" s="104"/>
      <c r="AU3" s="104"/>
      <c r="AV3" s="107"/>
      <c r="AW3" s="58"/>
      <c r="AX3" s="72"/>
      <c r="AY3" s="72"/>
      <c r="AZ3" s="168"/>
      <c r="BA3" s="168"/>
      <c r="BB3" s="168"/>
      <c r="BC3" s="168"/>
      <c r="BD3" s="168"/>
      <c r="BE3" s="168"/>
      <c r="BF3" s="72"/>
      <c r="BI3" s="45"/>
      <c r="BJ3" s="43"/>
    </row>
    <row r="4" spans="1:62" s="3" customFormat="1" ht="3" customHeight="1" x14ac:dyDescent="0.2">
      <c r="A4" s="152"/>
      <c r="B4" s="32"/>
      <c r="C4" s="35"/>
      <c r="D4" s="34"/>
      <c r="E4" s="39"/>
      <c r="F4" s="4"/>
      <c r="G4" s="4"/>
      <c r="H4" s="4"/>
      <c r="I4" s="5"/>
      <c r="J4" s="62"/>
      <c r="K4" s="70"/>
      <c r="L4" s="6"/>
      <c r="M4" s="6"/>
      <c r="N4" s="6"/>
      <c r="O4" s="6"/>
      <c r="P4" s="6"/>
      <c r="Q4" s="63"/>
      <c r="R4" s="63"/>
      <c r="S4" s="6"/>
      <c r="T4" s="47"/>
      <c r="U4" s="49"/>
      <c r="V4" s="64"/>
      <c r="W4" s="64"/>
      <c r="X4" s="32"/>
      <c r="Y4" s="49"/>
      <c r="Z4" s="53"/>
      <c r="AO4" s="146"/>
      <c r="AR4" s="43"/>
      <c r="AS4" s="43"/>
      <c r="AT4" s="104" t="s">
        <v>20</v>
      </c>
      <c r="AU4" s="104"/>
      <c r="AV4" s="107"/>
      <c r="AW4" s="58"/>
      <c r="AX4" s="72"/>
      <c r="AY4" s="72"/>
      <c r="AZ4" s="168"/>
      <c r="BA4" s="168"/>
      <c r="BB4" s="168"/>
      <c r="BC4" s="168"/>
      <c r="BD4" s="168"/>
      <c r="BE4" s="168"/>
      <c r="BF4" s="72"/>
      <c r="BI4" s="45"/>
      <c r="BJ4" s="43"/>
    </row>
    <row r="5" spans="1:62" s="3" customFormat="1" ht="3" customHeight="1" thickBot="1" x14ac:dyDescent="0.25">
      <c r="A5" s="152"/>
      <c r="B5" s="32"/>
      <c r="C5" s="35"/>
      <c r="D5" s="34"/>
      <c r="E5" s="39"/>
      <c r="F5" s="4"/>
      <c r="G5" s="7"/>
      <c r="H5" s="4"/>
      <c r="I5" s="5"/>
      <c r="J5" s="62"/>
      <c r="K5" s="70"/>
      <c r="L5" s="6"/>
      <c r="M5" s="6"/>
      <c r="N5" s="6"/>
      <c r="O5" s="6"/>
      <c r="P5" s="6"/>
      <c r="Q5" s="63"/>
      <c r="R5" s="63"/>
      <c r="S5" s="6"/>
      <c r="T5" s="47"/>
      <c r="U5" s="49"/>
      <c r="V5" s="64"/>
      <c r="W5" s="64"/>
      <c r="X5" s="32"/>
      <c r="Y5" s="49"/>
      <c r="Z5" s="53"/>
      <c r="AO5" s="146"/>
      <c r="AR5" s="43"/>
      <c r="AS5" s="43"/>
      <c r="AT5" s="104" t="s">
        <v>46</v>
      </c>
      <c r="AU5" s="104"/>
      <c r="AV5" s="107"/>
      <c r="AW5" s="58"/>
      <c r="AX5" s="72"/>
      <c r="AY5" s="72"/>
      <c r="AZ5" s="168"/>
      <c r="BA5" s="168"/>
      <c r="BB5" s="168"/>
      <c r="BC5" s="168"/>
      <c r="BD5" s="168"/>
      <c r="BE5" s="168"/>
      <c r="BF5" s="72"/>
      <c r="BI5" s="45"/>
      <c r="BJ5" s="43"/>
    </row>
    <row r="6" spans="1:62" s="116" customFormat="1" ht="12" customHeight="1" outlineLevel="1" thickBot="1" x14ac:dyDescent="0.25">
      <c r="A6" s="152"/>
      <c r="B6" s="112"/>
      <c r="C6" s="36"/>
      <c r="D6" s="36"/>
      <c r="E6" s="40"/>
      <c r="F6" s="222" t="s">
        <v>27</v>
      </c>
      <c r="G6" s="223"/>
      <c r="H6" s="223"/>
      <c r="I6" s="223"/>
      <c r="J6" s="224"/>
      <c r="K6" s="214" t="s">
        <v>123</v>
      </c>
      <c r="L6" s="215"/>
      <c r="M6" s="215"/>
      <c r="N6" s="215"/>
      <c r="O6" s="215"/>
      <c r="P6" s="215"/>
      <c r="Q6" s="215"/>
      <c r="R6" s="215"/>
      <c r="S6" s="215"/>
      <c r="T6" s="216"/>
      <c r="U6" s="139"/>
      <c r="V6" s="114"/>
      <c r="W6" s="114"/>
      <c r="X6" s="112"/>
      <c r="Y6" s="113"/>
      <c r="Z6" s="115"/>
      <c r="AO6" s="113"/>
      <c r="AR6" s="117"/>
      <c r="AS6" s="117"/>
      <c r="AT6" s="118"/>
      <c r="AU6" s="118"/>
      <c r="AV6" s="119"/>
      <c r="AW6" s="112"/>
      <c r="AX6" s="120"/>
      <c r="AY6" s="120"/>
      <c r="AZ6" s="169"/>
      <c r="BA6" s="169"/>
      <c r="BB6" s="169"/>
      <c r="BC6" s="169"/>
      <c r="BD6" s="169"/>
      <c r="BE6" s="169"/>
      <c r="BF6" s="120"/>
      <c r="BI6" s="121"/>
      <c r="BJ6" s="117"/>
    </row>
    <row r="7" spans="1:62" s="116" customFormat="1" ht="7.5" customHeight="1" outlineLevel="1" x14ac:dyDescent="0.2">
      <c r="A7" s="152"/>
      <c r="B7" s="112"/>
      <c r="C7" s="108"/>
      <c r="D7" s="109"/>
      <c r="E7" s="110"/>
      <c r="F7" s="29"/>
      <c r="G7" s="111"/>
      <c r="H7" s="122"/>
      <c r="I7" s="122"/>
      <c r="J7" s="179" t="s">
        <v>0</v>
      </c>
      <c r="K7" s="208" t="s">
        <v>26</v>
      </c>
      <c r="L7" s="209"/>
      <c r="M7" s="209"/>
      <c r="N7" s="209"/>
      <c r="O7" s="210"/>
      <c r="P7" s="105"/>
      <c r="Q7" s="181" t="s">
        <v>125</v>
      </c>
      <c r="R7" s="182"/>
      <c r="S7" s="182"/>
      <c r="T7" s="183"/>
      <c r="U7" s="139"/>
      <c r="V7" s="114"/>
      <c r="W7" s="114"/>
      <c r="X7" s="112"/>
      <c r="Y7" s="113"/>
      <c r="Z7" s="115"/>
      <c r="AO7" s="113"/>
      <c r="AR7" s="117"/>
      <c r="AS7" s="117"/>
      <c r="AT7" s="118"/>
      <c r="AU7" s="118"/>
      <c r="AV7" s="119"/>
      <c r="AW7" s="112"/>
      <c r="AX7" s="120"/>
      <c r="AY7" s="120"/>
      <c r="AZ7" s="169"/>
      <c r="BA7" s="169"/>
      <c r="BB7" s="169"/>
      <c r="BC7" s="169"/>
      <c r="BD7" s="169"/>
      <c r="BE7" s="169"/>
      <c r="BF7" s="120"/>
      <c r="BI7" s="121"/>
      <c r="BJ7" s="117"/>
    </row>
    <row r="8" spans="1:62" s="116" customFormat="1" ht="7.5" customHeight="1" outlineLevel="1" thickBot="1" x14ac:dyDescent="0.25">
      <c r="A8" s="152"/>
      <c r="B8" s="112"/>
      <c r="C8" s="109"/>
      <c r="D8" s="109"/>
      <c r="E8" s="110"/>
      <c r="F8" s="30"/>
      <c r="G8" s="31"/>
      <c r="H8" s="31"/>
      <c r="I8" s="31"/>
      <c r="J8" s="180"/>
      <c r="K8" s="211"/>
      <c r="L8" s="212"/>
      <c r="M8" s="212"/>
      <c r="N8" s="212"/>
      <c r="O8" s="213"/>
      <c r="P8" s="106"/>
      <c r="Q8" s="184"/>
      <c r="R8" s="185"/>
      <c r="S8" s="185"/>
      <c r="T8" s="186"/>
      <c r="U8" s="139"/>
      <c r="V8" s="114"/>
      <c r="W8" s="114"/>
      <c r="X8" s="112"/>
      <c r="Y8" s="113"/>
      <c r="Z8" s="115"/>
      <c r="AO8" s="113"/>
      <c r="AR8" s="117"/>
      <c r="AS8" s="117"/>
      <c r="AT8" s="118"/>
      <c r="AU8" s="118"/>
      <c r="AV8" s="119"/>
      <c r="AW8" s="112"/>
      <c r="AX8" s="120"/>
      <c r="AY8" s="120"/>
      <c r="AZ8" s="169"/>
      <c r="BA8" s="169"/>
      <c r="BB8" s="169"/>
      <c r="BC8" s="169"/>
      <c r="BD8" s="169"/>
      <c r="BE8" s="169"/>
      <c r="BF8" s="120"/>
      <c r="BI8" s="121"/>
      <c r="BJ8" s="117"/>
    </row>
    <row r="9" spans="1:62" s="116" customFormat="1" ht="12.75" customHeight="1" outlineLevel="1" x14ac:dyDescent="0.2">
      <c r="A9" s="153"/>
      <c r="B9" s="112"/>
      <c r="C9" s="109"/>
      <c r="D9" s="109"/>
      <c r="E9" s="110"/>
      <c r="F9" s="123" t="s">
        <v>56</v>
      </c>
      <c r="G9" s="124"/>
      <c r="H9" s="124"/>
      <c r="I9" s="124"/>
      <c r="J9" s="125">
        <f>SUM(BI18:BI298)</f>
        <v>0</v>
      </c>
      <c r="K9" s="202">
        <v>0</v>
      </c>
      <c r="L9" s="203"/>
      <c r="M9" s="203"/>
      <c r="N9" s="203"/>
      <c r="O9" s="204"/>
      <c r="P9" s="73"/>
      <c r="Q9" s="190">
        <f>J9*(1-K9)</f>
        <v>0</v>
      </c>
      <c r="R9" s="191"/>
      <c r="S9" s="191"/>
      <c r="T9" s="192"/>
      <c r="U9" s="139"/>
      <c r="V9" s="114"/>
      <c r="W9" s="114"/>
      <c r="X9" s="112"/>
      <c r="Y9" s="113"/>
      <c r="Z9" s="115"/>
      <c r="AO9" s="113"/>
      <c r="AR9" s="117"/>
      <c r="AS9" s="117"/>
      <c r="AT9" s="118"/>
      <c r="AU9" s="118"/>
      <c r="AV9" s="119"/>
      <c r="AW9" s="112"/>
      <c r="AX9" s="120"/>
      <c r="AY9" s="120"/>
      <c r="AZ9" s="169"/>
      <c r="BA9" s="169"/>
      <c r="BB9" s="169"/>
      <c r="BC9" s="169"/>
      <c r="BD9" s="169"/>
      <c r="BE9" s="169"/>
      <c r="BF9" s="120"/>
      <c r="BI9" s="121"/>
      <c r="BJ9" s="117"/>
    </row>
    <row r="10" spans="1:62" s="116" customFormat="1" ht="12.75" customHeight="1" outlineLevel="1" thickBot="1" x14ac:dyDescent="0.25">
      <c r="A10" s="153"/>
      <c r="B10" s="112"/>
      <c r="C10" s="109"/>
      <c r="D10" s="109"/>
      <c r="E10" s="110"/>
      <c r="F10" s="126" t="s">
        <v>1</v>
      </c>
      <c r="G10" s="127"/>
      <c r="H10" s="127"/>
      <c r="I10" s="127"/>
      <c r="J10" s="128">
        <f t="array" ref="J10">SUM(IF(IF(C18:C298&gt;0,TRUE,FALSE)+IF(D18:D298&gt;0,TRUE,FALSE),1,0))</f>
        <v>0</v>
      </c>
      <c r="K10" s="205"/>
      <c r="L10" s="206"/>
      <c r="M10" s="206"/>
      <c r="N10" s="206"/>
      <c r="O10" s="207"/>
      <c r="P10" s="74"/>
      <c r="Q10" s="193"/>
      <c r="R10" s="194"/>
      <c r="S10" s="194"/>
      <c r="T10" s="195"/>
      <c r="U10" s="139"/>
      <c r="V10" s="114"/>
      <c r="W10" s="114"/>
      <c r="X10" s="112"/>
      <c r="Y10" s="113"/>
      <c r="Z10" s="115"/>
      <c r="AO10" s="113"/>
      <c r="AR10" s="117"/>
      <c r="AS10" s="117"/>
      <c r="AT10" s="118"/>
      <c r="AU10" s="118"/>
      <c r="AV10" s="119"/>
      <c r="AW10" s="112"/>
      <c r="AX10" s="120"/>
      <c r="AY10" s="120"/>
      <c r="AZ10" s="169"/>
      <c r="BA10" s="169"/>
      <c r="BB10" s="169"/>
      <c r="BC10" s="169"/>
      <c r="BD10" s="169"/>
      <c r="BE10" s="169"/>
      <c r="BF10" s="120"/>
      <c r="BI10" s="121"/>
      <c r="BJ10" s="117"/>
    </row>
    <row r="11" spans="1:62" s="116" customFormat="1" ht="12.75" customHeight="1" outlineLevel="1" x14ac:dyDescent="0.2">
      <c r="A11" s="153"/>
      <c r="B11" s="112"/>
      <c r="C11" s="109"/>
      <c r="D11" s="109"/>
      <c r="E11" s="110"/>
      <c r="F11" s="126" t="s">
        <v>2</v>
      </c>
      <c r="G11" s="127"/>
      <c r="H11" s="127"/>
      <c r="I11" s="127"/>
      <c r="J11" s="128">
        <f t="array" ref="J11">SUM(D18:D298)</f>
        <v>0</v>
      </c>
      <c r="K11" s="196" t="s">
        <v>124</v>
      </c>
      <c r="L11" s="197"/>
      <c r="M11" s="197"/>
      <c r="N11" s="197"/>
      <c r="O11" s="197"/>
      <c r="P11" s="197"/>
      <c r="Q11" s="197"/>
      <c r="R11" s="197"/>
      <c r="S11" s="197"/>
      <c r="T11" s="198"/>
      <c r="U11" s="139"/>
      <c r="V11" s="114"/>
      <c r="W11" s="114"/>
      <c r="X11" s="112"/>
      <c r="Y11" s="113"/>
      <c r="Z11" s="115"/>
      <c r="AO11" s="113"/>
      <c r="AT11" s="119"/>
      <c r="AU11" s="119"/>
      <c r="AV11" s="119"/>
      <c r="AW11" s="112"/>
      <c r="AX11" s="120"/>
      <c r="AY11" s="120"/>
      <c r="AZ11" s="169"/>
      <c r="BA11" s="169"/>
      <c r="BB11" s="169"/>
      <c r="BC11" s="169"/>
      <c r="BD11" s="169"/>
      <c r="BE11" s="169"/>
      <c r="BF11" s="120"/>
      <c r="BI11" s="121"/>
      <c r="BJ11" s="117"/>
    </row>
    <row r="12" spans="1:62" s="116" customFormat="1" ht="12.75" customHeight="1" outlineLevel="1" x14ac:dyDescent="0.2">
      <c r="A12" s="153"/>
      <c r="B12" s="112"/>
      <c r="C12" s="37"/>
      <c r="D12" s="37"/>
      <c r="E12" s="41"/>
      <c r="F12" s="126" t="s">
        <v>3</v>
      </c>
      <c r="G12" s="127"/>
      <c r="H12" s="127"/>
      <c r="I12" s="127"/>
      <c r="J12" s="128">
        <f t="array" ref="J12">SUM(C18:C298)</f>
        <v>0</v>
      </c>
      <c r="K12" s="196"/>
      <c r="L12" s="197"/>
      <c r="M12" s="197"/>
      <c r="N12" s="197"/>
      <c r="O12" s="197"/>
      <c r="P12" s="197"/>
      <c r="Q12" s="197"/>
      <c r="R12" s="197"/>
      <c r="S12" s="197"/>
      <c r="T12" s="198"/>
      <c r="U12" s="139"/>
      <c r="V12" s="114"/>
      <c r="W12" s="114"/>
      <c r="X12" s="112"/>
      <c r="Y12" s="113"/>
      <c r="Z12" s="115"/>
      <c r="AO12" s="113"/>
      <c r="AT12" s="119"/>
      <c r="AU12" s="119"/>
      <c r="AV12" s="119"/>
      <c r="AW12" s="112"/>
      <c r="AX12" s="120"/>
      <c r="AY12" s="120"/>
      <c r="AZ12" s="169"/>
      <c r="BA12" s="169"/>
      <c r="BB12" s="169"/>
      <c r="BC12" s="169"/>
      <c r="BD12" s="169"/>
      <c r="BE12" s="169"/>
      <c r="BF12" s="120"/>
      <c r="BI12" s="121"/>
      <c r="BJ12" s="117"/>
    </row>
    <row r="13" spans="1:62" s="116" customFormat="1" ht="12.75" customHeight="1" outlineLevel="1" x14ac:dyDescent="0.2">
      <c r="A13" s="153"/>
      <c r="B13" s="112"/>
      <c r="C13" s="37"/>
      <c r="D13" s="37"/>
      <c r="E13" s="41"/>
      <c r="F13" s="126" t="s">
        <v>4</v>
      </c>
      <c r="G13" s="127"/>
      <c r="H13" s="127"/>
      <c r="I13" s="127"/>
      <c r="J13" s="128">
        <f t="array" ref="J13">SUM(C18:C298+IF(U18:U298&gt;0,D18:D298/U18:U298,0))</f>
        <v>0</v>
      </c>
      <c r="K13" s="196"/>
      <c r="L13" s="197"/>
      <c r="M13" s="197"/>
      <c r="N13" s="197"/>
      <c r="O13" s="197"/>
      <c r="P13" s="197"/>
      <c r="Q13" s="197"/>
      <c r="R13" s="197"/>
      <c r="S13" s="197"/>
      <c r="T13" s="198"/>
      <c r="U13" s="139"/>
      <c r="V13" s="114"/>
      <c r="W13" s="114"/>
      <c r="X13" s="112"/>
      <c r="Y13" s="113"/>
      <c r="Z13" s="115"/>
      <c r="AO13" s="113"/>
      <c r="AT13" s="119"/>
      <c r="AU13" s="119"/>
      <c r="AV13" s="119"/>
      <c r="AW13" s="112"/>
      <c r="AX13" s="120"/>
      <c r="AY13" s="120"/>
      <c r="AZ13" s="169"/>
      <c r="BA13" s="169"/>
      <c r="BB13" s="169"/>
      <c r="BC13" s="169"/>
      <c r="BD13" s="169"/>
      <c r="BE13" s="169"/>
      <c r="BF13" s="120"/>
      <c r="BI13" s="121"/>
      <c r="BJ13" s="117"/>
    </row>
    <row r="14" spans="1:62" s="116" customFormat="1" ht="12.75" customHeight="1" outlineLevel="1" x14ac:dyDescent="0.2">
      <c r="A14" s="153"/>
      <c r="B14" s="112"/>
      <c r="C14" s="109"/>
      <c r="D14" s="109"/>
      <c r="E14" s="110"/>
      <c r="F14" s="126" t="s">
        <v>5</v>
      </c>
      <c r="G14" s="127"/>
      <c r="H14" s="127"/>
      <c r="I14" s="127"/>
      <c r="J14" s="128">
        <f t="array" ref="J14">SUM(AO18:AO298)</f>
        <v>0</v>
      </c>
      <c r="K14" s="196"/>
      <c r="L14" s="197"/>
      <c r="M14" s="197"/>
      <c r="N14" s="197"/>
      <c r="O14" s="197"/>
      <c r="P14" s="197"/>
      <c r="Q14" s="197"/>
      <c r="R14" s="197"/>
      <c r="S14" s="197"/>
      <c r="T14" s="198"/>
      <c r="U14" s="139"/>
      <c r="V14" s="114"/>
      <c r="W14" s="114"/>
      <c r="X14" s="112"/>
      <c r="Y14" s="113"/>
      <c r="Z14" s="115"/>
      <c r="AO14" s="113"/>
      <c r="AT14" s="119"/>
      <c r="AU14" s="119"/>
      <c r="AV14" s="119"/>
      <c r="AW14" s="112"/>
      <c r="AX14" s="120"/>
      <c r="AY14" s="120"/>
      <c r="AZ14" s="169"/>
      <c r="BA14" s="169"/>
      <c r="BB14" s="169"/>
      <c r="BC14" s="169"/>
      <c r="BD14" s="169"/>
      <c r="BE14" s="169"/>
      <c r="BF14" s="120"/>
      <c r="BI14" s="121"/>
      <c r="BJ14" s="117"/>
    </row>
    <row r="15" spans="1:62" s="116" customFormat="1" ht="12.75" customHeight="1" outlineLevel="1" thickBot="1" x14ac:dyDescent="0.25">
      <c r="A15" s="153"/>
      <c r="B15" s="112"/>
      <c r="C15" s="109"/>
      <c r="D15" s="109"/>
      <c r="E15" s="110"/>
      <c r="F15" s="129" t="s">
        <v>6</v>
      </c>
      <c r="G15" s="130"/>
      <c r="H15" s="130"/>
      <c r="I15" s="130"/>
      <c r="J15" s="131">
        <f>SUM(BJ18:BJ298)</f>
        <v>0</v>
      </c>
      <c r="K15" s="199"/>
      <c r="L15" s="200"/>
      <c r="M15" s="200"/>
      <c r="N15" s="200"/>
      <c r="O15" s="200"/>
      <c r="P15" s="200"/>
      <c r="Q15" s="200"/>
      <c r="R15" s="200"/>
      <c r="S15" s="200"/>
      <c r="T15" s="201"/>
      <c r="U15" s="139"/>
      <c r="V15" s="114"/>
      <c r="W15" s="114"/>
      <c r="X15" s="112"/>
      <c r="Y15" s="113"/>
      <c r="Z15" s="115"/>
      <c r="AO15" s="113"/>
      <c r="AT15" s="119"/>
      <c r="AU15" s="119"/>
      <c r="AV15" s="119"/>
      <c r="AW15" s="112"/>
      <c r="AX15" s="120"/>
      <c r="AY15" s="120"/>
      <c r="AZ15" s="169"/>
      <c r="BA15" s="169"/>
      <c r="BB15" s="169"/>
      <c r="BC15" s="169"/>
      <c r="BD15" s="169"/>
      <c r="BE15" s="169"/>
      <c r="BF15" s="120"/>
      <c r="BI15" s="121"/>
      <c r="BJ15" s="117"/>
    </row>
    <row r="16" spans="1:62" s="3" customFormat="1" ht="4.5" customHeight="1" thickBot="1" x14ac:dyDescent="0.25">
      <c r="A16" s="152"/>
      <c r="B16" s="32"/>
      <c r="C16" s="34"/>
      <c r="D16" s="34"/>
      <c r="E16" s="39"/>
      <c r="F16" s="1"/>
      <c r="G16" s="1"/>
      <c r="H16" s="1"/>
      <c r="I16" s="18"/>
      <c r="J16" s="2"/>
      <c r="K16" s="70"/>
      <c r="L16" s="1"/>
      <c r="M16" s="1"/>
      <c r="N16" s="1"/>
      <c r="O16" s="2"/>
      <c r="P16" s="2"/>
      <c r="Q16" s="1"/>
      <c r="R16" s="1"/>
      <c r="S16" s="2"/>
      <c r="T16" s="19"/>
      <c r="U16" s="19"/>
      <c r="V16" s="65"/>
      <c r="W16" s="66"/>
      <c r="X16" s="2"/>
      <c r="Y16" s="50"/>
      <c r="Z16" s="54"/>
      <c r="AA16" s="48"/>
      <c r="AB16" s="48"/>
      <c r="AC16" s="20"/>
      <c r="AD16" s="20"/>
      <c r="AE16" s="48"/>
      <c r="AF16" s="48"/>
      <c r="AG16" s="48"/>
      <c r="AH16" s="48"/>
      <c r="AI16" s="48"/>
      <c r="AJ16" s="48"/>
      <c r="AK16" s="48"/>
      <c r="AL16" s="48"/>
      <c r="AM16" s="48"/>
      <c r="AN16" s="48"/>
      <c r="AO16" s="146"/>
      <c r="AT16" s="57"/>
      <c r="AU16" s="57"/>
      <c r="AV16" s="107"/>
      <c r="AW16" s="58"/>
      <c r="AX16" s="1"/>
      <c r="AY16" s="1"/>
      <c r="AZ16" s="170"/>
      <c r="BA16" s="170"/>
      <c r="BB16" s="170"/>
      <c r="BC16" s="170"/>
      <c r="BD16" s="170"/>
      <c r="BE16" s="170"/>
      <c r="BF16" s="1"/>
      <c r="BI16" s="45"/>
      <c r="BJ16" s="43"/>
    </row>
    <row r="17" spans="1:62" s="143" customFormat="1" ht="39" customHeight="1" thickBot="1" x14ac:dyDescent="0.25">
      <c r="A17" s="21" t="s">
        <v>132</v>
      </c>
      <c r="B17" s="21" t="s">
        <v>122</v>
      </c>
      <c r="C17" s="135" t="s">
        <v>7</v>
      </c>
      <c r="D17" s="135" t="s">
        <v>8</v>
      </c>
      <c r="E17" s="136" t="s">
        <v>117</v>
      </c>
      <c r="F17" s="21" t="s">
        <v>9</v>
      </c>
      <c r="G17" s="21" t="s">
        <v>10</v>
      </c>
      <c r="H17" s="21" t="s">
        <v>11</v>
      </c>
      <c r="I17" s="149" t="s">
        <v>50</v>
      </c>
      <c r="J17" s="150" t="s">
        <v>103</v>
      </c>
      <c r="K17" s="158" t="s">
        <v>51</v>
      </c>
      <c r="L17" s="159" t="s">
        <v>58</v>
      </c>
      <c r="M17" s="22" t="s">
        <v>55</v>
      </c>
      <c r="N17" s="22" t="s">
        <v>65</v>
      </c>
      <c r="O17" s="22" t="s">
        <v>21</v>
      </c>
      <c r="P17" s="22" t="s">
        <v>54</v>
      </c>
      <c r="Q17" s="21" t="s">
        <v>29</v>
      </c>
      <c r="R17" s="21" t="s">
        <v>64</v>
      </c>
      <c r="S17" s="22" t="s">
        <v>12</v>
      </c>
      <c r="T17" s="22" t="s">
        <v>47</v>
      </c>
      <c r="U17" s="38" t="s">
        <v>110</v>
      </c>
      <c r="V17" s="156" t="s">
        <v>13</v>
      </c>
      <c r="W17" s="67" t="s">
        <v>14</v>
      </c>
      <c r="X17" s="22" t="s">
        <v>15</v>
      </c>
      <c r="Y17" s="51" t="s">
        <v>16</v>
      </c>
      <c r="Z17" s="55" t="s">
        <v>17</v>
      </c>
      <c r="AA17" s="22" t="s">
        <v>59</v>
      </c>
      <c r="AB17" s="22" t="s">
        <v>60</v>
      </c>
      <c r="AC17" s="22" t="s">
        <v>18</v>
      </c>
      <c r="AD17" s="22" t="s">
        <v>19</v>
      </c>
      <c r="AE17" s="137" t="s">
        <v>126</v>
      </c>
      <c r="AF17" s="22" t="s">
        <v>175</v>
      </c>
      <c r="AG17" s="159" t="s">
        <v>61</v>
      </c>
      <c r="AH17" s="159" t="s">
        <v>62</v>
      </c>
      <c r="AI17" s="22" t="s">
        <v>119</v>
      </c>
      <c r="AJ17" s="22" t="s">
        <v>118</v>
      </c>
      <c r="AK17" s="22" t="s">
        <v>63</v>
      </c>
      <c r="AL17" s="163" t="s">
        <v>49</v>
      </c>
      <c r="AM17" s="22" t="s">
        <v>112</v>
      </c>
      <c r="AN17" s="22" t="s">
        <v>127</v>
      </c>
      <c r="AO17" s="142" t="s">
        <v>57</v>
      </c>
      <c r="AP17" s="162" t="s">
        <v>109</v>
      </c>
      <c r="AQ17" s="22" t="s">
        <v>113</v>
      </c>
      <c r="AR17" s="159" t="s">
        <v>22</v>
      </c>
      <c r="AS17" s="159" t="s">
        <v>23</v>
      </c>
      <c r="AT17" s="159" t="s">
        <v>24</v>
      </c>
      <c r="AU17" s="160" t="s">
        <v>25</v>
      </c>
      <c r="AV17" s="137" t="s">
        <v>116</v>
      </c>
      <c r="AW17" s="164" t="s">
        <v>114</v>
      </c>
      <c r="AX17" s="138" t="s">
        <v>52</v>
      </c>
      <c r="AY17" s="138" t="s">
        <v>53</v>
      </c>
      <c r="AZ17" s="177" t="s">
        <v>115</v>
      </c>
      <c r="BA17" s="174" t="s">
        <v>570</v>
      </c>
      <c r="BB17" s="174" t="s">
        <v>571</v>
      </c>
      <c r="BC17" s="174" t="s">
        <v>572</v>
      </c>
      <c r="BD17" s="174" t="s">
        <v>573</v>
      </c>
      <c r="BE17" s="174" t="s">
        <v>1631</v>
      </c>
      <c r="BF17" s="165" t="s">
        <v>121</v>
      </c>
      <c r="BI17" s="144"/>
      <c r="BJ17" s="145"/>
    </row>
    <row r="18" spans="1:62" ht="120" customHeight="1" x14ac:dyDescent="0.2">
      <c r="A18" s="172" t="s">
        <v>174</v>
      </c>
      <c r="B18" s="175"/>
      <c r="C18" s="148">
        <v>0</v>
      </c>
      <c r="D18" s="148">
        <v>0</v>
      </c>
      <c r="E18" s="132">
        <v>1367.1000000000001</v>
      </c>
      <c r="F18" s="133" t="s">
        <v>1632</v>
      </c>
      <c r="G18" s="86" t="s">
        <v>1633</v>
      </c>
      <c r="H18" s="86" t="s">
        <v>1634</v>
      </c>
      <c r="I18" s="89"/>
      <c r="J18" s="90" t="s">
        <v>189</v>
      </c>
      <c r="K18" s="86"/>
      <c r="L18" s="86"/>
      <c r="M18" s="92" t="s">
        <v>133</v>
      </c>
      <c r="N18" s="86" t="s">
        <v>104</v>
      </c>
      <c r="O18" s="161" t="s">
        <v>368</v>
      </c>
      <c r="P18" s="161" t="s">
        <v>1635</v>
      </c>
      <c r="Q18" s="91" t="s">
        <v>325</v>
      </c>
      <c r="R18" s="91" t="s">
        <v>199</v>
      </c>
      <c r="S18" s="91" t="s">
        <v>1636</v>
      </c>
      <c r="T18" s="92">
        <v>10</v>
      </c>
      <c r="U18" s="93">
        <v>8</v>
      </c>
      <c r="V18" s="94">
        <v>46316</v>
      </c>
      <c r="W18" s="94">
        <v>46316</v>
      </c>
      <c r="X18" s="95">
        <v>9785171929527</v>
      </c>
      <c r="Y18" s="96">
        <v>192</v>
      </c>
      <c r="Z18" s="97">
        <v>0.73299999999999998</v>
      </c>
      <c r="AA18" s="98" t="s">
        <v>134</v>
      </c>
      <c r="AB18" s="98" t="s">
        <v>185</v>
      </c>
      <c r="AC18" s="98" t="s">
        <v>135</v>
      </c>
      <c r="AD18" s="91" t="s">
        <v>105</v>
      </c>
      <c r="AE18" s="167" t="s">
        <v>190</v>
      </c>
      <c r="AF18" s="166"/>
      <c r="AG18" s="98" t="s">
        <v>505</v>
      </c>
      <c r="AH18" s="98"/>
      <c r="AI18" s="86" t="s">
        <v>1637</v>
      </c>
      <c r="AJ18" s="101" t="s">
        <v>144</v>
      </c>
      <c r="AK18" s="91"/>
      <c r="AL18" s="100" t="s">
        <v>1638</v>
      </c>
      <c r="AM18" s="86" t="s">
        <v>378</v>
      </c>
      <c r="AN18" s="86" t="s">
        <v>137</v>
      </c>
      <c r="AO18" s="141">
        <f t="shared" ref="AO18:AO81" si="0">C18*U18+D18</f>
        <v>0</v>
      </c>
      <c r="AP18" s="85" t="s">
        <v>1639</v>
      </c>
      <c r="AQ18" s="100" t="s">
        <v>142</v>
      </c>
      <c r="AR18" s="97" t="s">
        <v>120</v>
      </c>
      <c r="AV18" s="99"/>
      <c r="AW18" s="157" t="s">
        <v>1640</v>
      </c>
      <c r="AX18" s="102"/>
      <c r="AY18" s="155" t="s">
        <v>1641</v>
      </c>
      <c r="AZ18" s="157"/>
      <c r="BA18" s="171" t="s">
        <v>584</v>
      </c>
      <c r="BB18" s="171" t="s">
        <v>752</v>
      </c>
      <c r="BC18" s="171" t="s">
        <v>1642</v>
      </c>
      <c r="BD18" s="171" t="s">
        <v>1642</v>
      </c>
      <c r="BE18" s="171" t="s">
        <v>1643</v>
      </c>
      <c r="BF18" s="103">
        <v>46321</v>
      </c>
      <c r="BG18" s="46"/>
      <c r="BH18" s="46"/>
      <c r="BI18" s="46">
        <f t="shared" ref="BI18:BI81" si="1">AO18*E18</f>
        <v>0</v>
      </c>
      <c r="BJ18" s="46">
        <f t="shared" ref="BJ18:BJ81" si="2">AO18*Z18</f>
        <v>0</v>
      </c>
    </row>
    <row r="19" spans="1:62" ht="120" customHeight="1" x14ac:dyDescent="0.2">
      <c r="A19" s="172" t="s">
        <v>174</v>
      </c>
      <c r="B19" s="173"/>
      <c r="C19" s="148">
        <v>0</v>
      </c>
      <c r="D19" s="148">
        <v>0</v>
      </c>
      <c r="E19" s="132">
        <v>1209.6000000000001</v>
      </c>
      <c r="F19" s="133" t="s">
        <v>2477</v>
      </c>
      <c r="G19" s="86" t="s">
        <v>200</v>
      </c>
      <c r="H19" s="86" t="s">
        <v>517</v>
      </c>
      <c r="I19" s="89"/>
      <c r="J19" s="90" t="s">
        <v>189</v>
      </c>
      <c r="K19" s="86"/>
      <c r="L19" s="86"/>
      <c r="M19" s="92" t="s">
        <v>133</v>
      </c>
      <c r="N19" s="86" t="s">
        <v>104</v>
      </c>
      <c r="O19" s="161" t="s">
        <v>216</v>
      </c>
      <c r="P19" s="161" t="s">
        <v>216</v>
      </c>
      <c r="Q19" s="91" t="s">
        <v>325</v>
      </c>
      <c r="R19" s="91" t="s">
        <v>199</v>
      </c>
      <c r="S19" s="91" t="s">
        <v>2478</v>
      </c>
      <c r="T19" s="92">
        <v>10</v>
      </c>
      <c r="U19" s="93">
        <v>11</v>
      </c>
      <c r="V19" s="94">
        <v>46314</v>
      </c>
      <c r="W19" s="94">
        <v>46314</v>
      </c>
      <c r="X19" s="95">
        <v>9785171907808</v>
      </c>
      <c r="Y19" s="96">
        <v>160</v>
      </c>
      <c r="Z19" s="97">
        <v>0.59799999999999998</v>
      </c>
      <c r="AA19" s="98" t="s">
        <v>150</v>
      </c>
      <c r="AB19" s="98" t="s">
        <v>154</v>
      </c>
      <c r="AC19" s="98" t="s">
        <v>151</v>
      </c>
      <c r="AD19" s="91" t="s">
        <v>105</v>
      </c>
      <c r="AE19" s="167" t="s">
        <v>190</v>
      </c>
      <c r="AF19" s="166"/>
      <c r="AG19" s="98" t="s">
        <v>357</v>
      </c>
      <c r="AH19" s="98"/>
      <c r="AI19" s="86" t="s">
        <v>518</v>
      </c>
      <c r="AJ19" s="101"/>
      <c r="AK19" s="91"/>
      <c r="AL19" s="100" t="s">
        <v>2479</v>
      </c>
      <c r="AM19" s="86" t="s">
        <v>378</v>
      </c>
      <c r="AN19" s="86" t="s">
        <v>137</v>
      </c>
      <c r="AO19" s="141">
        <f t="shared" si="0"/>
        <v>0</v>
      </c>
      <c r="AP19" s="85" t="s">
        <v>2480</v>
      </c>
      <c r="AQ19" s="100" t="s">
        <v>142</v>
      </c>
      <c r="AR19" s="97"/>
      <c r="AV19" s="99"/>
      <c r="AW19" s="157" t="s">
        <v>2481</v>
      </c>
      <c r="AX19" s="102"/>
      <c r="AY19" s="155" t="s">
        <v>2482</v>
      </c>
      <c r="AZ19" s="157"/>
      <c r="BA19" s="171" t="s">
        <v>584</v>
      </c>
      <c r="BB19" s="171" t="s">
        <v>752</v>
      </c>
      <c r="BC19" s="171" t="s">
        <v>753</v>
      </c>
      <c r="BD19" s="171" t="s">
        <v>753</v>
      </c>
      <c r="BE19" s="171" t="s">
        <v>2483</v>
      </c>
      <c r="BF19" s="103">
        <v>46323</v>
      </c>
      <c r="BG19" s="46"/>
      <c r="BH19" s="46"/>
      <c r="BI19" s="46">
        <f t="shared" si="1"/>
        <v>0</v>
      </c>
      <c r="BJ19" s="46">
        <f t="shared" si="2"/>
        <v>0</v>
      </c>
    </row>
    <row r="20" spans="1:62" ht="120" customHeight="1" x14ac:dyDescent="0.2">
      <c r="A20" s="172" t="s">
        <v>174</v>
      </c>
      <c r="B20" s="173"/>
      <c r="C20" s="148">
        <v>0</v>
      </c>
      <c r="D20" s="148">
        <v>0</v>
      </c>
      <c r="E20" s="132">
        <v>1052.1000000000001</v>
      </c>
      <c r="F20" s="133" t="s">
        <v>1644</v>
      </c>
      <c r="G20" s="86" t="s">
        <v>1645</v>
      </c>
      <c r="H20" s="86" t="s">
        <v>1646</v>
      </c>
      <c r="I20" s="89"/>
      <c r="J20" s="90" t="s">
        <v>189</v>
      </c>
      <c r="K20" s="86"/>
      <c r="L20" s="86"/>
      <c r="M20" s="92" t="s">
        <v>146</v>
      </c>
      <c r="N20" s="86" t="s">
        <v>104</v>
      </c>
      <c r="O20" s="161" t="s">
        <v>208</v>
      </c>
      <c r="P20" s="161" t="s">
        <v>208</v>
      </c>
      <c r="Q20" s="91" t="s">
        <v>325</v>
      </c>
      <c r="R20" s="91" t="s">
        <v>199</v>
      </c>
      <c r="S20" s="91" t="s">
        <v>1647</v>
      </c>
      <c r="T20" s="92">
        <v>10</v>
      </c>
      <c r="U20" s="93">
        <v>10</v>
      </c>
      <c r="V20" s="94">
        <v>46316</v>
      </c>
      <c r="W20" s="94">
        <v>46316</v>
      </c>
      <c r="X20" s="95">
        <v>9785171682705</v>
      </c>
      <c r="Y20" s="96">
        <v>544</v>
      </c>
      <c r="Z20" s="97">
        <v>0.52400000000000002</v>
      </c>
      <c r="AA20" s="98" t="s">
        <v>140</v>
      </c>
      <c r="AB20" s="98" t="s">
        <v>186</v>
      </c>
      <c r="AC20" s="98" t="s">
        <v>141</v>
      </c>
      <c r="AD20" s="91" t="s">
        <v>105</v>
      </c>
      <c r="AE20" s="167" t="s">
        <v>190</v>
      </c>
      <c r="AF20" s="166"/>
      <c r="AG20" s="98" t="s">
        <v>307</v>
      </c>
      <c r="AH20" s="98"/>
      <c r="AI20" s="86" t="s">
        <v>1646</v>
      </c>
      <c r="AJ20" s="101"/>
      <c r="AK20" s="91" t="s">
        <v>1648</v>
      </c>
      <c r="AL20" s="100" t="s">
        <v>1649</v>
      </c>
      <c r="AM20" s="86" t="s">
        <v>209</v>
      </c>
      <c r="AN20" s="86" t="s">
        <v>148</v>
      </c>
      <c r="AO20" s="141">
        <f t="shared" si="0"/>
        <v>0</v>
      </c>
      <c r="AP20" s="85" t="s">
        <v>1650</v>
      </c>
      <c r="AQ20" s="100" t="s">
        <v>106</v>
      </c>
      <c r="AR20" s="97" t="s">
        <v>120</v>
      </c>
      <c r="AV20" s="99"/>
      <c r="AW20" s="157" t="s">
        <v>1651</v>
      </c>
      <c r="AX20" s="102" t="s">
        <v>1652</v>
      </c>
      <c r="AY20" s="155" t="s">
        <v>1653</v>
      </c>
      <c r="AZ20" s="157"/>
      <c r="BA20" s="171" t="s">
        <v>574</v>
      </c>
      <c r="BB20" s="171" t="s">
        <v>578</v>
      </c>
      <c r="BC20" s="171" t="s">
        <v>579</v>
      </c>
      <c r="BD20" s="171" t="s">
        <v>580</v>
      </c>
      <c r="BE20" s="171" t="s">
        <v>1654</v>
      </c>
      <c r="BF20" s="103">
        <v>46321</v>
      </c>
      <c r="BG20" s="46"/>
      <c r="BH20" s="46"/>
      <c r="BI20" s="46">
        <f t="shared" si="1"/>
        <v>0</v>
      </c>
      <c r="BJ20" s="46">
        <f t="shared" si="2"/>
        <v>0</v>
      </c>
    </row>
    <row r="21" spans="1:62" ht="120" customHeight="1" x14ac:dyDescent="0.2">
      <c r="A21" s="172" t="s">
        <v>174</v>
      </c>
      <c r="B21" s="173"/>
      <c r="C21" s="148">
        <v>0</v>
      </c>
      <c r="D21" s="148">
        <v>0</v>
      </c>
      <c r="E21" s="132">
        <v>1052.1000000000001</v>
      </c>
      <c r="F21" s="133" t="s">
        <v>1655</v>
      </c>
      <c r="G21" s="86" t="s">
        <v>1656</v>
      </c>
      <c r="H21" s="86" t="s">
        <v>628</v>
      </c>
      <c r="I21" s="89"/>
      <c r="J21" s="90">
        <v>2</v>
      </c>
      <c r="K21" s="86"/>
      <c r="L21" s="86"/>
      <c r="M21" s="92" t="s">
        <v>146</v>
      </c>
      <c r="N21" s="86" t="s">
        <v>104</v>
      </c>
      <c r="O21" s="161" t="s">
        <v>243</v>
      </c>
      <c r="P21" s="161" t="s">
        <v>243</v>
      </c>
      <c r="Q21" s="91" t="s">
        <v>325</v>
      </c>
      <c r="R21" s="91" t="s">
        <v>199</v>
      </c>
      <c r="S21" s="91" t="s">
        <v>1657</v>
      </c>
      <c r="T21" s="92">
        <v>10</v>
      </c>
      <c r="U21" s="93">
        <v>8</v>
      </c>
      <c r="V21" s="94">
        <v>44046</v>
      </c>
      <c r="W21" s="94">
        <v>46290</v>
      </c>
      <c r="X21" s="95">
        <v>9785171115814</v>
      </c>
      <c r="Y21" s="96">
        <v>432</v>
      </c>
      <c r="Z21" s="97">
        <v>0.49</v>
      </c>
      <c r="AA21" s="98" t="s">
        <v>129</v>
      </c>
      <c r="AB21" s="98" t="s">
        <v>230</v>
      </c>
      <c r="AC21" s="98" t="s">
        <v>130</v>
      </c>
      <c r="AD21" s="91" t="s">
        <v>105</v>
      </c>
      <c r="AE21" s="134" t="s">
        <v>111</v>
      </c>
      <c r="AF21" s="166"/>
      <c r="AG21" s="98" t="s">
        <v>290</v>
      </c>
      <c r="AH21" s="98"/>
      <c r="AI21" s="86" t="s">
        <v>628</v>
      </c>
      <c r="AJ21" s="101"/>
      <c r="AK21" s="91" t="s">
        <v>1658</v>
      </c>
      <c r="AL21" s="100" t="s">
        <v>1659</v>
      </c>
      <c r="AM21" s="86" t="s">
        <v>203</v>
      </c>
      <c r="AN21" s="86" t="s">
        <v>148</v>
      </c>
      <c r="AO21" s="141">
        <f t="shared" si="0"/>
        <v>0</v>
      </c>
      <c r="AP21" s="85" t="s">
        <v>1660</v>
      </c>
      <c r="AQ21" s="100" t="s">
        <v>106</v>
      </c>
      <c r="AR21" s="97" t="s">
        <v>120</v>
      </c>
      <c r="AV21" s="99"/>
      <c r="AW21" s="157" t="s">
        <v>1661</v>
      </c>
      <c r="AX21" s="102" t="s">
        <v>1662</v>
      </c>
      <c r="AY21" s="155" t="s">
        <v>1663</v>
      </c>
      <c r="AZ21" s="157"/>
      <c r="BA21" s="171" t="s">
        <v>574</v>
      </c>
      <c r="BB21" s="171" t="s">
        <v>581</v>
      </c>
      <c r="BC21" s="171" t="s">
        <v>582</v>
      </c>
      <c r="BD21" s="171" t="s">
        <v>636</v>
      </c>
      <c r="BE21" s="171" t="s">
        <v>1664</v>
      </c>
      <c r="BF21" s="103">
        <v>46321</v>
      </c>
      <c r="BG21" s="46"/>
      <c r="BH21" s="46"/>
      <c r="BI21" s="46">
        <f t="shared" si="1"/>
        <v>0</v>
      </c>
      <c r="BJ21" s="46">
        <f t="shared" si="2"/>
        <v>0</v>
      </c>
    </row>
    <row r="22" spans="1:62" ht="126" customHeight="1" x14ac:dyDescent="0.2">
      <c r="A22" s="172" t="s">
        <v>174</v>
      </c>
      <c r="B22" s="173"/>
      <c r="C22" s="148">
        <v>0</v>
      </c>
      <c r="D22" s="148">
        <v>0</v>
      </c>
      <c r="E22" s="132">
        <v>1316.7</v>
      </c>
      <c r="F22" s="133" t="s">
        <v>2484</v>
      </c>
      <c r="G22" s="86" t="s">
        <v>2485</v>
      </c>
      <c r="H22" s="86" t="s">
        <v>628</v>
      </c>
      <c r="I22" s="89"/>
      <c r="J22" s="90" t="s">
        <v>189</v>
      </c>
      <c r="K22" s="86"/>
      <c r="L22" s="86"/>
      <c r="M22" s="92" t="s">
        <v>146</v>
      </c>
      <c r="N22" s="86" t="s">
        <v>104</v>
      </c>
      <c r="O22" s="161" t="s">
        <v>243</v>
      </c>
      <c r="P22" s="161" t="s">
        <v>243</v>
      </c>
      <c r="Q22" s="91" t="s">
        <v>325</v>
      </c>
      <c r="R22" s="91" t="s">
        <v>199</v>
      </c>
      <c r="S22" s="91" t="s">
        <v>2486</v>
      </c>
      <c r="T22" s="92">
        <v>10</v>
      </c>
      <c r="U22" s="93">
        <v>4</v>
      </c>
      <c r="V22" s="94">
        <v>46317</v>
      </c>
      <c r="W22" s="94">
        <v>46317</v>
      </c>
      <c r="X22" s="95">
        <v>9785171808198</v>
      </c>
      <c r="Y22" s="96">
        <v>544</v>
      </c>
      <c r="Z22" s="97">
        <v>0.505</v>
      </c>
      <c r="AA22" s="98" t="s">
        <v>140</v>
      </c>
      <c r="AB22" s="98" t="s">
        <v>230</v>
      </c>
      <c r="AC22" s="98" t="s">
        <v>141</v>
      </c>
      <c r="AD22" s="91" t="s">
        <v>105</v>
      </c>
      <c r="AE22" s="167" t="s">
        <v>190</v>
      </c>
      <c r="AF22" s="166"/>
      <c r="AG22" s="98" t="s">
        <v>290</v>
      </c>
      <c r="AH22" s="98"/>
      <c r="AI22" s="86" t="s">
        <v>628</v>
      </c>
      <c r="AJ22" s="101"/>
      <c r="AK22" s="91" t="s">
        <v>2487</v>
      </c>
      <c r="AL22" s="100" t="s">
        <v>2488</v>
      </c>
      <c r="AM22" s="86" t="s">
        <v>203</v>
      </c>
      <c r="AN22" s="86" t="s">
        <v>148</v>
      </c>
      <c r="AO22" s="141">
        <f t="shared" si="0"/>
        <v>0</v>
      </c>
      <c r="AP22" s="85" t="s">
        <v>2489</v>
      </c>
      <c r="AQ22" s="100" t="s">
        <v>149</v>
      </c>
      <c r="AR22" s="97" t="s">
        <v>120</v>
      </c>
      <c r="AV22" s="99"/>
      <c r="AW22" s="157" t="s">
        <v>2490</v>
      </c>
      <c r="AX22" s="102" t="s">
        <v>2491</v>
      </c>
      <c r="AY22" s="155" t="s">
        <v>2492</v>
      </c>
      <c r="AZ22" s="157"/>
      <c r="BA22" s="171" t="s">
        <v>574</v>
      </c>
      <c r="BB22" s="171" t="s">
        <v>581</v>
      </c>
      <c r="BC22" s="171" t="s">
        <v>582</v>
      </c>
      <c r="BD22" s="171" t="s">
        <v>636</v>
      </c>
      <c r="BE22" s="171" t="s">
        <v>1664</v>
      </c>
      <c r="BF22" s="103">
        <v>46323</v>
      </c>
      <c r="BG22" s="46"/>
      <c r="BH22" s="46"/>
      <c r="BI22" s="46">
        <f t="shared" si="1"/>
        <v>0</v>
      </c>
      <c r="BJ22" s="46">
        <f t="shared" si="2"/>
        <v>0</v>
      </c>
    </row>
    <row r="23" spans="1:62" ht="126" customHeight="1" x14ac:dyDescent="0.2">
      <c r="A23" s="172" t="s">
        <v>174</v>
      </c>
      <c r="B23" s="173"/>
      <c r="C23" s="148">
        <v>0</v>
      </c>
      <c r="D23" s="148">
        <v>0</v>
      </c>
      <c r="E23" s="132">
        <v>1266.3</v>
      </c>
      <c r="F23" s="133" t="s">
        <v>626</v>
      </c>
      <c r="G23" s="86" t="s">
        <v>627</v>
      </c>
      <c r="H23" s="86" t="s">
        <v>628</v>
      </c>
      <c r="I23" s="89"/>
      <c r="J23" s="90">
        <v>2</v>
      </c>
      <c r="K23" s="86"/>
      <c r="L23" s="86"/>
      <c r="M23" s="92" t="s">
        <v>146</v>
      </c>
      <c r="N23" s="86" t="s">
        <v>104</v>
      </c>
      <c r="O23" s="161" t="s">
        <v>243</v>
      </c>
      <c r="P23" s="161" t="s">
        <v>243</v>
      </c>
      <c r="Q23" s="91" t="s">
        <v>325</v>
      </c>
      <c r="R23" s="91" t="s">
        <v>199</v>
      </c>
      <c r="S23" s="91" t="s">
        <v>629</v>
      </c>
      <c r="T23" s="92">
        <v>22</v>
      </c>
      <c r="U23" s="93">
        <v>8</v>
      </c>
      <c r="V23" s="94">
        <v>45877</v>
      </c>
      <c r="W23" s="94">
        <v>46314</v>
      </c>
      <c r="X23" s="95">
        <v>9785171598501</v>
      </c>
      <c r="Y23" s="96">
        <v>464</v>
      </c>
      <c r="Z23" s="97">
        <v>0.58499999999999996</v>
      </c>
      <c r="AA23" s="98" t="s">
        <v>129</v>
      </c>
      <c r="AB23" s="98" t="s">
        <v>215</v>
      </c>
      <c r="AC23" s="98" t="s">
        <v>130</v>
      </c>
      <c r="AD23" s="91" t="s">
        <v>105</v>
      </c>
      <c r="AE23" s="176" t="s">
        <v>111</v>
      </c>
      <c r="AF23" s="166"/>
      <c r="AG23" s="98" t="s">
        <v>290</v>
      </c>
      <c r="AH23" s="98"/>
      <c r="AI23" s="86" t="s">
        <v>628</v>
      </c>
      <c r="AJ23" s="101"/>
      <c r="AK23" s="91" t="s">
        <v>630</v>
      </c>
      <c r="AL23" s="100" t="s">
        <v>631</v>
      </c>
      <c r="AM23" s="86" t="s">
        <v>203</v>
      </c>
      <c r="AN23" s="86" t="s">
        <v>148</v>
      </c>
      <c r="AO23" s="141">
        <f t="shared" si="0"/>
        <v>0</v>
      </c>
      <c r="AP23" s="85" t="s">
        <v>632</v>
      </c>
      <c r="AQ23" s="100" t="s">
        <v>149</v>
      </c>
      <c r="AR23" s="97" t="s">
        <v>120</v>
      </c>
      <c r="AV23" s="99"/>
      <c r="AW23" s="157" t="s">
        <v>633</v>
      </c>
      <c r="AX23" s="102" t="s">
        <v>634</v>
      </c>
      <c r="AY23" s="155" t="s">
        <v>635</v>
      </c>
      <c r="AZ23" s="178"/>
      <c r="BA23" s="171" t="s">
        <v>574</v>
      </c>
      <c r="BB23" s="171" t="s">
        <v>581</v>
      </c>
      <c r="BC23" s="171" t="s">
        <v>582</v>
      </c>
      <c r="BD23" s="171" t="s">
        <v>636</v>
      </c>
      <c r="BF23" s="103">
        <v>46317</v>
      </c>
      <c r="BG23" s="46"/>
      <c r="BH23" s="46"/>
      <c r="BI23" s="46">
        <f t="shared" si="1"/>
        <v>0</v>
      </c>
      <c r="BJ23" s="46">
        <f t="shared" si="2"/>
        <v>0</v>
      </c>
    </row>
    <row r="24" spans="1:62" ht="120" customHeight="1" x14ac:dyDescent="0.2">
      <c r="A24" s="172" t="s">
        <v>174</v>
      </c>
      <c r="B24" s="173"/>
      <c r="C24" s="148">
        <v>0</v>
      </c>
      <c r="D24" s="148">
        <v>0</v>
      </c>
      <c r="E24" s="132">
        <v>737.1</v>
      </c>
      <c r="F24" s="133" t="s">
        <v>1068</v>
      </c>
      <c r="G24" s="86" t="s">
        <v>506</v>
      </c>
      <c r="H24" s="86" t="s">
        <v>346</v>
      </c>
      <c r="I24" s="89"/>
      <c r="J24" s="90">
        <v>3</v>
      </c>
      <c r="K24" s="86"/>
      <c r="L24" s="86"/>
      <c r="M24" s="92" t="s">
        <v>146</v>
      </c>
      <c r="N24" s="86" t="s">
        <v>104</v>
      </c>
      <c r="O24" s="161" t="s">
        <v>243</v>
      </c>
      <c r="P24" s="161" t="s">
        <v>243</v>
      </c>
      <c r="Q24" s="91" t="s">
        <v>325</v>
      </c>
      <c r="R24" s="91" t="s">
        <v>199</v>
      </c>
      <c r="S24" s="91" t="s">
        <v>1069</v>
      </c>
      <c r="T24" s="92">
        <v>22</v>
      </c>
      <c r="U24" s="93">
        <v>6</v>
      </c>
      <c r="V24" s="94">
        <v>46186</v>
      </c>
      <c r="W24" s="94">
        <v>46316</v>
      </c>
      <c r="X24" s="95">
        <v>9785171812744</v>
      </c>
      <c r="Y24" s="96">
        <v>384</v>
      </c>
      <c r="Z24" s="97">
        <v>0.44700000000000001</v>
      </c>
      <c r="AA24" s="98" t="s">
        <v>140</v>
      </c>
      <c r="AB24" s="98" t="s">
        <v>131</v>
      </c>
      <c r="AC24" s="98" t="s">
        <v>141</v>
      </c>
      <c r="AD24" s="91" t="s">
        <v>105</v>
      </c>
      <c r="AE24" s="176" t="s">
        <v>111</v>
      </c>
      <c r="AF24" s="166"/>
      <c r="AG24" s="98" t="s">
        <v>307</v>
      </c>
      <c r="AH24" s="98"/>
      <c r="AI24" s="86" t="s">
        <v>347</v>
      </c>
      <c r="AJ24" s="101"/>
      <c r="AK24" s="91"/>
      <c r="AL24" s="100" t="s">
        <v>1070</v>
      </c>
      <c r="AM24" s="86" t="s">
        <v>209</v>
      </c>
      <c r="AN24" s="86" t="s">
        <v>148</v>
      </c>
      <c r="AO24" s="141">
        <f t="shared" si="0"/>
        <v>0</v>
      </c>
      <c r="AP24" s="85" t="s">
        <v>1071</v>
      </c>
      <c r="AQ24" s="100" t="s">
        <v>149</v>
      </c>
      <c r="AR24" s="97" t="s">
        <v>120</v>
      </c>
      <c r="AV24" s="99"/>
      <c r="AW24" s="157" t="s">
        <v>1072</v>
      </c>
      <c r="AX24" s="102" t="s">
        <v>1073</v>
      </c>
      <c r="AY24" s="155" t="s">
        <v>1074</v>
      </c>
      <c r="AZ24" s="157"/>
      <c r="BA24" s="171" t="s">
        <v>574</v>
      </c>
      <c r="BB24" s="171" t="s">
        <v>578</v>
      </c>
      <c r="BC24" s="171" t="s">
        <v>579</v>
      </c>
      <c r="BD24" s="171" t="s">
        <v>794</v>
      </c>
      <c r="BE24" s="171" t="s">
        <v>1075</v>
      </c>
      <c r="BF24" s="103">
        <v>46318</v>
      </c>
      <c r="BG24" s="46"/>
      <c r="BH24" s="46"/>
      <c r="BI24" s="46">
        <f t="shared" si="1"/>
        <v>0</v>
      </c>
      <c r="BJ24" s="46">
        <f t="shared" si="2"/>
        <v>0</v>
      </c>
    </row>
    <row r="25" spans="1:62" ht="126" customHeight="1" x14ac:dyDescent="0.2">
      <c r="A25" s="172" t="s">
        <v>174</v>
      </c>
      <c r="B25" s="173"/>
      <c r="C25" s="148">
        <v>0</v>
      </c>
      <c r="D25" s="148">
        <v>0</v>
      </c>
      <c r="E25" s="132">
        <v>806.40000000000009</v>
      </c>
      <c r="F25" s="133" t="s">
        <v>637</v>
      </c>
      <c r="G25" s="86" t="s">
        <v>638</v>
      </c>
      <c r="H25" s="86" t="s">
        <v>639</v>
      </c>
      <c r="I25" s="89"/>
      <c r="J25" s="90">
        <v>2</v>
      </c>
      <c r="K25" s="86"/>
      <c r="L25" s="86"/>
      <c r="M25" s="92" t="s">
        <v>146</v>
      </c>
      <c r="N25" s="86" t="s">
        <v>104</v>
      </c>
      <c r="O25" s="161" t="s">
        <v>320</v>
      </c>
      <c r="P25" s="161" t="s">
        <v>320</v>
      </c>
      <c r="Q25" s="91" t="s">
        <v>325</v>
      </c>
      <c r="R25" s="91" t="s">
        <v>199</v>
      </c>
      <c r="S25" s="91" t="s">
        <v>640</v>
      </c>
      <c r="T25" s="92">
        <v>10</v>
      </c>
      <c r="U25" s="93">
        <v>12</v>
      </c>
      <c r="V25" s="94">
        <v>44755</v>
      </c>
      <c r="W25" s="94">
        <v>46311</v>
      </c>
      <c r="X25" s="95">
        <v>9785171198527</v>
      </c>
      <c r="Y25" s="96">
        <v>120</v>
      </c>
      <c r="Z25" s="97">
        <v>0.501</v>
      </c>
      <c r="AA25" s="98" t="s">
        <v>641</v>
      </c>
      <c r="AB25" s="98" t="s">
        <v>195</v>
      </c>
      <c r="AC25" s="98" t="s">
        <v>642</v>
      </c>
      <c r="AD25" s="91" t="s">
        <v>105</v>
      </c>
      <c r="AE25" s="176" t="s">
        <v>111</v>
      </c>
      <c r="AF25" s="166"/>
      <c r="AG25" s="98" t="s">
        <v>410</v>
      </c>
      <c r="AH25" s="98"/>
      <c r="AI25" s="86" t="s">
        <v>643</v>
      </c>
      <c r="AJ25" s="101" t="s">
        <v>644</v>
      </c>
      <c r="AK25" s="91"/>
      <c r="AL25" s="100" t="s">
        <v>645</v>
      </c>
      <c r="AM25" s="86" t="s">
        <v>237</v>
      </c>
      <c r="AN25" s="86" t="s">
        <v>148</v>
      </c>
      <c r="AO25" s="141">
        <f t="shared" si="0"/>
        <v>0</v>
      </c>
      <c r="AP25" s="85" t="s">
        <v>646</v>
      </c>
      <c r="AQ25" s="100" t="s">
        <v>152</v>
      </c>
      <c r="AR25" s="97" t="s">
        <v>120</v>
      </c>
      <c r="AV25" s="99"/>
      <c r="AW25" s="157" t="s">
        <v>647</v>
      </c>
      <c r="AX25" s="102" t="s">
        <v>648</v>
      </c>
      <c r="AY25" s="155" t="s">
        <v>649</v>
      </c>
      <c r="AZ25" s="178"/>
      <c r="BA25" s="171" t="s">
        <v>589</v>
      </c>
      <c r="BB25" s="171" t="s">
        <v>650</v>
      </c>
      <c r="BC25" s="171" t="s">
        <v>651</v>
      </c>
      <c r="BD25" s="171" t="s">
        <v>651</v>
      </c>
      <c r="BF25" s="103">
        <v>46317</v>
      </c>
      <c r="BG25" s="46"/>
      <c r="BH25" s="46"/>
      <c r="BI25" s="46">
        <f t="shared" si="1"/>
        <v>0</v>
      </c>
      <c r="BJ25" s="46">
        <f t="shared" si="2"/>
        <v>0</v>
      </c>
    </row>
    <row r="26" spans="1:62" ht="120" customHeight="1" x14ac:dyDescent="0.2">
      <c r="A26" s="172" t="s">
        <v>174</v>
      </c>
      <c r="B26" s="173"/>
      <c r="C26" s="148">
        <v>0</v>
      </c>
      <c r="D26" s="148">
        <v>0</v>
      </c>
      <c r="E26" s="132">
        <v>1209.6000000000001</v>
      </c>
      <c r="F26" s="133" t="s">
        <v>2078</v>
      </c>
      <c r="G26" s="86" t="s">
        <v>2079</v>
      </c>
      <c r="H26" s="86" t="s">
        <v>639</v>
      </c>
      <c r="I26" s="89"/>
      <c r="J26" s="90">
        <v>2</v>
      </c>
      <c r="K26" s="86"/>
      <c r="L26" s="86"/>
      <c r="M26" s="92" t="s">
        <v>146</v>
      </c>
      <c r="N26" s="86" t="s">
        <v>104</v>
      </c>
      <c r="O26" s="161" t="s">
        <v>320</v>
      </c>
      <c r="P26" s="161" t="s">
        <v>320</v>
      </c>
      <c r="Q26" s="91" t="s">
        <v>325</v>
      </c>
      <c r="R26" s="91" t="s">
        <v>199</v>
      </c>
      <c r="S26" s="91" t="s">
        <v>2080</v>
      </c>
      <c r="T26" s="92">
        <v>10</v>
      </c>
      <c r="U26" s="93">
        <v>12</v>
      </c>
      <c r="V26" s="94">
        <v>44727</v>
      </c>
      <c r="W26" s="94">
        <v>46314</v>
      </c>
      <c r="X26" s="95">
        <v>9785171498603</v>
      </c>
      <c r="Y26" s="96">
        <v>120</v>
      </c>
      <c r="Z26" s="97">
        <v>0.52800000000000002</v>
      </c>
      <c r="AA26" s="98" t="s">
        <v>641</v>
      </c>
      <c r="AB26" s="98" t="s">
        <v>195</v>
      </c>
      <c r="AC26" s="98" t="s">
        <v>642</v>
      </c>
      <c r="AD26" s="91" t="s">
        <v>105</v>
      </c>
      <c r="AE26" s="176" t="s">
        <v>111</v>
      </c>
      <c r="AF26" s="166"/>
      <c r="AG26" s="98" t="s">
        <v>410</v>
      </c>
      <c r="AH26" s="98"/>
      <c r="AI26" s="86" t="s">
        <v>643</v>
      </c>
      <c r="AJ26" s="101" t="s">
        <v>644</v>
      </c>
      <c r="AK26" s="91"/>
      <c r="AL26" s="100" t="s">
        <v>2081</v>
      </c>
      <c r="AM26" s="86" t="s">
        <v>237</v>
      </c>
      <c r="AN26" s="86" t="s">
        <v>148</v>
      </c>
      <c r="AO26" s="141">
        <f t="shared" si="0"/>
        <v>0</v>
      </c>
      <c r="AP26" s="85" t="s">
        <v>2082</v>
      </c>
      <c r="AQ26" s="100" t="s">
        <v>152</v>
      </c>
      <c r="AR26" s="97" t="s">
        <v>120</v>
      </c>
      <c r="AV26" s="99"/>
      <c r="AW26" s="157" t="s">
        <v>2083</v>
      </c>
      <c r="AX26" s="102" t="s">
        <v>2084</v>
      </c>
      <c r="AY26" s="155" t="s">
        <v>2085</v>
      </c>
      <c r="AZ26" s="157"/>
      <c r="BA26" s="171" t="s">
        <v>589</v>
      </c>
      <c r="BB26" s="171" t="s">
        <v>650</v>
      </c>
      <c r="BC26" s="171" t="s">
        <v>651</v>
      </c>
      <c r="BD26" s="171" t="s">
        <v>651</v>
      </c>
      <c r="BE26" s="171" t="s">
        <v>2086</v>
      </c>
      <c r="BF26" s="103">
        <v>46322</v>
      </c>
      <c r="BG26" s="46"/>
      <c r="BH26" s="46"/>
      <c r="BI26" s="46">
        <f t="shared" si="1"/>
        <v>0</v>
      </c>
      <c r="BJ26" s="46">
        <f t="shared" si="2"/>
        <v>0</v>
      </c>
    </row>
    <row r="27" spans="1:62" ht="126" customHeight="1" x14ac:dyDescent="0.2">
      <c r="A27" s="172" t="s">
        <v>174</v>
      </c>
      <c r="B27" s="173"/>
      <c r="C27" s="148">
        <v>0</v>
      </c>
      <c r="D27" s="148">
        <v>0</v>
      </c>
      <c r="E27" s="132">
        <v>781.2</v>
      </c>
      <c r="F27" s="133" t="s">
        <v>652</v>
      </c>
      <c r="G27" s="86" t="s">
        <v>653</v>
      </c>
      <c r="H27" s="86" t="s">
        <v>654</v>
      </c>
      <c r="I27" s="89"/>
      <c r="J27" s="90">
        <v>6</v>
      </c>
      <c r="K27" s="86"/>
      <c r="L27" s="86"/>
      <c r="M27" s="92" t="s">
        <v>133</v>
      </c>
      <c r="N27" s="86" t="s">
        <v>104</v>
      </c>
      <c r="O27" s="161" t="s">
        <v>655</v>
      </c>
      <c r="P27" s="161" t="s">
        <v>656</v>
      </c>
      <c r="Q27" s="91" t="s">
        <v>325</v>
      </c>
      <c r="R27" s="91" t="s">
        <v>199</v>
      </c>
      <c r="S27" s="91" t="s">
        <v>657</v>
      </c>
      <c r="T27" s="92">
        <v>10</v>
      </c>
      <c r="U27" s="93">
        <v>10</v>
      </c>
      <c r="V27" s="94">
        <v>44253</v>
      </c>
      <c r="W27" s="94">
        <v>46314</v>
      </c>
      <c r="X27" s="95">
        <v>9785171223632</v>
      </c>
      <c r="Y27" s="96">
        <v>96</v>
      </c>
      <c r="Z27" s="97">
        <v>0.39</v>
      </c>
      <c r="AA27" s="98" t="s">
        <v>181</v>
      </c>
      <c r="AB27" s="98" t="s">
        <v>195</v>
      </c>
      <c r="AC27" s="98" t="s">
        <v>182</v>
      </c>
      <c r="AD27" s="91" t="s">
        <v>105</v>
      </c>
      <c r="AE27" s="176" t="s">
        <v>111</v>
      </c>
      <c r="AF27" s="166"/>
      <c r="AG27" s="98" t="s">
        <v>505</v>
      </c>
      <c r="AH27" s="98"/>
      <c r="AI27" s="86" t="s">
        <v>658</v>
      </c>
      <c r="AJ27" s="101" t="s">
        <v>144</v>
      </c>
      <c r="AK27" s="91"/>
      <c r="AL27" s="100" t="s">
        <v>659</v>
      </c>
      <c r="AM27" s="86" t="s">
        <v>217</v>
      </c>
      <c r="AN27" s="86" t="s">
        <v>137</v>
      </c>
      <c r="AO27" s="141">
        <f t="shared" si="0"/>
        <v>0</v>
      </c>
      <c r="AP27" s="85" t="s">
        <v>660</v>
      </c>
      <c r="AQ27" s="100" t="s">
        <v>142</v>
      </c>
      <c r="AR27" s="97" t="s">
        <v>120</v>
      </c>
      <c r="AV27" s="99"/>
      <c r="AW27" s="157" t="s">
        <v>661</v>
      </c>
      <c r="AX27" s="102" t="s">
        <v>662</v>
      </c>
      <c r="AY27" s="155" t="s">
        <v>663</v>
      </c>
      <c r="AZ27" s="178"/>
      <c r="BA27" s="171" t="s">
        <v>584</v>
      </c>
      <c r="BB27" s="171" t="s">
        <v>609</v>
      </c>
      <c r="BC27" s="171" t="s">
        <v>664</v>
      </c>
      <c r="BD27" s="171" t="s">
        <v>664</v>
      </c>
      <c r="BF27" s="103">
        <v>46317</v>
      </c>
      <c r="BG27" s="46"/>
      <c r="BH27" s="46"/>
      <c r="BI27" s="46">
        <f t="shared" si="1"/>
        <v>0</v>
      </c>
      <c r="BJ27" s="46">
        <f t="shared" si="2"/>
        <v>0</v>
      </c>
    </row>
    <row r="28" spans="1:62" ht="120" customHeight="1" x14ac:dyDescent="0.2">
      <c r="A28" s="172" t="s">
        <v>174</v>
      </c>
      <c r="B28" s="173"/>
      <c r="C28" s="148">
        <v>0</v>
      </c>
      <c r="D28" s="148">
        <v>0</v>
      </c>
      <c r="E28" s="132">
        <v>693</v>
      </c>
      <c r="F28" s="133" t="s">
        <v>665</v>
      </c>
      <c r="G28" s="86" t="s">
        <v>666</v>
      </c>
      <c r="H28" s="86" t="s">
        <v>667</v>
      </c>
      <c r="I28" s="89"/>
      <c r="J28" s="90">
        <v>6</v>
      </c>
      <c r="K28" s="86"/>
      <c r="L28" s="86"/>
      <c r="M28" s="92" t="s">
        <v>146</v>
      </c>
      <c r="N28" s="86" t="s">
        <v>104</v>
      </c>
      <c r="O28" s="161" t="s">
        <v>208</v>
      </c>
      <c r="P28" s="161" t="s">
        <v>208</v>
      </c>
      <c r="Q28" s="91" t="s">
        <v>325</v>
      </c>
      <c r="R28" s="91" t="s">
        <v>199</v>
      </c>
      <c r="S28" s="91" t="s">
        <v>668</v>
      </c>
      <c r="T28" s="92">
        <v>10</v>
      </c>
      <c r="U28" s="93">
        <v>14</v>
      </c>
      <c r="V28" s="94">
        <v>43843</v>
      </c>
      <c r="W28" s="94">
        <v>46314</v>
      </c>
      <c r="X28" s="95">
        <v>9785171197025</v>
      </c>
      <c r="Y28" s="96">
        <v>352</v>
      </c>
      <c r="Z28" s="97">
        <v>0.34300000000000003</v>
      </c>
      <c r="AA28" s="98" t="s">
        <v>140</v>
      </c>
      <c r="AB28" s="98" t="s">
        <v>159</v>
      </c>
      <c r="AC28" s="98" t="s">
        <v>141</v>
      </c>
      <c r="AD28" s="91" t="s">
        <v>105</v>
      </c>
      <c r="AE28" s="176" t="s">
        <v>111</v>
      </c>
      <c r="AF28" s="166"/>
      <c r="AG28" s="98" t="s">
        <v>426</v>
      </c>
      <c r="AH28" s="98"/>
      <c r="AI28" s="86" t="s">
        <v>669</v>
      </c>
      <c r="AJ28" s="101" t="s">
        <v>144</v>
      </c>
      <c r="AK28" s="91" t="s">
        <v>670</v>
      </c>
      <c r="AL28" s="100" t="s">
        <v>671</v>
      </c>
      <c r="AM28" s="86" t="s">
        <v>299</v>
      </c>
      <c r="AN28" s="86" t="s">
        <v>148</v>
      </c>
      <c r="AO28" s="141">
        <f t="shared" si="0"/>
        <v>0</v>
      </c>
      <c r="AP28" s="85" t="s">
        <v>672</v>
      </c>
      <c r="AQ28" s="100" t="s">
        <v>152</v>
      </c>
      <c r="AR28" s="97" t="s">
        <v>120</v>
      </c>
      <c r="AV28" s="99"/>
      <c r="AW28" s="157" t="s">
        <v>673</v>
      </c>
      <c r="AX28" s="102"/>
      <c r="AY28" s="155" t="s">
        <v>674</v>
      </c>
      <c r="AZ28" s="178"/>
      <c r="BA28" s="171" t="s">
        <v>584</v>
      </c>
      <c r="BB28" s="171" t="s">
        <v>609</v>
      </c>
      <c r="BC28" s="171" t="s">
        <v>675</v>
      </c>
      <c r="BD28" s="171" t="s">
        <v>675</v>
      </c>
      <c r="BF28" s="103">
        <v>46317</v>
      </c>
      <c r="BG28" s="46"/>
      <c r="BH28" s="46"/>
      <c r="BI28" s="46">
        <f t="shared" si="1"/>
        <v>0</v>
      </c>
      <c r="BJ28" s="46">
        <f t="shared" si="2"/>
        <v>0</v>
      </c>
    </row>
    <row r="29" spans="1:62" ht="120" customHeight="1" x14ac:dyDescent="0.2">
      <c r="A29" s="172" t="s">
        <v>174</v>
      </c>
      <c r="B29" s="173"/>
      <c r="C29" s="148">
        <v>0</v>
      </c>
      <c r="D29" s="148">
        <v>0</v>
      </c>
      <c r="E29" s="132">
        <v>825.30000000000007</v>
      </c>
      <c r="F29" s="133" t="s">
        <v>1665</v>
      </c>
      <c r="G29" s="86" t="s">
        <v>1666</v>
      </c>
      <c r="H29" s="86" t="s">
        <v>1667</v>
      </c>
      <c r="I29" s="89"/>
      <c r="J29" s="90">
        <v>4</v>
      </c>
      <c r="K29" s="86"/>
      <c r="L29" s="86"/>
      <c r="M29" s="92" t="s">
        <v>146</v>
      </c>
      <c r="N29" s="86" t="s">
        <v>104</v>
      </c>
      <c r="O29" s="161" t="s">
        <v>210</v>
      </c>
      <c r="P29" s="161" t="s">
        <v>210</v>
      </c>
      <c r="Q29" s="91" t="s">
        <v>325</v>
      </c>
      <c r="R29" s="91" t="s">
        <v>199</v>
      </c>
      <c r="S29" s="91" t="s">
        <v>1668</v>
      </c>
      <c r="T29" s="92">
        <v>10</v>
      </c>
      <c r="U29" s="93">
        <v>6</v>
      </c>
      <c r="V29" s="94">
        <v>44259</v>
      </c>
      <c r="W29" s="94">
        <v>46316</v>
      </c>
      <c r="X29" s="95">
        <v>9785171365660</v>
      </c>
      <c r="Y29" s="96">
        <v>608</v>
      </c>
      <c r="Z29" s="97">
        <v>0.53600000000000003</v>
      </c>
      <c r="AA29" s="98" t="s">
        <v>140</v>
      </c>
      <c r="AB29" s="98" t="s">
        <v>186</v>
      </c>
      <c r="AC29" s="98" t="s">
        <v>141</v>
      </c>
      <c r="AD29" s="91" t="s">
        <v>105</v>
      </c>
      <c r="AE29" s="134" t="s">
        <v>111</v>
      </c>
      <c r="AF29" s="166"/>
      <c r="AG29" s="98" t="s">
        <v>468</v>
      </c>
      <c r="AH29" s="98"/>
      <c r="AI29" s="86" t="s">
        <v>1669</v>
      </c>
      <c r="AJ29" s="101" t="s">
        <v>149</v>
      </c>
      <c r="AK29" s="91" t="s">
        <v>1670</v>
      </c>
      <c r="AL29" s="100" t="s">
        <v>1671</v>
      </c>
      <c r="AM29" s="86" t="s">
        <v>209</v>
      </c>
      <c r="AN29" s="86" t="s">
        <v>148</v>
      </c>
      <c r="AO29" s="141">
        <f t="shared" si="0"/>
        <v>0</v>
      </c>
      <c r="AP29" s="85" t="s">
        <v>1672</v>
      </c>
      <c r="AQ29" s="100" t="s">
        <v>149</v>
      </c>
      <c r="AR29" s="97" t="s">
        <v>120</v>
      </c>
      <c r="AV29" s="99"/>
      <c r="AW29" s="157" t="s">
        <v>1673</v>
      </c>
      <c r="AX29" s="102"/>
      <c r="AY29" s="155" t="s">
        <v>1674</v>
      </c>
      <c r="AZ29" s="157"/>
      <c r="BA29" s="171" t="s">
        <v>574</v>
      </c>
      <c r="BB29" s="171" t="s">
        <v>578</v>
      </c>
      <c r="BC29" s="171" t="s">
        <v>579</v>
      </c>
      <c r="BD29" s="171" t="s">
        <v>794</v>
      </c>
      <c r="BE29" s="171" t="s">
        <v>1075</v>
      </c>
      <c r="BF29" s="103">
        <v>46321</v>
      </c>
      <c r="BG29" s="46"/>
      <c r="BH29" s="46"/>
      <c r="BI29" s="46">
        <f t="shared" si="1"/>
        <v>0</v>
      </c>
      <c r="BJ29" s="46">
        <f t="shared" si="2"/>
        <v>0</v>
      </c>
    </row>
    <row r="30" spans="1:62" ht="126" customHeight="1" x14ac:dyDescent="0.2">
      <c r="A30" s="172" t="s">
        <v>174</v>
      </c>
      <c r="B30" s="173"/>
      <c r="C30" s="148">
        <v>0</v>
      </c>
      <c r="D30" s="148">
        <v>0</v>
      </c>
      <c r="E30" s="132">
        <v>1052.1000000000001</v>
      </c>
      <c r="F30" s="133" t="s">
        <v>1076</v>
      </c>
      <c r="G30" s="86" t="s">
        <v>1077</v>
      </c>
      <c r="H30" s="86" t="s">
        <v>1078</v>
      </c>
      <c r="I30" s="89"/>
      <c r="J30" s="90" t="s">
        <v>189</v>
      </c>
      <c r="K30" s="86"/>
      <c r="L30" s="86"/>
      <c r="M30" s="92" t="s">
        <v>146</v>
      </c>
      <c r="N30" s="86" t="s">
        <v>319</v>
      </c>
      <c r="O30" s="161" t="s">
        <v>196</v>
      </c>
      <c r="P30" s="161" t="s">
        <v>196</v>
      </c>
      <c r="Q30" s="91" t="s">
        <v>325</v>
      </c>
      <c r="R30" s="91" t="s">
        <v>199</v>
      </c>
      <c r="S30" s="91" t="s">
        <v>1079</v>
      </c>
      <c r="T30" s="92">
        <v>10</v>
      </c>
      <c r="U30" s="93">
        <v>12</v>
      </c>
      <c r="V30" s="94">
        <v>46303</v>
      </c>
      <c r="W30" s="94">
        <v>46303</v>
      </c>
      <c r="X30" s="95">
        <v>9785171920869</v>
      </c>
      <c r="Y30" s="96">
        <v>496</v>
      </c>
      <c r="Z30" s="97">
        <v>0.45</v>
      </c>
      <c r="AA30" s="98" t="s">
        <v>140</v>
      </c>
      <c r="AB30" s="98" t="s">
        <v>272</v>
      </c>
      <c r="AC30" s="98" t="s">
        <v>141</v>
      </c>
      <c r="AD30" s="91" t="s">
        <v>105</v>
      </c>
      <c r="AE30" s="167" t="s">
        <v>190</v>
      </c>
      <c r="AF30" s="166"/>
      <c r="AG30" s="98" t="s">
        <v>423</v>
      </c>
      <c r="AH30" s="98"/>
      <c r="AI30" s="86" t="s">
        <v>1080</v>
      </c>
      <c r="AJ30" s="101" t="s">
        <v>106</v>
      </c>
      <c r="AK30" s="91"/>
      <c r="AL30" s="100" t="s">
        <v>1081</v>
      </c>
      <c r="AM30" s="86" t="s">
        <v>286</v>
      </c>
      <c r="AN30" s="86" t="s">
        <v>137</v>
      </c>
      <c r="AO30" s="141">
        <f t="shared" si="0"/>
        <v>0</v>
      </c>
      <c r="AP30" s="85" t="s">
        <v>1082</v>
      </c>
      <c r="AQ30" s="100" t="s">
        <v>106</v>
      </c>
      <c r="AR30" s="97" t="s">
        <v>120</v>
      </c>
      <c r="AV30" s="99"/>
      <c r="AW30" s="157" t="s">
        <v>1083</v>
      </c>
      <c r="AX30" s="102"/>
      <c r="AY30" s="155" t="s">
        <v>1084</v>
      </c>
      <c r="AZ30" s="157"/>
      <c r="BA30" s="171" t="s">
        <v>574</v>
      </c>
      <c r="BB30" s="171" t="s">
        <v>578</v>
      </c>
      <c r="BC30" s="171" t="s">
        <v>793</v>
      </c>
      <c r="BD30" s="171" t="s">
        <v>580</v>
      </c>
      <c r="BE30" s="171" t="s">
        <v>1085</v>
      </c>
      <c r="BF30" s="103">
        <v>46318</v>
      </c>
      <c r="BG30" s="46"/>
      <c r="BH30" s="46"/>
      <c r="BI30" s="46">
        <f t="shared" si="1"/>
        <v>0</v>
      </c>
      <c r="BJ30" s="46">
        <f t="shared" si="2"/>
        <v>0</v>
      </c>
    </row>
    <row r="31" spans="1:62" ht="120" customHeight="1" x14ac:dyDescent="0.2">
      <c r="A31" s="172" t="s">
        <v>174</v>
      </c>
      <c r="B31" s="173"/>
      <c r="C31" s="148">
        <v>0</v>
      </c>
      <c r="D31" s="148">
        <v>0</v>
      </c>
      <c r="E31" s="132">
        <v>737.1</v>
      </c>
      <c r="F31" s="133" t="s">
        <v>2087</v>
      </c>
      <c r="G31" s="86" t="s">
        <v>2088</v>
      </c>
      <c r="H31" s="86" t="s">
        <v>455</v>
      </c>
      <c r="I31" s="89"/>
      <c r="J31" s="90">
        <v>4</v>
      </c>
      <c r="K31" s="86"/>
      <c r="L31" s="86"/>
      <c r="M31" s="92" t="s">
        <v>146</v>
      </c>
      <c r="N31" s="86" t="s">
        <v>104</v>
      </c>
      <c r="O31" s="161" t="s">
        <v>196</v>
      </c>
      <c r="P31" s="161" t="s">
        <v>196</v>
      </c>
      <c r="Q31" s="91" t="s">
        <v>325</v>
      </c>
      <c r="R31" s="91" t="s">
        <v>199</v>
      </c>
      <c r="S31" s="91" t="s">
        <v>2089</v>
      </c>
      <c r="T31" s="92">
        <v>10</v>
      </c>
      <c r="U31" s="93">
        <v>12</v>
      </c>
      <c r="V31" s="94">
        <v>45701</v>
      </c>
      <c r="W31" s="94">
        <v>46317</v>
      </c>
      <c r="X31" s="95">
        <v>9785171709464</v>
      </c>
      <c r="Y31" s="96">
        <v>384</v>
      </c>
      <c r="Z31" s="97">
        <v>0.30299999999999999</v>
      </c>
      <c r="AA31" s="98" t="s">
        <v>140</v>
      </c>
      <c r="AB31" s="98" t="s">
        <v>168</v>
      </c>
      <c r="AC31" s="98" t="s">
        <v>141</v>
      </c>
      <c r="AD31" s="91" t="s">
        <v>105</v>
      </c>
      <c r="AE31" s="176" t="s">
        <v>111</v>
      </c>
      <c r="AF31" s="166"/>
      <c r="AG31" s="98" t="s">
        <v>317</v>
      </c>
      <c r="AH31" s="98"/>
      <c r="AI31" s="86" t="s">
        <v>455</v>
      </c>
      <c r="AJ31" s="101"/>
      <c r="AK31" s="91"/>
      <c r="AL31" s="100" t="s">
        <v>2090</v>
      </c>
      <c r="AM31" s="86" t="s">
        <v>153</v>
      </c>
      <c r="AN31" s="86" t="s">
        <v>148</v>
      </c>
      <c r="AO31" s="141">
        <f t="shared" si="0"/>
        <v>0</v>
      </c>
      <c r="AP31" s="85" t="s">
        <v>2091</v>
      </c>
      <c r="AQ31" s="100" t="s">
        <v>106</v>
      </c>
      <c r="AR31" s="97" t="s">
        <v>120</v>
      </c>
      <c r="AV31" s="99"/>
      <c r="AW31" s="157" t="s">
        <v>2092</v>
      </c>
      <c r="AX31" s="102"/>
      <c r="AY31" s="155" t="s">
        <v>2093</v>
      </c>
      <c r="AZ31" s="157"/>
      <c r="BA31" s="171" t="s">
        <v>574</v>
      </c>
      <c r="BB31" s="171" t="s">
        <v>575</v>
      </c>
      <c r="BC31" s="171" t="s">
        <v>576</v>
      </c>
      <c r="BD31" s="171" t="s">
        <v>2094</v>
      </c>
      <c r="BE31" s="171" t="s">
        <v>2095</v>
      </c>
      <c r="BF31" s="103">
        <v>46322</v>
      </c>
      <c r="BG31" s="46"/>
      <c r="BH31" s="46"/>
      <c r="BI31" s="46">
        <f t="shared" si="1"/>
        <v>0</v>
      </c>
      <c r="BJ31" s="46">
        <f t="shared" si="2"/>
        <v>0</v>
      </c>
    </row>
    <row r="32" spans="1:62" ht="120" customHeight="1" x14ac:dyDescent="0.2">
      <c r="A32" s="172" t="s">
        <v>174</v>
      </c>
      <c r="B32" s="173"/>
      <c r="C32" s="148">
        <v>0</v>
      </c>
      <c r="D32" s="148">
        <v>0</v>
      </c>
      <c r="E32" s="132">
        <v>5052.6000000000004</v>
      </c>
      <c r="F32" s="133" t="s">
        <v>676</v>
      </c>
      <c r="G32" s="86" t="s">
        <v>677</v>
      </c>
      <c r="H32" s="86" t="s">
        <v>678</v>
      </c>
      <c r="I32" s="89"/>
      <c r="J32" s="90" t="s">
        <v>191</v>
      </c>
      <c r="K32" s="86"/>
      <c r="L32" s="86"/>
      <c r="M32" s="92" t="s">
        <v>146</v>
      </c>
      <c r="N32" s="86" t="s">
        <v>104</v>
      </c>
      <c r="O32" s="161" t="s">
        <v>280</v>
      </c>
      <c r="P32" s="161" t="s">
        <v>280</v>
      </c>
      <c r="Q32" s="91" t="s">
        <v>325</v>
      </c>
      <c r="R32" s="91" t="s">
        <v>199</v>
      </c>
      <c r="S32" s="91" t="s">
        <v>679</v>
      </c>
      <c r="T32" s="92">
        <v>22</v>
      </c>
      <c r="U32" s="93">
        <v>12</v>
      </c>
      <c r="V32" s="94">
        <v>46313</v>
      </c>
      <c r="W32" s="94">
        <v>46313</v>
      </c>
      <c r="X32" s="95">
        <v>9785171821920</v>
      </c>
      <c r="Y32" s="96">
        <v>12</v>
      </c>
      <c r="Z32" s="97">
        <v>0.89300000000000002</v>
      </c>
      <c r="AA32" s="98" t="s">
        <v>680</v>
      </c>
      <c r="AB32" s="98" t="s">
        <v>681</v>
      </c>
      <c r="AC32" s="98" t="s">
        <v>682</v>
      </c>
      <c r="AD32" s="91" t="s">
        <v>683</v>
      </c>
      <c r="AE32" s="167" t="s">
        <v>190</v>
      </c>
      <c r="AF32" s="166"/>
      <c r="AG32" s="98" t="s">
        <v>684</v>
      </c>
      <c r="AH32" s="98"/>
      <c r="AI32" s="86" t="s">
        <v>685</v>
      </c>
      <c r="AJ32" s="101" t="s">
        <v>106</v>
      </c>
      <c r="AK32" s="91"/>
      <c r="AL32" s="100" t="s">
        <v>686</v>
      </c>
      <c r="AM32" s="86" t="s">
        <v>349</v>
      </c>
      <c r="AN32" s="86" t="s">
        <v>137</v>
      </c>
      <c r="AO32" s="141">
        <f t="shared" si="0"/>
        <v>0</v>
      </c>
      <c r="AP32" s="85" t="s">
        <v>687</v>
      </c>
      <c r="AQ32" s="100" t="s">
        <v>106</v>
      </c>
      <c r="AR32" s="97" t="s">
        <v>120</v>
      </c>
      <c r="AV32" s="99"/>
      <c r="AW32" s="157" t="s">
        <v>688</v>
      </c>
      <c r="AX32" s="102"/>
      <c r="AY32" s="155" t="s">
        <v>689</v>
      </c>
      <c r="AZ32" s="178"/>
      <c r="BA32" s="171" t="s">
        <v>574</v>
      </c>
      <c r="BB32" s="171" t="s">
        <v>690</v>
      </c>
      <c r="BC32" s="171" t="s">
        <v>691</v>
      </c>
      <c r="BD32" s="171" t="s">
        <v>691</v>
      </c>
      <c r="BF32" s="103">
        <v>46317</v>
      </c>
      <c r="BG32" s="46"/>
      <c r="BH32" s="46"/>
      <c r="BI32" s="46">
        <f t="shared" si="1"/>
        <v>0</v>
      </c>
      <c r="BJ32" s="46">
        <f t="shared" si="2"/>
        <v>0</v>
      </c>
    </row>
    <row r="33" spans="1:62" ht="120" customHeight="1" x14ac:dyDescent="0.2">
      <c r="A33" s="172" t="s">
        <v>174</v>
      </c>
      <c r="B33" s="173"/>
      <c r="C33" s="148">
        <v>0</v>
      </c>
      <c r="D33" s="148">
        <v>0</v>
      </c>
      <c r="E33" s="132">
        <v>2123.1</v>
      </c>
      <c r="F33" s="133">
        <v>1984</v>
      </c>
      <c r="G33" s="86" t="s">
        <v>1297</v>
      </c>
      <c r="H33" s="86" t="s">
        <v>1675</v>
      </c>
      <c r="I33" s="89"/>
      <c r="J33" s="90" t="s">
        <v>189</v>
      </c>
      <c r="K33" s="86"/>
      <c r="L33" s="86"/>
      <c r="M33" s="92" t="s">
        <v>146</v>
      </c>
      <c r="N33" s="86" t="s">
        <v>104</v>
      </c>
      <c r="O33" s="161" t="s">
        <v>156</v>
      </c>
      <c r="P33" s="161" t="s">
        <v>156</v>
      </c>
      <c r="Q33" s="91" t="s">
        <v>325</v>
      </c>
      <c r="R33" s="91" t="s">
        <v>199</v>
      </c>
      <c r="S33" s="91" t="s">
        <v>1676</v>
      </c>
      <c r="T33" s="92">
        <v>22</v>
      </c>
      <c r="U33" s="93">
        <v>14</v>
      </c>
      <c r="V33" s="94">
        <v>46315</v>
      </c>
      <c r="W33" s="94">
        <v>46315</v>
      </c>
      <c r="X33" s="95">
        <v>9785171720490</v>
      </c>
      <c r="Y33" s="96">
        <v>320</v>
      </c>
      <c r="Z33" s="97">
        <v>0.93899999999999995</v>
      </c>
      <c r="AA33" s="98" t="s">
        <v>1677</v>
      </c>
      <c r="AB33" s="98" t="s">
        <v>131</v>
      </c>
      <c r="AC33" s="98" t="s">
        <v>151</v>
      </c>
      <c r="AD33" s="91" t="s">
        <v>105</v>
      </c>
      <c r="AE33" s="167" t="s">
        <v>190</v>
      </c>
      <c r="AF33" s="166"/>
      <c r="AG33" s="98" t="s">
        <v>813</v>
      </c>
      <c r="AH33" s="98"/>
      <c r="AI33" s="86" t="s">
        <v>1678</v>
      </c>
      <c r="AJ33" s="101" t="s">
        <v>106</v>
      </c>
      <c r="AK33" s="91"/>
      <c r="AL33" s="100" t="s">
        <v>1679</v>
      </c>
      <c r="AM33" s="86" t="s">
        <v>349</v>
      </c>
      <c r="AN33" s="86" t="s">
        <v>137</v>
      </c>
      <c r="AO33" s="141">
        <f t="shared" si="0"/>
        <v>0</v>
      </c>
      <c r="AP33" s="85" t="s">
        <v>1680</v>
      </c>
      <c r="AQ33" s="100" t="s">
        <v>106</v>
      </c>
      <c r="AR33" s="97" t="s">
        <v>120</v>
      </c>
      <c r="AV33" s="99"/>
      <c r="AW33" s="157" t="s">
        <v>1681</v>
      </c>
      <c r="AX33" s="102" t="s">
        <v>1682</v>
      </c>
      <c r="AY33" s="155" t="s">
        <v>1682</v>
      </c>
      <c r="AZ33" s="157"/>
      <c r="BA33" s="171" t="s">
        <v>574</v>
      </c>
      <c r="BB33" s="171" t="s">
        <v>581</v>
      </c>
      <c r="BC33" s="171" t="s">
        <v>582</v>
      </c>
      <c r="BD33" s="171" t="s">
        <v>583</v>
      </c>
      <c r="BE33" s="171" t="s">
        <v>1113</v>
      </c>
      <c r="BF33" s="103">
        <v>46321</v>
      </c>
      <c r="BG33" s="46"/>
      <c r="BH33" s="46"/>
      <c r="BI33" s="46">
        <f t="shared" si="1"/>
        <v>0</v>
      </c>
      <c r="BJ33" s="46">
        <f t="shared" si="2"/>
        <v>0</v>
      </c>
    </row>
    <row r="34" spans="1:62" ht="120" customHeight="1" x14ac:dyDescent="0.2">
      <c r="A34" s="172" t="s">
        <v>174</v>
      </c>
      <c r="B34" s="173"/>
      <c r="C34" s="148">
        <v>0</v>
      </c>
      <c r="D34" s="148">
        <v>0</v>
      </c>
      <c r="E34" s="132">
        <v>2123.1</v>
      </c>
      <c r="F34" s="133" t="s">
        <v>1683</v>
      </c>
      <c r="G34" s="86" t="s">
        <v>1684</v>
      </c>
      <c r="H34" s="86" t="s">
        <v>1675</v>
      </c>
      <c r="I34" s="89"/>
      <c r="J34" s="90" t="s">
        <v>189</v>
      </c>
      <c r="K34" s="86"/>
      <c r="L34" s="86"/>
      <c r="M34" s="92" t="s">
        <v>146</v>
      </c>
      <c r="N34" s="86" t="s">
        <v>104</v>
      </c>
      <c r="O34" s="161" t="s">
        <v>208</v>
      </c>
      <c r="P34" s="161" t="s">
        <v>208</v>
      </c>
      <c r="Q34" s="91" t="s">
        <v>325</v>
      </c>
      <c r="R34" s="91" t="s">
        <v>199</v>
      </c>
      <c r="S34" s="91" t="s">
        <v>1685</v>
      </c>
      <c r="T34" s="92">
        <v>22</v>
      </c>
      <c r="U34" s="93">
        <v>14</v>
      </c>
      <c r="V34" s="94">
        <v>46315</v>
      </c>
      <c r="W34" s="94">
        <v>46315</v>
      </c>
      <c r="X34" s="95">
        <v>9785171832025</v>
      </c>
      <c r="Y34" s="96">
        <v>432</v>
      </c>
      <c r="Z34" s="97">
        <v>1.1060000000000001</v>
      </c>
      <c r="AA34" s="98" t="s">
        <v>1677</v>
      </c>
      <c r="AB34" s="98" t="s">
        <v>131</v>
      </c>
      <c r="AC34" s="98" t="s">
        <v>151</v>
      </c>
      <c r="AD34" s="91" t="s">
        <v>105</v>
      </c>
      <c r="AE34" s="167" t="s">
        <v>190</v>
      </c>
      <c r="AF34" s="166"/>
      <c r="AG34" s="98" t="s">
        <v>356</v>
      </c>
      <c r="AH34" s="98"/>
      <c r="AI34" s="86" t="s">
        <v>1678</v>
      </c>
      <c r="AJ34" s="101" t="s">
        <v>106</v>
      </c>
      <c r="AK34" s="91" t="s">
        <v>1686</v>
      </c>
      <c r="AL34" s="100" t="s">
        <v>1687</v>
      </c>
      <c r="AM34" s="86" t="s">
        <v>349</v>
      </c>
      <c r="AN34" s="86" t="s">
        <v>137</v>
      </c>
      <c r="AO34" s="141">
        <f t="shared" si="0"/>
        <v>0</v>
      </c>
      <c r="AP34" s="85" t="s">
        <v>1688</v>
      </c>
      <c r="AQ34" s="100" t="s">
        <v>106</v>
      </c>
      <c r="AR34" s="97" t="s">
        <v>120</v>
      </c>
      <c r="AV34" s="99"/>
      <c r="AW34" s="157" t="s">
        <v>1689</v>
      </c>
      <c r="AX34" s="102"/>
      <c r="AY34" s="155" t="s">
        <v>1690</v>
      </c>
      <c r="AZ34" s="157"/>
      <c r="BA34" s="171" t="s">
        <v>574</v>
      </c>
      <c r="BB34" s="171" t="s">
        <v>575</v>
      </c>
      <c r="BC34" s="171" t="s">
        <v>586</v>
      </c>
      <c r="BD34" s="171" t="s">
        <v>587</v>
      </c>
      <c r="BE34" s="171" t="s">
        <v>1579</v>
      </c>
      <c r="BF34" s="103">
        <v>46321</v>
      </c>
      <c r="BG34" s="46"/>
      <c r="BH34" s="46"/>
      <c r="BI34" s="46">
        <f t="shared" si="1"/>
        <v>0</v>
      </c>
      <c r="BJ34" s="46">
        <f t="shared" si="2"/>
        <v>0</v>
      </c>
    </row>
    <row r="35" spans="1:62" ht="120" customHeight="1" x14ac:dyDescent="0.2">
      <c r="A35" s="172" t="s">
        <v>174</v>
      </c>
      <c r="B35" s="173"/>
      <c r="C35" s="148">
        <v>0</v>
      </c>
      <c r="D35" s="148">
        <v>0</v>
      </c>
      <c r="E35" s="132">
        <v>2123.1</v>
      </c>
      <c r="F35" s="133" t="s">
        <v>2096</v>
      </c>
      <c r="G35" s="86" t="s">
        <v>623</v>
      </c>
      <c r="H35" s="86" t="s">
        <v>1675</v>
      </c>
      <c r="I35" s="89"/>
      <c r="J35" s="90" t="s">
        <v>191</v>
      </c>
      <c r="K35" s="86"/>
      <c r="L35" s="86"/>
      <c r="M35" s="92" t="s">
        <v>146</v>
      </c>
      <c r="N35" s="86" t="s">
        <v>104</v>
      </c>
      <c r="O35" s="161" t="s">
        <v>208</v>
      </c>
      <c r="P35" s="161" t="s">
        <v>208</v>
      </c>
      <c r="Q35" s="91" t="s">
        <v>325</v>
      </c>
      <c r="R35" s="91" t="s">
        <v>199</v>
      </c>
      <c r="S35" s="91" t="s">
        <v>2097</v>
      </c>
      <c r="T35" s="92">
        <v>22</v>
      </c>
      <c r="U35" s="93">
        <v>14</v>
      </c>
      <c r="V35" s="94">
        <v>46316</v>
      </c>
      <c r="W35" s="94">
        <v>46316</v>
      </c>
      <c r="X35" s="95">
        <v>9785171759889</v>
      </c>
      <c r="Y35" s="96">
        <v>272</v>
      </c>
      <c r="Z35" s="97">
        <v>0.86599999999999999</v>
      </c>
      <c r="AA35" s="98" t="s">
        <v>1677</v>
      </c>
      <c r="AB35" s="98" t="s">
        <v>131</v>
      </c>
      <c r="AC35" s="98" t="s">
        <v>151</v>
      </c>
      <c r="AD35" s="91" t="s">
        <v>105</v>
      </c>
      <c r="AE35" s="167" t="s">
        <v>190</v>
      </c>
      <c r="AF35" s="166"/>
      <c r="AG35" s="98" t="s">
        <v>813</v>
      </c>
      <c r="AH35" s="98"/>
      <c r="AI35" s="86" t="s">
        <v>1678</v>
      </c>
      <c r="AJ35" s="101"/>
      <c r="AK35" s="91"/>
      <c r="AL35" s="100" t="s">
        <v>2098</v>
      </c>
      <c r="AM35" s="86" t="s">
        <v>349</v>
      </c>
      <c r="AN35" s="86" t="s">
        <v>137</v>
      </c>
      <c r="AO35" s="141">
        <f t="shared" si="0"/>
        <v>0</v>
      </c>
      <c r="AP35" s="85" t="s">
        <v>2099</v>
      </c>
      <c r="AQ35" s="100" t="s">
        <v>152</v>
      </c>
      <c r="AR35" s="97" t="s">
        <v>120</v>
      </c>
      <c r="AV35" s="99"/>
      <c r="AW35" s="157" t="s">
        <v>2100</v>
      </c>
      <c r="AX35" s="102"/>
      <c r="AY35" s="155" t="s">
        <v>2101</v>
      </c>
      <c r="AZ35" s="157"/>
      <c r="BA35" s="171" t="s">
        <v>574</v>
      </c>
      <c r="BB35" s="171" t="s">
        <v>575</v>
      </c>
      <c r="BC35" s="171" t="s">
        <v>586</v>
      </c>
      <c r="BD35" s="171" t="s">
        <v>577</v>
      </c>
      <c r="BE35" s="171" t="s">
        <v>1896</v>
      </c>
      <c r="BF35" s="103">
        <v>46322</v>
      </c>
      <c r="BG35" s="46"/>
      <c r="BH35" s="46"/>
      <c r="BI35" s="46">
        <f t="shared" si="1"/>
        <v>0</v>
      </c>
      <c r="BJ35" s="46">
        <f t="shared" si="2"/>
        <v>0</v>
      </c>
    </row>
    <row r="36" spans="1:62" ht="120" customHeight="1" x14ac:dyDescent="0.2">
      <c r="A36" s="172" t="s">
        <v>174</v>
      </c>
      <c r="B36" s="173"/>
      <c r="C36" s="148">
        <v>0</v>
      </c>
      <c r="D36" s="148">
        <v>0</v>
      </c>
      <c r="E36" s="132">
        <v>604.80000000000007</v>
      </c>
      <c r="F36" s="133" t="s">
        <v>2493</v>
      </c>
      <c r="G36" s="86" t="s">
        <v>2494</v>
      </c>
      <c r="H36" s="86" t="s">
        <v>2495</v>
      </c>
      <c r="I36" s="89"/>
      <c r="J36" s="90" t="s">
        <v>189</v>
      </c>
      <c r="K36" s="86"/>
      <c r="L36" s="86"/>
      <c r="M36" s="92" t="s">
        <v>146</v>
      </c>
      <c r="N36" s="86" t="s">
        <v>104</v>
      </c>
      <c r="O36" s="161" t="s">
        <v>201</v>
      </c>
      <c r="P36" s="161" t="s">
        <v>201</v>
      </c>
      <c r="Q36" s="91" t="s">
        <v>325</v>
      </c>
      <c r="R36" s="91" t="s">
        <v>199</v>
      </c>
      <c r="S36" s="91" t="s">
        <v>2496</v>
      </c>
      <c r="T36" s="92">
        <v>10</v>
      </c>
      <c r="U36" s="93">
        <v>16</v>
      </c>
      <c r="V36" s="94">
        <v>46318</v>
      </c>
      <c r="W36" s="94">
        <v>46318</v>
      </c>
      <c r="X36" s="95">
        <v>9785171721701</v>
      </c>
      <c r="Y36" s="96">
        <v>320</v>
      </c>
      <c r="Z36" s="97">
        <v>0.34699999999999998</v>
      </c>
      <c r="AA36" s="98" t="s">
        <v>140</v>
      </c>
      <c r="AB36" s="98" t="s">
        <v>281</v>
      </c>
      <c r="AC36" s="98" t="s">
        <v>141</v>
      </c>
      <c r="AD36" s="91" t="s">
        <v>105</v>
      </c>
      <c r="AE36" s="167" t="s">
        <v>190</v>
      </c>
      <c r="AF36" s="166"/>
      <c r="AG36" s="98" t="s">
        <v>287</v>
      </c>
      <c r="AH36" s="98"/>
      <c r="AI36" s="86" t="s">
        <v>2497</v>
      </c>
      <c r="AJ36" s="101"/>
      <c r="AK36" s="91"/>
      <c r="AL36" s="100" t="s">
        <v>2498</v>
      </c>
      <c r="AM36" s="86" t="s">
        <v>294</v>
      </c>
      <c r="AN36" s="86" t="s">
        <v>223</v>
      </c>
      <c r="AO36" s="141">
        <f t="shared" si="0"/>
        <v>0</v>
      </c>
      <c r="AP36" s="85" t="s">
        <v>2499</v>
      </c>
      <c r="AQ36" s="100" t="s">
        <v>106</v>
      </c>
      <c r="AR36" s="97" t="s">
        <v>120</v>
      </c>
      <c r="AV36" s="99"/>
      <c r="AW36" s="157" t="s">
        <v>2500</v>
      </c>
      <c r="AX36" s="102"/>
      <c r="AY36" s="155" t="s">
        <v>2501</v>
      </c>
      <c r="AZ36" s="157"/>
      <c r="BA36" s="171" t="s">
        <v>574</v>
      </c>
      <c r="BB36" s="171" t="s">
        <v>581</v>
      </c>
      <c r="BC36" s="171" t="s">
        <v>944</v>
      </c>
      <c r="BD36" s="171" t="s">
        <v>945</v>
      </c>
      <c r="BE36" s="171" t="s">
        <v>1125</v>
      </c>
      <c r="BF36" s="103">
        <v>46323</v>
      </c>
      <c r="BG36" s="46"/>
      <c r="BH36" s="46"/>
      <c r="BI36" s="46">
        <f t="shared" si="1"/>
        <v>0</v>
      </c>
      <c r="BJ36" s="46">
        <f t="shared" si="2"/>
        <v>0</v>
      </c>
    </row>
    <row r="37" spans="1:62" ht="120" customHeight="1" x14ac:dyDescent="0.2">
      <c r="A37" s="172" t="s">
        <v>174</v>
      </c>
      <c r="B37" s="173"/>
      <c r="C37" s="148">
        <v>0</v>
      </c>
      <c r="D37" s="148">
        <v>0</v>
      </c>
      <c r="E37" s="132">
        <v>516.6</v>
      </c>
      <c r="F37" s="133" t="s">
        <v>2502</v>
      </c>
      <c r="G37" s="86" t="s">
        <v>2503</v>
      </c>
      <c r="H37" s="86" t="s">
        <v>2504</v>
      </c>
      <c r="I37" s="89"/>
      <c r="J37" s="90">
        <v>8</v>
      </c>
      <c r="K37" s="86"/>
      <c r="L37" s="86"/>
      <c r="M37" s="92" t="s">
        <v>128</v>
      </c>
      <c r="N37" s="86" t="s">
        <v>104</v>
      </c>
      <c r="O37" s="161" t="s">
        <v>213</v>
      </c>
      <c r="P37" s="161" t="s">
        <v>214</v>
      </c>
      <c r="Q37" s="91" t="s">
        <v>325</v>
      </c>
      <c r="R37" s="91" t="s">
        <v>199</v>
      </c>
      <c r="S37" s="91" t="s">
        <v>2505</v>
      </c>
      <c r="T37" s="92">
        <v>10</v>
      </c>
      <c r="U37" s="93">
        <v>10</v>
      </c>
      <c r="V37" s="94">
        <v>45461</v>
      </c>
      <c r="W37" s="94">
        <v>46318</v>
      </c>
      <c r="X37" s="95">
        <v>9785171636791</v>
      </c>
      <c r="Y37" s="96">
        <v>96</v>
      </c>
      <c r="Z37" s="97">
        <v>0.218</v>
      </c>
      <c r="AA37" s="98" t="s">
        <v>169</v>
      </c>
      <c r="AB37" s="98" t="s">
        <v>212</v>
      </c>
      <c r="AC37" s="98" t="s">
        <v>170</v>
      </c>
      <c r="AD37" s="91">
        <v>3</v>
      </c>
      <c r="AE37" s="134" t="s">
        <v>111</v>
      </c>
      <c r="AF37" s="166"/>
      <c r="AG37" s="98" t="s">
        <v>399</v>
      </c>
      <c r="AH37" s="98"/>
      <c r="AI37" s="86" t="s">
        <v>2506</v>
      </c>
      <c r="AJ37" s="101"/>
      <c r="AK37" s="91"/>
      <c r="AL37" s="100" t="s">
        <v>2507</v>
      </c>
      <c r="AM37" s="86" t="s">
        <v>364</v>
      </c>
      <c r="AN37" s="86" t="s">
        <v>223</v>
      </c>
      <c r="AO37" s="141">
        <f t="shared" si="0"/>
        <v>0</v>
      </c>
      <c r="AP37" s="85" t="s">
        <v>2508</v>
      </c>
      <c r="AQ37" s="100" t="s">
        <v>106</v>
      </c>
      <c r="AR37" s="97" t="s">
        <v>120</v>
      </c>
      <c r="AV37" s="99"/>
      <c r="AW37" s="157" t="s">
        <v>2509</v>
      </c>
      <c r="AX37" s="102" t="s">
        <v>2510</v>
      </c>
      <c r="AY37" s="155" t="s">
        <v>2511</v>
      </c>
      <c r="AZ37" s="157"/>
      <c r="BA37" s="171" t="s">
        <v>595</v>
      </c>
      <c r="BB37" s="171" t="s">
        <v>931</v>
      </c>
      <c r="BC37" s="171" t="s">
        <v>2512</v>
      </c>
      <c r="BD37" s="171" t="s">
        <v>2513</v>
      </c>
      <c r="BE37" s="171" t="s">
        <v>2514</v>
      </c>
      <c r="BF37" s="103">
        <v>46323</v>
      </c>
      <c r="BG37" s="46"/>
      <c r="BH37" s="46"/>
      <c r="BI37" s="46">
        <f t="shared" si="1"/>
        <v>0</v>
      </c>
      <c r="BJ37" s="46">
        <f t="shared" si="2"/>
        <v>0</v>
      </c>
    </row>
    <row r="38" spans="1:62" ht="120" customHeight="1" x14ac:dyDescent="0.2">
      <c r="A38" s="172" t="s">
        <v>174</v>
      </c>
      <c r="B38" s="173"/>
      <c r="C38" s="148">
        <v>0</v>
      </c>
      <c r="D38" s="148">
        <v>0</v>
      </c>
      <c r="E38" s="132">
        <v>407.40000000000003</v>
      </c>
      <c r="F38" s="133" t="s">
        <v>1086</v>
      </c>
      <c r="G38" s="86" t="s">
        <v>1087</v>
      </c>
      <c r="H38" s="86" t="s">
        <v>326</v>
      </c>
      <c r="I38" s="89"/>
      <c r="J38" s="90">
        <v>1</v>
      </c>
      <c r="K38" s="86"/>
      <c r="L38" s="86"/>
      <c r="M38" s="92" t="s">
        <v>133</v>
      </c>
      <c r="N38" s="86" t="s">
        <v>104</v>
      </c>
      <c r="O38" s="161" t="s">
        <v>206</v>
      </c>
      <c r="P38" s="161" t="s">
        <v>207</v>
      </c>
      <c r="Q38" s="91" t="s">
        <v>325</v>
      </c>
      <c r="R38" s="91" t="s">
        <v>199</v>
      </c>
      <c r="S38" s="91" t="s">
        <v>1088</v>
      </c>
      <c r="T38" s="92">
        <v>10</v>
      </c>
      <c r="U38" s="93">
        <v>12</v>
      </c>
      <c r="V38" s="94">
        <v>42618</v>
      </c>
      <c r="W38" s="94">
        <v>46314</v>
      </c>
      <c r="X38" s="95">
        <v>9785170998043</v>
      </c>
      <c r="Y38" s="96">
        <v>112</v>
      </c>
      <c r="Z38" s="97">
        <v>0.22500000000000001</v>
      </c>
      <c r="AA38" s="98" t="s">
        <v>134</v>
      </c>
      <c r="AB38" s="98" t="s">
        <v>186</v>
      </c>
      <c r="AC38" s="98" t="s">
        <v>135</v>
      </c>
      <c r="AD38" s="91">
        <v>3</v>
      </c>
      <c r="AE38" s="176" t="s">
        <v>111</v>
      </c>
      <c r="AF38" s="166"/>
      <c r="AG38" s="98" t="s">
        <v>369</v>
      </c>
      <c r="AH38" s="98"/>
      <c r="AI38" s="86" t="s">
        <v>327</v>
      </c>
      <c r="AJ38" s="101" t="s">
        <v>157</v>
      </c>
      <c r="AK38" s="91"/>
      <c r="AL38" s="100" t="s">
        <v>1089</v>
      </c>
      <c r="AM38" s="86" t="s">
        <v>297</v>
      </c>
      <c r="AN38" s="86" t="s">
        <v>137</v>
      </c>
      <c r="AO38" s="141">
        <f t="shared" si="0"/>
        <v>0</v>
      </c>
      <c r="AP38" s="85" t="s">
        <v>1090</v>
      </c>
      <c r="AQ38" s="100" t="s">
        <v>142</v>
      </c>
      <c r="AR38" s="97" t="s">
        <v>120</v>
      </c>
      <c r="AV38" s="99"/>
      <c r="AW38" s="157" t="s">
        <v>1091</v>
      </c>
      <c r="AX38" s="102" t="s">
        <v>1092</v>
      </c>
      <c r="AY38" s="155" t="s">
        <v>1093</v>
      </c>
      <c r="AZ38" s="157"/>
      <c r="BA38" s="171" t="s">
        <v>584</v>
      </c>
      <c r="BB38" s="171" t="s">
        <v>585</v>
      </c>
      <c r="BC38" s="171" t="s">
        <v>1094</v>
      </c>
      <c r="BD38" s="171" t="s">
        <v>1094</v>
      </c>
      <c r="BE38" s="171" t="s">
        <v>1095</v>
      </c>
      <c r="BF38" s="103">
        <v>46318</v>
      </c>
      <c r="BG38" s="46"/>
      <c r="BH38" s="46"/>
      <c r="BI38" s="46">
        <f t="shared" si="1"/>
        <v>0</v>
      </c>
      <c r="BJ38" s="46">
        <f t="shared" si="2"/>
        <v>0</v>
      </c>
    </row>
    <row r="39" spans="1:62" ht="120" customHeight="1" x14ac:dyDescent="0.2">
      <c r="A39" s="172" t="s">
        <v>174</v>
      </c>
      <c r="B39" s="173"/>
      <c r="C39" s="148">
        <v>0</v>
      </c>
      <c r="D39" s="148">
        <v>0</v>
      </c>
      <c r="E39" s="132">
        <v>428.40000000000003</v>
      </c>
      <c r="F39" s="133" t="s">
        <v>1096</v>
      </c>
      <c r="G39" s="86" t="s">
        <v>305</v>
      </c>
      <c r="H39" s="86" t="s">
        <v>326</v>
      </c>
      <c r="I39" s="89"/>
      <c r="J39" s="90">
        <v>3</v>
      </c>
      <c r="K39" s="86"/>
      <c r="L39" s="86"/>
      <c r="M39" s="92" t="s">
        <v>204</v>
      </c>
      <c r="N39" s="86" t="s">
        <v>104</v>
      </c>
      <c r="O39" s="161" t="s">
        <v>205</v>
      </c>
      <c r="P39" s="161" t="s">
        <v>242</v>
      </c>
      <c r="Q39" s="91" t="s">
        <v>325</v>
      </c>
      <c r="R39" s="91" t="s">
        <v>199</v>
      </c>
      <c r="S39" s="91" t="s">
        <v>1097</v>
      </c>
      <c r="T39" s="92">
        <v>10</v>
      </c>
      <c r="U39" s="93">
        <v>18</v>
      </c>
      <c r="V39" s="94">
        <v>42566</v>
      </c>
      <c r="W39" s="94">
        <v>46314</v>
      </c>
      <c r="X39" s="95">
        <v>9785170992881</v>
      </c>
      <c r="Y39" s="96">
        <v>128</v>
      </c>
      <c r="Z39" s="97">
        <v>0.251</v>
      </c>
      <c r="AA39" s="98" t="s">
        <v>134</v>
      </c>
      <c r="AB39" s="98" t="s">
        <v>186</v>
      </c>
      <c r="AC39" s="98" t="s">
        <v>135</v>
      </c>
      <c r="AD39" s="91">
        <v>3</v>
      </c>
      <c r="AE39" s="176" t="s">
        <v>111</v>
      </c>
      <c r="AF39" s="166"/>
      <c r="AG39" s="98" t="s">
        <v>306</v>
      </c>
      <c r="AH39" s="98"/>
      <c r="AI39" s="86" t="s">
        <v>327</v>
      </c>
      <c r="AJ39" s="101" t="s">
        <v>157</v>
      </c>
      <c r="AK39" s="91"/>
      <c r="AL39" s="100" t="s">
        <v>1098</v>
      </c>
      <c r="AM39" s="86" t="s">
        <v>179</v>
      </c>
      <c r="AN39" s="86" t="s">
        <v>137</v>
      </c>
      <c r="AO39" s="141">
        <f t="shared" si="0"/>
        <v>0</v>
      </c>
      <c r="AP39" s="85" t="s">
        <v>1099</v>
      </c>
      <c r="AQ39" s="100" t="s">
        <v>138</v>
      </c>
      <c r="AR39" s="97" t="s">
        <v>120</v>
      </c>
      <c r="AV39" s="99"/>
      <c r="AW39" s="157" t="s">
        <v>1100</v>
      </c>
      <c r="AX39" s="102" t="s">
        <v>1101</v>
      </c>
      <c r="AY39" s="155" t="s">
        <v>1101</v>
      </c>
      <c r="AZ39" s="157"/>
      <c r="BA39" s="171" t="s">
        <v>592</v>
      </c>
      <c r="BB39" s="171" t="s">
        <v>1102</v>
      </c>
      <c r="BC39" s="171" t="s">
        <v>1103</v>
      </c>
      <c r="BD39" s="171" t="s">
        <v>1103</v>
      </c>
      <c r="BE39" s="171" t="s">
        <v>1104</v>
      </c>
      <c r="BF39" s="103">
        <v>46318</v>
      </c>
      <c r="BG39" s="46"/>
      <c r="BH39" s="46"/>
      <c r="BI39" s="46">
        <f t="shared" si="1"/>
        <v>0</v>
      </c>
      <c r="BJ39" s="46">
        <f t="shared" si="2"/>
        <v>0</v>
      </c>
    </row>
    <row r="40" spans="1:62" ht="126" customHeight="1" x14ac:dyDescent="0.2">
      <c r="A40" s="172" t="s">
        <v>174</v>
      </c>
      <c r="B40" s="173"/>
      <c r="C40" s="148">
        <v>0</v>
      </c>
      <c r="D40" s="148">
        <v>0</v>
      </c>
      <c r="E40" s="132">
        <v>193.20000000000002</v>
      </c>
      <c r="F40" s="133" t="s">
        <v>2515</v>
      </c>
      <c r="G40" s="86" t="s">
        <v>2516</v>
      </c>
      <c r="H40" s="86" t="s">
        <v>326</v>
      </c>
      <c r="I40" s="89"/>
      <c r="J40" s="90" t="s">
        <v>189</v>
      </c>
      <c r="K40" s="86"/>
      <c r="L40" s="86"/>
      <c r="M40" s="92" t="s">
        <v>204</v>
      </c>
      <c r="N40" s="86" t="s">
        <v>104</v>
      </c>
      <c r="O40" s="161" t="s">
        <v>205</v>
      </c>
      <c r="P40" s="161" t="s">
        <v>766</v>
      </c>
      <c r="Q40" s="91" t="s">
        <v>325</v>
      </c>
      <c r="R40" s="91" t="s">
        <v>199</v>
      </c>
      <c r="S40" s="91" t="s">
        <v>2517</v>
      </c>
      <c r="T40" s="92">
        <v>10</v>
      </c>
      <c r="U40" s="93">
        <v>36</v>
      </c>
      <c r="V40" s="94">
        <v>46321</v>
      </c>
      <c r="W40" s="94">
        <v>46321</v>
      </c>
      <c r="X40" s="95">
        <v>9785171859572</v>
      </c>
      <c r="Y40" s="96">
        <v>128</v>
      </c>
      <c r="Z40" s="97">
        <v>0.109</v>
      </c>
      <c r="AA40" s="98" t="s">
        <v>140</v>
      </c>
      <c r="AB40" s="98" t="s">
        <v>186</v>
      </c>
      <c r="AC40" s="98" t="s">
        <v>141</v>
      </c>
      <c r="AD40" s="91">
        <v>3</v>
      </c>
      <c r="AE40" s="167" t="s">
        <v>190</v>
      </c>
      <c r="AF40" s="166"/>
      <c r="AG40" s="98" t="s">
        <v>520</v>
      </c>
      <c r="AH40" s="98"/>
      <c r="AI40" s="86" t="s">
        <v>327</v>
      </c>
      <c r="AJ40" s="101" t="s">
        <v>136</v>
      </c>
      <c r="AK40" s="91"/>
      <c r="AL40" s="100" t="s">
        <v>2518</v>
      </c>
      <c r="AM40" s="86" t="s">
        <v>178</v>
      </c>
      <c r="AN40" s="86" t="s">
        <v>137</v>
      </c>
      <c r="AO40" s="141">
        <f t="shared" si="0"/>
        <v>0</v>
      </c>
      <c r="AP40" s="85" t="s">
        <v>2519</v>
      </c>
      <c r="AQ40" s="100" t="s">
        <v>142</v>
      </c>
      <c r="AR40" s="97" t="s">
        <v>120</v>
      </c>
      <c r="AV40" s="99"/>
      <c r="AW40" s="157" t="s">
        <v>2520</v>
      </c>
      <c r="AX40" s="102" t="s">
        <v>2521</v>
      </c>
      <c r="AY40" s="155" t="s">
        <v>2522</v>
      </c>
      <c r="AZ40" s="157"/>
      <c r="BA40" s="171" t="s">
        <v>584</v>
      </c>
      <c r="BB40" s="171" t="s">
        <v>585</v>
      </c>
      <c r="BC40" s="171" t="s">
        <v>2523</v>
      </c>
      <c r="BD40" s="171" t="s">
        <v>2523</v>
      </c>
      <c r="BE40" s="171" t="s">
        <v>2524</v>
      </c>
      <c r="BF40" s="103">
        <v>46323</v>
      </c>
      <c r="BG40" s="46"/>
      <c r="BH40" s="46"/>
      <c r="BI40" s="46">
        <f t="shared" si="1"/>
        <v>0</v>
      </c>
      <c r="BJ40" s="46">
        <f t="shared" si="2"/>
        <v>0</v>
      </c>
    </row>
    <row r="41" spans="1:62" ht="126" customHeight="1" x14ac:dyDescent="0.2">
      <c r="A41" s="172" t="s">
        <v>174</v>
      </c>
      <c r="B41" s="173"/>
      <c r="C41" s="148">
        <v>0</v>
      </c>
      <c r="D41" s="148">
        <v>0</v>
      </c>
      <c r="E41" s="132">
        <v>299.25</v>
      </c>
      <c r="F41" s="133" t="s">
        <v>2525</v>
      </c>
      <c r="G41" s="86" t="s">
        <v>2526</v>
      </c>
      <c r="H41" s="86" t="s">
        <v>2527</v>
      </c>
      <c r="I41" s="89"/>
      <c r="J41" s="90">
        <v>3</v>
      </c>
      <c r="K41" s="86"/>
      <c r="L41" s="86"/>
      <c r="M41" s="92" t="s">
        <v>128</v>
      </c>
      <c r="N41" s="86" t="s">
        <v>104</v>
      </c>
      <c r="O41" s="161" t="s">
        <v>167</v>
      </c>
      <c r="P41" s="161" t="s">
        <v>183</v>
      </c>
      <c r="Q41" s="91" t="s">
        <v>325</v>
      </c>
      <c r="R41" s="91" t="s">
        <v>199</v>
      </c>
      <c r="S41" s="91" t="s">
        <v>2528</v>
      </c>
      <c r="T41" s="92">
        <v>22</v>
      </c>
      <c r="U41" s="93">
        <v>40</v>
      </c>
      <c r="V41" s="94">
        <v>46206</v>
      </c>
      <c r="W41" s="94">
        <v>46319</v>
      </c>
      <c r="X41" s="95">
        <v>9785171850500</v>
      </c>
      <c r="Y41" s="96">
        <v>64</v>
      </c>
      <c r="Z41" s="97">
        <v>0.106</v>
      </c>
      <c r="AA41" s="98" t="s">
        <v>169</v>
      </c>
      <c r="AB41" s="98" t="s">
        <v>185</v>
      </c>
      <c r="AC41" s="98" t="s">
        <v>170</v>
      </c>
      <c r="AD41" s="91">
        <v>3</v>
      </c>
      <c r="AE41" s="134" t="s">
        <v>111</v>
      </c>
      <c r="AF41" s="166"/>
      <c r="AG41" s="98" t="s">
        <v>2529</v>
      </c>
      <c r="AH41" s="98"/>
      <c r="AI41" s="86" t="s">
        <v>2530</v>
      </c>
      <c r="AJ41" s="101"/>
      <c r="AK41" s="91"/>
      <c r="AL41" s="100" t="s">
        <v>2531</v>
      </c>
      <c r="AM41" s="86" t="s">
        <v>256</v>
      </c>
      <c r="AN41" s="86" t="s">
        <v>223</v>
      </c>
      <c r="AO41" s="141">
        <f t="shared" si="0"/>
        <v>0</v>
      </c>
      <c r="AP41" s="85" t="s">
        <v>2532</v>
      </c>
      <c r="AQ41" s="100" t="s">
        <v>138</v>
      </c>
      <c r="AR41" s="97" t="s">
        <v>120</v>
      </c>
      <c r="AV41" s="99"/>
      <c r="AW41" s="157" t="s">
        <v>2533</v>
      </c>
      <c r="AX41" s="102"/>
      <c r="AY41" s="155" t="s">
        <v>2534</v>
      </c>
      <c r="AZ41" s="157"/>
      <c r="BA41" s="171" t="s">
        <v>595</v>
      </c>
      <c r="BB41" s="171" t="s">
        <v>596</v>
      </c>
      <c r="BC41" s="171" t="s">
        <v>1249</v>
      </c>
      <c r="BD41" s="171" t="s">
        <v>820</v>
      </c>
      <c r="BE41" s="171" t="s">
        <v>2535</v>
      </c>
      <c r="BF41" s="103">
        <v>46323</v>
      </c>
      <c r="BG41" s="46"/>
      <c r="BH41" s="46"/>
      <c r="BI41" s="46">
        <f t="shared" si="1"/>
        <v>0</v>
      </c>
      <c r="BJ41" s="46">
        <f t="shared" si="2"/>
        <v>0</v>
      </c>
    </row>
    <row r="42" spans="1:62" ht="126" customHeight="1" x14ac:dyDescent="0.2">
      <c r="A42" s="172" t="s">
        <v>174</v>
      </c>
      <c r="B42" s="173"/>
      <c r="C42" s="148">
        <v>0</v>
      </c>
      <c r="D42" s="148">
        <v>0</v>
      </c>
      <c r="E42" s="132">
        <v>299.25</v>
      </c>
      <c r="F42" s="133" t="s">
        <v>2536</v>
      </c>
      <c r="G42" s="86" t="s">
        <v>2526</v>
      </c>
      <c r="H42" s="86" t="s">
        <v>2527</v>
      </c>
      <c r="I42" s="89"/>
      <c r="J42" s="90">
        <v>3</v>
      </c>
      <c r="K42" s="86"/>
      <c r="L42" s="86"/>
      <c r="M42" s="92" t="s">
        <v>128</v>
      </c>
      <c r="N42" s="86" t="s">
        <v>104</v>
      </c>
      <c r="O42" s="161" t="s">
        <v>167</v>
      </c>
      <c r="P42" s="161" t="s">
        <v>183</v>
      </c>
      <c r="Q42" s="91" t="s">
        <v>325</v>
      </c>
      <c r="R42" s="91" t="s">
        <v>199</v>
      </c>
      <c r="S42" s="91" t="s">
        <v>2537</v>
      </c>
      <c r="T42" s="92">
        <v>22</v>
      </c>
      <c r="U42" s="93">
        <v>40</v>
      </c>
      <c r="V42" s="94">
        <v>46172</v>
      </c>
      <c r="W42" s="94">
        <v>46319</v>
      </c>
      <c r="X42" s="95">
        <v>9785171850685</v>
      </c>
      <c r="Y42" s="96">
        <v>64</v>
      </c>
      <c r="Z42" s="97">
        <v>0.106</v>
      </c>
      <c r="AA42" s="98" t="s">
        <v>169</v>
      </c>
      <c r="AB42" s="98" t="s">
        <v>185</v>
      </c>
      <c r="AC42" s="98" t="s">
        <v>170</v>
      </c>
      <c r="AD42" s="91">
        <v>3</v>
      </c>
      <c r="AE42" s="134" t="s">
        <v>111</v>
      </c>
      <c r="AF42" s="166"/>
      <c r="AG42" s="98" t="s">
        <v>2529</v>
      </c>
      <c r="AH42" s="98"/>
      <c r="AI42" s="86" t="s">
        <v>2530</v>
      </c>
      <c r="AJ42" s="101"/>
      <c r="AK42" s="91"/>
      <c r="AL42" s="100" t="s">
        <v>2538</v>
      </c>
      <c r="AM42" s="86" t="s">
        <v>256</v>
      </c>
      <c r="AN42" s="86" t="s">
        <v>223</v>
      </c>
      <c r="AO42" s="141">
        <f t="shared" si="0"/>
        <v>0</v>
      </c>
      <c r="AP42" s="85" t="s">
        <v>2539</v>
      </c>
      <c r="AQ42" s="100" t="s">
        <v>138</v>
      </c>
      <c r="AR42" s="97" t="s">
        <v>120</v>
      </c>
      <c r="AV42" s="99"/>
      <c r="AW42" s="157" t="s">
        <v>2540</v>
      </c>
      <c r="AX42" s="102"/>
      <c r="AY42" s="155" t="s">
        <v>2541</v>
      </c>
      <c r="AZ42" s="157"/>
      <c r="BA42" s="171" t="s">
        <v>595</v>
      </c>
      <c r="BB42" s="171" t="s">
        <v>596</v>
      </c>
      <c r="BC42" s="171" t="s">
        <v>1249</v>
      </c>
      <c r="BD42" s="171" t="s">
        <v>820</v>
      </c>
      <c r="BE42" s="171" t="s">
        <v>2535</v>
      </c>
      <c r="BF42" s="103">
        <v>46323</v>
      </c>
      <c r="BG42" s="46"/>
      <c r="BH42" s="46"/>
      <c r="BI42" s="46">
        <f t="shared" si="1"/>
        <v>0</v>
      </c>
      <c r="BJ42" s="46">
        <f t="shared" si="2"/>
        <v>0</v>
      </c>
    </row>
    <row r="43" spans="1:62" ht="126" customHeight="1" x14ac:dyDescent="0.2">
      <c r="A43" s="172" t="s">
        <v>174</v>
      </c>
      <c r="B43" s="173"/>
      <c r="C43" s="148">
        <v>0</v>
      </c>
      <c r="D43" s="148">
        <v>0</v>
      </c>
      <c r="E43" s="132">
        <v>604.80000000000007</v>
      </c>
      <c r="F43" s="133" t="s">
        <v>2102</v>
      </c>
      <c r="G43" s="86" t="s">
        <v>200</v>
      </c>
      <c r="H43" s="86" t="s">
        <v>2103</v>
      </c>
      <c r="I43" s="89"/>
      <c r="J43" s="90" t="s">
        <v>189</v>
      </c>
      <c r="K43" s="86"/>
      <c r="L43" s="86"/>
      <c r="M43" s="92" t="s">
        <v>133</v>
      </c>
      <c r="N43" s="86" t="s">
        <v>104</v>
      </c>
      <c r="O43" s="161" t="s">
        <v>206</v>
      </c>
      <c r="P43" s="161" t="s">
        <v>207</v>
      </c>
      <c r="Q43" s="91" t="s">
        <v>325</v>
      </c>
      <c r="R43" s="91" t="s">
        <v>199</v>
      </c>
      <c r="S43" s="91" t="s">
        <v>2104</v>
      </c>
      <c r="T43" s="92">
        <v>22</v>
      </c>
      <c r="U43" s="93">
        <v>30</v>
      </c>
      <c r="V43" s="94">
        <v>46316</v>
      </c>
      <c r="W43" s="94">
        <v>46316</v>
      </c>
      <c r="X43" s="95">
        <v>9785171535773</v>
      </c>
      <c r="Y43" s="96">
        <v>10</v>
      </c>
      <c r="Z43" s="97">
        <v>0.41799999999999998</v>
      </c>
      <c r="AA43" s="98" t="s">
        <v>2105</v>
      </c>
      <c r="AB43" s="98" t="s">
        <v>2106</v>
      </c>
      <c r="AC43" s="98" t="s">
        <v>2107</v>
      </c>
      <c r="AD43" s="91" t="s">
        <v>683</v>
      </c>
      <c r="AE43" s="167" t="s">
        <v>190</v>
      </c>
      <c r="AF43" s="166"/>
      <c r="AG43" s="98" t="s">
        <v>813</v>
      </c>
      <c r="AH43" s="98"/>
      <c r="AI43" s="86" t="s">
        <v>2103</v>
      </c>
      <c r="AJ43" s="101"/>
      <c r="AK43" s="91"/>
      <c r="AL43" s="100" t="s">
        <v>2108</v>
      </c>
      <c r="AM43" s="86" t="s">
        <v>349</v>
      </c>
      <c r="AN43" s="86" t="s">
        <v>137</v>
      </c>
      <c r="AO43" s="141">
        <f t="shared" si="0"/>
        <v>0</v>
      </c>
      <c r="AP43" s="85" t="s">
        <v>2109</v>
      </c>
      <c r="AQ43" s="100" t="s">
        <v>138</v>
      </c>
      <c r="AR43" s="97" t="s">
        <v>120</v>
      </c>
      <c r="AV43" s="99"/>
      <c r="AW43" s="157" t="s">
        <v>2110</v>
      </c>
      <c r="AX43" s="102"/>
      <c r="AY43" s="155" t="s">
        <v>2111</v>
      </c>
      <c r="AZ43" s="157"/>
      <c r="BA43" s="171" t="s">
        <v>584</v>
      </c>
      <c r="BB43" s="171" t="s">
        <v>819</v>
      </c>
      <c r="BC43" s="171" t="s">
        <v>820</v>
      </c>
      <c r="BD43" s="171" t="s">
        <v>820</v>
      </c>
      <c r="BE43" s="171" t="s">
        <v>2112</v>
      </c>
      <c r="BF43" s="103">
        <v>46322</v>
      </c>
      <c r="BG43" s="46"/>
      <c r="BH43" s="46"/>
      <c r="BI43" s="46">
        <f t="shared" si="1"/>
        <v>0</v>
      </c>
      <c r="BJ43" s="46">
        <f t="shared" si="2"/>
        <v>0</v>
      </c>
    </row>
    <row r="44" spans="1:62" ht="120" customHeight="1" x14ac:dyDescent="0.2">
      <c r="A44" s="172" t="s">
        <v>174</v>
      </c>
      <c r="B44" s="173"/>
      <c r="C44" s="148">
        <v>0</v>
      </c>
      <c r="D44" s="148">
        <v>0</v>
      </c>
      <c r="E44" s="132">
        <v>604.80000000000007</v>
      </c>
      <c r="F44" s="133" t="s">
        <v>2113</v>
      </c>
      <c r="G44" s="86" t="s">
        <v>200</v>
      </c>
      <c r="H44" s="86" t="s">
        <v>2103</v>
      </c>
      <c r="I44" s="89"/>
      <c r="J44" s="90" t="s">
        <v>189</v>
      </c>
      <c r="K44" s="86"/>
      <c r="L44" s="86"/>
      <c r="M44" s="92" t="s">
        <v>133</v>
      </c>
      <c r="N44" s="86" t="s">
        <v>104</v>
      </c>
      <c r="O44" s="161" t="s">
        <v>655</v>
      </c>
      <c r="P44" s="161" t="s">
        <v>1988</v>
      </c>
      <c r="Q44" s="91" t="s">
        <v>325</v>
      </c>
      <c r="R44" s="91" t="s">
        <v>199</v>
      </c>
      <c r="S44" s="91" t="s">
        <v>2114</v>
      </c>
      <c r="T44" s="92">
        <v>22</v>
      </c>
      <c r="U44" s="93">
        <v>30</v>
      </c>
      <c r="V44" s="94">
        <v>46316</v>
      </c>
      <c r="W44" s="94">
        <v>46316</v>
      </c>
      <c r="X44" s="95">
        <v>9785171720407</v>
      </c>
      <c r="Y44" s="96">
        <v>12</v>
      </c>
      <c r="Z44" s="97">
        <v>0.46500000000000002</v>
      </c>
      <c r="AA44" s="98" t="s">
        <v>2105</v>
      </c>
      <c r="AB44" s="98" t="s">
        <v>2106</v>
      </c>
      <c r="AC44" s="98" t="s">
        <v>2107</v>
      </c>
      <c r="AD44" s="91" t="s">
        <v>683</v>
      </c>
      <c r="AE44" s="167" t="s">
        <v>190</v>
      </c>
      <c r="AF44" s="166"/>
      <c r="AG44" s="98" t="s">
        <v>684</v>
      </c>
      <c r="AH44" s="98"/>
      <c r="AI44" s="86" t="s">
        <v>2103</v>
      </c>
      <c r="AJ44" s="101" t="s">
        <v>2115</v>
      </c>
      <c r="AK44" s="91"/>
      <c r="AL44" s="100" t="s">
        <v>2116</v>
      </c>
      <c r="AM44" s="86" t="s">
        <v>349</v>
      </c>
      <c r="AN44" s="86" t="s">
        <v>137</v>
      </c>
      <c r="AO44" s="141">
        <f t="shared" si="0"/>
        <v>0</v>
      </c>
      <c r="AP44" s="85" t="s">
        <v>2117</v>
      </c>
      <c r="AQ44" s="100" t="s">
        <v>138</v>
      </c>
      <c r="AR44" s="97" t="s">
        <v>120</v>
      </c>
      <c r="AV44" s="99"/>
      <c r="AW44" s="157" t="s">
        <v>2118</v>
      </c>
      <c r="AX44" s="102"/>
      <c r="AY44" s="155" t="s">
        <v>2119</v>
      </c>
      <c r="AZ44" s="157"/>
      <c r="BA44" s="171" t="s">
        <v>584</v>
      </c>
      <c r="BB44" s="171" t="s">
        <v>819</v>
      </c>
      <c r="BC44" s="171" t="s">
        <v>820</v>
      </c>
      <c r="BD44" s="171" t="s">
        <v>820</v>
      </c>
      <c r="BE44" s="171" t="s">
        <v>2112</v>
      </c>
      <c r="BF44" s="103">
        <v>46322</v>
      </c>
      <c r="BG44" s="46"/>
      <c r="BH44" s="46"/>
      <c r="BI44" s="46">
        <f t="shared" si="1"/>
        <v>0</v>
      </c>
      <c r="BJ44" s="46">
        <f t="shared" si="2"/>
        <v>0</v>
      </c>
    </row>
    <row r="45" spans="1:62" ht="126" customHeight="1" x14ac:dyDescent="0.2">
      <c r="A45" s="172" t="s">
        <v>174</v>
      </c>
      <c r="B45" s="173"/>
      <c r="C45" s="148">
        <v>0</v>
      </c>
      <c r="D45" s="148">
        <v>0</v>
      </c>
      <c r="E45" s="132">
        <v>604.80000000000007</v>
      </c>
      <c r="F45" s="133" t="s">
        <v>2120</v>
      </c>
      <c r="G45" s="86" t="s">
        <v>200</v>
      </c>
      <c r="H45" s="86" t="s">
        <v>2103</v>
      </c>
      <c r="I45" s="89"/>
      <c r="J45" s="90" t="s">
        <v>189</v>
      </c>
      <c r="K45" s="86"/>
      <c r="L45" s="86"/>
      <c r="M45" s="92" t="s">
        <v>133</v>
      </c>
      <c r="N45" s="86" t="s">
        <v>104</v>
      </c>
      <c r="O45" s="161" t="s">
        <v>342</v>
      </c>
      <c r="P45" s="161" t="s">
        <v>532</v>
      </c>
      <c r="Q45" s="91" t="s">
        <v>325</v>
      </c>
      <c r="R45" s="91" t="s">
        <v>199</v>
      </c>
      <c r="S45" s="91" t="s">
        <v>2121</v>
      </c>
      <c r="T45" s="92">
        <v>22</v>
      </c>
      <c r="U45" s="93">
        <v>30</v>
      </c>
      <c r="V45" s="94">
        <v>46316</v>
      </c>
      <c r="W45" s="94">
        <v>46316</v>
      </c>
      <c r="X45" s="95">
        <v>9785171535803</v>
      </c>
      <c r="Y45" s="96">
        <v>10</v>
      </c>
      <c r="Z45" s="97">
        <v>0.41799999999999998</v>
      </c>
      <c r="AA45" s="98" t="s">
        <v>2105</v>
      </c>
      <c r="AB45" s="98" t="s">
        <v>2106</v>
      </c>
      <c r="AC45" s="98" t="s">
        <v>2107</v>
      </c>
      <c r="AD45" s="91" t="s">
        <v>683</v>
      </c>
      <c r="AE45" s="167" t="s">
        <v>190</v>
      </c>
      <c r="AF45" s="166"/>
      <c r="AG45" s="98" t="s">
        <v>813</v>
      </c>
      <c r="AH45" s="98"/>
      <c r="AI45" s="86" t="s">
        <v>2103</v>
      </c>
      <c r="AJ45" s="101" t="s">
        <v>162</v>
      </c>
      <c r="AK45" s="91"/>
      <c r="AL45" s="100" t="s">
        <v>2122</v>
      </c>
      <c r="AM45" s="86" t="s">
        <v>349</v>
      </c>
      <c r="AN45" s="86" t="s">
        <v>137</v>
      </c>
      <c r="AO45" s="141">
        <f t="shared" si="0"/>
        <v>0</v>
      </c>
      <c r="AP45" s="85" t="s">
        <v>2123</v>
      </c>
      <c r="AQ45" s="100" t="s">
        <v>138</v>
      </c>
      <c r="AR45" s="97" t="s">
        <v>120</v>
      </c>
      <c r="AV45" s="99"/>
      <c r="AW45" s="157" t="s">
        <v>2124</v>
      </c>
      <c r="AX45" s="102"/>
      <c r="AY45" s="155" t="s">
        <v>2125</v>
      </c>
      <c r="AZ45" s="157"/>
      <c r="BA45" s="171" t="s">
        <v>584</v>
      </c>
      <c r="BB45" s="171" t="s">
        <v>819</v>
      </c>
      <c r="BC45" s="171" t="s">
        <v>820</v>
      </c>
      <c r="BD45" s="171" t="s">
        <v>820</v>
      </c>
      <c r="BE45" s="171" t="s">
        <v>2112</v>
      </c>
      <c r="BF45" s="103">
        <v>46322</v>
      </c>
      <c r="BG45" s="46"/>
      <c r="BH45" s="46"/>
      <c r="BI45" s="46">
        <f t="shared" si="1"/>
        <v>0</v>
      </c>
      <c r="BJ45" s="46">
        <f t="shared" si="2"/>
        <v>0</v>
      </c>
    </row>
    <row r="46" spans="1:62" ht="126" customHeight="1" x14ac:dyDescent="0.2">
      <c r="A46" s="172" t="s">
        <v>174</v>
      </c>
      <c r="B46" s="173"/>
      <c r="C46" s="148">
        <v>0</v>
      </c>
      <c r="D46" s="148">
        <v>0</v>
      </c>
      <c r="E46" s="132">
        <v>1367.1000000000001</v>
      </c>
      <c r="F46" s="133" t="s">
        <v>2542</v>
      </c>
      <c r="G46" s="86" t="s">
        <v>2543</v>
      </c>
      <c r="H46" s="86" t="s">
        <v>2544</v>
      </c>
      <c r="I46" s="89"/>
      <c r="J46" s="90" t="s">
        <v>189</v>
      </c>
      <c r="K46" s="86"/>
      <c r="L46" s="86"/>
      <c r="M46" s="92" t="s">
        <v>128</v>
      </c>
      <c r="N46" s="86" t="s">
        <v>104</v>
      </c>
      <c r="O46" s="161" t="s">
        <v>226</v>
      </c>
      <c r="P46" s="161" t="s">
        <v>246</v>
      </c>
      <c r="Q46" s="91" t="s">
        <v>325</v>
      </c>
      <c r="R46" s="91" t="s">
        <v>199</v>
      </c>
      <c r="S46" s="91" t="s">
        <v>2545</v>
      </c>
      <c r="T46" s="92">
        <v>10</v>
      </c>
      <c r="U46" s="93">
        <v>6</v>
      </c>
      <c r="V46" s="94">
        <v>46315</v>
      </c>
      <c r="W46" s="94">
        <v>46315</v>
      </c>
      <c r="X46" s="95">
        <v>9785171861582</v>
      </c>
      <c r="Y46" s="96">
        <v>176</v>
      </c>
      <c r="Z46" s="97">
        <v>0.64</v>
      </c>
      <c r="AA46" s="98" t="s">
        <v>150</v>
      </c>
      <c r="AB46" s="98" t="s">
        <v>154</v>
      </c>
      <c r="AC46" s="98" t="s">
        <v>151</v>
      </c>
      <c r="AD46" s="91" t="s">
        <v>105</v>
      </c>
      <c r="AE46" s="167" t="s">
        <v>190</v>
      </c>
      <c r="AF46" s="166"/>
      <c r="AG46" s="98" t="s">
        <v>2546</v>
      </c>
      <c r="AH46" s="98"/>
      <c r="AI46" s="86" t="s">
        <v>2547</v>
      </c>
      <c r="AJ46" s="101"/>
      <c r="AK46" s="91"/>
      <c r="AL46" s="100" t="s">
        <v>2548</v>
      </c>
      <c r="AM46" s="86" t="s">
        <v>918</v>
      </c>
      <c r="AN46" s="86" t="s">
        <v>223</v>
      </c>
      <c r="AO46" s="141">
        <f t="shared" si="0"/>
        <v>0</v>
      </c>
      <c r="AP46" s="85" t="s">
        <v>2549</v>
      </c>
      <c r="AQ46" s="100" t="s">
        <v>106</v>
      </c>
      <c r="AR46" s="97" t="s">
        <v>120</v>
      </c>
      <c r="AV46" s="99"/>
      <c r="AW46" s="157" t="s">
        <v>2550</v>
      </c>
      <c r="AX46" s="102"/>
      <c r="AY46" s="155" t="s">
        <v>2551</v>
      </c>
      <c r="AZ46" s="157"/>
      <c r="BA46" s="171" t="s">
        <v>595</v>
      </c>
      <c r="BB46" s="171" t="s">
        <v>849</v>
      </c>
      <c r="BC46" s="171" t="s">
        <v>2552</v>
      </c>
      <c r="BD46" s="171" t="s">
        <v>2553</v>
      </c>
      <c r="BE46" s="171" t="s">
        <v>2554</v>
      </c>
      <c r="BF46" s="103">
        <v>46323</v>
      </c>
      <c r="BG46" s="46"/>
      <c r="BH46" s="46"/>
      <c r="BI46" s="46">
        <f t="shared" si="1"/>
        <v>0</v>
      </c>
      <c r="BJ46" s="46">
        <f t="shared" si="2"/>
        <v>0</v>
      </c>
    </row>
    <row r="47" spans="1:62" ht="126" customHeight="1" x14ac:dyDescent="0.2">
      <c r="A47" s="172" t="s">
        <v>174</v>
      </c>
      <c r="B47" s="173"/>
      <c r="C47" s="148">
        <v>0</v>
      </c>
      <c r="D47" s="148">
        <v>0</v>
      </c>
      <c r="E47" s="132">
        <v>332.85</v>
      </c>
      <c r="F47" s="133" t="s">
        <v>692</v>
      </c>
      <c r="G47" s="86" t="s">
        <v>693</v>
      </c>
      <c r="H47" s="86" t="s">
        <v>694</v>
      </c>
      <c r="I47" s="89"/>
      <c r="J47" s="90">
        <v>6</v>
      </c>
      <c r="K47" s="86"/>
      <c r="L47" s="86"/>
      <c r="M47" s="92" t="s">
        <v>204</v>
      </c>
      <c r="N47" s="86" t="s">
        <v>104</v>
      </c>
      <c r="O47" s="161" t="s">
        <v>352</v>
      </c>
      <c r="P47" s="161" t="s">
        <v>695</v>
      </c>
      <c r="Q47" s="91" t="s">
        <v>325</v>
      </c>
      <c r="R47" s="91" t="s">
        <v>199</v>
      </c>
      <c r="S47" s="91" t="s">
        <v>696</v>
      </c>
      <c r="T47" s="92">
        <v>10</v>
      </c>
      <c r="U47" s="93">
        <v>25</v>
      </c>
      <c r="V47" s="94">
        <v>46122</v>
      </c>
      <c r="W47" s="94">
        <v>46315</v>
      </c>
      <c r="X47" s="95">
        <v>9785171839703</v>
      </c>
      <c r="Y47" s="96">
        <v>56</v>
      </c>
      <c r="Z47" s="97">
        <v>0.188</v>
      </c>
      <c r="AA47" s="98" t="s">
        <v>134</v>
      </c>
      <c r="AB47" s="98" t="s">
        <v>697</v>
      </c>
      <c r="AC47" s="98" t="s">
        <v>135</v>
      </c>
      <c r="AD47" s="91">
        <v>3</v>
      </c>
      <c r="AE47" s="176" t="s">
        <v>111</v>
      </c>
      <c r="AF47" s="166"/>
      <c r="AG47" s="98" t="s">
        <v>698</v>
      </c>
      <c r="AH47" s="98"/>
      <c r="AI47" s="86" t="s">
        <v>699</v>
      </c>
      <c r="AJ47" s="101"/>
      <c r="AK47" s="91"/>
      <c r="AL47" s="100" t="s">
        <v>700</v>
      </c>
      <c r="AM47" s="86" t="s">
        <v>275</v>
      </c>
      <c r="AN47" s="86" t="s">
        <v>223</v>
      </c>
      <c r="AO47" s="141">
        <f t="shared" si="0"/>
        <v>0</v>
      </c>
      <c r="AP47" s="85" t="s">
        <v>701</v>
      </c>
      <c r="AQ47" s="100" t="s">
        <v>138</v>
      </c>
      <c r="AR47" s="97" t="s">
        <v>120</v>
      </c>
      <c r="AV47" s="99"/>
      <c r="AW47" s="157" t="s">
        <v>702</v>
      </c>
      <c r="AX47" s="102" t="s">
        <v>703</v>
      </c>
      <c r="AY47" s="155" t="s">
        <v>703</v>
      </c>
      <c r="AZ47" s="178"/>
      <c r="BA47" s="171" t="s">
        <v>592</v>
      </c>
      <c r="BB47" s="171" t="s">
        <v>704</v>
      </c>
      <c r="BC47" s="171" t="s">
        <v>705</v>
      </c>
      <c r="BD47" s="171" t="s">
        <v>706</v>
      </c>
      <c r="BF47" s="103">
        <v>46317</v>
      </c>
      <c r="BG47" s="46"/>
      <c r="BH47" s="46"/>
      <c r="BI47" s="46">
        <f t="shared" si="1"/>
        <v>0</v>
      </c>
      <c r="BJ47" s="46">
        <f t="shared" si="2"/>
        <v>0</v>
      </c>
    </row>
    <row r="48" spans="1:62" ht="120" customHeight="1" x14ac:dyDescent="0.2">
      <c r="A48" s="172" t="s">
        <v>174</v>
      </c>
      <c r="B48" s="173"/>
      <c r="C48" s="148">
        <v>0</v>
      </c>
      <c r="D48" s="148">
        <v>0</v>
      </c>
      <c r="E48" s="132">
        <v>693</v>
      </c>
      <c r="F48" s="133" t="s">
        <v>2555</v>
      </c>
      <c r="G48" s="86" t="s">
        <v>200</v>
      </c>
      <c r="H48" s="86" t="s">
        <v>2556</v>
      </c>
      <c r="I48" s="89"/>
      <c r="J48" s="90">
        <v>4</v>
      </c>
      <c r="K48" s="86"/>
      <c r="L48" s="86"/>
      <c r="M48" s="92" t="s">
        <v>139</v>
      </c>
      <c r="N48" s="86" t="s">
        <v>104</v>
      </c>
      <c r="O48" s="161" t="s">
        <v>228</v>
      </c>
      <c r="P48" s="161" t="s">
        <v>308</v>
      </c>
      <c r="Q48" s="91" t="s">
        <v>325</v>
      </c>
      <c r="R48" s="91" t="s">
        <v>199</v>
      </c>
      <c r="S48" s="91" t="s">
        <v>2557</v>
      </c>
      <c r="T48" s="92">
        <v>10</v>
      </c>
      <c r="U48" s="93">
        <v>12</v>
      </c>
      <c r="V48" s="94">
        <v>45838</v>
      </c>
      <c r="W48" s="94">
        <v>46318</v>
      </c>
      <c r="X48" s="95">
        <v>9785171758400</v>
      </c>
      <c r="Y48" s="96">
        <v>72</v>
      </c>
      <c r="Z48" s="97">
        <v>0.48899999999999999</v>
      </c>
      <c r="AA48" s="98" t="s">
        <v>134</v>
      </c>
      <c r="AB48" s="98" t="s">
        <v>154</v>
      </c>
      <c r="AC48" s="98" t="s">
        <v>135</v>
      </c>
      <c r="AD48" s="91" t="s">
        <v>105</v>
      </c>
      <c r="AE48" s="134" t="s">
        <v>111</v>
      </c>
      <c r="AF48" s="166"/>
      <c r="AG48" s="98" t="s">
        <v>274</v>
      </c>
      <c r="AH48" s="98"/>
      <c r="AI48" s="86" t="s">
        <v>2558</v>
      </c>
      <c r="AJ48" s="101"/>
      <c r="AK48" s="91"/>
      <c r="AL48" s="100" t="s">
        <v>2559</v>
      </c>
      <c r="AM48" s="86" t="s">
        <v>275</v>
      </c>
      <c r="AN48" s="86" t="s">
        <v>223</v>
      </c>
      <c r="AO48" s="141">
        <f t="shared" si="0"/>
        <v>0</v>
      </c>
      <c r="AP48" s="85" t="s">
        <v>2560</v>
      </c>
      <c r="AQ48" s="100" t="s">
        <v>152</v>
      </c>
      <c r="AR48" s="97" t="s">
        <v>120</v>
      </c>
      <c r="AV48" s="99"/>
      <c r="AW48" s="157" t="s">
        <v>2561</v>
      </c>
      <c r="AX48" s="102" t="s">
        <v>2562</v>
      </c>
      <c r="AY48" s="155" t="s">
        <v>2562</v>
      </c>
      <c r="AZ48" s="157" t="s">
        <v>524</v>
      </c>
      <c r="BA48" s="171" t="s">
        <v>595</v>
      </c>
      <c r="BB48" s="171" t="s">
        <v>1455</v>
      </c>
      <c r="BC48" s="171" t="s">
        <v>1456</v>
      </c>
      <c r="BD48" s="171" t="s">
        <v>1456</v>
      </c>
      <c r="BE48" s="171" t="s">
        <v>1457</v>
      </c>
      <c r="BF48" s="103">
        <v>46323</v>
      </c>
      <c r="BG48" s="46"/>
      <c r="BH48" s="46"/>
      <c r="BI48" s="46">
        <f t="shared" si="1"/>
        <v>0</v>
      </c>
      <c r="BJ48" s="46">
        <f t="shared" si="2"/>
        <v>0</v>
      </c>
    </row>
    <row r="49" spans="1:62" ht="120" customHeight="1" x14ac:dyDescent="0.2">
      <c r="A49" s="172" t="s">
        <v>174</v>
      </c>
      <c r="B49" s="173"/>
      <c r="C49" s="148">
        <v>0</v>
      </c>
      <c r="D49" s="148">
        <v>0</v>
      </c>
      <c r="E49" s="132">
        <v>1209.6000000000001</v>
      </c>
      <c r="F49" s="133" t="s">
        <v>2563</v>
      </c>
      <c r="G49" s="86" t="s">
        <v>200</v>
      </c>
      <c r="H49" s="86" t="s">
        <v>2564</v>
      </c>
      <c r="I49" s="89"/>
      <c r="J49" s="90" t="s">
        <v>189</v>
      </c>
      <c r="K49" s="86"/>
      <c r="L49" s="86"/>
      <c r="M49" s="92" t="s">
        <v>133</v>
      </c>
      <c r="N49" s="86" t="s">
        <v>104</v>
      </c>
      <c r="O49" s="161" t="s">
        <v>368</v>
      </c>
      <c r="P49" s="161" t="s">
        <v>1635</v>
      </c>
      <c r="Q49" s="91" t="s">
        <v>325</v>
      </c>
      <c r="R49" s="91" t="s">
        <v>199</v>
      </c>
      <c r="S49" s="91" t="s">
        <v>2565</v>
      </c>
      <c r="T49" s="92">
        <v>10</v>
      </c>
      <c r="U49" s="93">
        <v>6</v>
      </c>
      <c r="V49" s="94">
        <v>46315</v>
      </c>
      <c r="W49" s="94">
        <v>46315</v>
      </c>
      <c r="X49" s="95">
        <v>9785171930196</v>
      </c>
      <c r="Y49" s="96">
        <v>80</v>
      </c>
      <c r="Z49" s="97">
        <v>0.70699999999999996</v>
      </c>
      <c r="AA49" s="98" t="s">
        <v>2566</v>
      </c>
      <c r="AB49" s="98" t="s">
        <v>318</v>
      </c>
      <c r="AC49" s="98" t="s">
        <v>2567</v>
      </c>
      <c r="AD49" s="91" t="s">
        <v>105</v>
      </c>
      <c r="AE49" s="167" t="s">
        <v>190</v>
      </c>
      <c r="AF49" s="166"/>
      <c r="AG49" s="98" t="s">
        <v>357</v>
      </c>
      <c r="AH49" s="98"/>
      <c r="AI49" s="86" t="s">
        <v>2568</v>
      </c>
      <c r="AJ49" s="101" t="s">
        <v>144</v>
      </c>
      <c r="AK49" s="91"/>
      <c r="AL49" s="100" t="s">
        <v>2569</v>
      </c>
      <c r="AM49" s="86" t="s">
        <v>217</v>
      </c>
      <c r="AN49" s="86" t="s">
        <v>137</v>
      </c>
      <c r="AO49" s="141">
        <f t="shared" si="0"/>
        <v>0</v>
      </c>
      <c r="AP49" s="85" t="s">
        <v>2570</v>
      </c>
      <c r="AQ49" s="100" t="s">
        <v>142</v>
      </c>
      <c r="AR49" s="97" t="s">
        <v>120</v>
      </c>
      <c r="AV49" s="99"/>
      <c r="AW49" s="157" t="s">
        <v>2571</v>
      </c>
      <c r="AX49" s="102"/>
      <c r="AY49" s="155" t="s">
        <v>2572</v>
      </c>
      <c r="AZ49" s="157" t="s">
        <v>339</v>
      </c>
      <c r="BA49" s="171" t="s">
        <v>584</v>
      </c>
      <c r="BB49" s="171" t="s">
        <v>752</v>
      </c>
      <c r="BC49" s="171" t="s">
        <v>1642</v>
      </c>
      <c r="BD49" s="171" t="s">
        <v>1642</v>
      </c>
      <c r="BE49" s="171" t="s">
        <v>1643</v>
      </c>
      <c r="BF49" s="103">
        <v>46323</v>
      </c>
      <c r="BG49" s="46"/>
      <c r="BH49" s="46"/>
      <c r="BI49" s="46">
        <f t="shared" si="1"/>
        <v>0</v>
      </c>
      <c r="BJ49" s="46">
        <f t="shared" si="2"/>
        <v>0</v>
      </c>
    </row>
    <row r="50" spans="1:62" ht="126" customHeight="1" x14ac:dyDescent="0.2">
      <c r="A50" s="172" t="s">
        <v>174</v>
      </c>
      <c r="B50" s="173"/>
      <c r="C50" s="148">
        <v>0</v>
      </c>
      <c r="D50" s="148">
        <v>0</v>
      </c>
      <c r="E50" s="132">
        <v>806.40000000000009</v>
      </c>
      <c r="F50" s="133" t="s">
        <v>707</v>
      </c>
      <c r="G50" s="86" t="s">
        <v>411</v>
      </c>
      <c r="H50" s="86" t="s">
        <v>412</v>
      </c>
      <c r="I50" s="89"/>
      <c r="J50" s="90">
        <v>5</v>
      </c>
      <c r="K50" s="86"/>
      <c r="L50" s="86"/>
      <c r="M50" s="92" t="s">
        <v>146</v>
      </c>
      <c r="N50" s="86" t="s">
        <v>104</v>
      </c>
      <c r="O50" s="161" t="s">
        <v>208</v>
      </c>
      <c r="P50" s="161" t="s">
        <v>208</v>
      </c>
      <c r="Q50" s="91" t="s">
        <v>325</v>
      </c>
      <c r="R50" s="91" t="s">
        <v>199</v>
      </c>
      <c r="S50" s="91" t="s">
        <v>708</v>
      </c>
      <c r="T50" s="92">
        <v>10</v>
      </c>
      <c r="U50" s="93">
        <v>6</v>
      </c>
      <c r="V50" s="94">
        <v>43756</v>
      </c>
      <c r="W50" s="94">
        <v>46314</v>
      </c>
      <c r="X50" s="95">
        <v>9785171144975</v>
      </c>
      <c r="Y50" s="96">
        <v>608</v>
      </c>
      <c r="Z50" s="97">
        <v>0.61</v>
      </c>
      <c r="AA50" s="98" t="s">
        <v>140</v>
      </c>
      <c r="AB50" s="98" t="s">
        <v>155</v>
      </c>
      <c r="AC50" s="98" t="s">
        <v>141</v>
      </c>
      <c r="AD50" s="91" t="s">
        <v>105</v>
      </c>
      <c r="AE50" s="176" t="s">
        <v>111</v>
      </c>
      <c r="AF50" s="166"/>
      <c r="AG50" s="98" t="s">
        <v>419</v>
      </c>
      <c r="AH50" s="98"/>
      <c r="AI50" s="86" t="s">
        <v>414</v>
      </c>
      <c r="AJ50" s="101"/>
      <c r="AK50" s="91"/>
      <c r="AL50" s="100" t="s">
        <v>709</v>
      </c>
      <c r="AM50" s="86" t="s">
        <v>209</v>
      </c>
      <c r="AN50" s="86" t="s">
        <v>148</v>
      </c>
      <c r="AO50" s="141">
        <f t="shared" si="0"/>
        <v>0</v>
      </c>
      <c r="AP50" s="85" t="s">
        <v>710</v>
      </c>
      <c r="AQ50" s="100" t="s">
        <v>149</v>
      </c>
      <c r="AR50" s="97" t="s">
        <v>120</v>
      </c>
      <c r="AV50" s="99"/>
      <c r="AW50" s="157" t="s">
        <v>711</v>
      </c>
      <c r="AX50" s="102" t="s">
        <v>712</v>
      </c>
      <c r="AY50" s="155" t="s">
        <v>713</v>
      </c>
      <c r="AZ50" s="178"/>
      <c r="BA50" s="171" t="s">
        <v>574</v>
      </c>
      <c r="BB50" s="171" t="s">
        <v>578</v>
      </c>
      <c r="BC50" s="171" t="s">
        <v>579</v>
      </c>
      <c r="BD50" s="171" t="s">
        <v>580</v>
      </c>
      <c r="BF50" s="103">
        <v>46317</v>
      </c>
      <c r="BG50" s="46"/>
      <c r="BH50" s="46"/>
      <c r="BI50" s="46">
        <f t="shared" si="1"/>
        <v>0</v>
      </c>
      <c r="BJ50" s="46">
        <f t="shared" si="2"/>
        <v>0</v>
      </c>
    </row>
    <row r="51" spans="1:62" ht="120" customHeight="1" x14ac:dyDescent="0.2">
      <c r="A51" s="172" t="s">
        <v>174</v>
      </c>
      <c r="B51" s="173"/>
      <c r="C51" s="148">
        <v>0</v>
      </c>
      <c r="D51" s="148">
        <v>0</v>
      </c>
      <c r="E51" s="132">
        <v>957.6</v>
      </c>
      <c r="F51" s="133" t="s">
        <v>1105</v>
      </c>
      <c r="G51" s="86" t="s">
        <v>1106</v>
      </c>
      <c r="H51" s="86" t="s">
        <v>379</v>
      </c>
      <c r="I51" s="89"/>
      <c r="J51" s="90" t="s">
        <v>189</v>
      </c>
      <c r="K51" s="86"/>
      <c r="L51" s="86"/>
      <c r="M51" s="92" t="s">
        <v>146</v>
      </c>
      <c r="N51" s="86" t="s">
        <v>104</v>
      </c>
      <c r="O51" s="161" t="s">
        <v>243</v>
      </c>
      <c r="P51" s="161" t="s">
        <v>243</v>
      </c>
      <c r="Q51" s="91" t="s">
        <v>325</v>
      </c>
      <c r="R51" s="91" t="s">
        <v>199</v>
      </c>
      <c r="S51" s="91" t="s">
        <v>1107</v>
      </c>
      <c r="T51" s="92">
        <v>22</v>
      </c>
      <c r="U51" s="93">
        <v>10</v>
      </c>
      <c r="V51" s="94">
        <v>46316</v>
      </c>
      <c r="W51" s="94">
        <v>46316</v>
      </c>
      <c r="X51" s="95">
        <v>9785171921972</v>
      </c>
      <c r="Y51" s="96">
        <v>576</v>
      </c>
      <c r="Z51" s="97">
        <v>0.55000000000000004</v>
      </c>
      <c r="AA51" s="98" t="s">
        <v>140</v>
      </c>
      <c r="AB51" s="98" t="s">
        <v>186</v>
      </c>
      <c r="AC51" s="98" t="s">
        <v>141</v>
      </c>
      <c r="AD51" s="91">
        <v>7</v>
      </c>
      <c r="AE51" s="167" t="s">
        <v>190</v>
      </c>
      <c r="AF51" s="166"/>
      <c r="AG51" s="98" t="s">
        <v>360</v>
      </c>
      <c r="AH51" s="98"/>
      <c r="AI51" s="86" t="s">
        <v>380</v>
      </c>
      <c r="AJ51" s="101"/>
      <c r="AK51" s="91" t="s">
        <v>1108</v>
      </c>
      <c r="AL51" s="100" t="s">
        <v>1109</v>
      </c>
      <c r="AM51" s="86" t="s">
        <v>259</v>
      </c>
      <c r="AN51" s="86" t="s">
        <v>148</v>
      </c>
      <c r="AO51" s="141">
        <f t="shared" si="0"/>
        <v>0</v>
      </c>
      <c r="AP51" s="85" t="s">
        <v>1110</v>
      </c>
      <c r="AQ51" s="100" t="s">
        <v>149</v>
      </c>
      <c r="AR51" s="97" t="s">
        <v>120</v>
      </c>
      <c r="AV51" s="99"/>
      <c r="AW51" s="157" t="s">
        <v>1111</v>
      </c>
      <c r="AX51" s="102"/>
      <c r="AY51" s="155" t="s">
        <v>1112</v>
      </c>
      <c r="AZ51" s="157"/>
      <c r="BA51" s="171" t="s">
        <v>574</v>
      </c>
      <c r="BB51" s="171" t="s">
        <v>581</v>
      </c>
      <c r="BC51" s="171" t="s">
        <v>582</v>
      </c>
      <c r="BD51" s="171" t="s">
        <v>583</v>
      </c>
      <c r="BE51" s="171" t="s">
        <v>1113</v>
      </c>
      <c r="BF51" s="103">
        <v>46318</v>
      </c>
      <c r="BG51" s="46"/>
      <c r="BH51" s="46"/>
      <c r="BI51" s="46">
        <f t="shared" si="1"/>
        <v>0</v>
      </c>
      <c r="BJ51" s="46">
        <f t="shared" si="2"/>
        <v>0</v>
      </c>
    </row>
    <row r="52" spans="1:62" ht="120" customHeight="1" x14ac:dyDescent="0.2">
      <c r="A52" s="172" t="s">
        <v>174</v>
      </c>
      <c r="B52" s="173"/>
      <c r="C52" s="148">
        <v>0</v>
      </c>
      <c r="D52" s="148">
        <v>0</v>
      </c>
      <c r="E52" s="132">
        <v>1316.7</v>
      </c>
      <c r="F52" s="133" t="s">
        <v>2126</v>
      </c>
      <c r="G52" s="86" t="s">
        <v>2127</v>
      </c>
      <c r="H52" s="86" t="s">
        <v>2128</v>
      </c>
      <c r="I52" s="89"/>
      <c r="J52" s="90">
        <v>4</v>
      </c>
      <c r="K52" s="86"/>
      <c r="L52" s="86"/>
      <c r="M52" s="92" t="s">
        <v>128</v>
      </c>
      <c r="N52" s="86" t="s">
        <v>104</v>
      </c>
      <c r="O52" s="161" t="s">
        <v>270</v>
      </c>
      <c r="P52" s="161" t="s">
        <v>271</v>
      </c>
      <c r="Q52" s="91" t="s">
        <v>325</v>
      </c>
      <c r="R52" s="91" t="s">
        <v>199</v>
      </c>
      <c r="S52" s="91" t="s">
        <v>2129</v>
      </c>
      <c r="T52" s="92">
        <v>10</v>
      </c>
      <c r="U52" s="93">
        <v>8</v>
      </c>
      <c r="V52" s="94">
        <v>45621</v>
      </c>
      <c r="W52" s="94">
        <v>46318</v>
      </c>
      <c r="X52" s="95">
        <v>9785171621902</v>
      </c>
      <c r="Y52" s="96">
        <v>104</v>
      </c>
      <c r="Z52" s="97">
        <v>0.72099999999999997</v>
      </c>
      <c r="AA52" s="98" t="s">
        <v>134</v>
      </c>
      <c r="AB52" s="98" t="s">
        <v>318</v>
      </c>
      <c r="AC52" s="98" t="s">
        <v>135</v>
      </c>
      <c r="AD52" s="91" t="s">
        <v>105</v>
      </c>
      <c r="AE52" s="176" t="s">
        <v>111</v>
      </c>
      <c r="AF52" s="166"/>
      <c r="AG52" s="98" t="s">
        <v>287</v>
      </c>
      <c r="AH52" s="98"/>
      <c r="AI52" s="86" t="s">
        <v>2130</v>
      </c>
      <c r="AJ52" s="101"/>
      <c r="AK52" s="91"/>
      <c r="AL52" s="100" t="s">
        <v>2131</v>
      </c>
      <c r="AM52" s="86" t="s">
        <v>294</v>
      </c>
      <c r="AN52" s="86" t="s">
        <v>223</v>
      </c>
      <c r="AO52" s="141">
        <f t="shared" si="0"/>
        <v>0</v>
      </c>
      <c r="AP52" s="85" t="s">
        <v>2132</v>
      </c>
      <c r="AQ52" s="100" t="s">
        <v>152</v>
      </c>
      <c r="AR52" s="97" t="s">
        <v>120</v>
      </c>
      <c r="AV52" s="99"/>
      <c r="AW52" s="157" t="s">
        <v>2133</v>
      </c>
      <c r="AX52" s="102" t="s">
        <v>2134</v>
      </c>
      <c r="AY52" s="155" t="s">
        <v>2135</v>
      </c>
      <c r="AZ52" s="157" t="s">
        <v>524</v>
      </c>
      <c r="BA52" s="171" t="s">
        <v>595</v>
      </c>
      <c r="BB52" s="171" t="s">
        <v>1475</v>
      </c>
      <c r="BC52" s="171" t="s">
        <v>1476</v>
      </c>
      <c r="BD52" s="171" t="s">
        <v>1933</v>
      </c>
      <c r="BE52" s="171" t="s">
        <v>1934</v>
      </c>
      <c r="BF52" s="103">
        <v>46322</v>
      </c>
      <c r="BG52" s="46"/>
      <c r="BH52" s="46"/>
      <c r="BI52" s="46">
        <f t="shared" si="1"/>
        <v>0</v>
      </c>
      <c r="BJ52" s="46">
        <f t="shared" si="2"/>
        <v>0</v>
      </c>
    </row>
    <row r="53" spans="1:62" ht="126" customHeight="1" x14ac:dyDescent="0.2">
      <c r="A53" s="172" t="s">
        <v>174</v>
      </c>
      <c r="B53" s="173"/>
      <c r="C53" s="148">
        <v>0</v>
      </c>
      <c r="D53" s="148">
        <v>0</v>
      </c>
      <c r="E53" s="132">
        <v>1266.3</v>
      </c>
      <c r="F53" s="133" t="s">
        <v>1114</v>
      </c>
      <c r="G53" s="86" t="s">
        <v>1115</v>
      </c>
      <c r="H53" s="86" t="s">
        <v>1116</v>
      </c>
      <c r="I53" s="89"/>
      <c r="J53" s="90">
        <v>6</v>
      </c>
      <c r="K53" s="86"/>
      <c r="L53" s="86"/>
      <c r="M53" s="92" t="s">
        <v>146</v>
      </c>
      <c r="N53" s="86" t="s">
        <v>104</v>
      </c>
      <c r="O53" s="161" t="s">
        <v>180</v>
      </c>
      <c r="P53" s="161" t="s">
        <v>180</v>
      </c>
      <c r="Q53" s="91" t="s">
        <v>325</v>
      </c>
      <c r="R53" s="91" t="s">
        <v>199</v>
      </c>
      <c r="S53" s="91" t="s">
        <v>1117</v>
      </c>
      <c r="T53" s="92">
        <v>10</v>
      </c>
      <c r="U53" s="93">
        <v>8</v>
      </c>
      <c r="V53" s="94">
        <v>45141</v>
      </c>
      <c r="W53" s="94">
        <v>46315</v>
      </c>
      <c r="X53" s="95">
        <v>9785171540272</v>
      </c>
      <c r="Y53" s="96">
        <v>640</v>
      </c>
      <c r="Z53" s="97">
        <v>0.58799999999999997</v>
      </c>
      <c r="AA53" s="98" t="s">
        <v>140</v>
      </c>
      <c r="AB53" s="98" t="s">
        <v>272</v>
      </c>
      <c r="AC53" s="98" t="s">
        <v>141</v>
      </c>
      <c r="AD53" s="91" t="s">
        <v>105</v>
      </c>
      <c r="AE53" s="176" t="s">
        <v>111</v>
      </c>
      <c r="AF53" s="166"/>
      <c r="AG53" s="98" t="s">
        <v>1118</v>
      </c>
      <c r="AH53" s="98"/>
      <c r="AI53" s="86" t="s">
        <v>1119</v>
      </c>
      <c r="AJ53" s="101"/>
      <c r="AK53" s="91"/>
      <c r="AL53" s="100" t="s">
        <v>1120</v>
      </c>
      <c r="AM53" s="86" t="s">
        <v>298</v>
      </c>
      <c r="AN53" s="86" t="s">
        <v>148</v>
      </c>
      <c r="AO53" s="141">
        <f t="shared" si="0"/>
        <v>0</v>
      </c>
      <c r="AP53" s="85" t="s">
        <v>1121</v>
      </c>
      <c r="AQ53" s="100" t="s">
        <v>106</v>
      </c>
      <c r="AR53" s="97" t="s">
        <v>120</v>
      </c>
      <c r="AV53" s="99"/>
      <c r="AW53" s="157" t="s">
        <v>1122</v>
      </c>
      <c r="AX53" s="102" t="s">
        <v>1123</v>
      </c>
      <c r="AY53" s="155" t="s">
        <v>1124</v>
      </c>
      <c r="AZ53" s="157"/>
      <c r="BA53" s="171" t="s">
        <v>574</v>
      </c>
      <c r="BB53" s="171" t="s">
        <v>581</v>
      </c>
      <c r="BC53" s="171" t="s">
        <v>944</v>
      </c>
      <c r="BD53" s="171" t="s">
        <v>945</v>
      </c>
      <c r="BE53" s="171" t="s">
        <v>1125</v>
      </c>
      <c r="BF53" s="103">
        <v>46318</v>
      </c>
      <c r="BG53" s="46"/>
      <c r="BH53" s="46"/>
      <c r="BI53" s="46">
        <f t="shared" si="1"/>
        <v>0</v>
      </c>
      <c r="BJ53" s="46">
        <f t="shared" si="2"/>
        <v>0</v>
      </c>
    </row>
    <row r="54" spans="1:62" ht="120" customHeight="1" x14ac:dyDescent="0.2">
      <c r="A54" s="172" t="s">
        <v>174</v>
      </c>
      <c r="B54" s="173"/>
      <c r="C54" s="148">
        <v>0</v>
      </c>
      <c r="D54" s="148">
        <v>0</v>
      </c>
      <c r="E54" s="132">
        <v>1556.1000000000001</v>
      </c>
      <c r="F54" s="133" t="s">
        <v>2573</v>
      </c>
      <c r="G54" s="86" t="s">
        <v>2574</v>
      </c>
      <c r="H54" s="86" t="s">
        <v>1116</v>
      </c>
      <c r="I54" s="89"/>
      <c r="J54" s="90" t="s">
        <v>189</v>
      </c>
      <c r="K54" s="86"/>
      <c r="L54" s="86"/>
      <c r="M54" s="92" t="s">
        <v>146</v>
      </c>
      <c r="N54" s="86" t="s">
        <v>104</v>
      </c>
      <c r="O54" s="161" t="s">
        <v>180</v>
      </c>
      <c r="P54" s="161" t="s">
        <v>180</v>
      </c>
      <c r="Q54" s="91" t="s">
        <v>325</v>
      </c>
      <c r="R54" s="91" t="s">
        <v>199</v>
      </c>
      <c r="S54" s="91" t="s">
        <v>2575</v>
      </c>
      <c r="T54" s="92">
        <v>22</v>
      </c>
      <c r="U54" s="93">
        <v>3</v>
      </c>
      <c r="V54" s="94">
        <v>46317</v>
      </c>
      <c r="W54" s="94">
        <v>46317</v>
      </c>
      <c r="X54" s="95">
        <v>9785171848439</v>
      </c>
      <c r="Y54" s="96">
        <v>720</v>
      </c>
      <c r="Z54" s="97">
        <v>0.82</v>
      </c>
      <c r="AA54" s="98" t="s">
        <v>129</v>
      </c>
      <c r="AB54" s="98" t="s">
        <v>281</v>
      </c>
      <c r="AC54" s="98" t="s">
        <v>130</v>
      </c>
      <c r="AD54" s="91" t="s">
        <v>105</v>
      </c>
      <c r="AE54" s="167" t="s">
        <v>190</v>
      </c>
      <c r="AF54" s="166"/>
      <c r="AG54" s="98" t="s">
        <v>2576</v>
      </c>
      <c r="AH54" s="98"/>
      <c r="AI54" s="86" t="s">
        <v>1119</v>
      </c>
      <c r="AJ54" s="101"/>
      <c r="AK54" s="91"/>
      <c r="AL54" s="100" t="s">
        <v>2577</v>
      </c>
      <c r="AM54" s="86" t="s">
        <v>298</v>
      </c>
      <c r="AN54" s="86" t="s">
        <v>148</v>
      </c>
      <c r="AO54" s="141">
        <f t="shared" si="0"/>
        <v>0</v>
      </c>
      <c r="AP54" s="85" t="s">
        <v>2578</v>
      </c>
      <c r="AQ54" s="100" t="s">
        <v>149</v>
      </c>
      <c r="AR54" s="97" t="s">
        <v>120</v>
      </c>
      <c r="AV54" s="99"/>
      <c r="AW54" s="157" t="s">
        <v>2579</v>
      </c>
      <c r="AX54" s="102" t="s">
        <v>2580</v>
      </c>
      <c r="AY54" s="155" t="s">
        <v>2581</v>
      </c>
      <c r="AZ54" s="157"/>
      <c r="BA54" s="171" t="s">
        <v>574</v>
      </c>
      <c r="BB54" s="171" t="s">
        <v>581</v>
      </c>
      <c r="BC54" s="171" t="s">
        <v>944</v>
      </c>
      <c r="BD54" s="171" t="s">
        <v>945</v>
      </c>
      <c r="BE54" s="171" t="s">
        <v>1125</v>
      </c>
      <c r="BF54" s="103">
        <v>46323</v>
      </c>
      <c r="BG54" s="46"/>
      <c r="BH54" s="46"/>
      <c r="BI54" s="46">
        <f t="shared" si="1"/>
        <v>0</v>
      </c>
      <c r="BJ54" s="46">
        <f t="shared" si="2"/>
        <v>0</v>
      </c>
    </row>
    <row r="55" spans="1:62" ht="120" customHeight="1" x14ac:dyDescent="0.2">
      <c r="A55" s="172" t="s">
        <v>174</v>
      </c>
      <c r="B55" s="173"/>
      <c r="C55" s="148">
        <v>0</v>
      </c>
      <c r="D55" s="148">
        <v>0</v>
      </c>
      <c r="E55" s="132">
        <v>762.30000000000007</v>
      </c>
      <c r="F55" s="133" t="s">
        <v>1126</v>
      </c>
      <c r="G55" s="86" t="s">
        <v>1127</v>
      </c>
      <c r="H55" s="86" t="s">
        <v>1128</v>
      </c>
      <c r="I55" s="89"/>
      <c r="J55" s="90">
        <v>6</v>
      </c>
      <c r="K55" s="86"/>
      <c r="L55" s="86"/>
      <c r="M55" s="92" t="s">
        <v>146</v>
      </c>
      <c r="N55" s="86" t="s">
        <v>104</v>
      </c>
      <c r="O55" s="161" t="s">
        <v>176</v>
      </c>
      <c r="P55" s="161" t="s">
        <v>176</v>
      </c>
      <c r="Q55" s="91" t="s">
        <v>325</v>
      </c>
      <c r="R55" s="91" t="s">
        <v>199</v>
      </c>
      <c r="S55" s="91" t="s">
        <v>1129</v>
      </c>
      <c r="T55" s="92">
        <v>10</v>
      </c>
      <c r="U55" s="93">
        <v>12</v>
      </c>
      <c r="V55" s="94">
        <v>45830</v>
      </c>
      <c r="W55" s="94">
        <v>46316</v>
      </c>
      <c r="X55" s="95">
        <v>9785171768171</v>
      </c>
      <c r="Y55" s="96">
        <v>416</v>
      </c>
      <c r="Z55" s="97">
        <v>0.42</v>
      </c>
      <c r="AA55" s="98" t="s">
        <v>140</v>
      </c>
      <c r="AB55" s="98" t="s">
        <v>272</v>
      </c>
      <c r="AC55" s="98" t="s">
        <v>141</v>
      </c>
      <c r="AD55" s="91" t="s">
        <v>105</v>
      </c>
      <c r="AE55" s="176" t="s">
        <v>111</v>
      </c>
      <c r="AF55" s="166"/>
      <c r="AG55" s="98" t="s">
        <v>336</v>
      </c>
      <c r="AH55" s="98"/>
      <c r="AI55" s="86" t="s">
        <v>1130</v>
      </c>
      <c r="AJ55" s="101" t="s">
        <v>106</v>
      </c>
      <c r="AK55" s="91"/>
      <c r="AL55" s="100" t="s">
        <v>1131</v>
      </c>
      <c r="AM55" s="86" t="s">
        <v>153</v>
      </c>
      <c r="AN55" s="86" t="s">
        <v>148</v>
      </c>
      <c r="AO55" s="141">
        <f t="shared" si="0"/>
        <v>0</v>
      </c>
      <c r="AP55" s="85" t="s">
        <v>1132</v>
      </c>
      <c r="AQ55" s="100" t="s">
        <v>149</v>
      </c>
      <c r="AR55" s="97" t="s">
        <v>120</v>
      </c>
      <c r="AV55" s="99"/>
      <c r="AW55" s="157" t="s">
        <v>1133</v>
      </c>
      <c r="AX55" s="102" t="s">
        <v>1134</v>
      </c>
      <c r="AY55" s="155" t="s">
        <v>1135</v>
      </c>
      <c r="AZ55" s="157"/>
      <c r="BA55" s="171" t="s">
        <v>574</v>
      </c>
      <c r="BB55" s="171" t="s">
        <v>578</v>
      </c>
      <c r="BC55" s="171" t="s">
        <v>793</v>
      </c>
      <c r="BD55" s="171" t="s">
        <v>580</v>
      </c>
      <c r="BE55" s="171" t="s">
        <v>1085</v>
      </c>
      <c r="BF55" s="103">
        <v>46318</v>
      </c>
      <c r="BG55" s="46"/>
      <c r="BH55" s="46"/>
      <c r="BI55" s="46">
        <f t="shared" si="1"/>
        <v>0</v>
      </c>
      <c r="BJ55" s="46">
        <f t="shared" si="2"/>
        <v>0</v>
      </c>
    </row>
    <row r="56" spans="1:62" ht="126" customHeight="1" x14ac:dyDescent="0.2">
      <c r="A56" s="172" t="s">
        <v>174</v>
      </c>
      <c r="B56" s="173"/>
      <c r="C56" s="148">
        <v>0</v>
      </c>
      <c r="D56" s="148">
        <v>0</v>
      </c>
      <c r="E56" s="132">
        <v>560.70000000000005</v>
      </c>
      <c r="F56" s="133" t="s">
        <v>1136</v>
      </c>
      <c r="G56" s="86" t="s">
        <v>1137</v>
      </c>
      <c r="H56" s="86" t="s">
        <v>1138</v>
      </c>
      <c r="I56" s="89"/>
      <c r="J56" s="90" t="s">
        <v>189</v>
      </c>
      <c r="K56" s="86"/>
      <c r="L56" s="86"/>
      <c r="M56" s="92" t="s">
        <v>133</v>
      </c>
      <c r="N56" s="86" t="s">
        <v>104</v>
      </c>
      <c r="O56" s="161" t="s">
        <v>342</v>
      </c>
      <c r="P56" s="161" t="s">
        <v>343</v>
      </c>
      <c r="Q56" s="91" t="s">
        <v>325</v>
      </c>
      <c r="R56" s="91" t="s">
        <v>199</v>
      </c>
      <c r="S56" s="91" t="s">
        <v>1139</v>
      </c>
      <c r="T56" s="92">
        <v>10</v>
      </c>
      <c r="U56" s="93">
        <v>16</v>
      </c>
      <c r="V56" s="94">
        <v>46316</v>
      </c>
      <c r="W56" s="94">
        <v>46316</v>
      </c>
      <c r="X56" s="95">
        <v>9785171899479</v>
      </c>
      <c r="Y56" s="96">
        <v>64</v>
      </c>
      <c r="Z56" s="97">
        <v>0.24</v>
      </c>
      <c r="AA56" s="98" t="s">
        <v>169</v>
      </c>
      <c r="AB56" s="98" t="s">
        <v>154</v>
      </c>
      <c r="AC56" s="98" t="s">
        <v>170</v>
      </c>
      <c r="AD56" s="91" t="s">
        <v>105</v>
      </c>
      <c r="AE56" s="167" t="s">
        <v>190</v>
      </c>
      <c r="AF56" s="166"/>
      <c r="AG56" s="98" t="s">
        <v>1140</v>
      </c>
      <c r="AH56" s="98"/>
      <c r="AI56" s="86" t="s">
        <v>1138</v>
      </c>
      <c r="AJ56" s="101" t="s">
        <v>162</v>
      </c>
      <c r="AK56" s="91"/>
      <c r="AL56" s="100" t="s">
        <v>1141</v>
      </c>
      <c r="AM56" s="86" t="s">
        <v>268</v>
      </c>
      <c r="AN56" s="86" t="s">
        <v>137</v>
      </c>
      <c r="AO56" s="141">
        <f t="shared" si="0"/>
        <v>0</v>
      </c>
      <c r="AP56" s="85" t="s">
        <v>1142</v>
      </c>
      <c r="AQ56" s="100" t="s">
        <v>138</v>
      </c>
      <c r="AR56" s="97" t="s">
        <v>120</v>
      </c>
      <c r="AV56" s="99"/>
      <c r="AW56" s="157" t="s">
        <v>1136</v>
      </c>
      <c r="AX56" s="102"/>
      <c r="AY56" s="155" t="s">
        <v>1143</v>
      </c>
      <c r="AZ56" s="157"/>
      <c r="BA56" s="171" t="s">
        <v>584</v>
      </c>
      <c r="BB56" s="171" t="s">
        <v>609</v>
      </c>
      <c r="BC56" s="171" t="s">
        <v>610</v>
      </c>
      <c r="BD56" s="171" t="s">
        <v>619</v>
      </c>
      <c r="BE56" s="171" t="s">
        <v>1144</v>
      </c>
      <c r="BF56" s="103">
        <v>46318</v>
      </c>
      <c r="BG56" s="46"/>
      <c r="BH56" s="46"/>
      <c r="BI56" s="46">
        <f t="shared" si="1"/>
        <v>0</v>
      </c>
      <c r="BJ56" s="46">
        <f t="shared" si="2"/>
        <v>0</v>
      </c>
    </row>
    <row r="57" spans="1:62" ht="126" customHeight="1" x14ac:dyDescent="0.2">
      <c r="A57" s="172" t="s">
        <v>174</v>
      </c>
      <c r="B57" s="173"/>
      <c r="C57" s="148">
        <v>0</v>
      </c>
      <c r="D57" s="148">
        <v>0</v>
      </c>
      <c r="E57" s="132">
        <v>850.5</v>
      </c>
      <c r="F57" s="133" t="s">
        <v>1691</v>
      </c>
      <c r="G57" s="86" t="s">
        <v>828</v>
      </c>
      <c r="H57" s="86" t="s">
        <v>1692</v>
      </c>
      <c r="I57" s="89"/>
      <c r="J57" s="90">
        <v>7</v>
      </c>
      <c r="K57" s="86"/>
      <c r="L57" s="86"/>
      <c r="M57" s="92" t="s">
        <v>146</v>
      </c>
      <c r="N57" s="86" t="s">
        <v>104</v>
      </c>
      <c r="O57" s="161" t="s">
        <v>180</v>
      </c>
      <c r="P57" s="161" t="s">
        <v>180</v>
      </c>
      <c r="Q57" s="91" t="s">
        <v>325</v>
      </c>
      <c r="R57" s="91" t="s">
        <v>199</v>
      </c>
      <c r="S57" s="91" t="s">
        <v>1693</v>
      </c>
      <c r="T57" s="92">
        <v>10</v>
      </c>
      <c r="U57" s="93">
        <v>12</v>
      </c>
      <c r="V57" s="94">
        <v>45792</v>
      </c>
      <c r="W57" s="94">
        <v>46316</v>
      </c>
      <c r="X57" s="95">
        <v>9785171758646</v>
      </c>
      <c r="Y57" s="96">
        <v>416</v>
      </c>
      <c r="Z57" s="97">
        <v>0.45700000000000002</v>
      </c>
      <c r="AA57" s="98" t="s">
        <v>140</v>
      </c>
      <c r="AB57" s="98" t="s">
        <v>131</v>
      </c>
      <c r="AC57" s="98" t="s">
        <v>141</v>
      </c>
      <c r="AD57" s="91" t="s">
        <v>105</v>
      </c>
      <c r="AE57" s="134" t="s">
        <v>111</v>
      </c>
      <c r="AF57" s="166"/>
      <c r="AG57" s="98" t="s">
        <v>831</v>
      </c>
      <c r="AH57" s="98"/>
      <c r="AI57" s="86" t="s">
        <v>1694</v>
      </c>
      <c r="AJ57" s="101"/>
      <c r="AK57" s="91"/>
      <c r="AL57" s="100" t="s">
        <v>1695</v>
      </c>
      <c r="AM57" s="86" t="s">
        <v>298</v>
      </c>
      <c r="AN57" s="86" t="s">
        <v>148</v>
      </c>
      <c r="AO57" s="141">
        <f t="shared" si="0"/>
        <v>0</v>
      </c>
      <c r="AP57" s="85" t="s">
        <v>1696</v>
      </c>
      <c r="AQ57" s="100" t="s">
        <v>106</v>
      </c>
      <c r="AR57" s="97" t="s">
        <v>120</v>
      </c>
      <c r="AV57" s="99"/>
      <c r="AW57" s="157" t="s">
        <v>1697</v>
      </c>
      <c r="AX57" s="102" t="s">
        <v>1698</v>
      </c>
      <c r="AY57" s="155" t="s">
        <v>1699</v>
      </c>
      <c r="AZ57" s="157"/>
      <c r="BA57" s="171" t="s">
        <v>574</v>
      </c>
      <c r="BB57" s="171" t="s">
        <v>581</v>
      </c>
      <c r="BC57" s="171" t="s">
        <v>944</v>
      </c>
      <c r="BD57" s="171" t="s">
        <v>945</v>
      </c>
      <c r="BE57" s="171" t="s">
        <v>1125</v>
      </c>
      <c r="BF57" s="103">
        <v>46321</v>
      </c>
      <c r="BG57" s="46"/>
      <c r="BH57" s="46"/>
      <c r="BI57" s="46">
        <f t="shared" si="1"/>
        <v>0</v>
      </c>
      <c r="BJ57" s="46">
        <f t="shared" si="2"/>
        <v>0</v>
      </c>
    </row>
    <row r="58" spans="1:62" ht="126" customHeight="1" x14ac:dyDescent="0.2">
      <c r="A58" s="172" t="s">
        <v>174</v>
      </c>
      <c r="B58" s="173"/>
      <c r="C58" s="148">
        <v>0</v>
      </c>
      <c r="D58" s="148">
        <v>0</v>
      </c>
      <c r="E58" s="132">
        <v>1367.1000000000001</v>
      </c>
      <c r="F58" s="133" t="s">
        <v>2582</v>
      </c>
      <c r="G58" s="86" t="s">
        <v>2583</v>
      </c>
      <c r="H58" s="86" t="s">
        <v>2584</v>
      </c>
      <c r="I58" s="89"/>
      <c r="J58" s="90" t="s">
        <v>191</v>
      </c>
      <c r="K58" s="86"/>
      <c r="L58" s="86"/>
      <c r="M58" s="92" t="s">
        <v>146</v>
      </c>
      <c r="N58" s="86" t="s">
        <v>104</v>
      </c>
      <c r="O58" s="161" t="s">
        <v>320</v>
      </c>
      <c r="P58" s="161" t="s">
        <v>320</v>
      </c>
      <c r="Q58" s="91" t="s">
        <v>325</v>
      </c>
      <c r="R58" s="91" t="s">
        <v>199</v>
      </c>
      <c r="S58" s="91" t="s">
        <v>2585</v>
      </c>
      <c r="T58" s="92">
        <v>10</v>
      </c>
      <c r="U58" s="93">
        <v>8</v>
      </c>
      <c r="V58" s="94">
        <v>46305</v>
      </c>
      <c r="W58" s="94">
        <v>46305</v>
      </c>
      <c r="X58" s="95">
        <v>9785171870966</v>
      </c>
      <c r="Y58" s="96">
        <v>304</v>
      </c>
      <c r="Z58" s="97">
        <v>0.67800000000000005</v>
      </c>
      <c r="AA58" s="98" t="s">
        <v>2586</v>
      </c>
      <c r="AB58" s="98" t="s">
        <v>328</v>
      </c>
      <c r="AC58" s="98" t="s">
        <v>2587</v>
      </c>
      <c r="AD58" s="91" t="s">
        <v>105</v>
      </c>
      <c r="AE58" s="167" t="s">
        <v>190</v>
      </c>
      <c r="AF58" s="166"/>
      <c r="AG58" s="98" t="s">
        <v>2588</v>
      </c>
      <c r="AH58" s="98"/>
      <c r="AI58" s="86" t="s">
        <v>2589</v>
      </c>
      <c r="AJ58" s="101" t="s">
        <v>149</v>
      </c>
      <c r="AK58" s="91" t="s">
        <v>2590</v>
      </c>
      <c r="AL58" s="100" t="s">
        <v>2591</v>
      </c>
      <c r="AM58" s="86" t="s">
        <v>237</v>
      </c>
      <c r="AN58" s="86" t="s">
        <v>148</v>
      </c>
      <c r="AO58" s="141">
        <f t="shared" si="0"/>
        <v>0</v>
      </c>
      <c r="AP58" s="85" t="s">
        <v>2592</v>
      </c>
      <c r="AQ58" s="100" t="s">
        <v>149</v>
      </c>
      <c r="AR58" s="97" t="s">
        <v>120</v>
      </c>
      <c r="AV58" s="99"/>
      <c r="AW58" s="157" t="s">
        <v>2593</v>
      </c>
      <c r="AX58" s="102"/>
      <c r="AY58" s="155" t="s">
        <v>2594</v>
      </c>
      <c r="AZ58" s="157"/>
      <c r="BA58" s="171" t="s">
        <v>589</v>
      </c>
      <c r="BB58" s="171" t="s">
        <v>590</v>
      </c>
      <c r="BC58" s="171" t="s">
        <v>591</v>
      </c>
      <c r="BD58" s="171" t="s">
        <v>591</v>
      </c>
      <c r="BE58" s="171" t="s">
        <v>2326</v>
      </c>
      <c r="BF58" s="103">
        <v>46323</v>
      </c>
      <c r="BG58" s="46"/>
      <c r="BH58" s="46"/>
      <c r="BI58" s="46">
        <f t="shared" si="1"/>
        <v>0</v>
      </c>
      <c r="BJ58" s="46">
        <f t="shared" si="2"/>
        <v>0</v>
      </c>
    </row>
    <row r="59" spans="1:62" ht="126" customHeight="1" x14ac:dyDescent="0.2">
      <c r="A59" s="172" t="s">
        <v>174</v>
      </c>
      <c r="B59" s="173"/>
      <c r="C59" s="148">
        <v>0</v>
      </c>
      <c r="D59" s="148">
        <v>0</v>
      </c>
      <c r="E59" s="132">
        <v>1556.1000000000001</v>
      </c>
      <c r="F59" s="133" t="s">
        <v>2595</v>
      </c>
      <c r="G59" s="86" t="s">
        <v>2583</v>
      </c>
      <c r="H59" s="86" t="s">
        <v>2584</v>
      </c>
      <c r="I59" s="89"/>
      <c r="J59" s="90" t="s">
        <v>191</v>
      </c>
      <c r="K59" s="86"/>
      <c r="L59" s="86"/>
      <c r="M59" s="92" t="s">
        <v>146</v>
      </c>
      <c r="N59" s="86" t="s">
        <v>319</v>
      </c>
      <c r="O59" s="161" t="s">
        <v>320</v>
      </c>
      <c r="P59" s="161" t="s">
        <v>320</v>
      </c>
      <c r="Q59" s="91" t="s">
        <v>325</v>
      </c>
      <c r="R59" s="91" t="s">
        <v>199</v>
      </c>
      <c r="S59" s="91" t="s">
        <v>2596</v>
      </c>
      <c r="T59" s="92">
        <v>10</v>
      </c>
      <c r="U59" s="93">
        <v>6</v>
      </c>
      <c r="V59" s="94">
        <v>46316</v>
      </c>
      <c r="W59" s="94">
        <v>46316</v>
      </c>
      <c r="X59" s="95">
        <v>9785171928018</v>
      </c>
      <c r="Y59" s="96">
        <v>304</v>
      </c>
      <c r="Z59" s="97">
        <v>0.70099999999999996</v>
      </c>
      <c r="AA59" s="98" t="s">
        <v>2586</v>
      </c>
      <c r="AB59" s="98" t="s">
        <v>328</v>
      </c>
      <c r="AC59" s="98" t="s">
        <v>2587</v>
      </c>
      <c r="AD59" s="91" t="s">
        <v>105</v>
      </c>
      <c r="AE59" s="167" t="s">
        <v>190</v>
      </c>
      <c r="AF59" s="166"/>
      <c r="AG59" s="98" t="s">
        <v>2588</v>
      </c>
      <c r="AH59" s="98"/>
      <c r="AI59" s="86" t="s">
        <v>2589</v>
      </c>
      <c r="AJ59" s="101" t="s">
        <v>149</v>
      </c>
      <c r="AK59" s="91" t="s">
        <v>2590</v>
      </c>
      <c r="AL59" s="100" t="s">
        <v>2597</v>
      </c>
      <c r="AM59" s="86" t="s">
        <v>237</v>
      </c>
      <c r="AN59" s="86" t="s">
        <v>148</v>
      </c>
      <c r="AO59" s="141">
        <f t="shared" si="0"/>
        <v>0</v>
      </c>
      <c r="AP59" s="85" t="s">
        <v>2598</v>
      </c>
      <c r="AQ59" s="100" t="s">
        <v>149</v>
      </c>
      <c r="AR59" s="97" t="s">
        <v>120</v>
      </c>
      <c r="AV59" s="99"/>
      <c r="AW59" s="157" t="s">
        <v>2599</v>
      </c>
      <c r="AX59" s="102"/>
      <c r="AY59" s="155" t="s">
        <v>2594</v>
      </c>
      <c r="AZ59" s="157"/>
      <c r="BA59" s="171" t="s">
        <v>589</v>
      </c>
      <c r="BB59" s="171" t="s">
        <v>590</v>
      </c>
      <c r="BC59" s="171" t="s">
        <v>591</v>
      </c>
      <c r="BD59" s="171" t="s">
        <v>591</v>
      </c>
      <c r="BE59" s="171" t="s">
        <v>2326</v>
      </c>
      <c r="BF59" s="103">
        <v>46323</v>
      </c>
      <c r="BG59" s="46"/>
      <c r="BH59" s="46"/>
      <c r="BI59" s="46">
        <f t="shared" si="1"/>
        <v>0</v>
      </c>
      <c r="BJ59" s="46">
        <f t="shared" si="2"/>
        <v>0</v>
      </c>
    </row>
    <row r="60" spans="1:62" ht="126" customHeight="1" x14ac:dyDescent="0.2">
      <c r="A60" s="172" t="s">
        <v>174</v>
      </c>
      <c r="B60" s="173"/>
      <c r="C60" s="148">
        <v>0</v>
      </c>
      <c r="D60" s="148">
        <v>0</v>
      </c>
      <c r="E60" s="132">
        <v>825.30000000000007</v>
      </c>
      <c r="F60" s="133" t="s">
        <v>1700</v>
      </c>
      <c r="G60" s="86" t="s">
        <v>1701</v>
      </c>
      <c r="H60" s="86" t="s">
        <v>716</v>
      </c>
      <c r="I60" s="89"/>
      <c r="J60" s="90" t="s">
        <v>189</v>
      </c>
      <c r="K60" s="86"/>
      <c r="L60" s="86"/>
      <c r="M60" s="92" t="s">
        <v>146</v>
      </c>
      <c r="N60" s="86" t="s">
        <v>104</v>
      </c>
      <c r="O60" s="161" t="s">
        <v>243</v>
      </c>
      <c r="P60" s="161" t="s">
        <v>243</v>
      </c>
      <c r="Q60" s="91" t="s">
        <v>325</v>
      </c>
      <c r="R60" s="91" t="s">
        <v>199</v>
      </c>
      <c r="S60" s="91" t="s">
        <v>1702</v>
      </c>
      <c r="T60" s="92">
        <v>10</v>
      </c>
      <c r="U60" s="93">
        <v>8</v>
      </c>
      <c r="V60" s="94">
        <v>46314</v>
      </c>
      <c r="W60" s="94">
        <v>46314</v>
      </c>
      <c r="X60" s="95">
        <v>9785171827199</v>
      </c>
      <c r="Y60" s="96">
        <v>352</v>
      </c>
      <c r="Z60" s="97">
        <v>0.41</v>
      </c>
      <c r="AA60" s="98" t="s">
        <v>129</v>
      </c>
      <c r="AB60" s="98" t="s">
        <v>159</v>
      </c>
      <c r="AC60" s="98" t="s">
        <v>130</v>
      </c>
      <c r="AD60" s="91" t="s">
        <v>105</v>
      </c>
      <c r="AE60" s="167" t="s">
        <v>190</v>
      </c>
      <c r="AF60" s="166"/>
      <c r="AG60" s="98" t="s">
        <v>426</v>
      </c>
      <c r="AH60" s="98"/>
      <c r="AI60" s="86" t="s">
        <v>718</v>
      </c>
      <c r="AJ60" s="101"/>
      <c r="AK60" s="91" t="s">
        <v>1703</v>
      </c>
      <c r="AL60" s="100" t="s">
        <v>1704</v>
      </c>
      <c r="AM60" s="86" t="s">
        <v>299</v>
      </c>
      <c r="AN60" s="86" t="s">
        <v>148</v>
      </c>
      <c r="AO60" s="141">
        <f t="shared" si="0"/>
        <v>0</v>
      </c>
      <c r="AP60" s="85" t="s">
        <v>1705</v>
      </c>
      <c r="AQ60" s="100" t="s">
        <v>149</v>
      </c>
      <c r="AR60" s="97" t="s">
        <v>120</v>
      </c>
      <c r="AV60" s="99"/>
      <c r="AW60" s="157" t="s">
        <v>1706</v>
      </c>
      <c r="AX60" s="102"/>
      <c r="AY60" s="155" t="s">
        <v>1707</v>
      </c>
      <c r="AZ60" s="157"/>
      <c r="BA60" s="171" t="s">
        <v>574</v>
      </c>
      <c r="BB60" s="171" t="s">
        <v>581</v>
      </c>
      <c r="BC60" s="171" t="s">
        <v>582</v>
      </c>
      <c r="BD60" s="171" t="s">
        <v>636</v>
      </c>
      <c r="BE60" s="171" t="s">
        <v>1664</v>
      </c>
      <c r="BF60" s="103">
        <v>46321</v>
      </c>
      <c r="BG60" s="46"/>
      <c r="BH60" s="46"/>
      <c r="BI60" s="46">
        <f t="shared" si="1"/>
        <v>0</v>
      </c>
      <c r="BJ60" s="46">
        <f t="shared" si="2"/>
        <v>0</v>
      </c>
    </row>
    <row r="61" spans="1:62" ht="120" customHeight="1" x14ac:dyDescent="0.2">
      <c r="A61" s="172" t="s">
        <v>174</v>
      </c>
      <c r="B61" s="173"/>
      <c r="C61" s="148">
        <v>0</v>
      </c>
      <c r="D61" s="148">
        <v>0</v>
      </c>
      <c r="E61" s="132">
        <v>2595.6</v>
      </c>
      <c r="F61" s="133" t="s">
        <v>714</v>
      </c>
      <c r="G61" s="86" t="s">
        <v>715</v>
      </c>
      <c r="H61" s="86" t="s">
        <v>716</v>
      </c>
      <c r="I61" s="89"/>
      <c r="J61" s="90">
        <v>3</v>
      </c>
      <c r="K61" s="86"/>
      <c r="L61" s="86"/>
      <c r="M61" s="92" t="s">
        <v>146</v>
      </c>
      <c r="N61" s="86" t="s">
        <v>104</v>
      </c>
      <c r="O61" s="161" t="s">
        <v>243</v>
      </c>
      <c r="P61" s="161" t="s">
        <v>243</v>
      </c>
      <c r="Q61" s="91" t="s">
        <v>325</v>
      </c>
      <c r="R61" s="91" t="s">
        <v>199</v>
      </c>
      <c r="S61" s="91" t="s">
        <v>717</v>
      </c>
      <c r="T61" s="92">
        <v>10</v>
      </c>
      <c r="U61" s="93">
        <v>2</v>
      </c>
      <c r="V61" s="94">
        <v>43446</v>
      </c>
      <c r="W61" s="94">
        <v>46314</v>
      </c>
      <c r="X61" s="95">
        <v>9785170963553</v>
      </c>
      <c r="Y61" s="96">
        <v>1280</v>
      </c>
      <c r="Z61" s="97">
        <v>1.8</v>
      </c>
      <c r="AA61" s="98" t="s">
        <v>181</v>
      </c>
      <c r="AB61" s="98" t="s">
        <v>215</v>
      </c>
      <c r="AC61" s="98" t="s">
        <v>182</v>
      </c>
      <c r="AD61" s="91" t="s">
        <v>105</v>
      </c>
      <c r="AE61" s="176" t="s">
        <v>111</v>
      </c>
      <c r="AF61" s="166"/>
      <c r="AG61" s="98" t="s">
        <v>426</v>
      </c>
      <c r="AH61" s="98"/>
      <c r="AI61" s="86" t="s">
        <v>718</v>
      </c>
      <c r="AJ61" s="101"/>
      <c r="AK61" s="91" t="s">
        <v>719</v>
      </c>
      <c r="AL61" s="100" t="s">
        <v>720</v>
      </c>
      <c r="AM61" s="86" t="s">
        <v>299</v>
      </c>
      <c r="AN61" s="86" t="s">
        <v>148</v>
      </c>
      <c r="AO61" s="141">
        <f t="shared" si="0"/>
        <v>0</v>
      </c>
      <c r="AP61" s="85" t="s">
        <v>721</v>
      </c>
      <c r="AQ61" s="100" t="s">
        <v>149</v>
      </c>
      <c r="AR61" s="97" t="s">
        <v>120</v>
      </c>
      <c r="AV61" s="99"/>
      <c r="AW61" s="157" t="s">
        <v>722</v>
      </c>
      <c r="AX61" s="102"/>
      <c r="AY61" s="155" t="s">
        <v>723</v>
      </c>
      <c r="AZ61" s="178" t="s">
        <v>524</v>
      </c>
      <c r="BA61" s="171" t="s">
        <v>574</v>
      </c>
      <c r="BB61" s="171" t="s">
        <v>581</v>
      </c>
      <c r="BC61" s="171" t="s">
        <v>582</v>
      </c>
      <c r="BD61" s="171" t="s">
        <v>636</v>
      </c>
      <c r="BF61" s="103">
        <v>46317</v>
      </c>
      <c r="BG61" s="46"/>
      <c r="BH61" s="46"/>
      <c r="BI61" s="46">
        <f t="shared" si="1"/>
        <v>0</v>
      </c>
      <c r="BJ61" s="46">
        <f t="shared" si="2"/>
        <v>0</v>
      </c>
    </row>
    <row r="62" spans="1:62" ht="126" customHeight="1" x14ac:dyDescent="0.2">
      <c r="A62" s="172" t="s">
        <v>174</v>
      </c>
      <c r="B62" s="173"/>
      <c r="C62" s="148">
        <v>0</v>
      </c>
      <c r="D62" s="148">
        <v>0</v>
      </c>
      <c r="E62" s="132">
        <v>957.6</v>
      </c>
      <c r="F62" s="133" t="s">
        <v>1145</v>
      </c>
      <c r="G62" s="86" t="s">
        <v>1146</v>
      </c>
      <c r="H62" s="86" t="s">
        <v>1147</v>
      </c>
      <c r="I62" s="89"/>
      <c r="J62" s="90" t="s">
        <v>189</v>
      </c>
      <c r="K62" s="86"/>
      <c r="L62" s="86"/>
      <c r="M62" s="92" t="s">
        <v>139</v>
      </c>
      <c r="N62" s="86" t="s">
        <v>104</v>
      </c>
      <c r="O62" s="161" t="s">
        <v>224</v>
      </c>
      <c r="P62" s="161" t="s">
        <v>233</v>
      </c>
      <c r="Q62" s="91" t="s">
        <v>325</v>
      </c>
      <c r="R62" s="91" t="s">
        <v>199</v>
      </c>
      <c r="S62" s="91" t="s">
        <v>1148</v>
      </c>
      <c r="T62" s="92">
        <v>22</v>
      </c>
      <c r="U62" s="93">
        <v>80</v>
      </c>
      <c r="V62" s="94">
        <v>46312</v>
      </c>
      <c r="W62" s="94">
        <v>46312</v>
      </c>
      <c r="X62" s="95">
        <v>9785171837211</v>
      </c>
      <c r="Y62" s="96">
        <v>832</v>
      </c>
      <c r="Z62" s="97">
        <v>0.14699999999999999</v>
      </c>
      <c r="AA62" s="98" t="s">
        <v>1149</v>
      </c>
      <c r="AB62" s="98" t="s">
        <v>1150</v>
      </c>
      <c r="AC62" s="98" t="s">
        <v>1151</v>
      </c>
      <c r="AD62" s="91">
        <v>3</v>
      </c>
      <c r="AE62" s="167" t="s">
        <v>190</v>
      </c>
      <c r="AF62" s="166"/>
      <c r="AG62" s="98" t="s">
        <v>366</v>
      </c>
      <c r="AH62" s="98"/>
      <c r="AI62" s="86" t="s">
        <v>1152</v>
      </c>
      <c r="AJ62" s="101"/>
      <c r="AK62" s="91"/>
      <c r="AL62" s="100" t="s">
        <v>1153</v>
      </c>
      <c r="AM62" s="86" t="s">
        <v>359</v>
      </c>
      <c r="AN62" s="86" t="s">
        <v>223</v>
      </c>
      <c r="AO62" s="141">
        <f t="shared" si="0"/>
        <v>0</v>
      </c>
      <c r="AP62" s="85" t="s">
        <v>1154</v>
      </c>
      <c r="AQ62" s="100" t="s">
        <v>106</v>
      </c>
      <c r="AR62" s="97" t="s">
        <v>120</v>
      </c>
      <c r="AV62" s="99"/>
      <c r="AW62" s="157" t="s">
        <v>1155</v>
      </c>
      <c r="AX62" s="102"/>
      <c r="AY62" s="155" t="s">
        <v>1156</v>
      </c>
      <c r="AZ62" s="157"/>
      <c r="BA62" s="171" t="s">
        <v>595</v>
      </c>
      <c r="BB62" s="171" t="s">
        <v>614</v>
      </c>
      <c r="BC62" s="171" t="s">
        <v>615</v>
      </c>
      <c r="BD62" s="171" t="s">
        <v>615</v>
      </c>
      <c r="BE62" s="171" t="s">
        <v>1157</v>
      </c>
      <c r="BF62" s="103">
        <v>46318</v>
      </c>
      <c r="BG62" s="46"/>
      <c r="BH62" s="46"/>
      <c r="BI62" s="46">
        <f t="shared" si="1"/>
        <v>0</v>
      </c>
      <c r="BJ62" s="46">
        <f t="shared" si="2"/>
        <v>0</v>
      </c>
    </row>
    <row r="63" spans="1:62" ht="126" customHeight="1" x14ac:dyDescent="0.2">
      <c r="A63" s="172" t="s">
        <v>174</v>
      </c>
      <c r="B63" s="173"/>
      <c r="C63" s="148">
        <v>0</v>
      </c>
      <c r="D63" s="148">
        <v>0</v>
      </c>
      <c r="E63" s="132">
        <v>1102.5</v>
      </c>
      <c r="F63" s="133" t="s">
        <v>1158</v>
      </c>
      <c r="G63" s="86" t="s">
        <v>1159</v>
      </c>
      <c r="H63" s="86" t="s">
        <v>1147</v>
      </c>
      <c r="I63" s="89"/>
      <c r="J63" s="90" t="s">
        <v>189</v>
      </c>
      <c r="K63" s="86"/>
      <c r="L63" s="86"/>
      <c r="M63" s="92" t="s">
        <v>128</v>
      </c>
      <c r="N63" s="86" t="s">
        <v>104</v>
      </c>
      <c r="O63" s="161" t="s">
        <v>211</v>
      </c>
      <c r="P63" s="161" t="s">
        <v>227</v>
      </c>
      <c r="Q63" s="91" t="s">
        <v>325</v>
      </c>
      <c r="R63" s="91" t="s">
        <v>199</v>
      </c>
      <c r="S63" s="91" t="s">
        <v>1160</v>
      </c>
      <c r="T63" s="92">
        <v>22</v>
      </c>
      <c r="U63" s="93">
        <v>80</v>
      </c>
      <c r="V63" s="94">
        <v>46312</v>
      </c>
      <c r="W63" s="94">
        <v>46312</v>
      </c>
      <c r="X63" s="95">
        <v>9785171838737</v>
      </c>
      <c r="Y63" s="96">
        <v>704</v>
      </c>
      <c r="Z63" s="97">
        <v>0.126</v>
      </c>
      <c r="AA63" s="98" t="s">
        <v>1149</v>
      </c>
      <c r="AB63" s="98" t="s">
        <v>1150</v>
      </c>
      <c r="AC63" s="98" t="s">
        <v>1151</v>
      </c>
      <c r="AD63" s="91">
        <v>3</v>
      </c>
      <c r="AE63" s="167" t="s">
        <v>190</v>
      </c>
      <c r="AF63" s="166"/>
      <c r="AG63" s="98" t="s">
        <v>235</v>
      </c>
      <c r="AH63" s="98"/>
      <c r="AI63" s="86" t="s">
        <v>1152</v>
      </c>
      <c r="AJ63" s="101"/>
      <c r="AK63" s="91"/>
      <c r="AL63" s="100" t="s">
        <v>1161</v>
      </c>
      <c r="AM63" s="86" t="s">
        <v>222</v>
      </c>
      <c r="AN63" s="86" t="s">
        <v>223</v>
      </c>
      <c r="AO63" s="141">
        <f t="shared" si="0"/>
        <v>0</v>
      </c>
      <c r="AP63" s="85" t="s">
        <v>1162</v>
      </c>
      <c r="AQ63" s="100" t="s">
        <v>106</v>
      </c>
      <c r="AR63" s="97" t="s">
        <v>120</v>
      </c>
      <c r="AV63" s="99"/>
      <c r="AW63" s="157" t="s">
        <v>1163</v>
      </c>
      <c r="AX63" s="102"/>
      <c r="AY63" s="155" t="s">
        <v>1164</v>
      </c>
      <c r="AZ63" s="157"/>
      <c r="BA63" s="171" t="s">
        <v>595</v>
      </c>
      <c r="BB63" s="171" t="s">
        <v>1165</v>
      </c>
      <c r="BC63" s="171" t="s">
        <v>1166</v>
      </c>
      <c r="BD63" s="171" t="s">
        <v>1166</v>
      </c>
      <c r="BE63" s="171" t="s">
        <v>1167</v>
      </c>
      <c r="BF63" s="103">
        <v>46318</v>
      </c>
      <c r="BG63" s="46"/>
      <c r="BH63" s="46"/>
      <c r="BI63" s="46">
        <f t="shared" si="1"/>
        <v>0</v>
      </c>
      <c r="BJ63" s="46">
        <f t="shared" si="2"/>
        <v>0</v>
      </c>
    </row>
    <row r="64" spans="1:62" ht="126" customHeight="1" x14ac:dyDescent="0.2">
      <c r="A64" s="172" t="s">
        <v>174</v>
      </c>
      <c r="B64" s="173"/>
      <c r="C64" s="148">
        <v>0</v>
      </c>
      <c r="D64" s="148">
        <v>0</v>
      </c>
      <c r="E64" s="132">
        <v>825.30000000000007</v>
      </c>
      <c r="F64" s="133" t="s">
        <v>1168</v>
      </c>
      <c r="G64" s="86" t="s">
        <v>1169</v>
      </c>
      <c r="H64" s="86" t="s">
        <v>1147</v>
      </c>
      <c r="I64" s="89"/>
      <c r="J64" s="90" t="s">
        <v>189</v>
      </c>
      <c r="K64" s="86"/>
      <c r="L64" s="86"/>
      <c r="M64" s="92" t="s">
        <v>128</v>
      </c>
      <c r="N64" s="86" t="s">
        <v>104</v>
      </c>
      <c r="O64" s="161" t="s">
        <v>211</v>
      </c>
      <c r="P64" s="161" t="s">
        <v>227</v>
      </c>
      <c r="Q64" s="91" t="s">
        <v>325</v>
      </c>
      <c r="R64" s="91" t="s">
        <v>199</v>
      </c>
      <c r="S64" s="91" t="s">
        <v>1170</v>
      </c>
      <c r="T64" s="92">
        <v>22</v>
      </c>
      <c r="U64" s="93">
        <v>80</v>
      </c>
      <c r="V64" s="94">
        <v>46312</v>
      </c>
      <c r="W64" s="94">
        <v>46312</v>
      </c>
      <c r="X64" s="95">
        <v>9785171838904</v>
      </c>
      <c r="Y64" s="96">
        <v>896</v>
      </c>
      <c r="Z64" s="97">
        <v>0.158</v>
      </c>
      <c r="AA64" s="98" t="s">
        <v>1149</v>
      </c>
      <c r="AB64" s="98" t="s">
        <v>1150</v>
      </c>
      <c r="AC64" s="98" t="s">
        <v>1151</v>
      </c>
      <c r="AD64" s="91">
        <v>3</v>
      </c>
      <c r="AE64" s="167" t="s">
        <v>190</v>
      </c>
      <c r="AF64" s="166"/>
      <c r="AG64" s="98" t="s">
        <v>471</v>
      </c>
      <c r="AH64" s="98"/>
      <c r="AI64" s="86" t="s">
        <v>1152</v>
      </c>
      <c r="AJ64" s="101"/>
      <c r="AK64" s="91"/>
      <c r="AL64" s="100" t="s">
        <v>1171</v>
      </c>
      <c r="AM64" s="86" t="s">
        <v>225</v>
      </c>
      <c r="AN64" s="86" t="s">
        <v>223</v>
      </c>
      <c r="AO64" s="141">
        <f t="shared" si="0"/>
        <v>0</v>
      </c>
      <c r="AP64" s="85" t="s">
        <v>1172</v>
      </c>
      <c r="AQ64" s="100" t="s">
        <v>106</v>
      </c>
      <c r="AR64" s="97" t="s">
        <v>120</v>
      </c>
      <c r="AV64" s="99"/>
      <c r="AW64" s="157" t="s">
        <v>1173</v>
      </c>
      <c r="AX64" s="102"/>
      <c r="AY64" s="155" t="s">
        <v>1174</v>
      </c>
      <c r="AZ64" s="157"/>
      <c r="BA64" s="171" t="s">
        <v>595</v>
      </c>
      <c r="BB64" s="171" t="s">
        <v>1165</v>
      </c>
      <c r="BC64" s="171" t="s">
        <v>1175</v>
      </c>
      <c r="BD64" s="171" t="s">
        <v>1176</v>
      </c>
      <c r="BE64" s="171" t="s">
        <v>1177</v>
      </c>
      <c r="BF64" s="103">
        <v>46318</v>
      </c>
      <c r="BG64" s="46"/>
      <c r="BH64" s="46"/>
      <c r="BI64" s="46">
        <f t="shared" si="1"/>
        <v>0</v>
      </c>
      <c r="BJ64" s="46">
        <f t="shared" si="2"/>
        <v>0</v>
      </c>
    </row>
    <row r="65" spans="1:62" ht="126" customHeight="1" x14ac:dyDescent="0.2">
      <c r="A65" s="172" t="s">
        <v>174</v>
      </c>
      <c r="B65" s="173"/>
      <c r="C65" s="148">
        <v>0</v>
      </c>
      <c r="D65" s="148">
        <v>0</v>
      </c>
      <c r="E65" s="132">
        <v>825.30000000000007</v>
      </c>
      <c r="F65" s="133" t="s">
        <v>1178</v>
      </c>
      <c r="G65" s="86" t="s">
        <v>1169</v>
      </c>
      <c r="H65" s="86" t="s">
        <v>1147</v>
      </c>
      <c r="I65" s="89"/>
      <c r="J65" s="90" t="s">
        <v>189</v>
      </c>
      <c r="K65" s="86"/>
      <c r="L65" s="86"/>
      <c r="M65" s="92" t="s">
        <v>128</v>
      </c>
      <c r="N65" s="86" t="s">
        <v>104</v>
      </c>
      <c r="O65" s="161" t="s">
        <v>211</v>
      </c>
      <c r="P65" s="161" t="s">
        <v>227</v>
      </c>
      <c r="Q65" s="91" t="s">
        <v>325</v>
      </c>
      <c r="R65" s="91" t="s">
        <v>199</v>
      </c>
      <c r="S65" s="91" t="s">
        <v>1179</v>
      </c>
      <c r="T65" s="92">
        <v>22</v>
      </c>
      <c r="U65" s="93">
        <v>80</v>
      </c>
      <c r="V65" s="94">
        <v>46312</v>
      </c>
      <c r="W65" s="94">
        <v>46312</v>
      </c>
      <c r="X65" s="95">
        <v>9785171838928</v>
      </c>
      <c r="Y65" s="96">
        <v>896</v>
      </c>
      <c r="Z65" s="97">
        <v>0.157</v>
      </c>
      <c r="AA65" s="98" t="s">
        <v>1149</v>
      </c>
      <c r="AB65" s="98" t="s">
        <v>1150</v>
      </c>
      <c r="AC65" s="98" t="s">
        <v>1151</v>
      </c>
      <c r="AD65" s="91">
        <v>3</v>
      </c>
      <c r="AE65" s="167" t="s">
        <v>190</v>
      </c>
      <c r="AF65" s="166"/>
      <c r="AG65" s="98" t="s">
        <v>471</v>
      </c>
      <c r="AH65" s="98"/>
      <c r="AI65" s="86" t="s">
        <v>1152</v>
      </c>
      <c r="AJ65" s="101"/>
      <c r="AK65" s="91"/>
      <c r="AL65" s="100" t="s">
        <v>1180</v>
      </c>
      <c r="AM65" s="86" t="s">
        <v>225</v>
      </c>
      <c r="AN65" s="86" t="s">
        <v>223</v>
      </c>
      <c r="AO65" s="141">
        <f t="shared" si="0"/>
        <v>0</v>
      </c>
      <c r="AP65" s="85" t="s">
        <v>1181</v>
      </c>
      <c r="AQ65" s="100" t="s">
        <v>106</v>
      </c>
      <c r="AR65" s="97" t="s">
        <v>120</v>
      </c>
      <c r="AV65" s="99"/>
      <c r="AW65" s="157" t="s">
        <v>1182</v>
      </c>
      <c r="AX65" s="102"/>
      <c r="AY65" s="155" t="s">
        <v>1183</v>
      </c>
      <c r="AZ65" s="157"/>
      <c r="BA65" s="171" t="s">
        <v>595</v>
      </c>
      <c r="BB65" s="171" t="s">
        <v>1165</v>
      </c>
      <c r="BC65" s="171" t="s">
        <v>1175</v>
      </c>
      <c r="BD65" s="171" t="s">
        <v>1176</v>
      </c>
      <c r="BE65" s="171" t="s">
        <v>1177</v>
      </c>
      <c r="BF65" s="103">
        <v>46318</v>
      </c>
      <c r="BG65" s="46"/>
      <c r="BH65" s="46"/>
      <c r="BI65" s="46">
        <f t="shared" si="1"/>
        <v>0</v>
      </c>
      <c r="BJ65" s="46">
        <f t="shared" si="2"/>
        <v>0</v>
      </c>
    </row>
    <row r="66" spans="1:62" ht="126" customHeight="1" x14ac:dyDescent="0.2">
      <c r="A66" s="172" t="s">
        <v>174</v>
      </c>
      <c r="B66" s="173"/>
      <c r="C66" s="148">
        <v>0</v>
      </c>
      <c r="D66" s="148">
        <v>0</v>
      </c>
      <c r="E66" s="132">
        <v>825.30000000000007</v>
      </c>
      <c r="F66" s="133" t="s">
        <v>1184</v>
      </c>
      <c r="G66" s="86" t="s">
        <v>1169</v>
      </c>
      <c r="H66" s="86" t="s">
        <v>1147</v>
      </c>
      <c r="I66" s="89"/>
      <c r="J66" s="90" t="s">
        <v>189</v>
      </c>
      <c r="K66" s="86"/>
      <c r="L66" s="86"/>
      <c r="M66" s="92" t="s">
        <v>128</v>
      </c>
      <c r="N66" s="86" t="s">
        <v>104</v>
      </c>
      <c r="O66" s="161" t="s">
        <v>211</v>
      </c>
      <c r="P66" s="161" t="s">
        <v>227</v>
      </c>
      <c r="Q66" s="91" t="s">
        <v>325</v>
      </c>
      <c r="R66" s="91" t="s">
        <v>199</v>
      </c>
      <c r="S66" s="91" t="s">
        <v>1185</v>
      </c>
      <c r="T66" s="92">
        <v>22</v>
      </c>
      <c r="U66" s="93">
        <v>80</v>
      </c>
      <c r="V66" s="94">
        <v>46312</v>
      </c>
      <c r="W66" s="94">
        <v>46312</v>
      </c>
      <c r="X66" s="95">
        <v>9785171838966</v>
      </c>
      <c r="Y66" s="96">
        <v>768</v>
      </c>
      <c r="Z66" s="97">
        <v>0.13600000000000001</v>
      </c>
      <c r="AA66" s="98" t="s">
        <v>1149</v>
      </c>
      <c r="AB66" s="98" t="s">
        <v>1150</v>
      </c>
      <c r="AC66" s="98" t="s">
        <v>1151</v>
      </c>
      <c r="AD66" s="91">
        <v>3</v>
      </c>
      <c r="AE66" s="167" t="s">
        <v>190</v>
      </c>
      <c r="AF66" s="166"/>
      <c r="AG66" s="98" t="s">
        <v>471</v>
      </c>
      <c r="AH66" s="98"/>
      <c r="AI66" s="86" t="s">
        <v>1152</v>
      </c>
      <c r="AJ66" s="101"/>
      <c r="AK66" s="91"/>
      <c r="AL66" s="100" t="s">
        <v>1186</v>
      </c>
      <c r="AM66" s="86" t="s">
        <v>225</v>
      </c>
      <c r="AN66" s="86" t="s">
        <v>223</v>
      </c>
      <c r="AO66" s="141">
        <f t="shared" si="0"/>
        <v>0</v>
      </c>
      <c r="AP66" s="85" t="s">
        <v>1187</v>
      </c>
      <c r="AQ66" s="100" t="s">
        <v>106</v>
      </c>
      <c r="AR66" s="97" t="s">
        <v>120</v>
      </c>
      <c r="AV66" s="99"/>
      <c r="AW66" s="157" t="s">
        <v>1188</v>
      </c>
      <c r="AX66" s="102"/>
      <c r="AY66" s="155" t="s">
        <v>1189</v>
      </c>
      <c r="AZ66" s="157"/>
      <c r="BA66" s="171" t="s">
        <v>595</v>
      </c>
      <c r="BB66" s="171" t="s">
        <v>1165</v>
      </c>
      <c r="BC66" s="171" t="s">
        <v>1175</v>
      </c>
      <c r="BD66" s="171" t="s">
        <v>1176</v>
      </c>
      <c r="BE66" s="171" t="s">
        <v>1177</v>
      </c>
      <c r="BF66" s="103">
        <v>46318</v>
      </c>
      <c r="BG66" s="46"/>
      <c r="BH66" s="46"/>
      <c r="BI66" s="46">
        <f t="shared" si="1"/>
        <v>0</v>
      </c>
      <c r="BJ66" s="46">
        <f t="shared" si="2"/>
        <v>0</v>
      </c>
    </row>
    <row r="67" spans="1:62" ht="120" customHeight="1" x14ac:dyDescent="0.2">
      <c r="A67" s="172" t="s">
        <v>174</v>
      </c>
      <c r="B67" s="173"/>
      <c r="C67" s="148">
        <v>0</v>
      </c>
      <c r="D67" s="148">
        <v>0</v>
      </c>
      <c r="E67" s="132">
        <v>825.30000000000007</v>
      </c>
      <c r="F67" s="133" t="s">
        <v>1190</v>
      </c>
      <c r="G67" s="86" t="s">
        <v>1169</v>
      </c>
      <c r="H67" s="86" t="s">
        <v>1147</v>
      </c>
      <c r="I67" s="89"/>
      <c r="J67" s="90" t="s">
        <v>189</v>
      </c>
      <c r="K67" s="86"/>
      <c r="L67" s="86"/>
      <c r="M67" s="92" t="s">
        <v>128</v>
      </c>
      <c r="N67" s="86" t="s">
        <v>104</v>
      </c>
      <c r="O67" s="161" t="s">
        <v>211</v>
      </c>
      <c r="P67" s="161" t="s">
        <v>227</v>
      </c>
      <c r="Q67" s="91" t="s">
        <v>325</v>
      </c>
      <c r="R67" s="91" t="s">
        <v>199</v>
      </c>
      <c r="S67" s="91" t="s">
        <v>1191</v>
      </c>
      <c r="T67" s="92">
        <v>22</v>
      </c>
      <c r="U67" s="93">
        <v>80</v>
      </c>
      <c r="V67" s="94">
        <v>46312</v>
      </c>
      <c r="W67" s="94">
        <v>46312</v>
      </c>
      <c r="X67" s="95">
        <v>9785171838973</v>
      </c>
      <c r="Y67" s="96">
        <v>896</v>
      </c>
      <c r="Z67" s="97">
        <v>0.156</v>
      </c>
      <c r="AA67" s="98" t="s">
        <v>1149</v>
      </c>
      <c r="AB67" s="98" t="s">
        <v>1150</v>
      </c>
      <c r="AC67" s="98" t="s">
        <v>1151</v>
      </c>
      <c r="AD67" s="91">
        <v>3</v>
      </c>
      <c r="AE67" s="167" t="s">
        <v>190</v>
      </c>
      <c r="AF67" s="166"/>
      <c r="AG67" s="98" t="s">
        <v>471</v>
      </c>
      <c r="AH67" s="98"/>
      <c r="AI67" s="86" t="s">
        <v>1152</v>
      </c>
      <c r="AJ67" s="101"/>
      <c r="AK67" s="91"/>
      <c r="AL67" s="100" t="s">
        <v>1192</v>
      </c>
      <c r="AM67" s="86" t="s">
        <v>225</v>
      </c>
      <c r="AN67" s="86" t="s">
        <v>223</v>
      </c>
      <c r="AO67" s="141">
        <f t="shared" si="0"/>
        <v>0</v>
      </c>
      <c r="AP67" s="85" t="s">
        <v>1193</v>
      </c>
      <c r="AQ67" s="100" t="s">
        <v>106</v>
      </c>
      <c r="AR67" s="97" t="s">
        <v>120</v>
      </c>
      <c r="AV67" s="99"/>
      <c r="AW67" s="157" t="s">
        <v>1194</v>
      </c>
      <c r="AX67" s="102"/>
      <c r="AY67" s="155" t="s">
        <v>1195</v>
      </c>
      <c r="AZ67" s="157"/>
      <c r="BA67" s="171" t="s">
        <v>595</v>
      </c>
      <c r="BB67" s="171" t="s">
        <v>1165</v>
      </c>
      <c r="BC67" s="171" t="s">
        <v>1175</v>
      </c>
      <c r="BD67" s="171" t="s">
        <v>1176</v>
      </c>
      <c r="BE67" s="171" t="s">
        <v>1177</v>
      </c>
      <c r="BF67" s="103">
        <v>46318</v>
      </c>
      <c r="BG67" s="46"/>
      <c r="BH67" s="46"/>
      <c r="BI67" s="46">
        <f t="shared" si="1"/>
        <v>0</v>
      </c>
      <c r="BJ67" s="46">
        <f t="shared" si="2"/>
        <v>0</v>
      </c>
    </row>
    <row r="68" spans="1:62" ht="126" customHeight="1" x14ac:dyDescent="0.2">
      <c r="A68" s="172" t="s">
        <v>174</v>
      </c>
      <c r="B68" s="173"/>
      <c r="C68" s="148">
        <v>0</v>
      </c>
      <c r="D68" s="148">
        <v>0</v>
      </c>
      <c r="E68" s="132">
        <v>781.2</v>
      </c>
      <c r="F68" s="133" t="s">
        <v>1196</v>
      </c>
      <c r="G68" s="86" t="s">
        <v>1197</v>
      </c>
      <c r="H68" s="86" t="s">
        <v>1147</v>
      </c>
      <c r="I68" s="89"/>
      <c r="J68" s="90" t="s">
        <v>189</v>
      </c>
      <c r="K68" s="86"/>
      <c r="L68" s="86"/>
      <c r="M68" s="92" t="s">
        <v>146</v>
      </c>
      <c r="N68" s="86" t="s">
        <v>104</v>
      </c>
      <c r="O68" s="161" t="s">
        <v>156</v>
      </c>
      <c r="P68" s="161" t="s">
        <v>156</v>
      </c>
      <c r="Q68" s="91" t="s">
        <v>325</v>
      </c>
      <c r="R68" s="91" t="s">
        <v>199</v>
      </c>
      <c r="S68" s="91" t="s">
        <v>1198</v>
      </c>
      <c r="T68" s="92">
        <v>22</v>
      </c>
      <c r="U68" s="93">
        <v>80</v>
      </c>
      <c r="V68" s="94">
        <v>46312</v>
      </c>
      <c r="W68" s="94">
        <v>46312</v>
      </c>
      <c r="X68" s="95">
        <v>9785171838874</v>
      </c>
      <c r="Y68" s="96">
        <v>640</v>
      </c>
      <c r="Z68" s="97">
        <v>0.11700000000000001</v>
      </c>
      <c r="AA68" s="98" t="s">
        <v>1149</v>
      </c>
      <c r="AB68" s="98" t="s">
        <v>1150</v>
      </c>
      <c r="AC68" s="98" t="s">
        <v>1151</v>
      </c>
      <c r="AD68" s="91">
        <v>3</v>
      </c>
      <c r="AE68" s="167" t="s">
        <v>190</v>
      </c>
      <c r="AF68" s="166"/>
      <c r="AG68" s="98" t="s">
        <v>454</v>
      </c>
      <c r="AH68" s="98"/>
      <c r="AI68" s="86" t="s">
        <v>1152</v>
      </c>
      <c r="AJ68" s="101"/>
      <c r="AK68" s="91"/>
      <c r="AL68" s="100" t="s">
        <v>1199</v>
      </c>
      <c r="AM68" s="86" t="s">
        <v>359</v>
      </c>
      <c r="AN68" s="86" t="s">
        <v>223</v>
      </c>
      <c r="AO68" s="141">
        <f t="shared" si="0"/>
        <v>0</v>
      </c>
      <c r="AP68" s="85" t="s">
        <v>1200</v>
      </c>
      <c r="AQ68" s="100" t="s">
        <v>106</v>
      </c>
      <c r="AR68" s="97" t="s">
        <v>120</v>
      </c>
      <c r="AV68" s="99"/>
      <c r="AW68" s="157" t="s">
        <v>1201</v>
      </c>
      <c r="AX68" s="102"/>
      <c r="AY68" s="155" t="s">
        <v>1202</v>
      </c>
      <c r="AZ68" s="157"/>
      <c r="BA68" s="171" t="s">
        <v>574</v>
      </c>
      <c r="BB68" s="171" t="s">
        <v>581</v>
      </c>
      <c r="BC68" s="171" t="s">
        <v>582</v>
      </c>
      <c r="BD68" s="171" t="s">
        <v>583</v>
      </c>
      <c r="BE68" s="171" t="s">
        <v>1113</v>
      </c>
      <c r="BF68" s="103">
        <v>46318</v>
      </c>
      <c r="BG68" s="46"/>
      <c r="BH68" s="46"/>
      <c r="BI68" s="46">
        <f t="shared" si="1"/>
        <v>0</v>
      </c>
      <c r="BJ68" s="46">
        <f t="shared" si="2"/>
        <v>0</v>
      </c>
    </row>
    <row r="69" spans="1:62" ht="126" customHeight="1" x14ac:dyDescent="0.2">
      <c r="A69" s="172" t="s">
        <v>174</v>
      </c>
      <c r="B69" s="173"/>
      <c r="C69" s="148">
        <v>0</v>
      </c>
      <c r="D69" s="148">
        <v>0</v>
      </c>
      <c r="E69" s="132">
        <v>957.6</v>
      </c>
      <c r="F69" s="133" t="s">
        <v>1203</v>
      </c>
      <c r="G69" s="86" t="s">
        <v>1204</v>
      </c>
      <c r="H69" s="86" t="s">
        <v>1147</v>
      </c>
      <c r="I69" s="89"/>
      <c r="J69" s="90" t="s">
        <v>189</v>
      </c>
      <c r="K69" s="86"/>
      <c r="L69" s="86"/>
      <c r="M69" s="92" t="s">
        <v>146</v>
      </c>
      <c r="N69" s="86" t="s">
        <v>104</v>
      </c>
      <c r="O69" s="161" t="s">
        <v>197</v>
      </c>
      <c r="P69" s="161" t="s">
        <v>197</v>
      </c>
      <c r="Q69" s="91" t="s">
        <v>325</v>
      </c>
      <c r="R69" s="91" t="s">
        <v>199</v>
      </c>
      <c r="S69" s="91" t="s">
        <v>1205</v>
      </c>
      <c r="T69" s="92">
        <v>22</v>
      </c>
      <c r="U69" s="93">
        <v>80</v>
      </c>
      <c r="V69" s="94">
        <v>46312</v>
      </c>
      <c r="W69" s="94">
        <v>46312</v>
      </c>
      <c r="X69" s="95">
        <v>9785171837198</v>
      </c>
      <c r="Y69" s="96">
        <v>832</v>
      </c>
      <c r="Z69" s="97">
        <v>0.14599999999999999</v>
      </c>
      <c r="AA69" s="98" t="s">
        <v>1149</v>
      </c>
      <c r="AB69" s="98" t="s">
        <v>1150</v>
      </c>
      <c r="AC69" s="98" t="s">
        <v>1151</v>
      </c>
      <c r="AD69" s="91">
        <v>3</v>
      </c>
      <c r="AE69" s="167" t="s">
        <v>190</v>
      </c>
      <c r="AF69" s="166"/>
      <c r="AG69" s="98" t="s">
        <v>454</v>
      </c>
      <c r="AH69" s="98"/>
      <c r="AI69" s="86" t="s">
        <v>1152</v>
      </c>
      <c r="AJ69" s="101"/>
      <c r="AK69" s="91"/>
      <c r="AL69" s="100" t="s">
        <v>1206</v>
      </c>
      <c r="AM69" s="86" t="s">
        <v>359</v>
      </c>
      <c r="AN69" s="86" t="s">
        <v>223</v>
      </c>
      <c r="AO69" s="141">
        <f t="shared" si="0"/>
        <v>0</v>
      </c>
      <c r="AP69" s="85" t="s">
        <v>1207</v>
      </c>
      <c r="AQ69" s="100" t="s">
        <v>106</v>
      </c>
      <c r="AR69" s="97" t="s">
        <v>120</v>
      </c>
      <c r="AV69" s="99"/>
      <c r="AW69" s="157" t="s">
        <v>1208</v>
      </c>
      <c r="AX69" s="102"/>
      <c r="AY69" s="155" t="s">
        <v>1209</v>
      </c>
      <c r="AZ69" s="157"/>
      <c r="BA69" s="171" t="s">
        <v>574</v>
      </c>
      <c r="BB69" s="171" t="s">
        <v>581</v>
      </c>
      <c r="BC69" s="171" t="s">
        <v>944</v>
      </c>
      <c r="BD69" s="171" t="s">
        <v>1210</v>
      </c>
      <c r="BE69" s="171" t="s">
        <v>1211</v>
      </c>
      <c r="BF69" s="103">
        <v>46318</v>
      </c>
      <c r="BG69" s="46"/>
      <c r="BH69" s="46"/>
      <c r="BI69" s="46">
        <f t="shared" si="1"/>
        <v>0</v>
      </c>
      <c r="BJ69" s="46">
        <f t="shared" si="2"/>
        <v>0</v>
      </c>
    </row>
    <row r="70" spans="1:62" ht="126" customHeight="1" x14ac:dyDescent="0.2">
      <c r="A70" s="172" t="s">
        <v>174</v>
      </c>
      <c r="B70" s="173"/>
      <c r="C70" s="148">
        <v>0</v>
      </c>
      <c r="D70" s="148">
        <v>0</v>
      </c>
      <c r="E70" s="132">
        <v>630</v>
      </c>
      <c r="F70" s="133" t="s">
        <v>1212</v>
      </c>
      <c r="G70" s="86" t="s">
        <v>1213</v>
      </c>
      <c r="H70" s="86" t="s">
        <v>1147</v>
      </c>
      <c r="I70" s="89"/>
      <c r="J70" s="90" t="s">
        <v>189</v>
      </c>
      <c r="K70" s="86"/>
      <c r="L70" s="86"/>
      <c r="M70" s="92" t="s">
        <v>146</v>
      </c>
      <c r="N70" s="86" t="s">
        <v>104</v>
      </c>
      <c r="O70" s="161" t="s">
        <v>197</v>
      </c>
      <c r="P70" s="161" t="s">
        <v>197</v>
      </c>
      <c r="Q70" s="91" t="s">
        <v>325</v>
      </c>
      <c r="R70" s="91" t="s">
        <v>199</v>
      </c>
      <c r="S70" s="91" t="s">
        <v>1214</v>
      </c>
      <c r="T70" s="92">
        <v>22</v>
      </c>
      <c r="U70" s="93">
        <v>80</v>
      </c>
      <c r="V70" s="94">
        <v>46312</v>
      </c>
      <c r="W70" s="94">
        <v>46312</v>
      </c>
      <c r="X70" s="95">
        <v>9785171838898</v>
      </c>
      <c r="Y70" s="96">
        <v>512</v>
      </c>
      <c r="Z70" s="97">
        <v>9.8000000000000004E-2</v>
      </c>
      <c r="AA70" s="98" t="s">
        <v>1149</v>
      </c>
      <c r="AB70" s="98" t="s">
        <v>1150</v>
      </c>
      <c r="AC70" s="98" t="s">
        <v>1151</v>
      </c>
      <c r="AD70" s="91">
        <v>3</v>
      </c>
      <c r="AE70" s="167" t="s">
        <v>190</v>
      </c>
      <c r="AF70" s="166"/>
      <c r="AG70" s="98" t="s">
        <v>366</v>
      </c>
      <c r="AH70" s="98"/>
      <c r="AI70" s="86" t="s">
        <v>1152</v>
      </c>
      <c r="AJ70" s="101"/>
      <c r="AK70" s="91"/>
      <c r="AL70" s="100" t="s">
        <v>1215</v>
      </c>
      <c r="AM70" s="86" t="s">
        <v>359</v>
      </c>
      <c r="AN70" s="86" t="s">
        <v>223</v>
      </c>
      <c r="AO70" s="141">
        <f t="shared" si="0"/>
        <v>0</v>
      </c>
      <c r="AP70" s="85" t="s">
        <v>1216</v>
      </c>
      <c r="AQ70" s="100" t="s">
        <v>152</v>
      </c>
      <c r="AR70" s="97" t="s">
        <v>120</v>
      </c>
      <c r="AV70" s="99"/>
      <c r="AW70" s="157" t="s">
        <v>1217</v>
      </c>
      <c r="AX70" s="102"/>
      <c r="AY70" s="155" t="s">
        <v>1218</v>
      </c>
      <c r="AZ70" s="157"/>
      <c r="BA70" s="171" t="s">
        <v>574</v>
      </c>
      <c r="BB70" s="171" t="s">
        <v>581</v>
      </c>
      <c r="BC70" s="171" t="s">
        <v>944</v>
      </c>
      <c r="BD70" s="171" t="s">
        <v>1210</v>
      </c>
      <c r="BE70" s="171" t="s">
        <v>1211</v>
      </c>
      <c r="BF70" s="103">
        <v>46318</v>
      </c>
      <c r="BG70" s="46"/>
      <c r="BH70" s="46"/>
      <c r="BI70" s="46">
        <f t="shared" si="1"/>
        <v>0</v>
      </c>
      <c r="BJ70" s="46">
        <f t="shared" si="2"/>
        <v>0</v>
      </c>
    </row>
    <row r="71" spans="1:62" ht="126" customHeight="1" x14ac:dyDescent="0.2">
      <c r="A71" s="172" t="s">
        <v>174</v>
      </c>
      <c r="B71" s="173"/>
      <c r="C71" s="148">
        <v>0</v>
      </c>
      <c r="D71" s="148">
        <v>0</v>
      </c>
      <c r="E71" s="132">
        <v>1102.5</v>
      </c>
      <c r="F71" s="133" t="s">
        <v>1219</v>
      </c>
      <c r="G71" s="86" t="s">
        <v>1220</v>
      </c>
      <c r="H71" s="86" t="s">
        <v>1147</v>
      </c>
      <c r="I71" s="89"/>
      <c r="J71" s="90" t="s">
        <v>189</v>
      </c>
      <c r="K71" s="86"/>
      <c r="L71" s="86"/>
      <c r="M71" s="92" t="s">
        <v>128</v>
      </c>
      <c r="N71" s="86" t="s">
        <v>104</v>
      </c>
      <c r="O71" s="161" t="s">
        <v>167</v>
      </c>
      <c r="P71" s="161" t="s">
        <v>264</v>
      </c>
      <c r="Q71" s="91" t="s">
        <v>325</v>
      </c>
      <c r="R71" s="91" t="s">
        <v>199</v>
      </c>
      <c r="S71" s="91" t="s">
        <v>1221</v>
      </c>
      <c r="T71" s="92">
        <v>22</v>
      </c>
      <c r="U71" s="93">
        <v>80</v>
      </c>
      <c r="V71" s="94">
        <v>46312</v>
      </c>
      <c r="W71" s="94">
        <v>46312</v>
      </c>
      <c r="X71" s="95">
        <v>9785171839123</v>
      </c>
      <c r="Y71" s="96">
        <v>704</v>
      </c>
      <c r="Z71" s="97">
        <v>0.127</v>
      </c>
      <c r="AA71" s="98" t="s">
        <v>1149</v>
      </c>
      <c r="AB71" s="98" t="s">
        <v>1150</v>
      </c>
      <c r="AC71" s="98" t="s">
        <v>1151</v>
      </c>
      <c r="AD71" s="91">
        <v>3</v>
      </c>
      <c r="AE71" s="167" t="s">
        <v>190</v>
      </c>
      <c r="AF71" s="166"/>
      <c r="AG71" s="98" t="s">
        <v>296</v>
      </c>
      <c r="AH71" s="98"/>
      <c r="AI71" s="86" t="s">
        <v>1152</v>
      </c>
      <c r="AJ71" s="101"/>
      <c r="AK71" s="91" t="s">
        <v>1222</v>
      </c>
      <c r="AL71" s="100" t="s">
        <v>1223</v>
      </c>
      <c r="AM71" s="86" t="s">
        <v>221</v>
      </c>
      <c r="AN71" s="86" t="s">
        <v>223</v>
      </c>
      <c r="AO71" s="141">
        <f t="shared" si="0"/>
        <v>0</v>
      </c>
      <c r="AP71" s="85" t="s">
        <v>1224</v>
      </c>
      <c r="AQ71" s="100" t="s">
        <v>106</v>
      </c>
      <c r="AR71" s="97" t="s">
        <v>120</v>
      </c>
      <c r="AV71" s="99"/>
      <c r="AW71" s="157" t="s">
        <v>1225</v>
      </c>
      <c r="AX71" s="102"/>
      <c r="AY71" s="155" t="s">
        <v>1226</v>
      </c>
      <c r="AZ71" s="157"/>
      <c r="BA71" s="171" t="s">
        <v>595</v>
      </c>
      <c r="BB71" s="171" t="s">
        <v>596</v>
      </c>
      <c r="BC71" s="171" t="s">
        <v>597</v>
      </c>
      <c r="BD71" s="171" t="s">
        <v>598</v>
      </c>
      <c r="BE71" s="171" t="s">
        <v>1227</v>
      </c>
      <c r="BF71" s="103">
        <v>46318</v>
      </c>
      <c r="BG71" s="46"/>
      <c r="BH71" s="46"/>
      <c r="BI71" s="46">
        <f t="shared" si="1"/>
        <v>0</v>
      </c>
      <c r="BJ71" s="46">
        <f t="shared" si="2"/>
        <v>0</v>
      </c>
    </row>
    <row r="72" spans="1:62" ht="120" customHeight="1" x14ac:dyDescent="0.2">
      <c r="A72" s="172" t="s">
        <v>174</v>
      </c>
      <c r="B72" s="173"/>
      <c r="C72" s="148">
        <v>0</v>
      </c>
      <c r="D72" s="148">
        <v>0</v>
      </c>
      <c r="E72" s="132">
        <v>1209.6000000000001</v>
      </c>
      <c r="F72" s="133" t="s">
        <v>1228</v>
      </c>
      <c r="G72" s="86" t="s">
        <v>363</v>
      </c>
      <c r="H72" s="86" t="s">
        <v>1147</v>
      </c>
      <c r="I72" s="89"/>
      <c r="J72" s="90" t="s">
        <v>189</v>
      </c>
      <c r="K72" s="86"/>
      <c r="L72" s="86"/>
      <c r="M72" s="92" t="s">
        <v>146</v>
      </c>
      <c r="N72" s="86" t="s">
        <v>104</v>
      </c>
      <c r="O72" s="161" t="s">
        <v>201</v>
      </c>
      <c r="P72" s="161" t="s">
        <v>201</v>
      </c>
      <c r="Q72" s="91" t="s">
        <v>325</v>
      </c>
      <c r="R72" s="91" t="s">
        <v>199</v>
      </c>
      <c r="S72" s="91" t="s">
        <v>1229</v>
      </c>
      <c r="T72" s="92">
        <v>22</v>
      </c>
      <c r="U72" s="93">
        <v>80</v>
      </c>
      <c r="V72" s="94">
        <v>46312</v>
      </c>
      <c r="W72" s="94">
        <v>46312</v>
      </c>
      <c r="X72" s="95">
        <v>9785171840860</v>
      </c>
      <c r="Y72" s="96">
        <v>832</v>
      </c>
      <c r="Z72" s="97">
        <v>0.14799999999999999</v>
      </c>
      <c r="AA72" s="98" t="s">
        <v>1149</v>
      </c>
      <c r="AB72" s="98" t="s">
        <v>1150</v>
      </c>
      <c r="AC72" s="98" t="s">
        <v>1151</v>
      </c>
      <c r="AD72" s="91">
        <v>3</v>
      </c>
      <c r="AE72" s="167" t="s">
        <v>190</v>
      </c>
      <c r="AF72" s="166"/>
      <c r="AG72" s="98" t="s">
        <v>474</v>
      </c>
      <c r="AH72" s="98"/>
      <c r="AI72" s="86" t="s">
        <v>1152</v>
      </c>
      <c r="AJ72" s="101"/>
      <c r="AK72" s="91"/>
      <c r="AL72" s="100" t="s">
        <v>1230</v>
      </c>
      <c r="AM72" s="86" t="s">
        <v>294</v>
      </c>
      <c r="AN72" s="86" t="s">
        <v>223</v>
      </c>
      <c r="AO72" s="141">
        <f t="shared" si="0"/>
        <v>0</v>
      </c>
      <c r="AP72" s="85" t="s">
        <v>1231</v>
      </c>
      <c r="AQ72" s="100" t="s">
        <v>149</v>
      </c>
      <c r="AR72" s="97" t="s">
        <v>120</v>
      </c>
      <c r="AV72" s="99"/>
      <c r="AW72" s="157" t="s">
        <v>1232</v>
      </c>
      <c r="AX72" s="102" t="s">
        <v>1233</v>
      </c>
      <c r="AY72" s="155" t="s">
        <v>1234</v>
      </c>
      <c r="AZ72" s="157"/>
      <c r="BA72" s="171" t="s">
        <v>574</v>
      </c>
      <c r="BB72" s="171" t="s">
        <v>581</v>
      </c>
      <c r="BC72" s="171" t="s">
        <v>944</v>
      </c>
      <c r="BD72" s="171" t="s">
        <v>945</v>
      </c>
      <c r="BE72" s="171" t="s">
        <v>1125</v>
      </c>
      <c r="BF72" s="103">
        <v>46318</v>
      </c>
      <c r="BG72" s="46"/>
      <c r="BH72" s="46"/>
      <c r="BI72" s="46">
        <f t="shared" si="1"/>
        <v>0</v>
      </c>
      <c r="BJ72" s="46">
        <f t="shared" si="2"/>
        <v>0</v>
      </c>
    </row>
    <row r="73" spans="1:62" ht="120" customHeight="1" x14ac:dyDescent="0.2">
      <c r="A73" s="172" t="s">
        <v>174</v>
      </c>
      <c r="B73" s="173"/>
      <c r="C73" s="148">
        <v>0</v>
      </c>
      <c r="D73" s="148">
        <v>0</v>
      </c>
      <c r="E73" s="132">
        <v>825.30000000000007</v>
      </c>
      <c r="F73" s="133" t="s">
        <v>1235</v>
      </c>
      <c r="G73" s="86" t="s">
        <v>503</v>
      </c>
      <c r="H73" s="86" t="s">
        <v>1147</v>
      </c>
      <c r="I73" s="89"/>
      <c r="J73" s="90" t="s">
        <v>189</v>
      </c>
      <c r="K73" s="86"/>
      <c r="L73" s="86"/>
      <c r="M73" s="92" t="s">
        <v>146</v>
      </c>
      <c r="N73" s="86" t="s">
        <v>104</v>
      </c>
      <c r="O73" s="161" t="s">
        <v>197</v>
      </c>
      <c r="P73" s="161" t="s">
        <v>197</v>
      </c>
      <c r="Q73" s="91" t="s">
        <v>325</v>
      </c>
      <c r="R73" s="91" t="s">
        <v>199</v>
      </c>
      <c r="S73" s="91" t="s">
        <v>1236</v>
      </c>
      <c r="T73" s="92">
        <v>22</v>
      </c>
      <c r="U73" s="93">
        <v>80</v>
      </c>
      <c r="V73" s="94">
        <v>46312</v>
      </c>
      <c r="W73" s="94">
        <v>46312</v>
      </c>
      <c r="X73" s="95">
        <v>9785171838911</v>
      </c>
      <c r="Y73" s="96">
        <v>896</v>
      </c>
      <c r="Z73" s="97">
        <v>0.156</v>
      </c>
      <c r="AA73" s="98" t="s">
        <v>1149</v>
      </c>
      <c r="AB73" s="98" t="s">
        <v>1150</v>
      </c>
      <c r="AC73" s="98" t="s">
        <v>1151</v>
      </c>
      <c r="AD73" s="91">
        <v>3</v>
      </c>
      <c r="AE73" s="167" t="s">
        <v>190</v>
      </c>
      <c r="AF73" s="166"/>
      <c r="AG73" s="98" t="s">
        <v>366</v>
      </c>
      <c r="AH73" s="98"/>
      <c r="AI73" s="86" t="s">
        <v>1152</v>
      </c>
      <c r="AJ73" s="101"/>
      <c r="AK73" s="91"/>
      <c r="AL73" s="100" t="s">
        <v>1237</v>
      </c>
      <c r="AM73" s="86" t="s">
        <v>359</v>
      </c>
      <c r="AN73" s="86" t="s">
        <v>223</v>
      </c>
      <c r="AO73" s="141">
        <f t="shared" si="0"/>
        <v>0</v>
      </c>
      <c r="AP73" s="85" t="s">
        <v>1238</v>
      </c>
      <c r="AQ73" s="100" t="s">
        <v>106</v>
      </c>
      <c r="AR73" s="97" t="s">
        <v>120</v>
      </c>
      <c r="AV73" s="99"/>
      <c r="AW73" s="157" t="s">
        <v>1239</v>
      </c>
      <c r="AX73" s="102"/>
      <c r="AY73" s="155" t="s">
        <v>1240</v>
      </c>
      <c r="AZ73" s="157"/>
      <c r="BA73" s="171" t="s">
        <v>574</v>
      </c>
      <c r="BB73" s="171" t="s">
        <v>581</v>
      </c>
      <c r="BC73" s="171" t="s">
        <v>944</v>
      </c>
      <c r="BD73" s="171" t="s">
        <v>1210</v>
      </c>
      <c r="BE73" s="171" t="s">
        <v>1211</v>
      </c>
      <c r="BF73" s="103">
        <v>46318</v>
      </c>
      <c r="BG73" s="46"/>
      <c r="BH73" s="46"/>
      <c r="BI73" s="46">
        <f t="shared" si="1"/>
        <v>0</v>
      </c>
      <c r="BJ73" s="46">
        <f t="shared" si="2"/>
        <v>0</v>
      </c>
    </row>
    <row r="74" spans="1:62" ht="120" customHeight="1" x14ac:dyDescent="0.2">
      <c r="A74" s="172" t="s">
        <v>174</v>
      </c>
      <c r="B74" s="173"/>
      <c r="C74" s="148">
        <v>0</v>
      </c>
      <c r="D74" s="148">
        <v>0</v>
      </c>
      <c r="E74" s="132">
        <v>957.6</v>
      </c>
      <c r="F74" s="133" t="s">
        <v>1241</v>
      </c>
      <c r="G74" s="86" t="s">
        <v>1242</v>
      </c>
      <c r="H74" s="86" t="s">
        <v>1147</v>
      </c>
      <c r="I74" s="89"/>
      <c r="J74" s="90" t="s">
        <v>189</v>
      </c>
      <c r="K74" s="86"/>
      <c r="L74" s="86"/>
      <c r="M74" s="92" t="s">
        <v>128</v>
      </c>
      <c r="N74" s="86" t="s">
        <v>104</v>
      </c>
      <c r="O74" s="161" t="s">
        <v>167</v>
      </c>
      <c r="P74" s="161" t="s">
        <v>183</v>
      </c>
      <c r="Q74" s="91" t="s">
        <v>325</v>
      </c>
      <c r="R74" s="91" t="s">
        <v>199</v>
      </c>
      <c r="S74" s="91" t="s">
        <v>1243</v>
      </c>
      <c r="T74" s="92">
        <v>22</v>
      </c>
      <c r="U74" s="93">
        <v>80</v>
      </c>
      <c r="V74" s="94">
        <v>46312</v>
      </c>
      <c r="W74" s="94">
        <v>46312</v>
      </c>
      <c r="X74" s="95">
        <v>9785171838720</v>
      </c>
      <c r="Y74" s="96">
        <v>448</v>
      </c>
      <c r="Z74" s="97">
        <v>8.6999999999999994E-2</v>
      </c>
      <c r="AA74" s="98" t="s">
        <v>1149</v>
      </c>
      <c r="AB74" s="98" t="s">
        <v>1150</v>
      </c>
      <c r="AC74" s="98" t="s">
        <v>1151</v>
      </c>
      <c r="AD74" s="91">
        <v>3</v>
      </c>
      <c r="AE74" s="167" t="s">
        <v>190</v>
      </c>
      <c r="AF74" s="166"/>
      <c r="AG74" s="98" t="s">
        <v>1244</v>
      </c>
      <c r="AH74" s="98"/>
      <c r="AI74" s="86" t="s">
        <v>1152</v>
      </c>
      <c r="AJ74" s="101"/>
      <c r="AK74" s="91"/>
      <c r="AL74" s="100" t="s">
        <v>1245</v>
      </c>
      <c r="AM74" s="86" t="s">
        <v>221</v>
      </c>
      <c r="AN74" s="86" t="s">
        <v>223</v>
      </c>
      <c r="AO74" s="141">
        <f t="shared" si="0"/>
        <v>0</v>
      </c>
      <c r="AP74" s="85" t="s">
        <v>1246</v>
      </c>
      <c r="AQ74" s="100" t="s">
        <v>106</v>
      </c>
      <c r="AR74" s="97" t="s">
        <v>120</v>
      </c>
      <c r="AV74" s="99"/>
      <c r="AW74" s="157" t="s">
        <v>1247</v>
      </c>
      <c r="AX74" s="102"/>
      <c r="AY74" s="155" t="s">
        <v>1248</v>
      </c>
      <c r="AZ74" s="157"/>
      <c r="BA74" s="171" t="s">
        <v>595</v>
      </c>
      <c r="BB74" s="171" t="s">
        <v>596</v>
      </c>
      <c r="BC74" s="171" t="s">
        <v>1249</v>
      </c>
      <c r="BD74" s="171" t="s">
        <v>1250</v>
      </c>
      <c r="BE74" s="171" t="s">
        <v>1251</v>
      </c>
      <c r="BF74" s="103">
        <v>46318</v>
      </c>
      <c r="BG74" s="46"/>
      <c r="BH74" s="46"/>
      <c r="BI74" s="46">
        <f t="shared" si="1"/>
        <v>0</v>
      </c>
      <c r="BJ74" s="46">
        <f t="shared" si="2"/>
        <v>0</v>
      </c>
    </row>
    <row r="75" spans="1:62" ht="120" customHeight="1" x14ac:dyDescent="0.2">
      <c r="A75" s="172" t="s">
        <v>174</v>
      </c>
      <c r="B75" s="173"/>
      <c r="C75" s="148">
        <v>0</v>
      </c>
      <c r="D75" s="148">
        <v>0</v>
      </c>
      <c r="E75" s="132">
        <v>630</v>
      </c>
      <c r="F75" s="133" t="s">
        <v>434</v>
      </c>
      <c r="G75" s="86" t="s">
        <v>418</v>
      </c>
      <c r="H75" s="86" t="s">
        <v>1147</v>
      </c>
      <c r="I75" s="89"/>
      <c r="J75" s="90" t="s">
        <v>189</v>
      </c>
      <c r="K75" s="86"/>
      <c r="L75" s="86"/>
      <c r="M75" s="92" t="s">
        <v>128</v>
      </c>
      <c r="N75" s="86" t="s">
        <v>104</v>
      </c>
      <c r="O75" s="161" t="s">
        <v>167</v>
      </c>
      <c r="P75" s="161" t="s">
        <v>264</v>
      </c>
      <c r="Q75" s="91" t="s">
        <v>325</v>
      </c>
      <c r="R75" s="91" t="s">
        <v>199</v>
      </c>
      <c r="S75" s="91" t="s">
        <v>1252</v>
      </c>
      <c r="T75" s="92">
        <v>22</v>
      </c>
      <c r="U75" s="93">
        <v>80</v>
      </c>
      <c r="V75" s="94">
        <v>46312</v>
      </c>
      <c r="W75" s="94">
        <v>46312</v>
      </c>
      <c r="X75" s="95">
        <v>9785171838782</v>
      </c>
      <c r="Y75" s="96">
        <v>512</v>
      </c>
      <c r="Z75" s="97">
        <v>9.7000000000000003E-2</v>
      </c>
      <c r="AA75" s="98" t="s">
        <v>1149</v>
      </c>
      <c r="AB75" s="98" t="s">
        <v>1150</v>
      </c>
      <c r="AC75" s="98" t="s">
        <v>1151</v>
      </c>
      <c r="AD75" s="91">
        <v>3</v>
      </c>
      <c r="AE75" s="167" t="s">
        <v>190</v>
      </c>
      <c r="AF75" s="166"/>
      <c r="AG75" s="98" t="s">
        <v>296</v>
      </c>
      <c r="AH75" s="98"/>
      <c r="AI75" s="86" t="s">
        <v>1152</v>
      </c>
      <c r="AJ75" s="101"/>
      <c r="AK75" s="91" t="s">
        <v>435</v>
      </c>
      <c r="AL75" s="100" t="s">
        <v>1253</v>
      </c>
      <c r="AM75" s="86" t="s">
        <v>221</v>
      </c>
      <c r="AN75" s="86" t="s">
        <v>223</v>
      </c>
      <c r="AO75" s="141">
        <f t="shared" si="0"/>
        <v>0</v>
      </c>
      <c r="AP75" s="85" t="s">
        <v>1254</v>
      </c>
      <c r="AQ75" s="100" t="s">
        <v>106</v>
      </c>
      <c r="AR75" s="97" t="s">
        <v>120</v>
      </c>
      <c r="AV75" s="99"/>
      <c r="AW75" s="157" t="s">
        <v>1255</v>
      </c>
      <c r="AX75" s="102"/>
      <c r="AY75" s="155" t="s">
        <v>1256</v>
      </c>
      <c r="AZ75" s="157"/>
      <c r="BA75" s="171" t="s">
        <v>595</v>
      </c>
      <c r="BB75" s="171" t="s">
        <v>596</v>
      </c>
      <c r="BC75" s="171" t="s">
        <v>956</v>
      </c>
      <c r="BD75" s="171" t="s">
        <v>1257</v>
      </c>
      <c r="BE75" s="171" t="s">
        <v>1258</v>
      </c>
      <c r="BF75" s="103">
        <v>46318</v>
      </c>
      <c r="BG75" s="46"/>
      <c r="BH75" s="46"/>
      <c r="BI75" s="46">
        <f t="shared" si="1"/>
        <v>0</v>
      </c>
      <c r="BJ75" s="46">
        <f t="shared" si="2"/>
        <v>0</v>
      </c>
    </row>
    <row r="76" spans="1:62" ht="120" customHeight="1" x14ac:dyDescent="0.2">
      <c r="A76" s="172" t="s">
        <v>174</v>
      </c>
      <c r="B76" s="173"/>
      <c r="C76" s="148">
        <v>0</v>
      </c>
      <c r="D76" s="148">
        <v>0</v>
      </c>
      <c r="E76" s="132">
        <v>781.2</v>
      </c>
      <c r="F76" s="133" t="s">
        <v>513</v>
      </c>
      <c r="G76" s="86" t="s">
        <v>418</v>
      </c>
      <c r="H76" s="86" t="s">
        <v>1147</v>
      </c>
      <c r="I76" s="89"/>
      <c r="J76" s="90" t="s">
        <v>189</v>
      </c>
      <c r="K76" s="86"/>
      <c r="L76" s="86"/>
      <c r="M76" s="92" t="s">
        <v>128</v>
      </c>
      <c r="N76" s="86" t="s">
        <v>104</v>
      </c>
      <c r="O76" s="161" t="s">
        <v>167</v>
      </c>
      <c r="P76" s="161" t="s">
        <v>264</v>
      </c>
      <c r="Q76" s="91" t="s">
        <v>325</v>
      </c>
      <c r="R76" s="91" t="s">
        <v>199</v>
      </c>
      <c r="S76" s="91" t="s">
        <v>1259</v>
      </c>
      <c r="T76" s="92">
        <v>22</v>
      </c>
      <c r="U76" s="93">
        <v>80</v>
      </c>
      <c r="V76" s="94">
        <v>46312</v>
      </c>
      <c r="W76" s="94">
        <v>46312</v>
      </c>
      <c r="X76" s="95">
        <v>9785171838799</v>
      </c>
      <c r="Y76" s="96">
        <v>640</v>
      </c>
      <c r="Z76" s="97">
        <v>0.11700000000000001</v>
      </c>
      <c r="AA76" s="98" t="s">
        <v>1149</v>
      </c>
      <c r="AB76" s="98" t="s">
        <v>1150</v>
      </c>
      <c r="AC76" s="98" t="s">
        <v>1151</v>
      </c>
      <c r="AD76" s="91">
        <v>3</v>
      </c>
      <c r="AE76" s="167" t="s">
        <v>190</v>
      </c>
      <c r="AF76" s="166"/>
      <c r="AG76" s="98" t="s">
        <v>296</v>
      </c>
      <c r="AH76" s="98"/>
      <c r="AI76" s="86" t="s">
        <v>1152</v>
      </c>
      <c r="AJ76" s="101"/>
      <c r="AK76" s="91" t="s">
        <v>514</v>
      </c>
      <c r="AL76" s="100" t="s">
        <v>1260</v>
      </c>
      <c r="AM76" s="86" t="s">
        <v>221</v>
      </c>
      <c r="AN76" s="86" t="s">
        <v>223</v>
      </c>
      <c r="AO76" s="141">
        <f t="shared" si="0"/>
        <v>0</v>
      </c>
      <c r="AP76" s="85" t="s">
        <v>1261</v>
      </c>
      <c r="AQ76" s="100" t="s">
        <v>106</v>
      </c>
      <c r="AR76" s="97" t="s">
        <v>120</v>
      </c>
      <c r="AV76" s="99"/>
      <c r="AW76" s="157" t="s">
        <v>1262</v>
      </c>
      <c r="AX76" s="102"/>
      <c r="AY76" s="155" t="s">
        <v>1263</v>
      </c>
      <c r="AZ76" s="157"/>
      <c r="BA76" s="171" t="s">
        <v>595</v>
      </c>
      <c r="BB76" s="171" t="s">
        <v>596</v>
      </c>
      <c r="BC76" s="171" t="s">
        <v>956</v>
      </c>
      <c r="BD76" s="171" t="s">
        <v>1257</v>
      </c>
      <c r="BE76" s="171" t="s">
        <v>1258</v>
      </c>
      <c r="BF76" s="103">
        <v>46318</v>
      </c>
      <c r="BG76" s="46"/>
      <c r="BH76" s="46"/>
      <c r="BI76" s="46">
        <f t="shared" si="1"/>
        <v>0</v>
      </c>
      <c r="BJ76" s="46">
        <f t="shared" si="2"/>
        <v>0</v>
      </c>
    </row>
    <row r="77" spans="1:62" ht="126" customHeight="1" x14ac:dyDescent="0.2">
      <c r="A77" s="172" t="s">
        <v>174</v>
      </c>
      <c r="B77" s="173"/>
      <c r="C77" s="148">
        <v>0</v>
      </c>
      <c r="D77" s="148">
        <v>0</v>
      </c>
      <c r="E77" s="132">
        <v>781.2</v>
      </c>
      <c r="F77" s="133" t="s">
        <v>1264</v>
      </c>
      <c r="G77" s="86" t="s">
        <v>1265</v>
      </c>
      <c r="H77" s="86" t="s">
        <v>1147</v>
      </c>
      <c r="I77" s="89"/>
      <c r="J77" s="90" t="s">
        <v>189</v>
      </c>
      <c r="K77" s="86"/>
      <c r="L77" s="86"/>
      <c r="M77" s="92" t="s">
        <v>139</v>
      </c>
      <c r="N77" s="86" t="s">
        <v>104</v>
      </c>
      <c r="O77" s="161" t="s">
        <v>389</v>
      </c>
      <c r="P77" s="161" t="s">
        <v>460</v>
      </c>
      <c r="Q77" s="91" t="s">
        <v>325</v>
      </c>
      <c r="R77" s="91" t="s">
        <v>199</v>
      </c>
      <c r="S77" s="91" t="s">
        <v>1266</v>
      </c>
      <c r="T77" s="92">
        <v>22</v>
      </c>
      <c r="U77" s="93">
        <v>80</v>
      </c>
      <c r="V77" s="94">
        <v>46312</v>
      </c>
      <c r="W77" s="94">
        <v>46312</v>
      </c>
      <c r="X77" s="95">
        <v>9785171839116</v>
      </c>
      <c r="Y77" s="96">
        <v>704</v>
      </c>
      <c r="Z77" s="97">
        <v>0.13</v>
      </c>
      <c r="AA77" s="98" t="s">
        <v>1149</v>
      </c>
      <c r="AB77" s="98" t="s">
        <v>1150</v>
      </c>
      <c r="AC77" s="98" t="s">
        <v>1151</v>
      </c>
      <c r="AD77" s="91">
        <v>3</v>
      </c>
      <c r="AE77" s="167" t="s">
        <v>190</v>
      </c>
      <c r="AF77" s="166"/>
      <c r="AG77" s="98" t="s">
        <v>296</v>
      </c>
      <c r="AH77" s="98"/>
      <c r="AI77" s="86" t="s">
        <v>1152</v>
      </c>
      <c r="AJ77" s="101"/>
      <c r="AK77" s="91" t="s">
        <v>1267</v>
      </c>
      <c r="AL77" s="100" t="s">
        <v>1268</v>
      </c>
      <c r="AM77" s="86" t="s">
        <v>221</v>
      </c>
      <c r="AN77" s="86" t="s">
        <v>223</v>
      </c>
      <c r="AO77" s="141">
        <f t="shared" si="0"/>
        <v>0</v>
      </c>
      <c r="AP77" s="85" t="s">
        <v>1269</v>
      </c>
      <c r="AQ77" s="100" t="s">
        <v>106</v>
      </c>
      <c r="AR77" s="97" t="s">
        <v>120</v>
      </c>
      <c r="AV77" s="99"/>
      <c r="AW77" s="157" t="s">
        <v>1270</v>
      </c>
      <c r="AX77" s="102"/>
      <c r="AY77" s="155" t="s">
        <v>1271</v>
      </c>
      <c r="AZ77" s="157"/>
      <c r="BA77" s="171" t="s">
        <v>595</v>
      </c>
      <c r="BB77" s="171" t="s">
        <v>1272</v>
      </c>
      <c r="BC77" s="171" t="s">
        <v>1273</v>
      </c>
      <c r="BD77" s="171" t="s">
        <v>1274</v>
      </c>
      <c r="BE77" s="171" t="s">
        <v>1275</v>
      </c>
      <c r="BF77" s="103">
        <v>46318</v>
      </c>
      <c r="BG77" s="46"/>
      <c r="BH77" s="46"/>
      <c r="BI77" s="46">
        <f t="shared" si="1"/>
        <v>0</v>
      </c>
      <c r="BJ77" s="46">
        <f t="shared" si="2"/>
        <v>0</v>
      </c>
    </row>
    <row r="78" spans="1:62" ht="126" customHeight="1" x14ac:dyDescent="0.2">
      <c r="A78" s="172" t="s">
        <v>174</v>
      </c>
      <c r="B78" s="173"/>
      <c r="C78" s="148">
        <v>0</v>
      </c>
      <c r="D78" s="148">
        <v>0</v>
      </c>
      <c r="E78" s="132">
        <v>825.30000000000007</v>
      </c>
      <c r="F78" s="133" t="s">
        <v>545</v>
      </c>
      <c r="G78" s="86" t="s">
        <v>501</v>
      </c>
      <c r="H78" s="86" t="s">
        <v>1147</v>
      </c>
      <c r="I78" s="89"/>
      <c r="J78" s="90" t="s">
        <v>189</v>
      </c>
      <c r="K78" s="86"/>
      <c r="L78" s="86"/>
      <c r="M78" s="92" t="s">
        <v>146</v>
      </c>
      <c r="N78" s="86" t="s">
        <v>104</v>
      </c>
      <c r="O78" s="161" t="s">
        <v>156</v>
      </c>
      <c r="P78" s="161" t="s">
        <v>156</v>
      </c>
      <c r="Q78" s="91" t="s">
        <v>325</v>
      </c>
      <c r="R78" s="91" t="s">
        <v>199</v>
      </c>
      <c r="S78" s="91" t="s">
        <v>1276</v>
      </c>
      <c r="T78" s="92">
        <v>22</v>
      </c>
      <c r="U78" s="93">
        <v>80</v>
      </c>
      <c r="V78" s="94">
        <v>46312</v>
      </c>
      <c r="W78" s="94">
        <v>46312</v>
      </c>
      <c r="X78" s="95">
        <v>9785171837068</v>
      </c>
      <c r="Y78" s="96">
        <v>896</v>
      </c>
      <c r="Z78" s="97">
        <v>0.156</v>
      </c>
      <c r="AA78" s="98" t="s">
        <v>1149</v>
      </c>
      <c r="AB78" s="98" t="s">
        <v>1150</v>
      </c>
      <c r="AC78" s="98" t="s">
        <v>1151</v>
      </c>
      <c r="AD78" s="91">
        <v>3</v>
      </c>
      <c r="AE78" s="167" t="s">
        <v>190</v>
      </c>
      <c r="AF78" s="166"/>
      <c r="AG78" s="98" t="s">
        <v>454</v>
      </c>
      <c r="AH78" s="98"/>
      <c r="AI78" s="86" t="s">
        <v>1152</v>
      </c>
      <c r="AJ78" s="101"/>
      <c r="AK78" s="91" t="s">
        <v>546</v>
      </c>
      <c r="AL78" s="100" t="s">
        <v>1277</v>
      </c>
      <c r="AM78" s="86" t="s">
        <v>359</v>
      </c>
      <c r="AN78" s="86" t="s">
        <v>223</v>
      </c>
      <c r="AO78" s="141">
        <f t="shared" si="0"/>
        <v>0</v>
      </c>
      <c r="AP78" s="85" t="s">
        <v>1278</v>
      </c>
      <c r="AQ78" s="100" t="s">
        <v>106</v>
      </c>
      <c r="AR78" s="97" t="s">
        <v>120</v>
      </c>
      <c r="AV78" s="99"/>
      <c r="AW78" s="157" t="s">
        <v>1279</v>
      </c>
      <c r="AX78" s="102"/>
      <c r="AY78" s="155" t="s">
        <v>1280</v>
      </c>
      <c r="AZ78" s="157"/>
      <c r="BA78" s="171" t="s">
        <v>574</v>
      </c>
      <c r="BB78" s="171" t="s">
        <v>581</v>
      </c>
      <c r="BC78" s="171" t="s">
        <v>582</v>
      </c>
      <c r="BD78" s="171" t="s">
        <v>583</v>
      </c>
      <c r="BE78" s="171" t="s">
        <v>1113</v>
      </c>
      <c r="BF78" s="103">
        <v>46318</v>
      </c>
      <c r="BG78" s="46"/>
      <c r="BH78" s="46"/>
      <c r="BI78" s="46">
        <f t="shared" si="1"/>
        <v>0</v>
      </c>
      <c r="BJ78" s="46">
        <f t="shared" si="2"/>
        <v>0</v>
      </c>
    </row>
    <row r="79" spans="1:62" ht="120" customHeight="1" x14ac:dyDescent="0.2">
      <c r="A79" s="172" t="s">
        <v>174</v>
      </c>
      <c r="B79" s="173"/>
      <c r="C79" s="148">
        <v>0</v>
      </c>
      <c r="D79" s="148">
        <v>0</v>
      </c>
      <c r="E79" s="132">
        <v>674.1</v>
      </c>
      <c r="F79" s="133" t="s">
        <v>1281</v>
      </c>
      <c r="G79" s="86" t="s">
        <v>1282</v>
      </c>
      <c r="H79" s="86" t="s">
        <v>1147</v>
      </c>
      <c r="I79" s="89"/>
      <c r="J79" s="90" t="s">
        <v>189</v>
      </c>
      <c r="K79" s="86"/>
      <c r="L79" s="86"/>
      <c r="M79" s="92" t="s">
        <v>146</v>
      </c>
      <c r="N79" s="86" t="s">
        <v>104</v>
      </c>
      <c r="O79" s="161" t="s">
        <v>197</v>
      </c>
      <c r="P79" s="161" t="s">
        <v>197</v>
      </c>
      <c r="Q79" s="91" t="s">
        <v>325</v>
      </c>
      <c r="R79" s="91" t="s">
        <v>199</v>
      </c>
      <c r="S79" s="91" t="s">
        <v>1283</v>
      </c>
      <c r="T79" s="92">
        <v>22</v>
      </c>
      <c r="U79" s="93">
        <v>80</v>
      </c>
      <c r="V79" s="94">
        <v>46312</v>
      </c>
      <c r="W79" s="94">
        <v>46312</v>
      </c>
      <c r="X79" s="95">
        <v>9785171838935</v>
      </c>
      <c r="Y79" s="96">
        <v>576</v>
      </c>
      <c r="Z79" s="97">
        <v>0.107</v>
      </c>
      <c r="AA79" s="98" t="s">
        <v>1149</v>
      </c>
      <c r="AB79" s="98" t="s">
        <v>1150</v>
      </c>
      <c r="AC79" s="98" t="s">
        <v>1151</v>
      </c>
      <c r="AD79" s="91">
        <v>3</v>
      </c>
      <c r="AE79" s="167" t="s">
        <v>190</v>
      </c>
      <c r="AF79" s="166"/>
      <c r="AG79" s="98" t="s">
        <v>366</v>
      </c>
      <c r="AH79" s="98"/>
      <c r="AI79" s="86" t="s">
        <v>1152</v>
      </c>
      <c r="AJ79" s="101"/>
      <c r="AK79" s="91"/>
      <c r="AL79" s="100" t="s">
        <v>1284</v>
      </c>
      <c r="AM79" s="86" t="s">
        <v>359</v>
      </c>
      <c r="AN79" s="86" t="s">
        <v>223</v>
      </c>
      <c r="AO79" s="141">
        <f t="shared" si="0"/>
        <v>0</v>
      </c>
      <c r="AP79" s="85" t="s">
        <v>1285</v>
      </c>
      <c r="AQ79" s="100" t="s">
        <v>152</v>
      </c>
      <c r="AR79" s="97" t="s">
        <v>120</v>
      </c>
      <c r="AV79" s="99"/>
      <c r="AW79" s="157" t="s">
        <v>1286</v>
      </c>
      <c r="AX79" s="102"/>
      <c r="AY79" s="155" t="s">
        <v>1287</v>
      </c>
      <c r="AZ79" s="157"/>
      <c r="BA79" s="171" t="s">
        <v>574</v>
      </c>
      <c r="BB79" s="171" t="s">
        <v>581</v>
      </c>
      <c r="BC79" s="171" t="s">
        <v>944</v>
      </c>
      <c r="BD79" s="171" t="s">
        <v>1210</v>
      </c>
      <c r="BE79" s="171" t="s">
        <v>1211</v>
      </c>
      <c r="BF79" s="103">
        <v>46318</v>
      </c>
      <c r="BG79" s="46"/>
      <c r="BH79" s="46"/>
      <c r="BI79" s="46">
        <f t="shared" si="1"/>
        <v>0</v>
      </c>
      <c r="BJ79" s="46">
        <f t="shared" si="2"/>
        <v>0</v>
      </c>
    </row>
    <row r="80" spans="1:62" ht="126" customHeight="1" x14ac:dyDescent="0.2">
      <c r="A80" s="172" t="s">
        <v>174</v>
      </c>
      <c r="B80" s="173"/>
      <c r="C80" s="148">
        <v>0</v>
      </c>
      <c r="D80" s="148">
        <v>0</v>
      </c>
      <c r="E80" s="132">
        <v>875.7</v>
      </c>
      <c r="F80" s="133" t="s">
        <v>1288</v>
      </c>
      <c r="G80" s="86" t="s">
        <v>1289</v>
      </c>
      <c r="H80" s="86" t="s">
        <v>1147</v>
      </c>
      <c r="I80" s="89"/>
      <c r="J80" s="90" t="s">
        <v>189</v>
      </c>
      <c r="K80" s="86"/>
      <c r="L80" s="86"/>
      <c r="M80" s="92" t="s">
        <v>128</v>
      </c>
      <c r="N80" s="86" t="s">
        <v>104</v>
      </c>
      <c r="O80" s="161" t="s">
        <v>167</v>
      </c>
      <c r="P80" s="161" t="s">
        <v>183</v>
      </c>
      <c r="Q80" s="91" t="s">
        <v>325</v>
      </c>
      <c r="R80" s="91" t="s">
        <v>199</v>
      </c>
      <c r="S80" s="91" t="s">
        <v>1290</v>
      </c>
      <c r="T80" s="92">
        <v>22</v>
      </c>
      <c r="U80" s="93">
        <v>80</v>
      </c>
      <c r="V80" s="94">
        <v>46312</v>
      </c>
      <c r="W80" s="94">
        <v>46312</v>
      </c>
      <c r="X80" s="95">
        <v>9785171838867</v>
      </c>
      <c r="Y80" s="96">
        <v>512</v>
      </c>
      <c r="Z80" s="97">
        <v>9.8000000000000004E-2</v>
      </c>
      <c r="AA80" s="98" t="s">
        <v>1149</v>
      </c>
      <c r="AB80" s="98" t="s">
        <v>1150</v>
      </c>
      <c r="AC80" s="98" t="s">
        <v>1151</v>
      </c>
      <c r="AD80" s="91">
        <v>3</v>
      </c>
      <c r="AE80" s="167" t="s">
        <v>190</v>
      </c>
      <c r="AF80" s="166"/>
      <c r="AG80" s="98" t="s">
        <v>471</v>
      </c>
      <c r="AH80" s="98"/>
      <c r="AI80" s="86" t="s">
        <v>1152</v>
      </c>
      <c r="AJ80" s="101"/>
      <c r="AK80" s="91"/>
      <c r="AL80" s="100" t="s">
        <v>1291</v>
      </c>
      <c r="AM80" s="86" t="s">
        <v>225</v>
      </c>
      <c r="AN80" s="86" t="s">
        <v>223</v>
      </c>
      <c r="AO80" s="141">
        <f t="shared" si="0"/>
        <v>0</v>
      </c>
      <c r="AP80" s="85" t="s">
        <v>1292</v>
      </c>
      <c r="AQ80" s="100" t="s">
        <v>106</v>
      </c>
      <c r="AR80" s="97" t="s">
        <v>120</v>
      </c>
      <c r="AV80" s="99"/>
      <c r="AW80" s="157" t="s">
        <v>1293</v>
      </c>
      <c r="AX80" s="102"/>
      <c r="AY80" s="155" t="s">
        <v>1294</v>
      </c>
      <c r="AZ80" s="157"/>
      <c r="BA80" s="171" t="s">
        <v>595</v>
      </c>
      <c r="BB80" s="171" t="s">
        <v>1272</v>
      </c>
      <c r="BC80" s="171" t="s">
        <v>1273</v>
      </c>
      <c r="BD80" s="171" t="s">
        <v>820</v>
      </c>
      <c r="BE80" s="171" t="s">
        <v>1295</v>
      </c>
      <c r="BF80" s="103">
        <v>46318</v>
      </c>
      <c r="BG80" s="46"/>
      <c r="BH80" s="46"/>
      <c r="BI80" s="46">
        <f t="shared" si="1"/>
        <v>0</v>
      </c>
      <c r="BJ80" s="46">
        <f t="shared" si="2"/>
        <v>0</v>
      </c>
    </row>
    <row r="81" spans="1:62" ht="120" customHeight="1" x14ac:dyDescent="0.2">
      <c r="A81" s="172" t="s">
        <v>174</v>
      </c>
      <c r="B81" s="173"/>
      <c r="C81" s="148">
        <v>0</v>
      </c>
      <c r="D81" s="148">
        <v>0</v>
      </c>
      <c r="E81" s="132">
        <v>781.2</v>
      </c>
      <c r="F81" s="133" t="s">
        <v>1296</v>
      </c>
      <c r="G81" s="86" t="s">
        <v>1297</v>
      </c>
      <c r="H81" s="86" t="s">
        <v>1147</v>
      </c>
      <c r="I81" s="89"/>
      <c r="J81" s="90" t="s">
        <v>189</v>
      </c>
      <c r="K81" s="86"/>
      <c r="L81" s="86"/>
      <c r="M81" s="92" t="s">
        <v>146</v>
      </c>
      <c r="N81" s="86" t="s">
        <v>104</v>
      </c>
      <c r="O81" s="161" t="s">
        <v>156</v>
      </c>
      <c r="P81" s="161" t="s">
        <v>156</v>
      </c>
      <c r="Q81" s="91" t="s">
        <v>325</v>
      </c>
      <c r="R81" s="91" t="s">
        <v>199</v>
      </c>
      <c r="S81" s="91" t="s">
        <v>1298</v>
      </c>
      <c r="T81" s="92">
        <v>22</v>
      </c>
      <c r="U81" s="93">
        <v>80</v>
      </c>
      <c r="V81" s="94">
        <v>46312</v>
      </c>
      <c r="W81" s="94">
        <v>46312</v>
      </c>
      <c r="X81" s="95">
        <v>9785171837228</v>
      </c>
      <c r="Y81" s="96">
        <v>704</v>
      </c>
      <c r="Z81" s="97">
        <v>0.126</v>
      </c>
      <c r="AA81" s="98" t="s">
        <v>1149</v>
      </c>
      <c r="AB81" s="98" t="s">
        <v>1150</v>
      </c>
      <c r="AC81" s="98" t="s">
        <v>1151</v>
      </c>
      <c r="AD81" s="91">
        <v>3</v>
      </c>
      <c r="AE81" s="167" t="s">
        <v>190</v>
      </c>
      <c r="AF81" s="166"/>
      <c r="AG81" s="98" t="s">
        <v>366</v>
      </c>
      <c r="AH81" s="98"/>
      <c r="AI81" s="86" t="s">
        <v>1152</v>
      </c>
      <c r="AJ81" s="101"/>
      <c r="AK81" s="91" t="s">
        <v>1299</v>
      </c>
      <c r="AL81" s="100" t="s">
        <v>1300</v>
      </c>
      <c r="AM81" s="86" t="s">
        <v>359</v>
      </c>
      <c r="AN81" s="86" t="s">
        <v>223</v>
      </c>
      <c r="AO81" s="141">
        <f t="shared" si="0"/>
        <v>0</v>
      </c>
      <c r="AP81" s="85" t="s">
        <v>1301</v>
      </c>
      <c r="AQ81" s="100" t="s">
        <v>106</v>
      </c>
      <c r="AR81" s="97" t="s">
        <v>120</v>
      </c>
      <c r="AV81" s="99"/>
      <c r="AW81" s="157" t="s">
        <v>1302</v>
      </c>
      <c r="AX81" s="102"/>
      <c r="AY81" s="155" t="s">
        <v>1303</v>
      </c>
      <c r="AZ81" s="157"/>
      <c r="BA81" s="171" t="s">
        <v>574</v>
      </c>
      <c r="BB81" s="171" t="s">
        <v>581</v>
      </c>
      <c r="BC81" s="171" t="s">
        <v>582</v>
      </c>
      <c r="BD81" s="171" t="s">
        <v>583</v>
      </c>
      <c r="BE81" s="171" t="s">
        <v>1113</v>
      </c>
      <c r="BF81" s="103">
        <v>46318</v>
      </c>
      <c r="BG81" s="46"/>
      <c r="BH81" s="46"/>
      <c r="BI81" s="46">
        <f t="shared" si="1"/>
        <v>0</v>
      </c>
      <c r="BJ81" s="46">
        <f t="shared" si="2"/>
        <v>0</v>
      </c>
    </row>
    <row r="82" spans="1:62" ht="126" customHeight="1" x14ac:dyDescent="0.2">
      <c r="A82" s="172" t="s">
        <v>174</v>
      </c>
      <c r="B82" s="173"/>
      <c r="C82" s="148">
        <v>0</v>
      </c>
      <c r="D82" s="148">
        <v>0</v>
      </c>
      <c r="E82" s="132">
        <v>875.7</v>
      </c>
      <c r="F82" s="133" t="s">
        <v>1304</v>
      </c>
      <c r="G82" s="86" t="s">
        <v>432</v>
      </c>
      <c r="H82" s="86" t="s">
        <v>1147</v>
      </c>
      <c r="I82" s="89"/>
      <c r="J82" s="90" t="s">
        <v>189</v>
      </c>
      <c r="K82" s="86"/>
      <c r="L82" s="86"/>
      <c r="M82" s="92" t="s">
        <v>139</v>
      </c>
      <c r="N82" s="86" t="s">
        <v>104</v>
      </c>
      <c r="O82" s="161" t="s">
        <v>224</v>
      </c>
      <c r="P82" s="161" t="s">
        <v>324</v>
      </c>
      <c r="Q82" s="91" t="s">
        <v>325</v>
      </c>
      <c r="R82" s="91" t="s">
        <v>199</v>
      </c>
      <c r="S82" s="91" t="s">
        <v>1305</v>
      </c>
      <c r="T82" s="92">
        <v>22</v>
      </c>
      <c r="U82" s="93">
        <v>80</v>
      </c>
      <c r="V82" s="94">
        <v>46312</v>
      </c>
      <c r="W82" s="94">
        <v>46312</v>
      </c>
      <c r="X82" s="95">
        <v>9785171838959</v>
      </c>
      <c r="Y82" s="96">
        <v>576</v>
      </c>
      <c r="Z82" s="97">
        <v>0.108</v>
      </c>
      <c r="AA82" s="98" t="s">
        <v>1149</v>
      </c>
      <c r="AB82" s="98" t="s">
        <v>1150</v>
      </c>
      <c r="AC82" s="98" t="s">
        <v>1151</v>
      </c>
      <c r="AD82" s="91">
        <v>3</v>
      </c>
      <c r="AE82" s="167" t="s">
        <v>190</v>
      </c>
      <c r="AF82" s="166"/>
      <c r="AG82" s="98" t="s">
        <v>387</v>
      </c>
      <c r="AH82" s="98"/>
      <c r="AI82" s="86" t="s">
        <v>1152</v>
      </c>
      <c r="AJ82" s="101"/>
      <c r="AK82" s="91"/>
      <c r="AL82" s="100" t="s">
        <v>1306</v>
      </c>
      <c r="AM82" s="86" t="s">
        <v>284</v>
      </c>
      <c r="AN82" s="86" t="s">
        <v>223</v>
      </c>
      <c r="AO82" s="141">
        <f t="shared" ref="AO82:AO145" si="3">C82*U82+D82</f>
        <v>0</v>
      </c>
      <c r="AP82" s="85" t="s">
        <v>1307</v>
      </c>
      <c r="AQ82" s="100" t="s">
        <v>152</v>
      </c>
      <c r="AR82" s="97" t="s">
        <v>120</v>
      </c>
      <c r="AV82" s="99"/>
      <c r="AW82" s="157" t="s">
        <v>1308</v>
      </c>
      <c r="AX82" s="102"/>
      <c r="AY82" s="155" t="s">
        <v>1309</v>
      </c>
      <c r="AZ82" s="157"/>
      <c r="BA82" s="171" t="s">
        <v>595</v>
      </c>
      <c r="BB82" s="171" t="s">
        <v>596</v>
      </c>
      <c r="BC82" s="171" t="s">
        <v>1310</v>
      </c>
      <c r="BD82" s="171" t="s">
        <v>1311</v>
      </c>
      <c r="BE82" s="171" t="s">
        <v>1312</v>
      </c>
      <c r="BF82" s="103">
        <v>46318</v>
      </c>
      <c r="BG82" s="46"/>
      <c r="BH82" s="46"/>
      <c r="BI82" s="46">
        <f t="shared" ref="BI82:BI145" si="4">AO82*E82</f>
        <v>0</v>
      </c>
      <c r="BJ82" s="46">
        <f t="shared" ref="BJ82:BJ145" si="5">AO82*Z82</f>
        <v>0</v>
      </c>
    </row>
    <row r="83" spans="1:62" ht="120" customHeight="1" x14ac:dyDescent="0.2">
      <c r="A83" s="172" t="s">
        <v>174</v>
      </c>
      <c r="B83" s="173"/>
      <c r="C83" s="148">
        <v>0</v>
      </c>
      <c r="D83" s="148">
        <v>0</v>
      </c>
      <c r="E83" s="132">
        <v>781.2</v>
      </c>
      <c r="F83" s="133" t="s">
        <v>1313</v>
      </c>
      <c r="G83" s="86" t="s">
        <v>1314</v>
      </c>
      <c r="H83" s="86" t="s">
        <v>1147</v>
      </c>
      <c r="I83" s="89"/>
      <c r="J83" s="90" t="s">
        <v>189</v>
      </c>
      <c r="K83" s="86"/>
      <c r="L83" s="86"/>
      <c r="M83" s="92" t="s">
        <v>146</v>
      </c>
      <c r="N83" s="86" t="s">
        <v>104</v>
      </c>
      <c r="O83" s="161" t="s">
        <v>280</v>
      </c>
      <c r="P83" s="161" t="s">
        <v>280</v>
      </c>
      <c r="Q83" s="91" t="s">
        <v>325</v>
      </c>
      <c r="R83" s="91" t="s">
        <v>199</v>
      </c>
      <c r="S83" s="91" t="s">
        <v>1315</v>
      </c>
      <c r="T83" s="92">
        <v>22</v>
      </c>
      <c r="U83" s="93">
        <v>80</v>
      </c>
      <c r="V83" s="94">
        <v>46312</v>
      </c>
      <c r="W83" s="94">
        <v>46312</v>
      </c>
      <c r="X83" s="95">
        <v>9785171839062</v>
      </c>
      <c r="Y83" s="96">
        <v>640</v>
      </c>
      <c r="Z83" s="97">
        <v>0.11600000000000001</v>
      </c>
      <c r="AA83" s="98" t="s">
        <v>1149</v>
      </c>
      <c r="AB83" s="98" t="s">
        <v>1150</v>
      </c>
      <c r="AC83" s="98" t="s">
        <v>1151</v>
      </c>
      <c r="AD83" s="91">
        <v>3</v>
      </c>
      <c r="AE83" s="167" t="s">
        <v>190</v>
      </c>
      <c r="AF83" s="166"/>
      <c r="AG83" s="98" t="s">
        <v>366</v>
      </c>
      <c r="AH83" s="98"/>
      <c r="AI83" s="86" t="s">
        <v>1152</v>
      </c>
      <c r="AJ83" s="101"/>
      <c r="AK83" s="91"/>
      <c r="AL83" s="100" t="s">
        <v>1316</v>
      </c>
      <c r="AM83" s="86" t="s">
        <v>359</v>
      </c>
      <c r="AN83" s="86" t="s">
        <v>223</v>
      </c>
      <c r="AO83" s="141">
        <f t="shared" si="3"/>
        <v>0</v>
      </c>
      <c r="AP83" s="85" t="s">
        <v>1317</v>
      </c>
      <c r="AQ83" s="100" t="s">
        <v>152</v>
      </c>
      <c r="AR83" s="97" t="s">
        <v>120</v>
      </c>
      <c r="AV83" s="99"/>
      <c r="AW83" s="157" t="s">
        <v>1318</v>
      </c>
      <c r="AX83" s="102"/>
      <c r="AY83" s="155" t="s">
        <v>1319</v>
      </c>
      <c r="AZ83" s="157"/>
      <c r="BA83" s="171" t="s">
        <v>574</v>
      </c>
      <c r="BB83" s="171" t="s">
        <v>690</v>
      </c>
      <c r="BC83" s="171" t="s">
        <v>691</v>
      </c>
      <c r="BD83" s="171" t="s">
        <v>691</v>
      </c>
      <c r="BE83" s="171" t="s">
        <v>1320</v>
      </c>
      <c r="BF83" s="103">
        <v>46318</v>
      </c>
      <c r="BG83" s="46"/>
      <c r="BH83" s="46"/>
      <c r="BI83" s="46">
        <f t="shared" si="4"/>
        <v>0</v>
      </c>
      <c r="BJ83" s="46">
        <f t="shared" si="5"/>
        <v>0</v>
      </c>
    </row>
    <row r="84" spans="1:62" ht="120" customHeight="1" x14ac:dyDescent="0.2">
      <c r="A84" s="172" t="s">
        <v>174</v>
      </c>
      <c r="B84" s="173"/>
      <c r="C84" s="148">
        <v>0</v>
      </c>
      <c r="D84" s="148">
        <v>0</v>
      </c>
      <c r="E84" s="132">
        <v>781.2</v>
      </c>
      <c r="F84" s="133" t="s">
        <v>1321</v>
      </c>
      <c r="G84" s="86" t="s">
        <v>1322</v>
      </c>
      <c r="H84" s="86" t="s">
        <v>1147</v>
      </c>
      <c r="I84" s="89"/>
      <c r="J84" s="90" t="s">
        <v>189</v>
      </c>
      <c r="K84" s="86"/>
      <c r="L84" s="86"/>
      <c r="M84" s="92" t="s">
        <v>128</v>
      </c>
      <c r="N84" s="86" t="s">
        <v>104</v>
      </c>
      <c r="O84" s="161" t="s">
        <v>211</v>
      </c>
      <c r="P84" s="161" t="s">
        <v>227</v>
      </c>
      <c r="Q84" s="91" t="s">
        <v>325</v>
      </c>
      <c r="R84" s="91" t="s">
        <v>199</v>
      </c>
      <c r="S84" s="91" t="s">
        <v>1323</v>
      </c>
      <c r="T84" s="92">
        <v>22</v>
      </c>
      <c r="U84" s="93">
        <v>80</v>
      </c>
      <c r="V84" s="94">
        <v>46312</v>
      </c>
      <c r="W84" s="94">
        <v>46312</v>
      </c>
      <c r="X84" s="95">
        <v>9785171838881</v>
      </c>
      <c r="Y84" s="96">
        <v>448</v>
      </c>
      <c r="Z84" s="97">
        <v>8.7999999999999995E-2</v>
      </c>
      <c r="AA84" s="98" t="s">
        <v>1149</v>
      </c>
      <c r="AB84" s="98" t="s">
        <v>1150</v>
      </c>
      <c r="AC84" s="98" t="s">
        <v>1151</v>
      </c>
      <c r="AD84" s="91">
        <v>3</v>
      </c>
      <c r="AE84" s="167" t="s">
        <v>190</v>
      </c>
      <c r="AF84" s="166"/>
      <c r="AG84" s="98" t="s">
        <v>471</v>
      </c>
      <c r="AH84" s="98"/>
      <c r="AI84" s="86" t="s">
        <v>1152</v>
      </c>
      <c r="AJ84" s="101"/>
      <c r="AK84" s="91" t="s">
        <v>1324</v>
      </c>
      <c r="AL84" s="100" t="s">
        <v>1325</v>
      </c>
      <c r="AM84" s="86" t="s">
        <v>225</v>
      </c>
      <c r="AN84" s="86" t="s">
        <v>223</v>
      </c>
      <c r="AO84" s="141">
        <f t="shared" si="3"/>
        <v>0</v>
      </c>
      <c r="AP84" s="85" t="s">
        <v>1326</v>
      </c>
      <c r="AQ84" s="100" t="s">
        <v>106</v>
      </c>
      <c r="AR84" s="97" t="s">
        <v>120</v>
      </c>
      <c r="AV84" s="99"/>
      <c r="AW84" s="157" t="s">
        <v>1327</v>
      </c>
      <c r="AX84" s="102"/>
      <c r="AY84" s="155" t="s">
        <v>1328</v>
      </c>
      <c r="AZ84" s="157"/>
      <c r="BA84" s="171" t="s">
        <v>595</v>
      </c>
      <c r="BB84" s="171" t="s">
        <v>1165</v>
      </c>
      <c r="BC84" s="171" t="s">
        <v>1175</v>
      </c>
      <c r="BD84" s="171" t="s">
        <v>1329</v>
      </c>
      <c r="BE84" s="171" t="s">
        <v>1330</v>
      </c>
      <c r="BF84" s="103">
        <v>46318</v>
      </c>
      <c r="BG84" s="46"/>
      <c r="BH84" s="46"/>
      <c r="BI84" s="46">
        <f t="shared" si="4"/>
        <v>0</v>
      </c>
      <c r="BJ84" s="46">
        <f t="shared" si="5"/>
        <v>0</v>
      </c>
    </row>
    <row r="85" spans="1:62" ht="120" customHeight="1" x14ac:dyDescent="0.2">
      <c r="A85" s="172" t="s">
        <v>174</v>
      </c>
      <c r="B85" s="173"/>
      <c r="C85" s="148">
        <v>0</v>
      </c>
      <c r="D85" s="148">
        <v>0</v>
      </c>
      <c r="E85" s="132">
        <v>674.1</v>
      </c>
      <c r="F85" s="133" t="s">
        <v>1331</v>
      </c>
      <c r="G85" s="86" t="s">
        <v>1332</v>
      </c>
      <c r="H85" s="86" t="s">
        <v>1147</v>
      </c>
      <c r="I85" s="89"/>
      <c r="J85" s="90" t="s">
        <v>189</v>
      </c>
      <c r="K85" s="86"/>
      <c r="L85" s="86"/>
      <c r="M85" s="92" t="s">
        <v>133</v>
      </c>
      <c r="N85" s="86" t="s">
        <v>104</v>
      </c>
      <c r="O85" s="161" t="s">
        <v>160</v>
      </c>
      <c r="P85" s="161" t="s">
        <v>295</v>
      </c>
      <c r="Q85" s="91" t="s">
        <v>325</v>
      </c>
      <c r="R85" s="91" t="s">
        <v>199</v>
      </c>
      <c r="S85" s="91" t="s">
        <v>1333</v>
      </c>
      <c r="T85" s="92">
        <v>22</v>
      </c>
      <c r="U85" s="93">
        <v>80</v>
      </c>
      <c r="V85" s="94">
        <v>46312</v>
      </c>
      <c r="W85" s="94">
        <v>46312</v>
      </c>
      <c r="X85" s="95">
        <v>9785171838829</v>
      </c>
      <c r="Y85" s="96">
        <v>448</v>
      </c>
      <c r="Z85" s="97">
        <v>8.7999999999999995E-2</v>
      </c>
      <c r="AA85" s="98" t="s">
        <v>1149</v>
      </c>
      <c r="AB85" s="98" t="s">
        <v>1150</v>
      </c>
      <c r="AC85" s="98" t="s">
        <v>1151</v>
      </c>
      <c r="AD85" s="91">
        <v>3</v>
      </c>
      <c r="AE85" s="167" t="s">
        <v>190</v>
      </c>
      <c r="AF85" s="166"/>
      <c r="AG85" s="98" t="s">
        <v>454</v>
      </c>
      <c r="AH85" s="98"/>
      <c r="AI85" s="86" t="s">
        <v>1152</v>
      </c>
      <c r="AJ85" s="101"/>
      <c r="AK85" s="91"/>
      <c r="AL85" s="100" t="s">
        <v>1334</v>
      </c>
      <c r="AM85" s="86" t="s">
        <v>359</v>
      </c>
      <c r="AN85" s="86" t="s">
        <v>223</v>
      </c>
      <c r="AO85" s="141">
        <f t="shared" si="3"/>
        <v>0</v>
      </c>
      <c r="AP85" s="85" t="s">
        <v>1335</v>
      </c>
      <c r="AQ85" s="100" t="s">
        <v>152</v>
      </c>
      <c r="AR85" s="97" t="s">
        <v>120</v>
      </c>
      <c r="AV85" s="99"/>
      <c r="AW85" s="157" t="s">
        <v>1336</v>
      </c>
      <c r="AX85" s="102"/>
      <c r="AY85" s="155" t="s">
        <v>1337</v>
      </c>
      <c r="AZ85" s="157"/>
      <c r="BA85" s="171" t="s">
        <v>574</v>
      </c>
      <c r="BB85" s="171" t="s">
        <v>581</v>
      </c>
      <c r="BC85" s="171" t="s">
        <v>582</v>
      </c>
      <c r="BD85" s="171" t="s">
        <v>583</v>
      </c>
      <c r="BE85" s="171" t="s">
        <v>1113</v>
      </c>
      <c r="BF85" s="103">
        <v>46318</v>
      </c>
      <c r="BG85" s="46"/>
      <c r="BH85" s="46"/>
      <c r="BI85" s="46">
        <f t="shared" si="4"/>
        <v>0</v>
      </c>
      <c r="BJ85" s="46">
        <f t="shared" si="5"/>
        <v>0</v>
      </c>
    </row>
    <row r="86" spans="1:62" ht="120" customHeight="1" x14ac:dyDescent="0.2">
      <c r="A86" s="172" t="s">
        <v>174</v>
      </c>
      <c r="B86" s="173"/>
      <c r="C86" s="148">
        <v>0</v>
      </c>
      <c r="D86" s="148">
        <v>0</v>
      </c>
      <c r="E86" s="132">
        <v>875.7</v>
      </c>
      <c r="F86" s="133" t="s">
        <v>1338</v>
      </c>
      <c r="G86" s="86" t="s">
        <v>473</v>
      </c>
      <c r="H86" s="86" t="s">
        <v>1147</v>
      </c>
      <c r="I86" s="89"/>
      <c r="J86" s="90" t="s">
        <v>191</v>
      </c>
      <c r="K86" s="86"/>
      <c r="L86" s="86"/>
      <c r="M86" s="92" t="s">
        <v>146</v>
      </c>
      <c r="N86" s="86" t="s">
        <v>104</v>
      </c>
      <c r="O86" s="161" t="s">
        <v>180</v>
      </c>
      <c r="P86" s="161" t="s">
        <v>180</v>
      </c>
      <c r="Q86" s="91" t="s">
        <v>325</v>
      </c>
      <c r="R86" s="91" t="s">
        <v>199</v>
      </c>
      <c r="S86" s="91" t="s">
        <v>1339</v>
      </c>
      <c r="T86" s="92">
        <v>22</v>
      </c>
      <c r="U86" s="93">
        <v>80</v>
      </c>
      <c r="V86" s="94">
        <v>46312</v>
      </c>
      <c r="W86" s="94">
        <v>46312</v>
      </c>
      <c r="X86" s="95">
        <v>9785171841034</v>
      </c>
      <c r="Y86" s="96">
        <v>768</v>
      </c>
      <c r="Z86" s="97">
        <v>0.13700000000000001</v>
      </c>
      <c r="AA86" s="98" t="s">
        <v>1149</v>
      </c>
      <c r="AB86" s="98" t="s">
        <v>1150</v>
      </c>
      <c r="AC86" s="98" t="s">
        <v>1151</v>
      </c>
      <c r="AD86" s="91">
        <v>3</v>
      </c>
      <c r="AE86" s="167" t="s">
        <v>190</v>
      </c>
      <c r="AF86" s="166"/>
      <c r="AG86" s="98" t="s">
        <v>438</v>
      </c>
      <c r="AH86" s="98"/>
      <c r="AI86" s="86" t="s">
        <v>1152</v>
      </c>
      <c r="AJ86" s="101"/>
      <c r="AK86" s="91"/>
      <c r="AL86" s="100" t="s">
        <v>1340</v>
      </c>
      <c r="AM86" s="86" t="s">
        <v>241</v>
      </c>
      <c r="AN86" s="86" t="s">
        <v>223</v>
      </c>
      <c r="AO86" s="141">
        <f t="shared" si="3"/>
        <v>0</v>
      </c>
      <c r="AP86" s="85" t="s">
        <v>1341</v>
      </c>
      <c r="AQ86" s="100" t="s">
        <v>106</v>
      </c>
      <c r="AR86" s="97" t="s">
        <v>120</v>
      </c>
      <c r="AV86" s="99" t="s">
        <v>116</v>
      </c>
      <c r="AW86" s="157" t="s">
        <v>1342</v>
      </c>
      <c r="AX86" s="102"/>
      <c r="AY86" s="155" t="s">
        <v>1343</v>
      </c>
      <c r="AZ86" s="157"/>
      <c r="BA86" s="171" t="s">
        <v>574</v>
      </c>
      <c r="BB86" s="171" t="s">
        <v>581</v>
      </c>
      <c r="BC86" s="171" t="s">
        <v>944</v>
      </c>
      <c r="BD86" s="171" t="s">
        <v>945</v>
      </c>
      <c r="BE86" s="171" t="s">
        <v>1125</v>
      </c>
      <c r="BF86" s="103">
        <v>46318</v>
      </c>
      <c r="BG86" s="46"/>
      <c r="BH86" s="46"/>
      <c r="BI86" s="46">
        <f t="shared" si="4"/>
        <v>0</v>
      </c>
      <c r="BJ86" s="46">
        <f t="shared" si="5"/>
        <v>0</v>
      </c>
    </row>
    <row r="87" spans="1:62" ht="126" customHeight="1" x14ac:dyDescent="0.2">
      <c r="A87" s="172" t="s">
        <v>174</v>
      </c>
      <c r="B87" s="173"/>
      <c r="C87" s="148">
        <v>0</v>
      </c>
      <c r="D87" s="148">
        <v>0</v>
      </c>
      <c r="E87" s="132">
        <v>674.1</v>
      </c>
      <c r="F87" s="133" t="s">
        <v>1344</v>
      </c>
      <c r="G87" s="86" t="s">
        <v>1345</v>
      </c>
      <c r="H87" s="86" t="s">
        <v>1147</v>
      </c>
      <c r="I87" s="89"/>
      <c r="J87" s="90" t="s">
        <v>189</v>
      </c>
      <c r="K87" s="86"/>
      <c r="L87" s="86"/>
      <c r="M87" s="92" t="s">
        <v>139</v>
      </c>
      <c r="N87" s="86" t="s">
        <v>104</v>
      </c>
      <c r="O87" s="161" t="s">
        <v>224</v>
      </c>
      <c r="P87" s="161" t="s">
        <v>233</v>
      </c>
      <c r="Q87" s="91" t="s">
        <v>325</v>
      </c>
      <c r="R87" s="91" t="s">
        <v>199</v>
      </c>
      <c r="S87" s="91" t="s">
        <v>1346</v>
      </c>
      <c r="T87" s="92">
        <v>22</v>
      </c>
      <c r="U87" s="93">
        <v>80</v>
      </c>
      <c r="V87" s="94">
        <v>46312</v>
      </c>
      <c r="W87" s="94">
        <v>46312</v>
      </c>
      <c r="X87" s="95">
        <v>9785171840303</v>
      </c>
      <c r="Y87" s="96">
        <v>576</v>
      </c>
      <c r="Z87" s="97">
        <v>0.107</v>
      </c>
      <c r="AA87" s="98" t="s">
        <v>1149</v>
      </c>
      <c r="AB87" s="98" t="s">
        <v>1150</v>
      </c>
      <c r="AC87" s="98" t="s">
        <v>1151</v>
      </c>
      <c r="AD87" s="91">
        <v>3</v>
      </c>
      <c r="AE87" s="167" t="s">
        <v>190</v>
      </c>
      <c r="AF87" s="166"/>
      <c r="AG87" s="98" t="s">
        <v>552</v>
      </c>
      <c r="AH87" s="98"/>
      <c r="AI87" s="86" t="s">
        <v>1152</v>
      </c>
      <c r="AJ87" s="101"/>
      <c r="AK87" s="91" t="s">
        <v>1347</v>
      </c>
      <c r="AL87" s="100" t="s">
        <v>1348</v>
      </c>
      <c r="AM87" s="86" t="s">
        <v>553</v>
      </c>
      <c r="AN87" s="86" t="s">
        <v>223</v>
      </c>
      <c r="AO87" s="141">
        <f t="shared" si="3"/>
        <v>0</v>
      </c>
      <c r="AP87" s="85" t="s">
        <v>1349</v>
      </c>
      <c r="AQ87" s="100" t="s">
        <v>106</v>
      </c>
      <c r="AR87" s="97" t="s">
        <v>120</v>
      </c>
      <c r="AV87" s="99"/>
      <c r="AW87" s="157" t="s">
        <v>1350</v>
      </c>
      <c r="AX87" s="102"/>
      <c r="AY87" s="155" t="s">
        <v>1351</v>
      </c>
      <c r="AZ87" s="157"/>
      <c r="BA87" s="171" t="s">
        <v>595</v>
      </c>
      <c r="BB87" s="171" t="s">
        <v>614</v>
      </c>
      <c r="BC87" s="171" t="s">
        <v>615</v>
      </c>
      <c r="BD87" s="171" t="s">
        <v>615</v>
      </c>
      <c r="BE87" s="171" t="s">
        <v>1157</v>
      </c>
      <c r="BF87" s="103">
        <v>46318</v>
      </c>
      <c r="BG87" s="46"/>
      <c r="BH87" s="46"/>
      <c r="BI87" s="46">
        <f t="shared" si="4"/>
        <v>0</v>
      </c>
      <c r="BJ87" s="46">
        <f t="shared" si="5"/>
        <v>0</v>
      </c>
    </row>
    <row r="88" spans="1:62" ht="126" customHeight="1" x14ac:dyDescent="0.2">
      <c r="A88" s="172" t="s">
        <v>174</v>
      </c>
      <c r="B88" s="173"/>
      <c r="C88" s="148">
        <v>0</v>
      </c>
      <c r="D88" s="148">
        <v>0</v>
      </c>
      <c r="E88" s="132">
        <v>674.1</v>
      </c>
      <c r="F88" s="133" t="s">
        <v>1352</v>
      </c>
      <c r="G88" s="86" t="s">
        <v>1353</v>
      </c>
      <c r="H88" s="86" t="s">
        <v>1147</v>
      </c>
      <c r="I88" s="89"/>
      <c r="J88" s="90" t="s">
        <v>189</v>
      </c>
      <c r="K88" s="86"/>
      <c r="L88" s="86"/>
      <c r="M88" s="92" t="s">
        <v>146</v>
      </c>
      <c r="N88" s="86" t="s">
        <v>104</v>
      </c>
      <c r="O88" s="161" t="s">
        <v>156</v>
      </c>
      <c r="P88" s="161" t="s">
        <v>156</v>
      </c>
      <c r="Q88" s="91" t="s">
        <v>325</v>
      </c>
      <c r="R88" s="91" t="s">
        <v>199</v>
      </c>
      <c r="S88" s="91" t="s">
        <v>1354</v>
      </c>
      <c r="T88" s="92">
        <v>22</v>
      </c>
      <c r="U88" s="93">
        <v>80</v>
      </c>
      <c r="V88" s="94">
        <v>46312</v>
      </c>
      <c r="W88" s="94">
        <v>46312</v>
      </c>
      <c r="X88" s="95">
        <v>9785171838850</v>
      </c>
      <c r="Y88" s="96">
        <v>576</v>
      </c>
      <c r="Z88" s="97">
        <v>0.107</v>
      </c>
      <c r="AA88" s="98" t="s">
        <v>1149</v>
      </c>
      <c r="AB88" s="98" t="s">
        <v>1150</v>
      </c>
      <c r="AC88" s="98" t="s">
        <v>1151</v>
      </c>
      <c r="AD88" s="91">
        <v>3</v>
      </c>
      <c r="AE88" s="167" t="s">
        <v>190</v>
      </c>
      <c r="AF88" s="166"/>
      <c r="AG88" s="98" t="s">
        <v>454</v>
      </c>
      <c r="AH88" s="98"/>
      <c r="AI88" s="86" t="s">
        <v>1152</v>
      </c>
      <c r="AJ88" s="101"/>
      <c r="AK88" s="91" t="s">
        <v>1355</v>
      </c>
      <c r="AL88" s="100" t="s">
        <v>1356</v>
      </c>
      <c r="AM88" s="86" t="s">
        <v>359</v>
      </c>
      <c r="AN88" s="86" t="s">
        <v>223</v>
      </c>
      <c r="AO88" s="141">
        <f t="shared" si="3"/>
        <v>0</v>
      </c>
      <c r="AP88" s="85" t="s">
        <v>1357</v>
      </c>
      <c r="AQ88" s="100" t="s">
        <v>106</v>
      </c>
      <c r="AR88" s="97" t="s">
        <v>120</v>
      </c>
      <c r="AV88" s="99"/>
      <c r="AW88" s="157" t="s">
        <v>1358</v>
      </c>
      <c r="AX88" s="102"/>
      <c r="AY88" s="155" t="s">
        <v>1359</v>
      </c>
      <c r="AZ88" s="157"/>
      <c r="BA88" s="171" t="s">
        <v>574</v>
      </c>
      <c r="BB88" s="171" t="s">
        <v>581</v>
      </c>
      <c r="BC88" s="171" t="s">
        <v>582</v>
      </c>
      <c r="BD88" s="171" t="s">
        <v>583</v>
      </c>
      <c r="BE88" s="171" t="s">
        <v>1113</v>
      </c>
      <c r="BF88" s="103">
        <v>46318</v>
      </c>
      <c r="BG88" s="46"/>
      <c r="BH88" s="46"/>
      <c r="BI88" s="46">
        <f t="shared" si="4"/>
        <v>0</v>
      </c>
      <c r="BJ88" s="46">
        <f t="shared" si="5"/>
        <v>0</v>
      </c>
    </row>
    <row r="89" spans="1:62" ht="126" customHeight="1" x14ac:dyDescent="0.2">
      <c r="A89" s="172" t="s">
        <v>174</v>
      </c>
      <c r="B89" s="173"/>
      <c r="C89" s="148">
        <v>0</v>
      </c>
      <c r="D89" s="148">
        <v>0</v>
      </c>
      <c r="E89" s="132">
        <v>325.5</v>
      </c>
      <c r="F89" s="133" t="s">
        <v>1360</v>
      </c>
      <c r="G89" s="86" t="s">
        <v>305</v>
      </c>
      <c r="H89" s="86" t="s">
        <v>1361</v>
      </c>
      <c r="I89" s="89"/>
      <c r="J89" s="90">
        <v>3</v>
      </c>
      <c r="K89" s="86"/>
      <c r="L89" s="86"/>
      <c r="M89" s="92" t="s">
        <v>133</v>
      </c>
      <c r="N89" s="86" t="s">
        <v>104</v>
      </c>
      <c r="O89" s="161" t="s">
        <v>206</v>
      </c>
      <c r="P89" s="161" t="s">
        <v>207</v>
      </c>
      <c r="Q89" s="91" t="s">
        <v>325</v>
      </c>
      <c r="R89" s="91" t="s">
        <v>199</v>
      </c>
      <c r="S89" s="91" t="s">
        <v>1362</v>
      </c>
      <c r="T89" s="92">
        <v>10</v>
      </c>
      <c r="U89" s="93">
        <v>10</v>
      </c>
      <c r="V89" s="94">
        <v>42522</v>
      </c>
      <c r="W89" s="94">
        <v>46315</v>
      </c>
      <c r="X89" s="95">
        <v>9785170967254</v>
      </c>
      <c r="Y89" s="96">
        <v>320</v>
      </c>
      <c r="Z89" s="97">
        <v>0.19600000000000001</v>
      </c>
      <c r="AA89" s="98" t="s">
        <v>140</v>
      </c>
      <c r="AB89" s="98" t="s">
        <v>177</v>
      </c>
      <c r="AC89" s="98" t="s">
        <v>141</v>
      </c>
      <c r="AD89" s="91">
        <v>3</v>
      </c>
      <c r="AE89" s="176" t="s">
        <v>111</v>
      </c>
      <c r="AF89" s="166"/>
      <c r="AG89" s="98" t="s">
        <v>436</v>
      </c>
      <c r="AH89" s="98"/>
      <c r="AI89" s="86" t="s">
        <v>1363</v>
      </c>
      <c r="AJ89" s="101" t="s">
        <v>157</v>
      </c>
      <c r="AK89" s="91"/>
      <c r="AL89" s="100" t="s">
        <v>1364</v>
      </c>
      <c r="AM89" s="86" t="s">
        <v>178</v>
      </c>
      <c r="AN89" s="86" t="s">
        <v>137</v>
      </c>
      <c r="AO89" s="141">
        <f t="shared" si="3"/>
        <v>0</v>
      </c>
      <c r="AP89" s="85" t="s">
        <v>1365</v>
      </c>
      <c r="AQ89" s="100" t="s">
        <v>138</v>
      </c>
      <c r="AR89" s="97" t="s">
        <v>120</v>
      </c>
      <c r="AV89" s="99"/>
      <c r="AW89" s="157" t="s">
        <v>1366</v>
      </c>
      <c r="AX89" s="102" t="s">
        <v>1367</v>
      </c>
      <c r="AY89" s="155" t="s">
        <v>1368</v>
      </c>
      <c r="AZ89" s="157"/>
      <c r="BA89" s="171" t="s">
        <v>584</v>
      </c>
      <c r="BB89" s="171" t="s">
        <v>585</v>
      </c>
      <c r="BC89" s="171" t="s">
        <v>1369</v>
      </c>
      <c r="BD89" s="171" t="s">
        <v>1369</v>
      </c>
      <c r="BE89" s="171" t="s">
        <v>1370</v>
      </c>
      <c r="BF89" s="103">
        <v>46318</v>
      </c>
      <c r="BG89" s="46"/>
      <c r="BH89" s="46"/>
      <c r="BI89" s="46">
        <f t="shared" si="4"/>
        <v>0</v>
      </c>
      <c r="BJ89" s="46">
        <f t="shared" si="5"/>
        <v>0</v>
      </c>
    </row>
    <row r="90" spans="1:62" ht="126" customHeight="1" x14ac:dyDescent="0.2">
      <c r="A90" s="172" t="s">
        <v>174</v>
      </c>
      <c r="B90" s="173"/>
      <c r="C90" s="148">
        <v>0</v>
      </c>
      <c r="D90" s="148">
        <v>0</v>
      </c>
      <c r="E90" s="132">
        <v>1934.1000000000001</v>
      </c>
      <c r="F90" s="133" t="s">
        <v>2600</v>
      </c>
      <c r="G90" s="86" t="s">
        <v>2601</v>
      </c>
      <c r="H90" s="86" t="s">
        <v>2602</v>
      </c>
      <c r="I90" s="89"/>
      <c r="J90" s="90" t="s">
        <v>189</v>
      </c>
      <c r="K90" s="86"/>
      <c r="L90" s="86"/>
      <c r="M90" s="92" t="s">
        <v>139</v>
      </c>
      <c r="N90" s="86" t="s">
        <v>104</v>
      </c>
      <c r="O90" s="161" t="s">
        <v>2603</v>
      </c>
      <c r="P90" s="161" t="s">
        <v>2603</v>
      </c>
      <c r="Q90" s="91" t="s">
        <v>325</v>
      </c>
      <c r="R90" s="91" t="s">
        <v>199</v>
      </c>
      <c r="S90" s="91" t="s">
        <v>2604</v>
      </c>
      <c r="T90" s="92">
        <v>10</v>
      </c>
      <c r="U90" s="93">
        <v>7</v>
      </c>
      <c r="V90" s="94">
        <v>46321</v>
      </c>
      <c r="W90" s="94">
        <v>46321</v>
      </c>
      <c r="X90" s="95">
        <v>9785171640293</v>
      </c>
      <c r="Y90" s="96">
        <v>256</v>
      </c>
      <c r="Z90" s="97">
        <v>0.874</v>
      </c>
      <c r="AA90" s="98" t="s">
        <v>134</v>
      </c>
      <c r="AB90" s="98" t="s">
        <v>185</v>
      </c>
      <c r="AC90" s="98" t="s">
        <v>135</v>
      </c>
      <c r="AD90" s="91" t="s">
        <v>105</v>
      </c>
      <c r="AE90" s="167" t="s">
        <v>190</v>
      </c>
      <c r="AF90" s="166"/>
      <c r="AG90" s="98" t="s">
        <v>2605</v>
      </c>
      <c r="AH90" s="98"/>
      <c r="AI90" s="86" t="s">
        <v>2606</v>
      </c>
      <c r="AJ90" s="101"/>
      <c r="AK90" s="91"/>
      <c r="AL90" s="100" t="s">
        <v>2607</v>
      </c>
      <c r="AM90" s="86" t="s">
        <v>294</v>
      </c>
      <c r="AN90" s="86" t="s">
        <v>223</v>
      </c>
      <c r="AO90" s="141">
        <f t="shared" si="3"/>
        <v>0</v>
      </c>
      <c r="AP90" s="85" t="s">
        <v>2608</v>
      </c>
      <c r="AQ90" s="100" t="s">
        <v>152</v>
      </c>
      <c r="AR90" s="97" t="s">
        <v>120</v>
      </c>
      <c r="AV90" s="99"/>
      <c r="AW90" s="157" t="s">
        <v>2609</v>
      </c>
      <c r="AX90" s="102"/>
      <c r="AY90" s="155" t="s">
        <v>2610</v>
      </c>
      <c r="AZ90" s="157"/>
      <c r="BA90" s="171" t="s">
        <v>595</v>
      </c>
      <c r="BB90" s="171" t="s">
        <v>2611</v>
      </c>
      <c r="BC90" s="171" t="s">
        <v>2612</v>
      </c>
      <c r="BD90" s="171" t="s">
        <v>2612</v>
      </c>
      <c r="BE90" s="171" t="s">
        <v>2613</v>
      </c>
      <c r="BF90" s="103">
        <v>46323</v>
      </c>
      <c r="BG90" s="46"/>
      <c r="BH90" s="46"/>
      <c r="BI90" s="46">
        <f t="shared" si="4"/>
        <v>0</v>
      </c>
      <c r="BJ90" s="46">
        <f t="shared" si="5"/>
        <v>0</v>
      </c>
    </row>
    <row r="91" spans="1:62" ht="126" customHeight="1" x14ac:dyDescent="0.2">
      <c r="A91" s="172" t="s">
        <v>174</v>
      </c>
      <c r="B91" s="173"/>
      <c r="C91" s="148">
        <v>0</v>
      </c>
      <c r="D91" s="148">
        <v>0</v>
      </c>
      <c r="E91" s="132">
        <v>516.6</v>
      </c>
      <c r="F91" s="133" t="s">
        <v>724</v>
      </c>
      <c r="G91" s="86" t="s">
        <v>725</v>
      </c>
      <c r="H91" s="86" t="s">
        <v>726</v>
      </c>
      <c r="I91" s="89"/>
      <c r="J91" s="90" t="s">
        <v>189</v>
      </c>
      <c r="K91" s="86"/>
      <c r="L91" s="86"/>
      <c r="M91" s="92" t="s">
        <v>146</v>
      </c>
      <c r="N91" s="86" t="s">
        <v>104</v>
      </c>
      <c r="O91" s="161" t="s">
        <v>244</v>
      </c>
      <c r="P91" s="161" t="s">
        <v>244</v>
      </c>
      <c r="Q91" s="91" t="s">
        <v>325</v>
      </c>
      <c r="R91" s="91" t="s">
        <v>199</v>
      </c>
      <c r="S91" s="91" t="s">
        <v>727</v>
      </c>
      <c r="T91" s="92">
        <v>10</v>
      </c>
      <c r="U91" s="93">
        <v>5</v>
      </c>
      <c r="V91" s="94">
        <v>46311</v>
      </c>
      <c r="W91" s="94">
        <v>46311</v>
      </c>
      <c r="X91" s="95">
        <v>9785171925987</v>
      </c>
      <c r="Y91" s="96">
        <v>320</v>
      </c>
      <c r="Z91" s="97">
        <v>0.37</v>
      </c>
      <c r="AA91" s="98" t="s">
        <v>140</v>
      </c>
      <c r="AB91" s="98" t="s">
        <v>155</v>
      </c>
      <c r="AC91" s="98" t="s">
        <v>141</v>
      </c>
      <c r="AD91" s="91" t="s">
        <v>105</v>
      </c>
      <c r="AE91" s="167" t="s">
        <v>190</v>
      </c>
      <c r="AF91" s="166"/>
      <c r="AG91" s="98" t="s">
        <v>307</v>
      </c>
      <c r="AH91" s="98"/>
      <c r="AI91" s="86" t="s">
        <v>728</v>
      </c>
      <c r="AJ91" s="101"/>
      <c r="AK91" s="91"/>
      <c r="AL91" s="100" t="s">
        <v>729</v>
      </c>
      <c r="AM91" s="86" t="s">
        <v>209</v>
      </c>
      <c r="AN91" s="86" t="s">
        <v>148</v>
      </c>
      <c r="AO91" s="141">
        <f t="shared" si="3"/>
        <v>0</v>
      </c>
      <c r="AP91" s="85" t="s">
        <v>730</v>
      </c>
      <c r="AQ91" s="100" t="s">
        <v>106</v>
      </c>
      <c r="AR91" s="97" t="s">
        <v>120</v>
      </c>
      <c r="AV91" s="99"/>
      <c r="AW91" s="157" t="s">
        <v>731</v>
      </c>
      <c r="AX91" s="102"/>
      <c r="AY91" s="155" t="s">
        <v>732</v>
      </c>
      <c r="AZ91" s="178"/>
      <c r="BA91" s="171" t="s">
        <v>574</v>
      </c>
      <c r="BB91" s="171" t="s">
        <v>604</v>
      </c>
      <c r="BC91" s="171" t="s">
        <v>624</v>
      </c>
      <c r="BD91" s="171" t="s">
        <v>606</v>
      </c>
      <c r="BF91" s="103">
        <v>46317</v>
      </c>
      <c r="BG91" s="46"/>
      <c r="BH91" s="46"/>
      <c r="BI91" s="46">
        <f t="shared" si="4"/>
        <v>0</v>
      </c>
      <c r="BJ91" s="46">
        <f t="shared" si="5"/>
        <v>0</v>
      </c>
    </row>
    <row r="92" spans="1:62" ht="126" customHeight="1" x14ac:dyDescent="0.2">
      <c r="A92" s="172" t="s">
        <v>174</v>
      </c>
      <c r="B92" s="173"/>
      <c r="C92" s="148">
        <v>0</v>
      </c>
      <c r="D92" s="148">
        <v>0</v>
      </c>
      <c r="E92" s="132">
        <v>307.65000000000003</v>
      </c>
      <c r="F92" s="133" t="s">
        <v>2614</v>
      </c>
      <c r="G92" s="86" t="s">
        <v>1709</v>
      </c>
      <c r="H92" s="86" t="s">
        <v>2615</v>
      </c>
      <c r="I92" s="89"/>
      <c r="J92" s="90">
        <v>7</v>
      </c>
      <c r="K92" s="86"/>
      <c r="L92" s="86"/>
      <c r="M92" s="92" t="s">
        <v>146</v>
      </c>
      <c r="N92" s="86" t="s">
        <v>104</v>
      </c>
      <c r="O92" s="161" t="s">
        <v>201</v>
      </c>
      <c r="P92" s="161" t="s">
        <v>201</v>
      </c>
      <c r="Q92" s="91" t="s">
        <v>325</v>
      </c>
      <c r="R92" s="91" t="s">
        <v>199</v>
      </c>
      <c r="S92" s="91" t="s">
        <v>2616</v>
      </c>
      <c r="T92" s="92">
        <v>10</v>
      </c>
      <c r="U92" s="93">
        <v>16</v>
      </c>
      <c r="V92" s="94">
        <v>42430</v>
      </c>
      <c r="W92" s="94">
        <v>46322</v>
      </c>
      <c r="X92" s="95">
        <v>9785170938988</v>
      </c>
      <c r="Y92" s="96">
        <v>272</v>
      </c>
      <c r="Z92" s="97">
        <v>0.121</v>
      </c>
      <c r="AA92" s="98" t="s">
        <v>960</v>
      </c>
      <c r="AB92" s="98" t="s">
        <v>168</v>
      </c>
      <c r="AC92" s="98" t="s">
        <v>961</v>
      </c>
      <c r="AD92" s="91">
        <v>3</v>
      </c>
      <c r="AE92" s="134" t="s">
        <v>111</v>
      </c>
      <c r="AF92" s="166"/>
      <c r="AG92" s="98" t="s">
        <v>1713</v>
      </c>
      <c r="AH92" s="98"/>
      <c r="AI92" s="86" t="s">
        <v>2617</v>
      </c>
      <c r="AJ92" s="101"/>
      <c r="AK92" s="91"/>
      <c r="AL92" s="100" t="s">
        <v>2618</v>
      </c>
      <c r="AM92" s="86" t="s">
        <v>153</v>
      </c>
      <c r="AN92" s="86" t="s">
        <v>148</v>
      </c>
      <c r="AO92" s="141">
        <f t="shared" si="3"/>
        <v>0</v>
      </c>
      <c r="AP92" s="85" t="s">
        <v>2619</v>
      </c>
      <c r="AQ92" s="100" t="s">
        <v>106</v>
      </c>
      <c r="AR92" s="97" t="s">
        <v>120</v>
      </c>
      <c r="AV92" s="99"/>
      <c r="AW92" s="157" t="s">
        <v>2620</v>
      </c>
      <c r="AX92" s="102"/>
      <c r="AY92" s="155" t="s">
        <v>2621</v>
      </c>
      <c r="AZ92" s="157"/>
      <c r="BA92" s="171" t="s">
        <v>574</v>
      </c>
      <c r="BB92" s="171" t="s">
        <v>612</v>
      </c>
      <c r="BC92" s="171" t="s">
        <v>622</v>
      </c>
      <c r="BD92" s="171" t="s">
        <v>622</v>
      </c>
      <c r="BE92" s="171" t="s">
        <v>2622</v>
      </c>
      <c r="BF92" s="103">
        <v>46323</v>
      </c>
      <c r="BG92" s="46"/>
      <c r="BH92" s="46"/>
      <c r="BI92" s="46">
        <f t="shared" si="4"/>
        <v>0</v>
      </c>
      <c r="BJ92" s="46">
        <f t="shared" si="5"/>
        <v>0</v>
      </c>
    </row>
    <row r="93" spans="1:62" ht="126" customHeight="1" x14ac:dyDescent="0.2">
      <c r="A93" s="172" t="s">
        <v>174</v>
      </c>
      <c r="B93" s="173"/>
      <c r="C93" s="148">
        <v>0</v>
      </c>
      <c r="D93" s="148">
        <v>0</v>
      </c>
      <c r="E93" s="132">
        <v>648.9</v>
      </c>
      <c r="F93" s="133" t="s">
        <v>1708</v>
      </c>
      <c r="G93" s="86" t="s">
        <v>1709</v>
      </c>
      <c r="H93" s="86" t="s">
        <v>1710</v>
      </c>
      <c r="I93" s="89"/>
      <c r="J93" s="90" t="s">
        <v>192</v>
      </c>
      <c r="K93" s="86"/>
      <c r="L93" s="86"/>
      <c r="M93" s="92" t="s">
        <v>133</v>
      </c>
      <c r="N93" s="86" t="s">
        <v>104</v>
      </c>
      <c r="O93" s="161" t="s">
        <v>143</v>
      </c>
      <c r="P93" s="161" t="s">
        <v>1711</v>
      </c>
      <c r="Q93" s="91" t="s">
        <v>325</v>
      </c>
      <c r="R93" s="91" t="s">
        <v>199</v>
      </c>
      <c r="S93" s="91" t="s">
        <v>1712</v>
      </c>
      <c r="T93" s="92">
        <v>10</v>
      </c>
      <c r="U93" s="93">
        <v>12</v>
      </c>
      <c r="V93" s="94">
        <v>46315</v>
      </c>
      <c r="W93" s="94">
        <v>46315</v>
      </c>
      <c r="X93" s="95">
        <v>9785171908522</v>
      </c>
      <c r="Y93" s="96">
        <v>320</v>
      </c>
      <c r="Z93" s="97">
        <v>0.32800000000000001</v>
      </c>
      <c r="AA93" s="98" t="s">
        <v>140</v>
      </c>
      <c r="AB93" s="98" t="s">
        <v>155</v>
      </c>
      <c r="AC93" s="98" t="s">
        <v>141</v>
      </c>
      <c r="AD93" s="91" t="s">
        <v>105</v>
      </c>
      <c r="AE93" s="167" t="s">
        <v>190</v>
      </c>
      <c r="AF93" s="166"/>
      <c r="AG93" s="98" t="s">
        <v>1713</v>
      </c>
      <c r="AH93" s="98"/>
      <c r="AI93" s="86" t="s">
        <v>1714</v>
      </c>
      <c r="AJ93" s="101"/>
      <c r="AK93" s="91"/>
      <c r="AL93" s="100" t="s">
        <v>1715</v>
      </c>
      <c r="AM93" s="86" t="s">
        <v>153</v>
      </c>
      <c r="AN93" s="86" t="s">
        <v>148</v>
      </c>
      <c r="AO93" s="141">
        <f t="shared" si="3"/>
        <v>0</v>
      </c>
      <c r="AP93" s="85" t="s">
        <v>1716</v>
      </c>
      <c r="AQ93" s="100" t="s">
        <v>106</v>
      </c>
      <c r="AR93" s="97" t="s">
        <v>120</v>
      </c>
      <c r="AV93" s="99"/>
      <c r="AW93" s="157" t="s">
        <v>1717</v>
      </c>
      <c r="AX93" s="102"/>
      <c r="AY93" s="155" t="s">
        <v>1718</v>
      </c>
      <c r="AZ93" s="157"/>
      <c r="BA93" s="171" t="s">
        <v>584</v>
      </c>
      <c r="BB93" s="171" t="s">
        <v>609</v>
      </c>
      <c r="BC93" s="171" t="s">
        <v>1719</v>
      </c>
      <c r="BD93" s="171" t="s">
        <v>1720</v>
      </c>
      <c r="BE93" s="171" t="s">
        <v>1721</v>
      </c>
      <c r="BF93" s="103">
        <v>46321</v>
      </c>
      <c r="BG93" s="46"/>
      <c r="BH93" s="46"/>
      <c r="BI93" s="46">
        <f t="shared" si="4"/>
        <v>0</v>
      </c>
      <c r="BJ93" s="46">
        <f t="shared" si="5"/>
        <v>0</v>
      </c>
    </row>
    <row r="94" spans="1:62" ht="126" customHeight="1" x14ac:dyDescent="0.2">
      <c r="A94" s="172" t="s">
        <v>174</v>
      </c>
      <c r="B94" s="173"/>
      <c r="C94" s="148">
        <v>0</v>
      </c>
      <c r="D94" s="148">
        <v>0</v>
      </c>
      <c r="E94" s="132">
        <v>674.1</v>
      </c>
      <c r="F94" s="133" t="s">
        <v>2623</v>
      </c>
      <c r="G94" s="86" t="s">
        <v>2624</v>
      </c>
      <c r="H94" s="86" t="s">
        <v>509</v>
      </c>
      <c r="I94" s="89"/>
      <c r="J94" s="90" t="s">
        <v>250</v>
      </c>
      <c r="K94" s="86"/>
      <c r="L94" s="86"/>
      <c r="M94" s="92" t="s">
        <v>146</v>
      </c>
      <c r="N94" s="86" t="s">
        <v>104</v>
      </c>
      <c r="O94" s="161" t="s">
        <v>176</v>
      </c>
      <c r="P94" s="161" t="s">
        <v>176</v>
      </c>
      <c r="Q94" s="91" t="s">
        <v>325</v>
      </c>
      <c r="R94" s="91" t="s">
        <v>199</v>
      </c>
      <c r="S94" s="91" t="s">
        <v>2625</v>
      </c>
      <c r="T94" s="92">
        <v>10</v>
      </c>
      <c r="U94" s="93">
        <v>12</v>
      </c>
      <c r="V94" s="94">
        <v>46308</v>
      </c>
      <c r="W94" s="94">
        <v>46308</v>
      </c>
      <c r="X94" s="95">
        <v>9785171927080</v>
      </c>
      <c r="Y94" s="96">
        <v>352</v>
      </c>
      <c r="Z94" s="97">
        <v>0.28699999999999998</v>
      </c>
      <c r="AA94" s="98" t="s">
        <v>140</v>
      </c>
      <c r="AB94" s="98" t="s">
        <v>168</v>
      </c>
      <c r="AC94" s="98" t="s">
        <v>141</v>
      </c>
      <c r="AD94" s="91" t="s">
        <v>105</v>
      </c>
      <c r="AE94" s="167" t="s">
        <v>190</v>
      </c>
      <c r="AF94" s="166"/>
      <c r="AG94" s="98" t="s">
        <v>220</v>
      </c>
      <c r="AH94" s="98"/>
      <c r="AI94" s="86" t="s">
        <v>510</v>
      </c>
      <c r="AJ94" s="101"/>
      <c r="AK94" s="91"/>
      <c r="AL94" s="100" t="s">
        <v>2626</v>
      </c>
      <c r="AM94" s="86" t="s">
        <v>219</v>
      </c>
      <c r="AN94" s="86" t="s">
        <v>148</v>
      </c>
      <c r="AO94" s="141">
        <f t="shared" si="3"/>
        <v>0</v>
      </c>
      <c r="AP94" s="85" t="s">
        <v>2627</v>
      </c>
      <c r="AQ94" s="100" t="s">
        <v>106</v>
      </c>
      <c r="AR94" s="97" t="s">
        <v>120</v>
      </c>
      <c r="AV94" s="99"/>
      <c r="AW94" s="157" t="s">
        <v>2628</v>
      </c>
      <c r="AX94" s="102"/>
      <c r="AY94" s="155" t="s">
        <v>2629</v>
      </c>
      <c r="AZ94" s="157"/>
      <c r="BA94" s="171" t="s">
        <v>574</v>
      </c>
      <c r="BB94" s="171" t="s">
        <v>575</v>
      </c>
      <c r="BC94" s="171" t="s">
        <v>576</v>
      </c>
      <c r="BD94" s="171" t="s">
        <v>2094</v>
      </c>
      <c r="BE94" s="171" t="s">
        <v>2095</v>
      </c>
      <c r="BF94" s="103">
        <v>46323</v>
      </c>
      <c r="BG94" s="46"/>
      <c r="BH94" s="46"/>
      <c r="BI94" s="46">
        <f t="shared" si="4"/>
        <v>0</v>
      </c>
      <c r="BJ94" s="46">
        <f t="shared" si="5"/>
        <v>0</v>
      </c>
    </row>
    <row r="95" spans="1:62" ht="120" customHeight="1" x14ac:dyDescent="0.2">
      <c r="A95" s="172" t="s">
        <v>174</v>
      </c>
      <c r="B95" s="173"/>
      <c r="C95" s="148">
        <v>0</v>
      </c>
      <c r="D95" s="148">
        <v>0</v>
      </c>
      <c r="E95" s="132">
        <v>674.1</v>
      </c>
      <c r="F95" s="133" t="s">
        <v>1722</v>
      </c>
      <c r="G95" s="86" t="s">
        <v>1723</v>
      </c>
      <c r="H95" s="86" t="s">
        <v>372</v>
      </c>
      <c r="I95" s="89"/>
      <c r="J95" s="90" t="s">
        <v>250</v>
      </c>
      <c r="K95" s="86"/>
      <c r="L95" s="86"/>
      <c r="M95" s="92" t="s">
        <v>146</v>
      </c>
      <c r="N95" s="86" t="s">
        <v>104</v>
      </c>
      <c r="O95" s="161" t="s">
        <v>234</v>
      </c>
      <c r="P95" s="161" t="s">
        <v>260</v>
      </c>
      <c r="Q95" s="91" t="s">
        <v>325</v>
      </c>
      <c r="R95" s="91" t="s">
        <v>199</v>
      </c>
      <c r="S95" s="91" t="s">
        <v>1724</v>
      </c>
      <c r="T95" s="92">
        <v>22</v>
      </c>
      <c r="U95" s="93">
        <v>10</v>
      </c>
      <c r="V95" s="94">
        <v>46314</v>
      </c>
      <c r="W95" s="94">
        <v>46314</v>
      </c>
      <c r="X95" s="95">
        <v>9785171927479</v>
      </c>
      <c r="Y95" s="96">
        <v>384</v>
      </c>
      <c r="Z95" s="97">
        <v>0.38800000000000001</v>
      </c>
      <c r="AA95" s="98" t="s">
        <v>140</v>
      </c>
      <c r="AB95" s="98" t="s">
        <v>155</v>
      </c>
      <c r="AC95" s="98" t="s">
        <v>141</v>
      </c>
      <c r="AD95" s="91" t="s">
        <v>105</v>
      </c>
      <c r="AE95" s="167" t="s">
        <v>190</v>
      </c>
      <c r="AF95" s="166"/>
      <c r="AG95" s="98" t="s">
        <v>467</v>
      </c>
      <c r="AH95" s="98"/>
      <c r="AI95" s="86" t="s">
        <v>373</v>
      </c>
      <c r="AJ95" s="101"/>
      <c r="AK95" s="91"/>
      <c r="AL95" s="100" t="s">
        <v>1725</v>
      </c>
      <c r="AM95" s="86" t="s">
        <v>219</v>
      </c>
      <c r="AN95" s="86" t="s">
        <v>148</v>
      </c>
      <c r="AO95" s="141">
        <f t="shared" si="3"/>
        <v>0</v>
      </c>
      <c r="AP95" s="85" t="s">
        <v>1726</v>
      </c>
      <c r="AQ95" s="100" t="s">
        <v>149</v>
      </c>
      <c r="AR95" s="97" t="s">
        <v>120</v>
      </c>
      <c r="AV95" s="99"/>
      <c r="AW95" s="157" t="s">
        <v>1727</v>
      </c>
      <c r="AX95" s="102"/>
      <c r="AY95" s="155" t="s">
        <v>1728</v>
      </c>
      <c r="AZ95" s="157"/>
      <c r="BA95" s="171" t="s">
        <v>574</v>
      </c>
      <c r="BB95" s="171" t="s">
        <v>581</v>
      </c>
      <c r="BC95" s="171" t="s">
        <v>944</v>
      </c>
      <c r="BD95" s="171" t="s">
        <v>945</v>
      </c>
      <c r="BE95" s="171" t="s">
        <v>1125</v>
      </c>
      <c r="BF95" s="103">
        <v>46321</v>
      </c>
      <c r="BG95" s="46"/>
      <c r="BH95" s="46"/>
      <c r="BI95" s="46">
        <f t="shared" si="4"/>
        <v>0</v>
      </c>
      <c r="BJ95" s="46">
        <f t="shared" si="5"/>
        <v>0</v>
      </c>
    </row>
    <row r="96" spans="1:62" ht="120" customHeight="1" x14ac:dyDescent="0.2">
      <c r="A96" s="172" t="s">
        <v>174</v>
      </c>
      <c r="B96" s="173"/>
      <c r="C96" s="148">
        <v>0</v>
      </c>
      <c r="D96" s="148">
        <v>0</v>
      </c>
      <c r="E96" s="132">
        <v>1650.6000000000001</v>
      </c>
      <c r="F96" s="133" t="s">
        <v>2630</v>
      </c>
      <c r="G96" s="86" t="s">
        <v>2631</v>
      </c>
      <c r="H96" s="86" t="s">
        <v>2632</v>
      </c>
      <c r="I96" s="89"/>
      <c r="J96" s="90">
        <v>4</v>
      </c>
      <c r="K96" s="86"/>
      <c r="L96" s="86"/>
      <c r="M96" s="92" t="s">
        <v>146</v>
      </c>
      <c r="N96" s="86" t="s">
        <v>104</v>
      </c>
      <c r="O96" s="161" t="s">
        <v>197</v>
      </c>
      <c r="P96" s="161" t="s">
        <v>197</v>
      </c>
      <c r="Q96" s="91" t="s">
        <v>325</v>
      </c>
      <c r="R96" s="91" t="s">
        <v>199</v>
      </c>
      <c r="S96" s="91" t="s">
        <v>2633</v>
      </c>
      <c r="T96" s="92">
        <v>10</v>
      </c>
      <c r="U96" s="93">
        <v>2</v>
      </c>
      <c r="V96" s="94">
        <v>46176</v>
      </c>
      <c r="W96" s="94">
        <v>46318</v>
      </c>
      <c r="X96" s="95">
        <v>9785171778057</v>
      </c>
      <c r="Y96" s="96">
        <v>1120</v>
      </c>
      <c r="Z96" s="97">
        <v>1.05</v>
      </c>
      <c r="AA96" s="98" t="s">
        <v>129</v>
      </c>
      <c r="AB96" s="98" t="s">
        <v>2015</v>
      </c>
      <c r="AC96" s="98" t="s">
        <v>130</v>
      </c>
      <c r="AD96" s="91" t="s">
        <v>105</v>
      </c>
      <c r="AE96" s="134" t="s">
        <v>111</v>
      </c>
      <c r="AF96" s="166"/>
      <c r="AG96" s="98" t="s">
        <v>238</v>
      </c>
      <c r="AH96" s="98"/>
      <c r="AI96" s="86" t="s">
        <v>2632</v>
      </c>
      <c r="AJ96" s="101"/>
      <c r="AK96" s="91"/>
      <c r="AL96" s="100" t="s">
        <v>2634</v>
      </c>
      <c r="AM96" s="86" t="s">
        <v>257</v>
      </c>
      <c r="AN96" s="86" t="s">
        <v>148</v>
      </c>
      <c r="AO96" s="141">
        <f t="shared" si="3"/>
        <v>0</v>
      </c>
      <c r="AP96" s="85" t="s">
        <v>2635</v>
      </c>
      <c r="AQ96" s="100" t="s">
        <v>106</v>
      </c>
      <c r="AR96" s="97" t="s">
        <v>120</v>
      </c>
      <c r="AV96" s="99"/>
      <c r="AW96" s="157" t="s">
        <v>2636</v>
      </c>
      <c r="AX96" s="102" t="s">
        <v>2637</v>
      </c>
      <c r="AY96" s="155" t="s">
        <v>2638</v>
      </c>
      <c r="AZ96" s="157"/>
      <c r="BA96" s="171" t="s">
        <v>574</v>
      </c>
      <c r="BB96" s="171" t="s">
        <v>581</v>
      </c>
      <c r="BC96" s="171" t="s">
        <v>944</v>
      </c>
      <c r="BD96" s="171" t="s">
        <v>1210</v>
      </c>
      <c r="BE96" s="171" t="s">
        <v>1211</v>
      </c>
      <c r="BF96" s="103">
        <v>46323</v>
      </c>
      <c r="BG96" s="46"/>
      <c r="BH96" s="46"/>
      <c r="BI96" s="46">
        <f t="shared" si="4"/>
        <v>0</v>
      </c>
      <c r="BJ96" s="46">
        <f t="shared" si="5"/>
        <v>0</v>
      </c>
    </row>
    <row r="97" spans="1:62" ht="120" customHeight="1" x14ac:dyDescent="0.2">
      <c r="A97" s="172" t="s">
        <v>174</v>
      </c>
      <c r="B97" s="173"/>
      <c r="C97" s="148">
        <v>0</v>
      </c>
      <c r="D97" s="148">
        <v>0</v>
      </c>
      <c r="E97" s="132">
        <v>825.30000000000007</v>
      </c>
      <c r="F97" s="133" t="s">
        <v>1729</v>
      </c>
      <c r="G97" s="86" t="s">
        <v>1730</v>
      </c>
      <c r="H97" s="86" t="s">
        <v>1731</v>
      </c>
      <c r="I97" s="89"/>
      <c r="J97" s="90">
        <v>4</v>
      </c>
      <c r="K97" s="86"/>
      <c r="L97" s="86"/>
      <c r="M97" s="92" t="s">
        <v>128</v>
      </c>
      <c r="N97" s="86" t="s">
        <v>104</v>
      </c>
      <c r="O97" s="161" t="s">
        <v>211</v>
      </c>
      <c r="P97" s="161" t="s">
        <v>227</v>
      </c>
      <c r="Q97" s="91" t="s">
        <v>325</v>
      </c>
      <c r="R97" s="91" t="s">
        <v>199</v>
      </c>
      <c r="S97" s="91" t="s">
        <v>1732</v>
      </c>
      <c r="T97" s="92">
        <v>22</v>
      </c>
      <c r="U97" s="93">
        <v>16</v>
      </c>
      <c r="V97" s="94">
        <v>46222</v>
      </c>
      <c r="W97" s="94">
        <v>46316</v>
      </c>
      <c r="X97" s="95">
        <v>9785171861971</v>
      </c>
      <c r="Y97" s="96">
        <v>288</v>
      </c>
      <c r="Z97" s="97">
        <v>0.38</v>
      </c>
      <c r="AA97" s="98" t="s">
        <v>129</v>
      </c>
      <c r="AB97" s="98" t="s">
        <v>215</v>
      </c>
      <c r="AC97" s="98" t="s">
        <v>130</v>
      </c>
      <c r="AD97" s="91" t="s">
        <v>105</v>
      </c>
      <c r="AE97" s="134" t="s">
        <v>111</v>
      </c>
      <c r="AF97" s="166"/>
      <c r="AG97" s="98" t="s">
        <v>499</v>
      </c>
      <c r="AH97" s="98"/>
      <c r="AI97" s="86" t="s">
        <v>1733</v>
      </c>
      <c r="AJ97" s="101"/>
      <c r="AK97" s="91"/>
      <c r="AL97" s="100" t="s">
        <v>1734</v>
      </c>
      <c r="AM97" s="86" t="s">
        <v>277</v>
      </c>
      <c r="AN97" s="86" t="s">
        <v>223</v>
      </c>
      <c r="AO97" s="141">
        <f t="shared" si="3"/>
        <v>0</v>
      </c>
      <c r="AP97" s="85" t="s">
        <v>1735</v>
      </c>
      <c r="AQ97" s="100" t="s">
        <v>149</v>
      </c>
      <c r="AR97" s="97" t="s">
        <v>120</v>
      </c>
      <c r="AV97" s="99"/>
      <c r="AW97" s="157" t="s">
        <v>1736</v>
      </c>
      <c r="AX97" s="102"/>
      <c r="AY97" s="155" t="s">
        <v>1737</v>
      </c>
      <c r="AZ97" s="157"/>
      <c r="BA97" s="171" t="s">
        <v>595</v>
      </c>
      <c r="BB97" s="171" t="s">
        <v>1165</v>
      </c>
      <c r="BC97" s="171" t="s">
        <v>1175</v>
      </c>
      <c r="BD97" s="171" t="s">
        <v>1329</v>
      </c>
      <c r="BE97" s="171" t="s">
        <v>1330</v>
      </c>
      <c r="BF97" s="103">
        <v>46321</v>
      </c>
      <c r="BG97" s="46"/>
      <c r="BH97" s="46"/>
      <c r="BI97" s="46">
        <f t="shared" si="4"/>
        <v>0</v>
      </c>
      <c r="BJ97" s="46">
        <f t="shared" si="5"/>
        <v>0</v>
      </c>
    </row>
    <row r="98" spans="1:62" ht="126" customHeight="1" x14ac:dyDescent="0.2">
      <c r="A98" s="172" t="s">
        <v>174</v>
      </c>
      <c r="B98" s="173"/>
      <c r="C98" s="148">
        <v>0</v>
      </c>
      <c r="D98" s="148">
        <v>0</v>
      </c>
      <c r="E98" s="132">
        <v>1159.2</v>
      </c>
      <c r="F98" s="133" t="s">
        <v>2639</v>
      </c>
      <c r="G98" s="86" t="s">
        <v>2640</v>
      </c>
      <c r="H98" s="86" t="s">
        <v>2641</v>
      </c>
      <c r="I98" s="89"/>
      <c r="J98" s="90" t="s">
        <v>189</v>
      </c>
      <c r="K98" s="86"/>
      <c r="L98" s="86"/>
      <c r="M98" s="92" t="s">
        <v>128</v>
      </c>
      <c r="N98" s="86" t="s">
        <v>104</v>
      </c>
      <c r="O98" s="161" t="s">
        <v>226</v>
      </c>
      <c r="P98" s="161" t="s">
        <v>246</v>
      </c>
      <c r="Q98" s="91" t="s">
        <v>325</v>
      </c>
      <c r="R98" s="91" t="s">
        <v>273</v>
      </c>
      <c r="S98" s="91" t="s">
        <v>2642</v>
      </c>
      <c r="T98" s="92">
        <v>10</v>
      </c>
      <c r="U98" s="93">
        <v>10</v>
      </c>
      <c r="V98" s="94">
        <v>46317</v>
      </c>
      <c r="W98" s="94">
        <v>46317</v>
      </c>
      <c r="X98" s="95">
        <v>9785171900847</v>
      </c>
      <c r="Y98" s="96">
        <v>160</v>
      </c>
      <c r="Z98" s="97">
        <v>0.51</v>
      </c>
      <c r="AA98" s="98" t="s">
        <v>169</v>
      </c>
      <c r="AB98" s="98" t="s">
        <v>195</v>
      </c>
      <c r="AC98" s="98" t="s">
        <v>170</v>
      </c>
      <c r="AD98" s="91" t="s">
        <v>105</v>
      </c>
      <c r="AE98" s="167" t="s">
        <v>190</v>
      </c>
      <c r="AF98" s="166"/>
      <c r="AG98" s="98" t="s">
        <v>2247</v>
      </c>
      <c r="AH98" s="98"/>
      <c r="AI98" s="86" t="s">
        <v>2643</v>
      </c>
      <c r="AJ98" s="101"/>
      <c r="AK98" s="91"/>
      <c r="AL98" s="100" t="s">
        <v>2644</v>
      </c>
      <c r="AM98" s="86" t="s">
        <v>255</v>
      </c>
      <c r="AN98" s="86" t="s">
        <v>223</v>
      </c>
      <c r="AO98" s="141">
        <f t="shared" si="3"/>
        <v>0</v>
      </c>
      <c r="AP98" s="85" t="s">
        <v>2645</v>
      </c>
      <c r="AQ98" s="100" t="s">
        <v>152</v>
      </c>
      <c r="AR98" s="97" t="s">
        <v>120</v>
      </c>
      <c r="AV98" s="99"/>
      <c r="AW98" s="157" t="s">
        <v>2646</v>
      </c>
      <c r="AX98" s="102"/>
      <c r="AY98" s="155" t="s">
        <v>2647</v>
      </c>
      <c r="AZ98" s="157"/>
      <c r="BA98" s="171" t="s">
        <v>595</v>
      </c>
      <c r="BB98" s="171" t="s">
        <v>849</v>
      </c>
      <c r="BC98" s="171" t="s">
        <v>2552</v>
      </c>
      <c r="BD98" s="171" t="s">
        <v>2648</v>
      </c>
      <c r="BE98" s="171" t="s">
        <v>2649</v>
      </c>
      <c r="BF98" s="103">
        <v>46323</v>
      </c>
      <c r="BG98" s="46"/>
      <c r="BH98" s="46"/>
      <c r="BI98" s="46">
        <f t="shared" si="4"/>
        <v>0</v>
      </c>
      <c r="BJ98" s="46">
        <f t="shared" si="5"/>
        <v>0</v>
      </c>
    </row>
    <row r="99" spans="1:62" ht="120" customHeight="1" x14ac:dyDescent="0.2">
      <c r="A99" s="172" t="s">
        <v>174</v>
      </c>
      <c r="B99" s="173"/>
      <c r="C99" s="148">
        <v>0</v>
      </c>
      <c r="D99" s="148">
        <v>0</v>
      </c>
      <c r="E99" s="132">
        <v>1367.1000000000001</v>
      </c>
      <c r="F99" s="133" t="s">
        <v>733</v>
      </c>
      <c r="G99" s="86" t="s">
        <v>734</v>
      </c>
      <c r="H99" s="86" t="s">
        <v>735</v>
      </c>
      <c r="I99" s="89"/>
      <c r="J99" s="90" t="s">
        <v>191</v>
      </c>
      <c r="K99" s="86"/>
      <c r="L99" s="86"/>
      <c r="M99" s="92" t="s">
        <v>146</v>
      </c>
      <c r="N99" s="86" t="s">
        <v>104</v>
      </c>
      <c r="O99" s="161" t="s">
        <v>208</v>
      </c>
      <c r="P99" s="161" t="s">
        <v>208</v>
      </c>
      <c r="Q99" s="91" t="s">
        <v>325</v>
      </c>
      <c r="R99" s="91" t="s">
        <v>199</v>
      </c>
      <c r="S99" s="91" t="s">
        <v>736</v>
      </c>
      <c r="T99" s="92">
        <v>10</v>
      </c>
      <c r="U99" s="93">
        <v>5</v>
      </c>
      <c r="V99" s="94">
        <v>46314</v>
      </c>
      <c r="W99" s="94">
        <v>46314</v>
      </c>
      <c r="X99" s="95">
        <v>9785171889241</v>
      </c>
      <c r="Y99" s="96">
        <v>480</v>
      </c>
      <c r="Z99" s="97">
        <v>0.59</v>
      </c>
      <c r="AA99" s="98" t="s">
        <v>129</v>
      </c>
      <c r="AB99" s="98" t="s">
        <v>215</v>
      </c>
      <c r="AC99" s="98" t="s">
        <v>130</v>
      </c>
      <c r="AD99" s="91" t="s">
        <v>311</v>
      </c>
      <c r="AE99" s="167" t="s">
        <v>190</v>
      </c>
      <c r="AF99" s="166"/>
      <c r="AG99" s="98" t="s">
        <v>388</v>
      </c>
      <c r="AH99" s="98"/>
      <c r="AI99" s="86" t="s">
        <v>737</v>
      </c>
      <c r="AJ99" s="101"/>
      <c r="AK99" s="91" t="s">
        <v>738</v>
      </c>
      <c r="AL99" s="100" t="s">
        <v>739</v>
      </c>
      <c r="AM99" s="86" t="s">
        <v>247</v>
      </c>
      <c r="AN99" s="86" t="s">
        <v>148</v>
      </c>
      <c r="AO99" s="141">
        <f t="shared" si="3"/>
        <v>0</v>
      </c>
      <c r="AP99" s="85" t="s">
        <v>740</v>
      </c>
      <c r="AQ99" s="100" t="s">
        <v>106</v>
      </c>
      <c r="AR99" s="97" t="s">
        <v>120</v>
      </c>
      <c r="AV99" s="99"/>
      <c r="AW99" s="157" t="s">
        <v>741</v>
      </c>
      <c r="AX99" s="102"/>
      <c r="AY99" s="155" t="s">
        <v>742</v>
      </c>
      <c r="AZ99" s="178"/>
      <c r="BA99" s="171" t="s">
        <v>574</v>
      </c>
      <c r="BB99" s="171" t="s">
        <v>575</v>
      </c>
      <c r="BC99" s="171" t="s">
        <v>586</v>
      </c>
      <c r="BD99" s="171" t="s">
        <v>587</v>
      </c>
      <c r="BF99" s="103">
        <v>46317</v>
      </c>
      <c r="BG99" s="46"/>
      <c r="BH99" s="46"/>
      <c r="BI99" s="46">
        <f t="shared" si="4"/>
        <v>0</v>
      </c>
      <c r="BJ99" s="46">
        <f t="shared" si="5"/>
        <v>0</v>
      </c>
    </row>
    <row r="100" spans="1:62" ht="120" customHeight="1" x14ac:dyDescent="0.2">
      <c r="A100" s="172" t="s">
        <v>174</v>
      </c>
      <c r="B100" s="173"/>
      <c r="C100" s="148">
        <v>0</v>
      </c>
      <c r="D100" s="148">
        <v>0</v>
      </c>
      <c r="E100" s="132">
        <v>718.2</v>
      </c>
      <c r="F100" s="133" t="s">
        <v>1738</v>
      </c>
      <c r="G100" s="86" t="s">
        <v>1739</v>
      </c>
      <c r="H100" s="86" t="s">
        <v>1740</v>
      </c>
      <c r="I100" s="89"/>
      <c r="J100" s="90" t="s">
        <v>250</v>
      </c>
      <c r="K100" s="86"/>
      <c r="L100" s="86"/>
      <c r="M100" s="92" t="s">
        <v>146</v>
      </c>
      <c r="N100" s="86" t="s">
        <v>104</v>
      </c>
      <c r="O100" s="161" t="s">
        <v>196</v>
      </c>
      <c r="P100" s="161" t="s">
        <v>196</v>
      </c>
      <c r="Q100" s="91" t="s">
        <v>325</v>
      </c>
      <c r="R100" s="91" t="s">
        <v>199</v>
      </c>
      <c r="S100" s="91" t="s">
        <v>1741</v>
      </c>
      <c r="T100" s="92">
        <v>10</v>
      </c>
      <c r="U100" s="93">
        <v>12</v>
      </c>
      <c r="V100" s="94">
        <v>46315</v>
      </c>
      <c r="W100" s="94">
        <v>46315</v>
      </c>
      <c r="X100" s="95">
        <v>9785171902292</v>
      </c>
      <c r="Y100" s="96">
        <v>384</v>
      </c>
      <c r="Z100" s="97">
        <v>0.40699999999999997</v>
      </c>
      <c r="AA100" s="98" t="s">
        <v>140</v>
      </c>
      <c r="AB100" s="98" t="s">
        <v>186</v>
      </c>
      <c r="AC100" s="98" t="s">
        <v>141</v>
      </c>
      <c r="AD100" s="91" t="s">
        <v>105</v>
      </c>
      <c r="AE100" s="167" t="s">
        <v>190</v>
      </c>
      <c r="AF100" s="166"/>
      <c r="AG100" s="98" t="s">
        <v>466</v>
      </c>
      <c r="AH100" s="98"/>
      <c r="AI100" s="86" t="s">
        <v>1742</v>
      </c>
      <c r="AJ100" s="101"/>
      <c r="AK100" s="91"/>
      <c r="AL100" s="100" t="s">
        <v>1743</v>
      </c>
      <c r="AM100" s="86" t="s">
        <v>153</v>
      </c>
      <c r="AN100" s="86" t="s">
        <v>148</v>
      </c>
      <c r="AO100" s="141">
        <f t="shared" si="3"/>
        <v>0</v>
      </c>
      <c r="AP100" s="85" t="s">
        <v>1744</v>
      </c>
      <c r="AQ100" s="100" t="s">
        <v>106</v>
      </c>
      <c r="AR100" s="97" t="s">
        <v>120</v>
      </c>
      <c r="AV100" s="99"/>
      <c r="AW100" s="157" t="s">
        <v>1745</v>
      </c>
      <c r="AX100" s="102"/>
      <c r="AY100" s="155" t="s">
        <v>1746</v>
      </c>
      <c r="AZ100" s="157"/>
      <c r="BA100" s="171" t="s">
        <v>574</v>
      </c>
      <c r="BB100" s="171" t="s">
        <v>575</v>
      </c>
      <c r="BC100" s="171" t="s">
        <v>576</v>
      </c>
      <c r="BD100" s="171" t="s">
        <v>577</v>
      </c>
      <c r="BE100" s="171" t="s">
        <v>1747</v>
      </c>
      <c r="BF100" s="103">
        <v>46321</v>
      </c>
      <c r="BG100" s="46"/>
      <c r="BH100" s="46"/>
      <c r="BI100" s="46">
        <f t="shared" si="4"/>
        <v>0</v>
      </c>
      <c r="BJ100" s="46">
        <f t="shared" si="5"/>
        <v>0</v>
      </c>
    </row>
    <row r="101" spans="1:62" ht="126" customHeight="1" x14ac:dyDescent="0.2">
      <c r="A101" s="172" t="s">
        <v>174</v>
      </c>
      <c r="B101" s="173"/>
      <c r="C101" s="148">
        <v>0</v>
      </c>
      <c r="D101" s="148">
        <v>0</v>
      </c>
      <c r="E101" s="132">
        <v>2217.6</v>
      </c>
      <c r="F101" s="133" t="s">
        <v>743</v>
      </c>
      <c r="G101" s="86" t="s">
        <v>744</v>
      </c>
      <c r="H101" s="86" t="s">
        <v>745</v>
      </c>
      <c r="I101" s="89"/>
      <c r="J101" s="90" t="s">
        <v>191</v>
      </c>
      <c r="K101" s="86"/>
      <c r="L101" s="86"/>
      <c r="M101" s="92" t="s">
        <v>133</v>
      </c>
      <c r="N101" s="86" t="s">
        <v>104</v>
      </c>
      <c r="O101" s="161" t="s">
        <v>216</v>
      </c>
      <c r="P101" s="161" t="s">
        <v>406</v>
      </c>
      <c r="Q101" s="91" t="s">
        <v>325</v>
      </c>
      <c r="R101" s="91" t="s">
        <v>199</v>
      </c>
      <c r="S101" s="91" t="s">
        <v>746</v>
      </c>
      <c r="T101" s="92">
        <v>10</v>
      </c>
      <c r="U101" s="93">
        <v>5</v>
      </c>
      <c r="V101" s="94">
        <v>46314</v>
      </c>
      <c r="W101" s="94">
        <v>46314</v>
      </c>
      <c r="X101" s="95">
        <v>9785171929343</v>
      </c>
      <c r="Y101" s="96">
        <v>352</v>
      </c>
      <c r="Z101" s="97">
        <v>1.292</v>
      </c>
      <c r="AA101" s="98" t="s">
        <v>134</v>
      </c>
      <c r="AB101" s="98" t="s">
        <v>154</v>
      </c>
      <c r="AC101" s="98" t="s">
        <v>135</v>
      </c>
      <c r="AD101" s="91" t="s">
        <v>105</v>
      </c>
      <c r="AE101" s="167" t="s">
        <v>190</v>
      </c>
      <c r="AF101" s="166"/>
      <c r="AG101" s="98" t="s">
        <v>505</v>
      </c>
      <c r="AH101" s="98"/>
      <c r="AI101" s="86" t="s">
        <v>747</v>
      </c>
      <c r="AJ101" s="101" t="s">
        <v>144</v>
      </c>
      <c r="AK101" s="91"/>
      <c r="AL101" s="100" t="s">
        <v>748</v>
      </c>
      <c r="AM101" s="86" t="s">
        <v>378</v>
      </c>
      <c r="AN101" s="86" t="s">
        <v>137</v>
      </c>
      <c r="AO101" s="141">
        <f t="shared" si="3"/>
        <v>0</v>
      </c>
      <c r="AP101" s="85" t="s">
        <v>749</v>
      </c>
      <c r="AQ101" s="100" t="s">
        <v>142</v>
      </c>
      <c r="AR101" s="97" t="s">
        <v>120</v>
      </c>
      <c r="AV101" s="99"/>
      <c r="AW101" s="157" t="s">
        <v>750</v>
      </c>
      <c r="AX101" s="102"/>
      <c r="AY101" s="155" t="s">
        <v>751</v>
      </c>
      <c r="AZ101" s="178"/>
      <c r="BA101" s="171" t="s">
        <v>584</v>
      </c>
      <c r="BB101" s="171" t="s">
        <v>752</v>
      </c>
      <c r="BC101" s="171" t="s">
        <v>753</v>
      </c>
      <c r="BD101" s="171" t="s">
        <v>753</v>
      </c>
      <c r="BF101" s="103">
        <v>46317</v>
      </c>
      <c r="BG101" s="46"/>
      <c r="BH101" s="46"/>
      <c r="BI101" s="46">
        <f t="shared" si="4"/>
        <v>0</v>
      </c>
      <c r="BJ101" s="46">
        <f t="shared" si="5"/>
        <v>0</v>
      </c>
    </row>
    <row r="102" spans="1:62" ht="126" customHeight="1" x14ac:dyDescent="0.2">
      <c r="A102" s="172" t="s">
        <v>174</v>
      </c>
      <c r="B102" s="173"/>
      <c r="C102" s="148">
        <v>0</v>
      </c>
      <c r="D102" s="148">
        <v>0</v>
      </c>
      <c r="E102" s="132">
        <v>1052.1000000000001</v>
      </c>
      <c r="F102" s="133" t="s">
        <v>1371</v>
      </c>
      <c r="G102" s="86" t="s">
        <v>1372</v>
      </c>
      <c r="H102" s="86" t="s">
        <v>457</v>
      </c>
      <c r="I102" s="89"/>
      <c r="J102" s="90">
        <v>9</v>
      </c>
      <c r="K102" s="86"/>
      <c r="L102" s="86"/>
      <c r="M102" s="92" t="s">
        <v>133</v>
      </c>
      <c r="N102" s="86" t="s">
        <v>104</v>
      </c>
      <c r="O102" s="161" t="s">
        <v>160</v>
      </c>
      <c r="P102" s="161" t="s">
        <v>161</v>
      </c>
      <c r="Q102" s="91" t="s">
        <v>325</v>
      </c>
      <c r="R102" s="91" t="s">
        <v>199</v>
      </c>
      <c r="S102" s="91" t="s">
        <v>1373</v>
      </c>
      <c r="T102" s="92">
        <v>10</v>
      </c>
      <c r="U102" s="93">
        <v>10</v>
      </c>
      <c r="V102" s="94">
        <v>45328</v>
      </c>
      <c r="W102" s="94">
        <v>46034</v>
      </c>
      <c r="X102" s="95">
        <v>9785171617929</v>
      </c>
      <c r="Y102" s="96">
        <v>112</v>
      </c>
      <c r="Z102" s="97">
        <v>0.60799999999999998</v>
      </c>
      <c r="AA102" s="98" t="s">
        <v>134</v>
      </c>
      <c r="AB102" s="98" t="s">
        <v>212</v>
      </c>
      <c r="AC102" s="98" t="s">
        <v>135</v>
      </c>
      <c r="AD102" s="91" t="s">
        <v>105</v>
      </c>
      <c r="AE102" s="176" t="s">
        <v>111</v>
      </c>
      <c r="AF102" s="166"/>
      <c r="AG102" s="98" t="s">
        <v>1040</v>
      </c>
      <c r="AH102" s="98"/>
      <c r="AI102" s="86" t="s">
        <v>458</v>
      </c>
      <c r="AJ102" s="101" t="s">
        <v>157</v>
      </c>
      <c r="AK102" s="91"/>
      <c r="AL102" s="100" t="s">
        <v>1374</v>
      </c>
      <c r="AM102" s="86" t="s">
        <v>145</v>
      </c>
      <c r="AN102" s="86" t="s">
        <v>137</v>
      </c>
      <c r="AO102" s="141">
        <f t="shared" si="3"/>
        <v>0</v>
      </c>
      <c r="AP102" s="85" t="s">
        <v>1375</v>
      </c>
      <c r="AQ102" s="100" t="s">
        <v>138</v>
      </c>
      <c r="AR102" s="97" t="s">
        <v>120</v>
      </c>
      <c r="AV102" s="99"/>
      <c r="AW102" s="157" t="s">
        <v>1376</v>
      </c>
      <c r="AX102" s="102" t="s">
        <v>1377</v>
      </c>
      <c r="AY102" s="155" t="s">
        <v>1378</v>
      </c>
      <c r="AZ102" s="157" t="s">
        <v>524</v>
      </c>
      <c r="BA102" s="171" t="s">
        <v>584</v>
      </c>
      <c r="BB102" s="171" t="s">
        <v>609</v>
      </c>
      <c r="BC102" s="171" t="s">
        <v>1379</v>
      </c>
      <c r="BD102" s="171" t="s">
        <v>1379</v>
      </c>
      <c r="BE102" s="171" t="s">
        <v>1380</v>
      </c>
      <c r="BF102" s="103">
        <v>46318</v>
      </c>
      <c r="BG102" s="46"/>
      <c r="BH102" s="46"/>
      <c r="BI102" s="46">
        <f t="shared" si="4"/>
        <v>0</v>
      </c>
      <c r="BJ102" s="46">
        <f t="shared" si="5"/>
        <v>0</v>
      </c>
    </row>
    <row r="103" spans="1:62" ht="126" customHeight="1" x14ac:dyDescent="0.2">
      <c r="A103" s="172" t="s">
        <v>174</v>
      </c>
      <c r="B103" s="173"/>
      <c r="C103" s="148">
        <v>0</v>
      </c>
      <c r="D103" s="148">
        <v>0</v>
      </c>
      <c r="E103" s="132">
        <v>560.70000000000005</v>
      </c>
      <c r="F103" s="133" t="s">
        <v>2136</v>
      </c>
      <c r="G103" s="86" t="s">
        <v>2137</v>
      </c>
      <c r="H103" s="86" t="s">
        <v>491</v>
      </c>
      <c r="I103" s="89"/>
      <c r="J103" s="90" t="s">
        <v>189</v>
      </c>
      <c r="K103" s="86"/>
      <c r="L103" s="86"/>
      <c r="M103" s="92" t="s">
        <v>128</v>
      </c>
      <c r="N103" s="86" t="s">
        <v>104</v>
      </c>
      <c r="O103" s="161" t="s">
        <v>226</v>
      </c>
      <c r="P103" s="161" t="s">
        <v>246</v>
      </c>
      <c r="Q103" s="91" t="s">
        <v>325</v>
      </c>
      <c r="R103" s="91" t="s">
        <v>199</v>
      </c>
      <c r="S103" s="91" t="s">
        <v>2138</v>
      </c>
      <c r="T103" s="92">
        <v>10</v>
      </c>
      <c r="U103" s="93">
        <v>24</v>
      </c>
      <c r="V103" s="94">
        <v>46314</v>
      </c>
      <c r="W103" s="94">
        <v>46314</v>
      </c>
      <c r="X103" s="95">
        <v>9785171917791</v>
      </c>
      <c r="Y103" s="96">
        <v>192</v>
      </c>
      <c r="Z103" s="97">
        <v>0.251</v>
      </c>
      <c r="AA103" s="98" t="s">
        <v>140</v>
      </c>
      <c r="AB103" s="98" t="s">
        <v>215</v>
      </c>
      <c r="AC103" s="98" t="s">
        <v>141</v>
      </c>
      <c r="AD103" s="91" t="s">
        <v>105</v>
      </c>
      <c r="AE103" s="167" t="s">
        <v>190</v>
      </c>
      <c r="AF103" s="166"/>
      <c r="AG103" s="98" t="s">
        <v>2139</v>
      </c>
      <c r="AH103" s="98"/>
      <c r="AI103" s="86" t="s">
        <v>492</v>
      </c>
      <c r="AJ103" s="101"/>
      <c r="AK103" s="91"/>
      <c r="AL103" s="100" t="s">
        <v>2140</v>
      </c>
      <c r="AM103" s="86" t="s">
        <v>241</v>
      </c>
      <c r="AN103" s="86" t="s">
        <v>223</v>
      </c>
      <c r="AO103" s="141">
        <f t="shared" si="3"/>
        <v>0</v>
      </c>
      <c r="AP103" s="85" t="s">
        <v>2141</v>
      </c>
      <c r="AQ103" s="100" t="s">
        <v>106</v>
      </c>
      <c r="AR103" s="97" t="s">
        <v>120</v>
      </c>
      <c r="AV103" s="99"/>
      <c r="AW103" s="157" t="s">
        <v>2142</v>
      </c>
      <c r="AX103" s="102"/>
      <c r="AY103" s="155" t="s">
        <v>2143</v>
      </c>
      <c r="AZ103" s="157"/>
      <c r="BA103" s="171" t="s">
        <v>595</v>
      </c>
      <c r="BB103" s="171" t="s">
        <v>849</v>
      </c>
      <c r="BC103" s="171" t="s">
        <v>850</v>
      </c>
      <c r="BD103" s="171" t="s">
        <v>2144</v>
      </c>
      <c r="BE103" s="171" t="s">
        <v>2145</v>
      </c>
      <c r="BF103" s="103">
        <v>46322</v>
      </c>
      <c r="BG103" s="46"/>
      <c r="BH103" s="46"/>
      <c r="BI103" s="46">
        <f t="shared" si="4"/>
        <v>0</v>
      </c>
      <c r="BJ103" s="46">
        <f t="shared" si="5"/>
        <v>0</v>
      </c>
    </row>
    <row r="104" spans="1:62" ht="120" customHeight="1" x14ac:dyDescent="0.2">
      <c r="A104" s="172" t="s">
        <v>174</v>
      </c>
      <c r="B104" s="173"/>
      <c r="C104" s="148">
        <v>0</v>
      </c>
      <c r="D104" s="148">
        <v>0</v>
      </c>
      <c r="E104" s="132">
        <v>342.3</v>
      </c>
      <c r="F104" s="133" t="s">
        <v>2650</v>
      </c>
      <c r="G104" s="86" t="s">
        <v>2651</v>
      </c>
      <c r="H104" s="86" t="s">
        <v>288</v>
      </c>
      <c r="I104" s="89"/>
      <c r="J104" s="90" t="s">
        <v>189</v>
      </c>
      <c r="K104" s="86"/>
      <c r="L104" s="86"/>
      <c r="M104" s="92" t="s">
        <v>133</v>
      </c>
      <c r="N104" s="86" t="s">
        <v>104</v>
      </c>
      <c r="O104" s="161" t="s">
        <v>160</v>
      </c>
      <c r="P104" s="161" t="s">
        <v>161</v>
      </c>
      <c r="Q104" s="91" t="s">
        <v>325</v>
      </c>
      <c r="R104" s="91" t="s">
        <v>199</v>
      </c>
      <c r="S104" s="91" t="s">
        <v>2652</v>
      </c>
      <c r="T104" s="92">
        <v>10</v>
      </c>
      <c r="U104" s="93">
        <v>16</v>
      </c>
      <c r="V104" s="94">
        <v>46317</v>
      </c>
      <c r="W104" s="94">
        <v>46317</v>
      </c>
      <c r="X104" s="95">
        <v>9785171886868</v>
      </c>
      <c r="Y104" s="96">
        <v>256</v>
      </c>
      <c r="Z104" s="97">
        <v>0.311</v>
      </c>
      <c r="AA104" s="98" t="s">
        <v>140</v>
      </c>
      <c r="AB104" s="98" t="s">
        <v>131</v>
      </c>
      <c r="AC104" s="98" t="s">
        <v>141</v>
      </c>
      <c r="AD104" s="91" t="s">
        <v>105</v>
      </c>
      <c r="AE104" s="167" t="s">
        <v>190</v>
      </c>
      <c r="AF104" s="166"/>
      <c r="AG104" s="98" t="s">
        <v>2653</v>
      </c>
      <c r="AH104" s="98"/>
      <c r="AI104" s="86" t="s">
        <v>289</v>
      </c>
      <c r="AJ104" s="101" t="s">
        <v>508</v>
      </c>
      <c r="AK104" s="91"/>
      <c r="AL104" s="100" t="s">
        <v>2654</v>
      </c>
      <c r="AM104" s="86" t="s">
        <v>145</v>
      </c>
      <c r="AN104" s="86" t="s">
        <v>137</v>
      </c>
      <c r="AO104" s="141">
        <f t="shared" si="3"/>
        <v>0</v>
      </c>
      <c r="AP104" s="85" t="s">
        <v>2655</v>
      </c>
      <c r="AQ104" s="100" t="s">
        <v>142</v>
      </c>
      <c r="AR104" s="97" t="s">
        <v>120</v>
      </c>
      <c r="AV104" s="99"/>
      <c r="AW104" s="157" t="s">
        <v>2656</v>
      </c>
      <c r="AX104" s="102" t="s">
        <v>2657</v>
      </c>
      <c r="AY104" s="155" t="s">
        <v>2658</v>
      </c>
      <c r="AZ104" s="157"/>
      <c r="BA104" s="171" t="s">
        <v>584</v>
      </c>
      <c r="BB104" s="171" t="s">
        <v>997</v>
      </c>
      <c r="BC104" s="171" t="s">
        <v>997</v>
      </c>
      <c r="BD104" s="171" t="s">
        <v>997</v>
      </c>
      <c r="BE104" s="171" t="s">
        <v>1755</v>
      </c>
      <c r="BF104" s="103">
        <v>46323</v>
      </c>
      <c r="BG104" s="46"/>
      <c r="BH104" s="46"/>
      <c r="BI104" s="46">
        <f t="shared" si="4"/>
        <v>0</v>
      </c>
      <c r="BJ104" s="46">
        <f t="shared" si="5"/>
        <v>0</v>
      </c>
    </row>
    <row r="105" spans="1:62" ht="120" customHeight="1" x14ac:dyDescent="0.2">
      <c r="A105" s="172" t="s">
        <v>174</v>
      </c>
      <c r="B105" s="173"/>
      <c r="C105" s="148">
        <v>0</v>
      </c>
      <c r="D105" s="148">
        <v>0</v>
      </c>
      <c r="E105" s="132">
        <v>317.10000000000002</v>
      </c>
      <c r="F105" s="133" t="s">
        <v>2659</v>
      </c>
      <c r="G105" s="86" t="s">
        <v>2660</v>
      </c>
      <c r="H105" s="86" t="s">
        <v>288</v>
      </c>
      <c r="I105" s="89"/>
      <c r="J105" s="90">
        <v>7</v>
      </c>
      <c r="K105" s="86"/>
      <c r="L105" s="86"/>
      <c r="M105" s="92" t="s">
        <v>133</v>
      </c>
      <c r="N105" s="86" t="s">
        <v>104</v>
      </c>
      <c r="O105" s="161" t="s">
        <v>160</v>
      </c>
      <c r="P105" s="161" t="s">
        <v>295</v>
      </c>
      <c r="Q105" s="91" t="s">
        <v>325</v>
      </c>
      <c r="R105" s="91" t="s">
        <v>199</v>
      </c>
      <c r="S105" s="91" t="s">
        <v>2661</v>
      </c>
      <c r="T105" s="92">
        <v>10</v>
      </c>
      <c r="U105" s="93">
        <v>14</v>
      </c>
      <c r="V105" s="94">
        <v>44616</v>
      </c>
      <c r="W105" s="94">
        <v>46317</v>
      </c>
      <c r="X105" s="95">
        <v>9785171472627</v>
      </c>
      <c r="Y105" s="96">
        <v>144</v>
      </c>
      <c r="Z105" s="97">
        <v>0.22600000000000001</v>
      </c>
      <c r="AA105" s="98" t="s">
        <v>140</v>
      </c>
      <c r="AB105" s="98" t="s">
        <v>215</v>
      </c>
      <c r="AC105" s="98" t="s">
        <v>141</v>
      </c>
      <c r="AD105" s="91" t="s">
        <v>105</v>
      </c>
      <c r="AE105" s="134" t="s">
        <v>111</v>
      </c>
      <c r="AF105" s="166"/>
      <c r="AG105" s="98" t="s">
        <v>291</v>
      </c>
      <c r="AH105" s="98"/>
      <c r="AI105" s="86" t="s">
        <v>289</v>
      </c>
      <c r="AJ105" s="101" t="s">
        <v>144</v>
      </c>
      <c r="AK105" s="91"/>
      <c r="AL105" s="100" t="s">
        <v>2662</v>
      </c>
      <c r="AM105" s="86" t="s">
        <v>145</v>
      </c>
      <c r="AN105" s="86" t="s">
        <v>137</v>
      </c>
      <c r="AO105" s="141">
        <f t="shared" si="3"/>
        <v>0</v>
      </c>
      <c r="AP105" s="85" t="s">
        <v>2663</v>
      </c>
      <c r="AQ105" s="100" t="s">
        <v>142</v>
      </c>
      <c r="AR105" s="97" t="s">
        <v>120</v>
      </c>
      <c r="AV105" s="99"/>
      <c r="AW105" s="157" t="s">
        <v>2664</v>
      </c>
      <c r="AX105" s="102" t="s">
        <v>2665</v>
      </c>
      <c r="AY105" s="155" t="s">
        <v>2666</v>
      </c>
      <c r="AZ105" s="157"/>
      <c r="BA105" s="171" t="s">
        <v>584</v>
      </c>
      <c r="BB105" s="171" t="s">
        <v>997</v>
      </c>
      <c r="BC105" s="171" t="s">
        <v>997</v>
      </c>
      <c r="BD105" s="171" t="s">
        <v>997</v>
      </c>
      <c r="BE105" s="171" t="s">
        <v>1755</v>
      </c>
      <c r="BF105" s="103">
        <v>46323</v>
      </c>
      <c r="BG105" s="46"/>
      <c r="BH105" s="46"/>
      <c r="BI105" s="46">
        <f t="shared" si="4"/>
        <v>0</v>
      </c>
      <c r="BJ105" s="46">
        <f t="shared" si="5"/>
        <v>0</v>
      </c>
    </row>
    <row r="106" spans="1:62" ht="126" customHeight="1" x14ac:dyDescent="0.2">
      <c r="A106" s="172" t="s">
        <v>174</v>
      </c>
      <c r="B106" s="173"/>
      <c r="C106" s="148">
        <v>0</v>
      </c>
      <c r="D106" s="148">
        <v>0</v>
      </c>
      <c r="E106" s="132">
        <v>342.3</v>
      </c>
      <c r="F106" s="133" t="s">
        <v>1748</v>
      </c>
      <c r="G106" s="86" t="s">
        <v>512</v>
      </c>
      <c r="H106" s="86" t="s">
        <v>288</v>
      </c>
      <c r="I106" s="89"/>
      <c r="J106" s="90">
        <v>6</v>
      </c>
      <c r="K106" s="86"/>
      <c r="L106" s="86"/>
      <c r="M106" s="92" t="s">
        <v>133</v>
      </c>
      <c r="N106" s="86" t="s">
        <v>104</v>
      </c>
      <c r="O106" s="161" t="s">
        <v>160</v>
      </c>
      <c r="P106" s="161" t="s">
        <v>161</v>
      </c>
      <c r="Q106" s="91" t="s">
        <v>325</v>
      </c>
      <c r="R106" s="91" t="s">
        <v>199</v>
      </c>
      <c r="S106" s="91" t="s">
        <v>1749</v>
      </c>
      <c r="T106" s="92">
        <v>10</v>
      </c>
      <c r="U106" s="93">
        <v>32</v>
      </c>
      <c r="V106" s="94">
        <v>46078</v>
      </c>
      <c r="W106" s="94">
        <v>46315</v>
      </c>
      <c r="X106" s="95">
        <v>9785171830694</v>
      </c>
      <c r="Y106" s="96">
        <v>96</v>
      </c>
      <c r="Z106" s="97">
        <v>0.16900000000000001</v>
      </c>
      <c r="AA106" s="98" t="s">
        <v>374</v>
      </c>
      <c r="AB106" s="98" t="s">
        <v>215</v>
      </c>
      <c r="AC106" s="98" t="s">
        <v>141</v>
      </c>
      <c r="AD106" s="91" t="s">
        <v>105</v>
      </c>
      <c r="AE106" s="134" t="s">
        <v>111</v>
      </c>
      <c r="AF106" s="166"/>
      <c r="AG106" s="98" t="s">
        <v>291</v>
      </c>
      <c r="AH106" s="98"/>
      <c r="AI106" s="86" t="s">
        <v>289</v>
      </c>
      <c r="AJ106" s="101" t="s">
        <v>136</v>
      </c>
      <c r="AK106" s="91"/>
      <c r="AL106" s="100" t="s">
        <v>1750</v>
      </c>
      <c r="AM106" s="86" t="s">
        <v>145</v>
      </c>
      <c r="AN106" s="86" t="s">
        <v>137</v>
      </c>
      <c r="AO106" s="141">
        <f t="shared" si="3"/>
        <v>0</v>
      </c>
      <c r="AP106" s="85" t="s">
        <v>1751</v>
      </c>
      <c r="AQ106" s="100" t="s">
        <v>142</v>
      </c>
      <c r="AR106" s="97" t="s">
        <v>120</v>
      </c>
      <c r="AV106" s="99"/>
      <c r="AW106" s="157" t="s">
        <v>1752</v>
      </c>
      <c r="AX106" s="102" t="s">
        <v>1753</v>
      </c>
      <c r="AY106" s="155" t="s">
        <v>1754</v>
      </c>
      <c r="AZ106" s="157"/>
      <c r="BA106" s="171" t="s">
        <v>584</v>
      </c>
      <c r="BB106" s="171" t="s">
        <v>997</v>
      </c>
      <c r="BC106" s="171" t="s">
        <v>997</v>
      </c>
      <c r="BD106" s="171" t="s">
        <v>997</v>
      </c>
      <c r="BE106" s="171" t="s">
        <v>1755</v>
      </c>
      <c r="BF106" s="103">
        <v>46321</v>
      </c>
      <c r="BG106" s="46"/>
      <c r="BH106" s="46"/>
      <c r="BI106" s="46">
        <f t="shared" si="4"/>
        <v>0</v>
      </c>
      <c r="BJ106" s="46">
        <f t="shared" si="5"/>
        <v>0</v>
      </c>
    </row>
    <row r="107" spans="1:62" ht="120" customHeight="1" x14ac:dyDescent="0.2">
      <c r="A107" s="172" t="s">
        <v>174</v>
      </c>
      <c r="B107" s="173"/>
      <c r="C107" s="148">
        <v>0</v>
      </c>
      <c r="D107" s="148">
        <v>0</v>
      </c>
      <c r="E107" s="132">
        <v>1052.1000000000001</v>
      </c>
      <c r="F107" s="133" t="s">
        <v>2667</v>
      </c>
      <c r="G107" s="86" t="s">
        <v>2668</v>
      </c>
      <c r="H107" s="86" t="s">
        <v>2669</v>
      </c>
      <c r="I107" s="89"/>
      <c r="J107" s="90">
        <v>3</v>
      </c>
      <c r="K107" s="86"/>
      <c r="L107" s="86"/>
      <c r="M107" s="92" t="s">
        <v>146</v>
      </c>
      <c r="N107" s="86" t="s">
        <v>104</v>
      </c>
      <c r="O107" s="161" t="s">
        <v>208</v>
      </c>
      <c r="P107" s="161" t="s">
        <v>208</v>
      </c>
      <c r="Q107" s="91" t="s">
        <v>325</v>
      </c>
      <c r="R107" s="91" t="s">
        <v>199</v>
      </c>
      <c r="S107" s="91" t="s">
        <v>2670</v>
      </c>
      <c r="T107" s="92">
        <v>22</v>
      </c>
      <c r="U107" s="93">
        <v>3</v>
      </c>
      <c r="V107" s="94">
        <v>46175</v>
      </c>
      <c r="W107" s="94">
        <v>46318</v>
      </c>
      <c r="X107" s="95">
        <v>9785171872847</v>
      </c>
      <c r="Y107" s="96">
        <v>608</v>
      </c>
      <c r="Z107" s="97">
        <v>0.62</v>
      </c>
      <c r="AA107" s="98" t="s">
        <v>129</v>
      </c>
      <c r="AB107" s="98" t="s">
        <v>147</v>
      </c>
      <c r="AC107" s="98" t="s">
        <v>130</v>
      </c>
      <c r="AD107" s="91" t="s">
        <v>105</v>
      </c>
      <c r="AE107" s="134" t="s">
        <v>111</v>
      </c>
      <c r="AF107" s="166"/>
      <c r="AG107" s="98" t="s">
        <v>419</v>
      </c>
      <c r="AH107" s="98"/>
      <c r="AI107" s="86" t="s">
        <v>2671</v>
      </c>
      <c r="AJ107" s="101"/>
      <c r="AK107" s="91"/>
      <c r="AL107" s="100" t="s">
        <v>2672</v>
      </c>
      <c r="AM107" s="86" t="s">
        <v>209</v>
      </c>
      <c r="AN107" s="86" t="s">
        <v>148</v>
      </c>
      <c r="AO107" s="141">
        <f t="shared" si="3"/>
        <v>0</v>
      </c>
      <c r="AP107" s="85" t="s">
        <v>2673</v>
      </c>
      <c r="AQ107" s="100" t="s">
        <v>149</v>
      </c>
      <c r="AR107" s="97" t="s">
        <v>120</v>
      </c>
      <c r="AV107" s="99"/>
      <c r="AW107" s="157" t="s">
        <v>2674</v>
      </c>
      <c r="AX107" s="102" t="s">
        <v>2675</v>
      </c>
      <c r="AY107" s="155" t="s">
        <v>2676</v>
      </c>
      <c r="AZ107" s="157"/>
      <c r="BA107" s="171" t="s">
        <v>574</v>
      </c>
      <c r="BB107" s="171" t="s">
        <v>578</v>
      </c>
      <c r="BC107" s="171" t="s">
        <v>579</v>
      </c>
      <c r="BD107" s="171" t="s">
        <v>580</v>
      </c>
      <c r="BE107" s="171" t="s">
        <v>1654</v>
      </c>
      <c r="BF107" s="103">
        <v>46323</v>
      </c>
      <c r="BG107" s="46"/>
      <c r="BH107" s="46"/>
      <c r="BI107" s="46">
        <f t="shared" si="4"/>
        <v>0</v>
      </c>
      <c r="BJ107" s="46">
        <f t="shared" si="5"/>
        <v>0</v>
      </c>
    </row>
    <row r="108" spans="1:62" ht="120" customHeight="1" x14ac:dyDescent="0.2">
      <c r="A108" s="172" t="s">
        <v>174</v>
      </c>
      <c r="B108" s="173"/>
      <c r="C108" s="148">
        <v>0</v>
      </c>
      <c r="D108" s="148">
        <v>0</v>
      </c>
      <c r="E108" s="132">
        <v>1209.6000000000001</v>
      </c>
      <c r="F108" s="133" t="s">
        <v>1381</v>
      </c>
      <c r="G108" s="86" t="s">
        <v>1382</v>
      </c>
      <c r="H108" s="86" t="s">
        <v>1383</v>
      </c>
      <c r="I108" s="89"/>
      <c r="J108" s="90" t="s">
        <v>189</v>
      </c>
      <c r="K108" s="86"/>
      <c r="L108" s="86"/>
      <c r="M108" s="92" t="s">
        <v>128</v>
      </c>
      <c r="N108" s="86" t="s">
        <v>104</v>
      </c>
      <c r="O108" s="161" t="s">
        <v>213</v>
      </c>
      <c r="P108" s="161" t="s">
        <v>214</v>
      </c>
      <c r="Q108" s="91" t="s">
        <v>325</v>
      </c>
      <c r="R108" s="91" t="s">
        <v>199</v>
      </c>
      <c r="S108" s="91" t="s">
        <v>1384</v>
      </c>
      <c r="T108" s="92">
        <v>10</v>
      </c>
      <c r="U108" s="93">
        <v>3</v>
      </c>
      <c r="V108" s="94">
        <v>46315</v>
      </c>
      <c r="W108" s="94">
        <v>46315</v>
      </c>
      <c r="X108" s="95">
        <v>9785171916602</v>
      </c>
      <c r="Y108" s="96">
        <v>672</v>
      </c>
      <c r="Z108" s="97">
        <v>0.7</v>
      </c>
      <c r="AA108" s="98" t="s">
        <v>129</v>
      </c>
      <c r="AB108" s="98" t="s">
        <v>186</v>
      </c>
      <c r="AC108" s="98" t="s">
        <v>130</v>
      </c>
      <c r="AD108" s="91" t="s">
        <v>105</v>
      </c>
      <c r="AE108" s="167" t="s">
        <v>190</v>
      </c>
      <c r="AF108" s="166"/>
      <c r="AG108" s="98" t="s">
        <v>1385</v>
      </c>
      <c r="AH108" s="98"/>
      <c r="AI108" s="86" t="s">
        <v>1386</v>
      </c>
      <c r="AJ108" s="101"/>
      <c r="AK108" s="91"/>
      <c r="AL108" s="100" t="s">
        <v>1387</v>
      </c>
      <c r="AM108" s="86" t="s">
        <v>225</v>
      </c>
      <c r="AN108" s="86" t="s">
        <v>223</v>
      </c>
      <c r="AO108" s="141">
        <f t="shared" si="3"/>
        <v>0</v>
      </c>
      <c r="AP108" s="85" t="s">
        <v>1388</v>
      </c>
      <c r="AQ108" s="100" t="s">
        <v>106</v>
      </c>
      <c r="AR108" s="97" t="s">
        <v>120</v>
      </c>
      <c r="AV108" s="99"/>
      <c r="AW108" s="157" t="s">
        <v>1389</v>
      </c>
      <c r="AX108" s="102"/>
      <c r="AY108" s="155" t="s">
        <v>1390</v>
      </c>
      <c r="AZ108" s="157"/>
      <c r="BA108" s="171" t="s">
        <v>595</v>
      </c>
      <c r="BB108" s="171" t="s">
        <v>931</v>
      </c>
      <c r="BC108" s="171" t="s">
        <v>932</v>
      </c>
      <c r="BD108" s="171" t="s">
        <v>933</v>
      </c>
      <c r="BE108" s="171" t="s">
        <v>1391</v>
      </c>
      <c r="BF108" s="103">
        <v>46318</v>
      </c>
      <c r="BG108" s="46"/>
      <c r="BH108" s="46"/>
      <c r="BI108" s="46">
        <f t="shared" si="4"/>
        <v>0</v>
      </c>
      <c r="BJ108" s="46">
        <f t="shared" si="5"/>
        <v>0</v>
      </c>
    </row>
    <row r="109" spans="1:62" ht="126" customHeight="1" x14ac:dyDescent="0.2">
      <c r="A109" s="172" t="s">
        <v>174</v>
      </c>
      <c r="B109" s="173"/>
      <c r="C109" s="148">
        <v>0</v>
      </c>
      <c r="D109" s="148">
        <v>0</v>
      </c>
      <c r="E109" s="132">
        <v>674.1</v>
      </c>
      <c r="F109" s="133" t="s">
        <v>754</v>
      </c>
      <c r="G109" s="86" t="s">
        <v>755</v>
      </c>
      <c r="H109" s="86" t="s">
        <v>756</v>
      </c>
      <c r="I109" s="89"/>
      <c r="J109" s="90" t="s">
        <v>192</v>
      </c>
      <c r="K109" s="86"/>
      <c r="L109" s="86"/>
      <c r="M109" s="92" t="s">
        <v>146</v>
      </c>
      <c r="N109" s="86" t="s">
        <v>104</v>
      </c>
      <c r="O109" s="161" t="s">
        <v>330</v>
      </c>
      <c r="P109" s="161" t="s">
        <v>331</v>
      </c>
      <c r="Q109" s="91" t="s">
        <v>325</v>
      </c>
      <c r="R109" s="91" t="s">
        <v>199</v>
      </c>
      <c r="S109" s="91" t="s">
        <v>757</v>
      </c>
      <c r="T109" s="92">
        <v>10</v>
      </c>
      <c r="U109" s="93">
        <v>10</v>
      </c>
      <c r="V109" s="94">
        <v>46315</v>
      </c>
      <c r="W109" s="94">
        <v>46315</v>
      </c>
      <c r="X109" s="95">
        <v>9785171927103</v>
      </c>
      <c r="Y109" s="96">
        <v>416</v>
      </c>
      <c r="Z109" s="97">
        <v>0.34</v>
      </c>
      <c r="AA109" s="98" t="s">
        <v>140</v>
      </c>
      <c r="AB109" s="98" t="s">
        <v>168</v>
      </c>
      <c r="AC109" s="98" t="s">
        <v>141</v>
      </c>
      <c r="AD109" s="91" t="s">
        <v>105</v>
      </c>
      <c r="AE109" s="167" t="s">
        <v>190</v>
      </c>
      <c r="AF109" s="166"/>
      <c r="AG109" s="98" t="s">
        <v>220</v>
      </c>
      <c r="AH109" s="98"/>
      <c r="AI109" s="86" t="s">
        <v>758</v>
      </c>
      <c r="AJ109" s="101"/>
      <c r="AK109" s="91"/>
      <c r="AL109" s="100" t="s">
        <v>759</v>
      </c>
      <c r="AM109" s="86" t="s">
        <v>219</v>
      </c>
      <c r="AN109" s="86" t="s">
        <v>148</v>
      </c>
      <c r="AO109" s="141">
        <f t="shared" si="3"/>
        <v>0</v>
      </c>
      <c r="AP109" s="85" t="s">
        <v>760</v>
      </c>
      <c r="AQ109" s="100" t="s">
        <v>106</v>
      </c>
      <c r="AR109" s="97" t="s">
        <v>120</v>
      </c>
      <c r="AV109" s="99"/>
      <c r="AW109" s="157" t="s">
        <v>761</v>
      </c>
      <c r="AX109" s="102"/>
      <c r="AY109" s="155" t="s">
        <v>762</v>
      </c>
      <c r="AZ109" s="178"/>
      <c r="BA109" s="171" t="s">
        <v>574</v>
      </c>
      <c r="BB109" s="171" t="s">
        <v>575</v>
      </c>
      <c r="BC109" s="171" t="s">
        <v>576</v>
      </c>
      <c r="BD109" s="171" t="s">
        <v>577</v>
      </c>
      <c r="BF109" s="103">
        <v>46317</v>
      </c>
      <c r="BG109" s="46"/>
      <c r="BH109" s="46"/>
      <c r="BI109" s="46">
        <f t="shared" si="4"/>
        <v>0</v>
      </c>
      <c r="BJ109" s="46">
        <f t="shared" si="5"/>
        <v>0</v>
      </c>
    </row>
    <row r="110" spans="1:62" ht="120" customHeight="1" x14ac:dyDescent="0.2">
      <c r="A110" s="172" t="s">
        <v>174</v>
      </c>
      <c r="B110" s="173"/>
      <c r="C110" s="148">
        <v>0</v>
      </c>
      <c r="D110" s="148">
        <v>0</v>
      </c>
      <c r="E110" s="132">
        <v>407.40000000000003</v>
      </c>
      <c r="F110" s="133" t="s">
        <v>2677</v>
      </c>
      <c r="G110" s="86" t="s">
        <v>1393</v>
      </c>
      <c r="H110" s="86" t="s">
        <v>415</v>
      </c>
      <c r="I110" s="89"/>
      <c r="J110" s="90" t="s">
        <v>189</v>
      </c>
      <c r="K110" s="86"/>
      <c r="L110" s="86"/>
      <c r="M110" s="92" t="s">
        <v>204</v>
      </c>
      <c r="N110" s="86" t="s">
        <v>104</v>
      </c>
      <c r="O110" s="161" t="s">
        <v>309</v>
      </c>
      <c r="P110" s="161" t="s">
        <v>345</v>
      </c>
      <c r="Q110" s="91" t="s">
        <v>325</v>
      </c>
      <c r="R110" s="91" t="s">
        <v>199</v>
      </c>
      <c r="S110" s="91" t="s">
        <v>2678</v>
      </c>
      <c r="T110" s="92">
        <v>10</v>
      </c>
      <c r="U110" s="93">
        <v>16</v>
      </c>
      <c r="V110" s="94">
        <v>46317</v>
      </c>
      <c r="W110" s="94">
        <v>46317</v>
      </c>
      <c r="X110" s="95">
        <v>9785171908300</v>
      </c>
      <c r="Y110" s="96">
        <v>144</v>
      </c>
      <c r="Z110" s="97">
        <v>0.28999999999999998</v>
      </c>
      <c r="AA110" s="98" t="s">
        <v>134</v>
      </c>
      <c r="AB110" s="98" t="s">
        <v>186</v>
      </c>
      <c r="AC110" s="98" t="s">
        <v>135</v>
      </c>
      <c r="AD110" s="91">
        <v>3</v>
      </c>
      <c r="AE110" s="167" t="s">
        <v>190</v>
      </c>
      <c r="AF110" s="166"/>
      <c r="AG110" s="98" t="s">
        <v>383</v>
      </c>
      <c r="AH110" s="98"/>
      <c r="AI110" s="86" t="s">
        <v>416</v>
      </c>
      <c r="AJ110" s="101" t="s">
        <v>144</v>
      </c>
      <c r="AK110" s="91"/>
      <c r="AL110" s="100" t="s">
        <v>2679</v>
      </c>
      <c r="AM110" s="86" t="s">
        <v>297</v>
      </c>
      <c r="AN110" s="86" t="s">
        <v>137</v>
      </c>
      <c r="AO110" s="141">
        <f t="shared" si="3"/>
        <v>0</v>
      </c>
      <c r="AP110" s="85" t="s">
        <v>2680</v>
      </c>
      <c r="AQ110" s="100" t="s">
        <v>106</v>
      </c>
      <c r="AR110" s="97" t="s">
        <v>120</v>
      </c>
      <c r="AV110" s="99"/>
      <c r="AW110" s="157" t="s">
        <v>2681</v>
      </c>
      <c r="AX110" s="102" t="s">
        <v>2682</v>
      </c>
      <c r="AY110" s="155" t="s">
        <v>1399</v>
      </c>
      <c r="AZ110" s="157"/>
      <c r="BA110" s="171" t="s">
        <v>592</v>
      </c>
      <c r="BB110" s="171" t="s">
        <v>593</v>
      </c>
      <c r="BC110" s="171" t="s">
        <v>594</v>
      </c>
      <c r="BD110" s="171" t="s">
        <v>594</v>
      </c>
      <c r="BE110" s="171" t="s">
        <v>1400</v>
      </c>
      <c r="BF110" s="103">
        <v>46323</v>
      </c>
      <c r="BG110" s="46"/>
      <c r="BH110" s="46"/>
      <c r="BI110" s="46">
        <f t="shared" si="4"/>
        <v>0</v>
      </c>
      <c r="BJ110" s="46">
        <f t="shared" si="5"/>
        <v>0</v>
      </c>
    </row>
    <row r="111" spans="1:62" ht="120" customHeight="1" x14ac:dyDescent="0.2">
      <c r="A111" s="172" t="s">
        <v>174</v>
      </c>
      <c r="B111" s="173"/>
      <c r="C111" s="148">
        <v>0</v>
      </c>
      <c r="D111" s="148">
        <v>0</v>
      </c>
      <c r="E111" s="132">
        <v>762.30000000000007</v>
      </c>
      <c r="F111" s="133" t="s">
        <v>1392</v>
      </c>
      <c r="G111" s="86" t="s">
        <v>1393</v>
      </c>
      <c r="H111" s="86" t="s">
        <v>415</v>
      </c>
      <c r="I111" s="89"/>
      <c r="J111" s="90" t="s">
        <v>189</v>
      </c>
      <c r="K111" s="86"/>
      <c r="L111" s="86"/>
      <c r="M111" s="92" t="s">
        <v>204</v>
      </c>
      <c r="N111" s="86" t="s">
        <v>104</v>
      </c>
      <c r="O111" s="161" t="s">
        <v>309</v>
      </c>
      <c r="P111" s="161" t="s">
        <v>345</v>
      </c>
      <c r="Q111" s="91" t="s">
        <v>325</v>
      </c>
      <c r="R111" s="91" t="s">
        <v>199</v>
      </c>
      <c r="S111" s="91" t="s">
        <v>1394</v>
      </c>
      <c r="T111" s="92">
        <v>10</v>
      </c>
      <c r="U111" s="93">
        <v>10</v>
      </c>
      <c r="V111" s="94">
        <v>46316</v>
      </c>
      <c r="W111" s="94">
        <v>46316</v>
      </c>
      <c r="X111" s="95">
        <v>9785171889265</v>
      </c>
      <c r="Y111" s="96">
        <v>288</v>
      </c>
      <c r="Z111" s="97">
        <v>0.54800000000000004</v>
      </c>
      <c r="AA111" s="98" t="s">
        <v>134</v>
      </c>
      <c r="AB111" s="98" t="s">
        <v>186</v>
      </c>
      <c r="AC111" s="98" t="s">
        <v>135</v>
      </c>
      <c r="AD111" s="91">
        <v>3</v>
      </c>
      <c r="AE111" s="167" t="s">
        <v>190</v>
      </c>
      <c r="AF111" s="166"/>
      <c r="AG111" s="98" t="s">
        <v>383</v>
      </c>
      <c r="AH111" s="98"/>
      <c r="AI111" s="86" t="s">
        <v>416</v>
      </c>
      <c r="AJ111" s="101" t="s">
        <v>144</v>
      </c>
      <c r="AK111" s="91"/>
      <c r="AL111" s="100" t="s">
        <v>1395</v>
      </c>
      <c r="AM111" s="86" t="s">
        <v>297</v>
      </c>
      <c r="AN111" s="86" t="s">
        <v>137</v>
      </c>
      <c r="AO111" s="141">
        <f t="shared" si="3"/>
        <v>0</v>
      </c>
      <c r="AP111" s="85" t="s">
        <v>1396</v>
      </c>
      <c r="AQ111" s="100" t="s">
        <v>106</v>
      </c>
      <c r="AR111" s="97" t="s">
        <v>120</v>
      </c>
      <c r="AV111" s="99"/>
      <c r="AW111" s="157" t="s">
        <v>1397</v>
      </c>
      <c r="AX111" s="102" t="s">
        <v>1398</v>
      </c>
      <c r="AY111" s="155" t="s">
        <v>1399</v>
      </c>
      <c r="AZ111" s="157"/>
      <c r="BA111" s="171" t="s">
        <v>592</v>
      </c>
      <c r="BB111" s="171" t="s">
        <v>593</v>
      </c>
      <c r="BC111" s="171" t="s">
        <v>594</v>
      </c>
      <c r="BD111" s="171" t="s">
        <v>594</v>
      </c>
      <c r="BE111" s="171" t="s">
        <v>1400</v>
      </c>
      <c r="BF111" s="103">
        <v>46318</v>
      </c>
      <c r="BG111" s="46"/>
      <c r="BH111" s="46"/>
      <c r="BI111" s="46">
        <f t="shared" si="4"/>
        <v>0</v>
      </c>
      <c r="BJ111" s="46">
        <f t="shared" si="5"/>
        <v>0</v>
      </c>
    </row>
    <row r="112" spans="1:62" ht="126" customHeight="1" x14ac:dyDescent="0.2">
      <c r="A112" s="172" t="s">
        <v>174</v>
      </c>
      <c r="B112" s="173"/>
      <c r="C112" s="148">
        <v>0</v>
      </c>
      <c r="D112" s="148">
        <v>0</v>
      </c>
      <c r="E112" s="132">
        <v>1001.7</v>
      </c>
      <c r="F112" s="133" t="s">
        <v>2146</v>
      </c>
      <c r="G112" s="86" t="s">
        <v>2147</v>
      </c>
      <c r="H112" s="86" t="s">
        <v>2148</v>
      </c>
      <c r="I112" s="89"/>
      <c r="J112" s="90">
        <v>5</v>
      </c>
      <c r="K112" s="86"/>
      <c r="L112" s="86"/>
      <c r="M112" s="92" t="s">
        <v>128</v>
      </c>
      <c r="N112" s="86" t="s">
        <v>104</v>
      </c>
      <c r="O112" s="161" t="s">
        <v>211</v>
      </c>
      <c r="P112" s="161" t="s">
        <v>227</v>
      </c>
      <c r="Q112" s="91" t="s">
        <v>325</v>
      </c>
      <c r="R112" s="91" t="s">
        <v>199</v>
      </c>
      <c r="S112" s="91" t="s">
        <v>2149</v>
      </c>
      <c r="T112" s="92">
        <v>22</v>
      </c>
      <c r="U112" s="93">
        <v>8</v>
      </c>
      <c r="V112" s="94">
        <v>45238</v>
      </c>
      <c r="W112" s="94">
        <v>46317</v>
      </c>
      <c r="X112" s="95">
        <v>9785171526672</v>
      </c>
      <c r="Y112" s="96">
        <v>416</v>
      </c>
      <c r="Z112" s="97">
        <v>0.47899999999999998</v>
      </c>
      <c r="AA112" s="98" t="s">
        <v>129</v>
      </c>
      <c r="AB112" s="98" t="s">
        <v>230</v>
      </c>
      <c r="AC112" s="98" t="s">
        <v>130</v>
      </c>
      <c r="AD112" s="91" t="s">
        <v>105</v>
      </c>
      <c r="AE112" s="176" t="s">
        <v>111</v>
      </c>
      <c r="AF112" s="166"/>
      <c r="AG112" s="98" t="s">
        <v>338</v>
      </c>
      <c r="AH112" s="98"/>
      <c r="AI112" s="86" t="s">
        <v>2148</v>
      </c>
      <c r="AJ112" s="101"/>
      <c r="AK112" s="91" t="s">
        <v>2150</v>
      </c>
      <c r="AL112" s="100" t="s">
        <v>2151</v>
      </c>
      <c r="AM112" s="86" t="s">
        <v>282</v>
      </c>
      <c r="AN112" s="86" t="s">
        <v>223</v>
      </c>
      <c r="AO112" s="141">
        <f t="shared" si="3"/>
        <v>0</v>
      </c>
      <c r="AP112" s="85" t="s">
        <v>2152</v>
      </c>
      <c r="AQ112" s="100" t="s">
        <v>106</v>
      </c>
      <c r="AR112" s="97" t="s">
        <v>120</v>
      </c>
      <c r="AV112" s="99"/>
      <c r="AW112" s="157" t="s">
        <v>2153</v>
      </c>
      <c r="AX112" s="102"/>
      <c r="AY112" s="155" t="s">
        <v>2154</v>
      </c>
      <c r="AZ112" s="157"/>
      <c r="BA112" s="171" t="s">
        <v>595</v>
      </c>
      <c r="BB112" s="171" t="s">
        <v>1165</v>
      </c>
      <c r="BC112" s="171" t="s">
        <v>1175</v>
      </c>
      <c r="BD112" s="171" t="s">
        <v>1329</v>
      </c>
      <c r="BE112" s="171" t="s">
        <v>1330</v>
      </c>
      <c r="BF112" s="103">
        <v>46322</v>
      </c>
      <c r="BG112" s="46"/>
      <c r="BH112" s="46"/>
      <c r="BI112" s="46">
        <f t="shared" si="4"/>
        <v>0</v>
      </c>
      <c r="BJ112" s="46">
        <f t="shared" si="5"/>
        <v>0</v>
      </c>
    </row>
    <row r="113" spans="1:62" ht="120" customHeight="1" x14ac:dyDescent="0.2">
      <c r="A113" s="172" t="s">
        <v>174</v>
      </c>
      <c r="B113" s="173"/>
      <c r="C113" s="148">
        <v>0</v>
      </c>
      <c r="D113" s="148">
        <v>0</v>
      </c>
      <c r="E113" s="132">
        <v>1001.7</v>
      </c>
      <c r="F113" s="133" t="s">
        <v>2683</v>
      </c>
      <c r="G113" s="86" t="s">
        <v>1849</v>
      </c>
      <c r="H113" s="86" t="s">
        <v>2684</v>
      </c>
      <c r="I113" s="89"/>
      <c r="J113" s="90" t="s">
        <v>189</v>
      </c>
      <c r="K113" s="86"/>
      <c r="L113" s="86"/>
      <c r="M113" s="92" t="s">
        <v>128</v>
      </c>
      <c r="N113" s="86" t="s">
        <v>104</v>
      </c>
      <c r="O113" s="161" t="s">
        <v>211</v>
      </c>
      <c r="P113" s="161" t="s">
        <v>548</v>
      </c>
      <c r="Q113" s="91" t="s">
        <v>325</v>
      </c>
      <c r="R113" s="91" t="s">
        <v>199</v>
      </c>
      <c r="S113" s="91" t="s">
        <v>2685</v>
      </c>
      <c r="T113" s="92">
        <v>22</v>
      </c>
      <c r="U113" s="93">
        <v>3</v>
      </c>
      <c r="V113" s="94">
        <v>46318</v>
      </c>
      <c r="W113" s="94">
        <v>46318</v>
      </c>
      <c r="X113" s="95">
        <v>9785171807542</v>
      </c>
      <c r="Y113" s="96">
        <v>720</v>
      </c>
      <c r="Z113" s="97">
        <v>0.747</v>
      </c>
      <c r="AA113" s="98" t="s">
        <v>129</v>
      </c>
      <c r="AB113" s="98" t="s">
        <v>186</v>
      </c>
      <c r="AC113" s="98" t="s">
        <v>130</v>
      </c>
      <c r="AD113" s="91" t="s">
        <v>105</v>
      </c>
      <c r="AE113" s="167" t="s">
        <v>190</v>
      </c>
      <c r="AF113" s="166"/>
      <c r="AG113" s="98" t="s">
        <v>1244</v>
      </c>
      <c r="AH113" s="98"/>
      <c r="AI113" s="86" t="s">
        <v>2686</v>
      </c>
      <c r="AJ113" s="101"/>
      <c r="AK113" s="91"/>
      <c r="AL113" s="100" t="s">
        <v>2687</v>
      </c>
      <c r="AM113" s="86" t="s">
        <v>277</v>
      </c>
      <c r="AN113" s="86" t="s">
        <v>223</v>
      </c>
      <c r="AO113" s="141">
        <f t="shared" si="3"/>
        <v>0</v>
      </c>
      <c r="AP113" s="85" t="s">
        <v>2688</v>
      </c>
      <c r="AQ113" s="100" t="s">
        <v>149</v>
      </c>
      <c r="AR113" s="97" t="s">
        <v>120</v>
      </c>
      <c r="AV113" s="99"/>
      <c r="AW113" s="157" t="s">
        <v>2689</v>
      </c>
      <c r="AX113" s="102"/>
      <c r="AY113" s="155" t="s">
        <v>2690</v>
      </c>
      <c r="AZ113" s="157"/>
      <c r="BA113" s="171" t="s">
        <v>595</v>
      </c>
      <c r="BB113" s="171" t="s">
        <v>1165</v>
      </c>
      <c r="BC113" s="171" t="s">
        <v>2691</v>
      </c>
      <c r="BD113" s="171" t="s">
        <v>2692</v>
      </c>
      <c r="BE113" s="171" t="s">
        <v>2693</v>
      </c>
      <c r="BF113" s="103">
        <v>46323</v>
      </c>
      <c r="BG113" s="46"/>
      <c r="BH113" s="46"/>
      <c r="BI113" s="46">
        <f t="shared" si="4"/>
        <v>0</v>
      </c>
      <c r="BJ113" s="46">
        <f t="shared" si="5"/>
        <v>0</v>
      </c>
    </row>
    <row r="114" spans="1:62" ht="126" customHeight="1" x14ac:dyDescent="0.2">
      <c r="A114" s="172" t="s">
        <v>174</v>
      </c>
      <c r="B114" s="173"/>
      <c r="C114" s="148">
        <v>0</v>
      </c>
      <c r="D114" s="148">
        <v>0</v>
      </c>
      <c r="E114" s="132">
        <v>382.2</v>
      </c>
      <c r="F114" s="133" t="s">
        <v>763</v>
      </c>
      <c r="G114" s="86" t="s">
        <v>764</v>
      </c>
      <c r="H114" s="86" t="s">
        <v>765</v>
      </c>
      <c r="I114" s="89"/>
      <c r="J114" s="90" t="s">
        <v>189</v>
      </c>
      <c r="K114" s="86"/>
      <c r="L114" s="86"/>
      <c r="M114" s="92" t="s">
        <v>204</v>
      </c>
      <c r="N114" s="86" t="s">
        <v>104</v>
      </c>
      <c r="O114" s="161" t="s">
        <v>205</v>
      </c>
      <c r="P114" s="161" t="s">
        <v>766</v>
      </c>
      <c r="Q114" s="91" t="s">
        <v>325</v>
      </c>
      <c r="R114" s="91" t="s">
        <v>199</v>
      </c>
      <c r="S114" s="91" t="s">
        <v>767</v>
      </c>
      <c r="T114" s="92">
        <v>10</v>
      </c>
      <c r="U114" s="93">
        <v>25</v>
      </c>
      <c r="V114" s="94">
        <v>46315</v>
      </c>
      <c r="W114" s="94">
        <v>46315</v>
      </c>
      <c r="X114" s="95">
        <v>9785171872069</v>
      </c>
      <c r="Y114" s="96">
        <v>96</v>
      </c>
      <c r="Z114" s="97">
        <v>0.17</v>
      </c>
      <c r="AA114" s="98" t="s">
        <v>181</v>
      </c>
      <c r="AB114" s="98" t="s">
        <v>185</v>
      </c>
      <c r="AC114" s="98" t="s">
        <v>182</v>
      </c>
      <c r="AD114" s="91">
        <v>3</v>
      </c>
      <c r="AE114" s="167" t="s">
        <v>190</v>
      </c>
      <c r="AF114" s="166"/>
      <c r="AG114" s="98" t="s">
        <v>768</v>
      </c>
      <c r="AH114" s="98"/>
      <c r="AI114" s="86" t="s">
        <v>769</v>
      </c>
      <c r="AJ114" s="101"/>
      <c r="AK114" s="91"/>
      <c r="AL114" s="100" t="s">
        <v>770</v>
      </c>
      <c r="AM114" s="86" t="s">
        <v>253</v>
      </c>
      <c r="AN114" s="86" t="s">
        <v>223</v>
      </c>
      <c r="AO114" s="141">
        <f t="shared" si="3"/>
        <v>0</v>
      </c>
      <c r="AP114" s="85" t="s">
        <v>771</v>
      </c>
      <c r="AQ114" s="100" t="s">
        <v>138</v>
      </c>
      <c r="AR114" s="97" t="s">
        <v>120</v>
      </c>
      <c r="AV114" s="99"/>
      <c r="AW114" s="157" t="s">
        <v>772</v>
      </c>
      <c r="AX114" s="102"/>
      <c r="AY114" s="155" t="s">
        <v>773</v>
      </c>
      <c r="AZ114" s="178"/>
      <c r="BA114" s="171" t="s">
        <v>584</v>
      </c>
      <c r="BB114" s="171" t="s">
        <v>585</v>
      </c>
      <c r="BC114" s="171" t="s">
        <v>774</v>
      </c>
      <c r="BD114" s="171" t="s">
        <v>774</v>
      </c>
      <c r="BF114" s="103">
        <v>46317</v>
      </c>
      <c r="BG114" s="46"/>
      <c r="BH114" s="46"/>
      <c r="BI114" s="46">
        <f t="shared" si="4"/>
        <v>0</v>
      </c>
      <c r="BJ114" s="46">
        <f t="shared" si="5"/>
        <v>0</v>
      </c>
    </row>
    <row r="115" spans="1:62" ht="120" customHeight="1" x14ac:dyDescent="0.2">
      <c r="A115" s="172" t="s">
        <v>174</v>
      </c>
      <c r="B115" s="173"/>
      <c r="C115" s="148">
        <v>0</v>
      </c>
      <c r="D115" s="148">
        <v>0</v>
      </c>
      <c r="E115" s="132">
        <v>718.2</v>
      </c>
      <c r="F115" s="133" t="s">
        <v>2694</v>
      </c>
      <c r="G115" s="86" t="s">
        <v>2695</v>
      </c>
      <c r="H115" s="86" t="s">
        <v>2696</v>
      </c>
      <c r="I115" s="89"/>
      <c r="J115" s="90">
        <v>8</v>
      </c>
      <c r="K115" s="86"/>
      <c r="L115" s="86"/>
      <c r="M115" s="92" t="s">
        <v>146</v>
      </c>
      <c r="N115" s="86" t="s">
        <v>104</v>
      </c>
      <c r="O115" s="161" t="s">
        <v>180</v>
      </c>
      <c r="P115" s="161" t="s">
        <v>180</v>
      </c>
      <c r="Q115" s="91" t="s">
        <v>325</v>
      </c>
      <c r="R115" s="91" t="s">
        <v>199</v>
      </c>
      <c r="S115" s="91" t="s">
        <v>2697</v>
      </c>
      <c r="T115" s="92">
        <v>10</v>
      </c>
      <c r="U115" s="93">
        <v>12</v>
      </c>
      <c r="V115" s="94">
        <v>42123</v>
      </c>
      <c r="W115" s="94">
        <v>46321</v>
      </c>
      <c r="X115" s="95">
        <v>9785170905911</v>
      </c>
      <c r="Y115" s="96">
        <v>416</v>
      </c>
      <c r="Z115" s="97">
        <v>0.34300000000000003</v>
      </c>
      <c r="AA115" s="98" t="s">
        <v>321</v>
      </c>
      <c r="AB115" s="98" t="s">
        <v>159</v>
      </c>
      <c r="AC115" s="98" t="s">
        <v>322</v>
      </c>
      <c r="AD115" s="91" t="s">
        <v>105</v>
      </c>
      <c r="AE115" s="134" t="s">
        <v>111</v>
      </c>
      <c r="AF115" s="166"/>
      <c r="AG115" s="98" t="s">
        <v>490</v>
      </c>
      <c r="AH115" s="98"/>
      <c r="AI115" s="86" t="s">
        <v>2698</v>
      </c>
      <c r="AJ115" s="101"/>
      <c r="AK115" s="91"/>
      <c r="AL115" s="100" t="s">
        <v>2699</v>
      </c>
      <c r="AM115" s="86" t="s">
        <v>299</v>
      </c>
      <c r="AN115" s="86" t="s">
        <v>148</v>
      </c>
      <c r="AO115" s="141">
        <f t="shared" si="3"/>
        <v>0</v>
      </c>
      <c r="AP115" s="85" t="s">
        <v>2700</v>
      </c>
      <c r="AQ115" s="100" t="s">
        <v>106</v>
      </c>
      <c r="AR115" s="97" t="s">
        <v>120</v>
      </c>
      <c r="AV115" s="99"/>
      <c r="AW115" s="157" t="s">
        <v>2701</v>
      </c>
      <c r="AX115" s="102"/>
      <c r="AY115" s="155" t="s">
        <v>2702</v>
      </c>
      <c r="AZ115" s="157"/>
      <c r="BA115" s="171" t="s">
        <v>595</v>
      </c>
      <c r="BB115" s="171" t="s">
        <v>2703</v>
      </c>
      <c r="BC115" s="171" t="s">
        <v>615</v>
      </c>
      <c r="BD115" s="171" t="s">
        <v>820</v>
      </c>
      <c r="BE115" s="171" t="s">
        <v>2704</v>
      </c>
      <c r="BF115" s="103">
        <v>46323</v>
      </c>
      <c r="BG115" s="46"/>
      <c r="BH115" s="46"/>
      <c r="BI115" s="46">
        <f t="shared" si="4"/>
        <v>0</v>
      </c>
      <c r="BJ115" s="46">
        <f t="shared" si="5"/>
        <v>0</v>
      </c>
    </row>
    <row r="116" spans="1:62" ht="120" customHeight="1" x14ac:dyDescent="0.2">
      <c r="A116" s="172" t="s">
        <v>174</v>
      </c>
      <c r="B116" s="173"/>
      <c r="C116" s="148">
        <v>0</v>
      </c>
      <c r="D116" s="148">
        <v>0</v>
      </c>
      <c r="E116" s="132">
        <v>781.2</v>
      </c>
      <c r="F116" s="133" t="s">
        <v>1756</v>
      </c>
      <c r="G116" s="86" t="s">
        <v>1757</v>
      </c>
      <c r="H116" s="86" t="s">
        <v>1758</v>
      </c>
      <c r="I116" s="89"/>
      <c r="J116" s="90">
        <v>3</v>
      </c>
      <c r="K116" s="86"/>
      <c r="L116" s="86"/>
      <c r="M116" s="92" t="s">
        <v>146</v>
      </c>
      <c r="N116" s="86" t="s">
        <v>104</v>
      </c>
      <c r="O116" s="161" t="s">
        <v>210</v>
      </c>
      <c r="P116" s="161" t="s">
        <v>210</v>
      </c>
      <c r="Q116" s="91" t="s">
        <v>325</v>
      </c>
      <c r="R116" s="91" t="s">
        <v>199</v>
      </c>
      <c r="S116" s="91" t="s">
        <v>1759</v>
      </c>
      <c r="T116" s="92">
        <v>10</v>
      </c>
      <c r="U116" s="93">
        <v>10</v>
      </c>
      <c r="V116" s="94">
        <v>44391</v>
      </c>
      <c r="W116" s="94">
        <v>46304</v>
      </c>
      <c r="X116" s="95">
        <v>9785171380175</v>
      </c>
      <c r="Y116" s="96">
        <v>352</v>
      </c>
      <c r="Z116" s="97">
        <v>0.34300000000000003</v>
      </c>
      <c r="AA116" s="98" t="s">
        <v>140</v>
      </c>
      <c r="AB116" s="98" t="s">
        <v>155</v>
      </c>
      <c r="AC116" s="98" t="s">
        <v>141</v>
      </c>
      <c r="AD116" s="91" t="s">
        <v>105</v>
      </c>
      <c r="AE116" s="134" t="s">
        <v>111</v>
      </c>
      <c r="AF116" s="166"/>
      <c r="AG116" s="98" t="s">
        <v>419</v>
      </c>
      <c r="AH116" s="98"/>
      <c r="AI116" s="86" t="s">
        <v>1760</v>
      </c>
      <c r="AJ116" s="101"/>
      <c r="AK116" s="91" t="s">
        <v>1761</v>
      </c>
      <c r="AL116" s="100" t="s">
        <v>1762</v>
      </c>
      <c r="AM116" s="86" t="s">
        <v>209</v>
      </c>
      <c r="AN116" s="86" t="s">
        <v>148</v>
      </c>
      <c r="AO116" s="141">
        <f t="shared" si="3"/>
        <v>0</v>
      </c>
      <c r="AP116" s="85" t="s">
        <v>1763</v>
      </c>
      <c r="AQ116" s="100" t="s">
        <v>149</v>
      </c>
      <c r="AR116" s="97" t="s">
        <v>120</v>
      </c>
      <c r="AV116" s="99"/>
      <c r="AW116" s="157" t="s">
        <v>1764</v>
      </c>
      <c r="AX116" s="102" t="s">
        <v>1765</v>
      </c>
      <c r="AY116" s="155" t="s">
        <v>1766</v>
      </c>
      <c r="AZ116" s="157"/>
      <c r="BA116" s="171" t="s">
        <v>574</v>
      </c>
      <c r="BB116" s="171" t="s">
        <v>578</v>
      </c>
      <c r="BC116" s="171" t="s">
        <v>579</v>
      </c>
      <c r="BD116" s="171" t="s">
        <v>794</v>
      </c>
      <c r="BE116" s="171" t="s">
        <v>1075</v>
      </c>
      <c r="BF116" s="103">
        <v>46321</v>
      </c>
      <c r="BG116" s="46"/>
      <c r="BH116" s="46"/>
      <c r="BI116" s="46">
        <f t="shared" si="4"/>
        <v>0</v>
      </c>
      <c r="BJ116" s="46">
        <f t="shared" si="5"/>
        <v>0</v>
      </c>
    </row>
    <row r="117" spans="1:62" ht="120" customHeight="1" x14ac:dyDescent="0.2">
      <c r="A117" s="172" t="s">
        <v>174</v>
      </c>
      <c r="B117" s="173"/>
      <c r="C117" s="148">
        <v>0</v>
      </c>
      <c r="D117" s="148">
        <v>0</v>
      </c>
      <c r="E117" s="132">
        <v>299.25</v>
      </c>
      <c r="F117" s="133" t="s">
        <v>2155</v>
      </c>
      <c r="G117" s="86" t="s">
        <v>2156</v>
      </c>
      <c r="H117" s="86" t="s">
        <v>2157</v>
      </c>
      <c r="I117" s="89"/>
      <c r="J117" s="90">
        <v>3</v>
      </c>
      <c r="K117" s="86"/>
      <c r="L117" s="86"/>
      <c r="M117" s="92" t="s">
        <v>146</v>
      </c>
      <c r="N117" s="86" t="s">
        <v>104</v>
      </c>
      <c r="O117" s="161" t="s">
        <v>210</v>
      </c>
      <c r="P117" s="161" t="s">
        <v>210</v>
      </c>
      <c r="Q117" s="91" t="s">
        <v>325</v>
      </c>
      <c r="R117" s="91" t="s">
        <v>199</v>
      </c>
      <c r="S117" s="91" t="s">
        <v>2158</v>
      </c>
      <c r="T117" s="92">
        <v>22</v>
      </c>
      <c r="U117" s="93">
        <v>6</v>
      </c>
      <c r="V117" s="94">
        <v>45778</v>
      </c>
      <c r="W117" s="94">
        <v>46316</v>
      </c>
      <c r="X117" s="95">
        <v>9785171750404</v>
      </c>
      <c r="Y117" s="96">
        <v>384</v>
      </c>
      <c r="Z117" s="97">
        <v>0.2</v>
      </c>
      <c r="AA117" s="98" t="s">
        <v>165</v>
      </c>
      <c r="AB117" s="98" t="s">
        <v>168</v>
      </c>
      <c r="AC117" s="98" t="s">
        <v>166</v>
      </c>
      <c r="AD117" s="91">
        <v>3</v>
      </c>
      <c r="AE117" s="176" t="s">
        <v>111</v>
      </c>
      <c r="AF117" s="166"/>
      <c r="AG117" s="98" t="s">
        <v>419</v>
      </c>
      <c r="AH117" s="98"/>
      <c r="AI117" s="86" t="s">
        <v>2157</v>
      </c>
      <c r="AJ117" s="101"/>
      <c r="AK117" s="91" t="s">
        <v>2159</v>
      </c>
      <c r="AL117" s="100" t="s">
        <v>2160</v>
      </c>
      <c r="AM117" s="86" t="s">
        <v>209</v>
      </c>
      <c r="AN117" s="86" t="s">
        <v>148</v>
      </c>
      <c r="AO117" s="141">
        <f t="shared" si="3"/>
        <v>0</v>
      </c>
      <c r="AP117" s="85" t="s">
        <v>2161</v>
      </c>
      <c r="AQ117" s="100" t="s">
        <v>149</v>
      </c>
      <c r="AR117" s="97" t="s">
        <v>120</v>
      </c>
      <c r="AV117" s="99"/>
      <c r="AW117" s="157" t="s">
        <v>2162</v>
      </c>
      <c r="AX117" s="102" t="s">
        <v>2163</v>
      </c>
      <c r="AY117" s="155" t="s">
        <v>2164</v>
      </c>
      <c r="AZ117" s="157"/>
      <c r="BA117" s="171" t="s">
        <v>574</v>
      </c>
      <c r="BB117" s="171" t="s">
        <v>578</v>
      </c>
      <c r="BC117" s="171" t="s">
        <v>579</v>
      </c>
      <c r="BD117" s="171" t="s">
        <v>794</v>
      </c>
      <c r="BE117" s="171" t="s">
        <v>1075</v>
      </c>
      <c r="BF117" s="103">
        <v>46322</v>
      </c>
      <c r="BG117" s="46"/>
      <c r="BH117" s="46"/>
      <c r="BI117" s="46">
        <f t="shared" si="4"/>
        <v>0</v>
      </c>
      <c r="BJ117" s="46">
        <f t="shared" si="5"/>
        <v>0</v>
      </c>
    </row>
    <row r="118" spans="1:62" ht="126" customHeight="1" x14ac:dyDescent="0.2">
      <c r="A118" s="172" t="s">
        <v>174</v>
      </c>
      <c r="B118" s="173"/>
      <c r="C118" s="148">
        <v>0</v>
      </c>
      <c r="D118" s="148">
        <v>0</v>
      </c>
      <c r="E118" s="132">
        <v>472.5</v>
      </c>
      <c r="F118" s="133" t="s">
        <v>1401</v>
      </c>
      <c r="G118" s="86" t="s">
        <v>1402</v>
      </c>
      <c r="H118" s="86" t="s">
        <v>421</v>
      </c>
      <c r="I118" s="89"/>
      <c r="J118" s="90" t="s">
        <v>189</v>
      </c>
      <c r="K118" s="86"/>
      <c r="L118" s="86"/>
      <c r="M118" s="92" t="s">
        <v>146</v>
      </c>
      <c r="N118" s="86" t="s">
        <v>104</v>
      </c>
      <c r="O118" s="161" t="s">
        <v>156</v>
      </c>
      <c r="P118" s="161" t="s">
        <v>156</v>
      </c>
      <c r="Q118" s="91" t="s">
        <v>325</v>
      </c>
      <c r="R118" s="91" t="s">
        <v>199</v>
      </c>
      <c r="S118" s="91" t="s">
        <v>1403</v>
      </c>
      <c r="T118" s="92">
        <v>10</v>
      </c>
      <c r="U118" s="93">
        <v>14</v>
      </c>
      <c r="V118" s="94">
        <v>46301</v>
      </c>
      <c r="W118" s="94">
        <v>46301</v>
      </c>
      <c r="X118" s="95">
        <v>9785171899004</v>
      </c>
      <c r="Y118" s="96">
        <v>320</v>
      </c>
      <c r="Z118" s="97">
        <v>0.27500000000000002</v>
      </c>
      <c r="AA118" s="98" t="s">
        <v>140</v>
      </c>
      <c r="AB118" s="98" t="s">
        <v>168</v>
      </c>
      <c r="AC118" s="98" t="s">
        <v>141</v>
      </c>
      <c r="AD118" s="91" t="s">
        <v>105</v>
      </c>
      <c r="AE118" s="167" t="s">
        <v>190</v>
      </c>
      <c r="AF118" s="166"/>
      <c r="AG118" s="98" t="s">
        <v>459</v>
      </c>
      <c r="AH118" s="98"/>
      <c r="AI118" s="86" t="s">
        <v>422</v>
      </c>
      <c r="AJ118" s="101"/>
      <c r="AK118" s="91"/>
      <c r="AL118" s="100" t="s">
        <v>1404</v>
      </c>
      <c r="AM118" s="86" t="s">
        <v>257</v>
      </c>
      <c r="AN118" s="86" t="s">
        <v>148</v>
      </c>
      <c r="AO118" s="141">
        <f t="shared" si="3"/>
        <v>0</v>
      </c>
      <c r="AP118" s="85" t="s">
        <v>1405</v>
      </c>
      <c r="AQ118" s="100" t="s">
        <v>106</v>
      </c>
      <c r="AR118" s="97" t="s">
        <v>120</v>
      </c>
      <c r="AV118" s="99"/>
      <c r="AW118" s="157" t="s">
        <v>1406</v>
      </c>
      <c r="AX118" s="102"/>
      <c r="AY118" s="155" t="s">
        <v>1407</v>
      </c>
      <c r="AZ118" s="157"/>
      <c r="BA118" s="171" t="s">
        <v>574</v>
      </c>
      <c r="BB118" s="171" t="s">
        <v>581</v>
      </c>
      <c r="BC118" s="171" t="s">
        <v>582</v>
      </c>
      <c r="BD118" s="171" t="s">
        <v>583</v>
      </c>
      <c r="BE118" s="171" t="s">
        <v>1113</v>
      </c>
      <c r="BF118" s="103">
        <v>46318</v>
      </c>
      <c r="BG118" s="46"/>
      <c r="BH118" s="46"/>
      <c r="BI118" s="46">
        <f t="shared" si="4"/>
        <v>0</v>
      </c>
      <c r="BJ118" s="46">
        <f t="shared" si="5"/>
        <v>0</v>
      </c>
    </row>
    <row r="119" spans="1:62" ht="120" customHeight="1" x14ac:dyDescent="0.2">
      <c r="A119" s="172" t="s">
        <v>174</v>
      </c>
      <c r="B119" s="173"/>
      <c r="C119" s="148">
        <v>0</v>
      </c>
      <c r="D119" s="148">
        <v>0</v>
      </c>
      <c r="E119" s="132">
        <v>560.70000000000005</v>
      </c>
      <c r="F119" s="133" t="s">
        <v>775</v>
      </c>
      <c r="G119" s="86" t="s">
        <v>776</v>
      </c>
      <c r="H119" s="86" t="s">
        <v>421</v>
      </c>
      <c r="I119" s="89"/>
      <c r="J119" s="90">
        <v>5</v>
      </c>
      <c r="K119" s="86"/>
      <c r="L119" s="86"/>
      <c r="M119" s="92" t="s">
        <v>146</v>
      </c>
      <c r="N119" s="86" t="s">
        <v>104</v>
      </c>
      <c r="O119" s="161" t="s">
        <v>156</v>
      </c>
      <c r="P119" s="161" t="s">
        <v>156</v>
      </c>
      <c r="Q119" s="91" t="s">
        <v>325</v>
      </c>
      <c r="R119" s="91" t="s">
        <v>199</v>
      </c>
      <c r="S119" s="91" t="s">
        <v>777</v>
      </c>
      <c r="T119" s="92">
        <v>10</v>
      </c>
      <c r="U119" s="93">
        <v>16</v>
      </c>
      <c r="V119" s="94">
        <v>40297</v>
      </c>
      <c r="W119" s="94">
        <v>46314</v>
      </c>
      <c r="X119" s="95">
        <v>9785170628230</v>
      </c>
      <c r="Y119" s="96">
        <v>288</v>
      </c>
      <c r="Z119" s="97">
        <v>0.26300000000000001</v>
      </c>
      <c r="AA119" s="98" t="s">
        <v>140</v>
      </c>
      <c r="AB119" s="98" t="s">
        <v>168</v>
      </c>
      <c r="AC119" s="98" t="s">
        <v>141</v>
      </c>
      <c r="AD119" s="91" t="s">
        <v>105</v>
      </c>
      <c r="AE119" s="176" t="s">
        <v>111</v>
      </c>
      <c r="AF119" s="166"/>
      <c r="AG119" s="98" t="s">
        <v>252</v>
      </c>
      <c r="AH119" s="98"/>
      <c r="AI119" s="86" t="s">
        <v>422</v>
      </c>
      <c r="AJ119" s="101"/>
      <c r="AK119" s="91" t="s">
        <v>778</v>
      </c>
      <c r="AL119" s="100" t="s">
        <v>779</v>
      </c>
      <c r="AM119" s="86" t="s">
        <v>258</v>
      </c>
      <c r="AN119" s="86" t="s">
        <v>148</v>
      </c>
      <c r="AO119" s="141">
        <f t="shared" si="3"/>
        <v>0</v>
      </c>
      <c r="AP119" s="85" t="s">
        <v>780</v>
      </c>
      <c r="AQ119" s="100" t="s">
        <v>106</v>
      </c>
      <c r="AR119" s="97" t="s">
        <v>120</v>
      </c>
      <c r="AV119" s="99"/>
      <c r="AW119" s="157" t="s">
        <v>781</v>
      </c>
      <c r="AX119" s="102"/>
      <c r="AY119" s="155" t="s">
        <v>782</v>
      </c>
      <c r="AZ119" s="178"/>
      <c r="BA119" s="171" t="s">
        <v>574</v>
      </c>
      <c r="BB119" s="171" t="s">
        <v>581</v>
      </c>
      <c r="BC119" s="171" t="s">
        <v>582</v>
      </c>
      <c r="BD119" s="171" t="s">
        <v>583</v>
      </c>
      <c r="BF119" s="103">
        <v>46317</v>
      </c>
      <c r="BG119" s="46"/>
      <c r="BH119" s="46"/>
      <c r="BI119" s="46">
        <f t="shared" si="4"/>
        <v>0</v>
      </c>
      <c r="BJ119" s="46">
        <f t="shared" si="5"/>
        <v>0</v>
      </c>
    </row>
    <row r="120" spans="1:62" ht="126" customHeight="1" x14ac:dyDescent="0.2">
      <c r="A120" s="172" t="s">
        <v>174</v>
      </c>
      <c r="B120" s="173"/>
      <c r="C120" s="148">
        <v>0</v>
      </c>
      <c r="D120" s="148">
        <v>0</v>
      </c>
      <c r="E120" s="132">
        <v>1556.1000000000001</v>
      </c>
      <c r="F120" s="133" t="s">
        <v>1767</v>
      </c>
      <c r="G120" s="86" t="s">
        <v>1768</v>
      </c>
      <c r="H120" s="86" t="s">
        <v>1769</v>
      </c>
      <c r="I120" s="89"/>
      <c r="J120" s="90" t="s">
        <v>189</v>
      </c>
      <c r="K120" s="86"/>
      <c r="L120" s="86"/>
      <c r="M120" s="92" t="s">
        <v>128</v>
      </c>
      <c r="N120" s="86" t="s">
        <v>104</v>
      </c>
      <c r="O120" s="161" t="s">
        <v>316</v>
      </c>
      <c r="P120" s="161" t="s">
        <v>335</v>
      </c>
      <c r="Q120" s="91" t="s">
        <v>325</v>
      </c>
      <c r="R120" s="91" t="s">
        <v>199</v>
      </c>
      <c r="S120" s="91" t="s">
        <v>1770</v>
      </c>
      <c r="T120" s="92">
        <v>10</v>
      </c>
      <c r="U120" s="93">
        <v>8</v>
      </c>
      <c r="V120" s="94">
        <v>46316</v>
      </c>
      <c r="W120" s="94">
        <v>46316</v>
      </c>
      <c r="X120" s="95">
        <v>9785171889463</v>
      </c>
      <c r="Y120" s="96">
        <v>272</v>
      </c>
      <c r="Z120" s="97">
        <v>0.79800000000000004</v>
      </c>
      <c r="AA120" s="98" t="s">
        <v>150</v>
      </c>
      <c r="AB120" s="98" t="s">
        <v>185</v>
      </c>
      <c r="AC120" s="98" t="s">
        <v>151</v>
      </c>
      <c r="AD120" s="91" t="s">
        <v>105</v>
      </c>
      <c r="AE120" s="167" t="s">
        <v>190</v>
      </c>
      <c r="AF120" s="166"/>
      <c r="AG120" s="98" t="s">
        <v>417</v>
      </c>
      <c r="AH120" s="98"/>
      <c r="AI120" s="86" t="s">
        <v>1771</v>
      </c>
      <c r="AJ120" s="101"/>
      <c r="AK120" s="91"/>
      <c r="AL120" s="100" t="s">
        <v>1772</v>
      </c>
      <c r="AM120" s="86" t="s">
        <v>304</v>
      </c>
      <c r="AN120" s="86" t="s">
        <v>223</v>
      </c>
      <c r="AO120" s="141">
        <f t="shared" si="3"/>
        <v>0</v>
      </c>
      <c r="AP120" s="85" t="s">
        <v>1773</v>
      </c>
      <c r="AQ120" s="100" t="s">
        <v>152</v>
      </c>
      <c r="AR120" s="97" t="s">
        <v>120</v>
      </c>
      <c r="AV120" s="99"/>
      <c r="AW120" s="157" t="s">
        <v>1774</v>
      </c>
      <c r="AX120" s="102"/>
      <c r="AY120" s="155" t="s">
        <v>1775</v>
      </c>
      <c r="AZ120" s="157" t="s">
        <v>1776</v>
      </c>
      <c r="BA120" s="171" t="s">
        <v>595</v>
      </c>
      <c r="BB120" s="171" t="s">
        <v>1777</v>
      </c>
      <c r="BC120" s="171" t="s">
        <v>1778</v>
      </c>
      <c r="BD120" s="171" t="s">
        <v>1778</v>
      </c>
      <c r="BE120" s="171" t="s">
        <v>1779</v>
      </c>
      <c r="BF120" s="103">
        <v>46321</v>
      </c>
      <c r="BG120" s="46"/>
      <c r="BH120" s="46"/>
      <c r="BI120" s="46">
        <f t="shared" si="4"/>
        <v>0</v>
      </c>
      <c r="BJ120" s="46">
        <f t="shared" si="5"/>
        <v>0</v>
      </c>
    </row>
    <row r="121" spans="1:62" ht="120" customHeight="1" x14ac:dyDescent="0.2">
      <c r="A121" s="172" t="s">
        <v>174</v>
      </c>
      <c r="B121" s="173"/>
      <c r="C121" s="148">
        <v>0</v>
      </c>
      <c r="D121" s="148">
        <v>0</v>
      </c>
      <c r="E121" s="132">
        <v>762.30000000000007</v>
      </c>
      <c r="F121" s="133" t="s">
        <v>783</v>
      </c>
      <c r="G121" s="86" t="s">
        <v>784</v>
      </c>
      <c r="H121" s="86" t="s">
        <v>785</v>
      </c>
      <c r="I121" s="89"/>
      <c r="J121" s="90">
        <v>6</v>
      </c>
      <c r="K121" s="86"/>
      <c r="L121" s="86"/>
      <c r="M121" s="92" t="s">
        <v>146</v>
      </c>
      <c r="N121" s="86" t="s">
        <v>104</v>
      </c>
      <c r="O121" s="161" t="s">
        <v>201</v>
      </c>
      <c r="P121" s="161" t="s">
        <v>201</v>
      </c>
      <c r="Q121" s="91" t="s">
        <v>325</v>
      </c>
      <c r="R121" s="91" t="s">
        <v>199</v>
      </c>
      <c r="S121" s="91" t="s">
        <v>786</v>
      </c>
      <c r="T121" s="92">
        <v>10</v>
      </c>
      <c r="U121" s="93">
        <v>3</v>
      </c>
      <c r="V121" s="94">
        <v>45611</v>
      </c>
      <c r="W121" s="94">
        <v>46314</v>
      </c>
      <c r="X121" s="95">
        <v>9785171707880</v>
      </c>
      <c r="Y121" s="96">
        <v>432</v>
      </c>
      <c r="Z121" s="97">
        <v>0.42</v>
      </c>
      <c r="AA121" s="98" t="s">
        <v>140</v>
      </c>
      <c r="AB121" s="98" t="s">
        <v>155</v>
      </c>
      <c r="AC121" s="98" t="s">
        <v>141</v>
      </c>
      <c r="AD121" s="91" t="s">
        <v>105</v>
      </c>
      <c r="AE121" s="176" t="s">
        <v>111</v>
      </c>
      <c r="AF121" s="166"/>
      <c r="AG121" s="98" t="s">
        <v>461</v>
      </c>
      <c r="AH121" s="98"/>
      <c r="AI121" s="86" t="s">
        <v>787</v>
      </c>
      <c r="AJ121" s="101"/>
      <c r="AK121" s="91"/>
      <c r="AL121" s="100" t="s">
        <v>788</v>
      </c>
      <c r="AM121" s="86" t="s">
        <v>209</v>
      </c>
      <c r="AN121" s="86" t="s">
        <v>148</v>
      </c>
      <c r="AO121" s="141">
        <f t="shared" si="3"/>
        <v>0</v>
      </c>
      <c r="AP121" s="85" t="s">
        <v>789</v>
      </c>
      <c r="AQ121" s="100" t="s">
        <v>149</v>
      </c>
      <c r="AR121" s="97" t="s">
        <v>120</v>
      </c>
      <c r="AV121" s="99"/>
      <c r="AW121" s="157" t="s">
        <v>790</v>
      </c>
      <c r="AX121" s="102" t="s">
        <v>791</v>
      </c>
      <c r="AY121" s="155" t="s">
        <v>792</v>
      </c>
      <c r="AZ121" s="178" t="s">
        <v>339</v>
      </c>
      <c r="BA121" s="171" t="s">
        <v>574</v>
      </c>
      <c r="BB121" s="171" t="s">
        <v>578</v>
      </c>
      <c r="BC121" s="171" t="s">
        <v>793</v>
      </c>
      <c r="BD121" s="171" t="s">
        <v>794</v>
      </c>
      <c r="BF121" s="103">
        <v>46317</v>
      </c>
      <c r="BG121" s="46"/>
      <c r="BH121" s="46"/>
      <c r="BI121" s="46">
        <f t="shared" si="4"/>
        <v>0</v>
      </c>
      <c r="BJ121" s="46">
        <f t="shared" si="5"/>
        <v>0</v>
      </c>
    </row>
    <row r="122" spans="1:62" ht="120" customHeight="1" x14ac:dyDescent="0.2">
      <c r="A122" s="172" t="s">
        <v>174</v>
      </c>
      <c r="B122" s="173"/>
      <c r="C122" s="148">
        <v>0</v>
      </c>
      <c r="D122" s="148">
        <v>0</v>
      </c>
      <c r="E122" s="132">
        <v>913.5</v>
      </c>
      <c r="F122" s="133" t="s">
        <v>1408</v>
      </c>
      <c r="G122" s="86" t="s">
        <v>1409</v>
      </c>
      <c r="H122" s="86" t="s">
        <v>1410</v>
      </c>
      <c r="I122" s="89"/>
      <c r="J122" s="90">
        <v>5</v>
      </c>
      <c r="K122" s="86"/>
      <c r="L122" s="86"/>
      <c r="M122" s="92" t="s">
        <v>133</v>
      </c>
      <c r="N122" s="86" t="s">
        <v>104</v>
      </c>
      <c r="O122" s="161" t="s">
        <v>160</v>
      </c>
      <c r="P122" s="161" t="s">
        <v>295</v>
      </c>
      <c r="Q122" s="91" t="s">
        <v>325</v>
      </c>
      <c r="R122" s="91" t="s">
        <v>199</v>
      </c>
      <c r="S122" s="91" t="s">
        <v>1411</v>
      </c>
      <c r="T122" s="92">
        <v>10</v>
      </c>
      <c r="U122" s="93">
        <v>6</v>
      </c>
      <c r="V122" s="94">
        <v>44147</v>
      </c>
      <c r="W122" s="94">
        <v>46315</v>
      </c>
      <c r="X122" s="95">
        <v>9785171334819</v>
      </c>
      <c r="Y122" s="96">
        <v>864</v>
      </c>
      <c r="Z122" s="97">
        <v>0.76500000000000001</v>
      </c>
      <c r="AA122" s="98" t="s">
        <v>140</v>
      </c>
      <c r="AB122" s="98" t="s">
        <v>159</v>
      </c>
      <c r="AC122" s="98" t="s">
        <v>141</v>
      </c>
      <c r="AD122" s="91" t="s">
        <v>105</v>
      </c>
      <c r="AE122" s="176" t="s">
        <v>111</v>
      </c>
      <c r="AF122" s="166"/>
      <c r="AG122" s="98" t="s">
        <v>291</v>
      </c>
      <c r="AH122" s="98"/>
      <c r="AI122" s="86" t="s">
        <v>1412</v>
      </c>
      <c r="AJ122" s="101" t="s">
        <v>144</v>
      </c>
      <c r="AK122" s="91"/>
      <c r="AL122" s="100" t="s">
        <v>1413</v>
      </c>
      <c r="AM122" s="86" t="s">
        <v>145</v>
      </c>
      <c r="AN122" s="86" t="s">
        <v>137</v>
      </c>
      <c r="AO122" s="141">
        <f t="shared" si="3"/>
        <v>0</v>
      </c>
      <c r="AP122" s="85" t="s">
        <v>1414</v>
      </c>
      <c r="AQ122" s="100" t="s">
        <v>142</v>
      </c>
      <c r="AR122" s="97" t="s">
        <v>120</v>
      </c>
      <c r="AV122" s="99"/>
      <c r="AW122" s="157" t="s">
        <v>1415</v>
      </c>
      <c r="AX122" s="102"/>
      <c r="AY122" s="155" t="s">
        <v>1416</v>
      </c>
      <c r="AZ122" s="157"/>
      <c r="BA122" s="171" t="s">
        <v>584</v>
      </c>
      <c r="BB122" s="171" t="s">
        <v>609</v>
      </c>
      <c r="BC122" s="171" t="s">
        <v>1379</v>
      </c>
      <c r="BD122" s="171" t="s">
        <v>1379</v>
      </c>
      <c r="BE122" s="171" t="s">
        <v>1380</v>
      </c>
      <c r="BF122" s="103">
        <v>46318</v>
      </c>
      <c r="BG122" s="46"/>
      <c r="BH122" s="46"/>
      <c r="BI122" s="46">
        <f t="shared" si="4"/>
        <v>0</v>
      </c>
      <c r="BJ122" s="46">
        <f t="shared" si="5"/>
        <v>0</v>
      </c>
    </row>
    <row r="123" spans="1:62" ht="120" customHeight="1" x14ac:dyDescent="0.2">
      <c r="A123" s="172" t="s">
        <v>174</v>
      </c>
      <c r="B123" s="173"/>
      <c r="C123" s="148">
        <v>0</v>
      </c>
      <c r="D123" s="148">
        <v>0</v>
      </c>
      <c r="E123" s="132">
        <v>1102.5</v>
      </c>
      <c r="F123" s="133" t="s">
        <v>2705</v>
      </c>
      <c r="G123" s="86" t="s">
        <v>2706</v>
      </c>
      <c r="H123" s="86" t="s">
        <v>2707</v>
      </c>
      <c r="I123" s="89"/>
      <c r="J123" s="90">
        <v>4</v>
      </c>
      <c r="K123" s="86"/>
      <c r="L123" s="86"/>
      <c r="M123" s="92" t="s">
        <v>146</v>
      </c>
      <c r="N123" s="86" t="s">
        <v>104</v>
      </c>
      <c r="O123" s="161" t="s">
        <v>196</v>
      </c>
      <c r="P123" s="161" t="s">
        <v>196</v>
      </c>
      <c r="Q123" s="91" t="s">
        <v>325</v>
      </c>
      <c r="R123" s="91" t="s">
        <v>199</v>
      </c>
      <c r="S123" s="91" t="s">
        <v>2708</v>
      </c>
      <c r="T123" s="92">
        <v>22</v>
      </c>
      <c r="U123" s="93">
        <v>4</v>
      </c>
      <c r="V123" s="94">
        <v>46164</v>
      </c>
      <c r="W123" s="94">
        <v>46316</v>
      </c>
      <c r="X123" s="95">
        <v>9785171862473</v>
      </c>
      <c r="Y123" s="96">
        <v>512</v>
      </c>
      <c r="Z123" s="97">
        <v>0.56499999999999995</v>
      </c>
      <c r="AA123" s="98" t="s">
        <v>140</v>
      </c>
      <c r="AB123" s="98" t="s">
        <v>131</v>
      </c>
      <c r="AC123" s="98" t="s">
        <v>141</v>
      </c>
      <c r="AD123" s="91" t="s">
        <v>105</v>
      </c>
      <c r="AE123" s="134" t="s">
        <v>111</v>
      </c>
      <c r="AF123" s="166"/>
      <c r="AG123" s="98" t="s">
        <v>519</v>
      </c>
      <c r="AH123" s="98"/>
      <c r="AI123" s="86" t="s">
        <v>2709</v>
      </c>
      <c r="AJ123" s="101"/>
      <c r="AK123" s="91"/>
      <c r="AL123" s="100" t="s">
        <v>2710</v>
      </c>
      <c r="AM123" s="86" t="s">
        <v>247</v>
      </c>
      <c r="AN123" s="86" t="s">
        <v>148</v>
      </c>
      <c r="AO123" s="141">
        <f t="shared" si="3"/>
        <v>0</v>
      </c>
      <c r="AP123" s="85" t="s">
        <v>2711</v>
      </c>
      <c r="AQ123" s="100" t="s">
        <v>149</v>
      </c>
      <c r="AR123" s="97" t="s">
        <v>120</v>
      </c>
      <c r="AV123" s="99"/>
      <c r="AW123" s="157" t="s">
        <v>2712</v>
      </c>
      <c r="AX123" s="102" t="s">
        <v>2713</v>
      </c>
      <c r="AY123" s="155" t="s">
        <v>2714</v>
      </c>
      <c r="AZ123" s="157"/>
      <c r="BA123" s="171" t="s">
        <v>574</v>
      </c>
      <c r="BB123" s="171" t="s">
        <v>578</v>
      </c>
      <c r="BC123" s="171" t="s">
        <v>793</v>
      </c>
      <c r="BD123" s="171" t="s">
        <v>580</v>
      </c>
      <c r="BE123" s="171" t="s">
        <v>1085</v>
      </c>
      <c r="BF123" s="103">
        <v>46323</v>
      </c>
      <c r="BG123" s="46"/>
      <c r="BH123" s="46"/>
      <c r="BI123" s="46">
        <f t="shared" si="4"/>
        <v>0</v>
      </c>
      <c r="BJ123" s="46">
        <f t="shared" si="5"/>
        <v>0</v>
      </c>
    </row>
    <row r="124" spans="1:62" ht="120" customHeight="1" x14ac:dyDescent="0.2">
      <c r="A124" s="172" t="s">
        <v>174</v>
      </c>
      <c r="B124" s="173"/>
      <c r="C124" s="148">
        <v>0</v>
      </c>
      <c r="D124" s="148">
        <v>0</v>
      </c>
      <c r="E124" s="132">
        <v>1159.2</v>
      </c>
      <c r="F124" s="133" t="s">
        <v>2715</v>
      </c>
      <c r="G124" s="86" t="s">
        <v>2716</v>
      </c>
      <c r="H124" s="86" t="s">
        <v>2717</v>
      </c>
      <c r="I124" s="89"/>
      <c r="J124" s="90" t="s">
        <v>189</v>
      </c>
      <c r="K124" s="86"/>
      <c r="L124" s="86"/>
      <c r="M124" s="92" t="s">
        <v>146</v>
      </c>
      <c r="N124" s="86" t="s">
        <v>104</v>
      </c>
      <c r="O124" s="161" t="s">
        <v>196</v>
      </c>
      <c r="P124" s="161" t="s">
        <v>196</v>
      </c>
      <c r="Q124" s="91" t="s">
        <v>325</v>
      </c>
      <c r="R124" s="91" t="s">
        <v>199</v>
      </c>
      <c r="S124" s="91" t="s">
        <v>2718</v>
      </c>
      <c r="T124" s="92">
        <v>10</v>
      </c>
      <c r="U124" s="93">
        <v>10</v>
      </c>
      <c r="V124" s="94">
        <v>46318</v>
      </c>
      <c r="W124" s="94">
        <v>46318</v>
      </c>
      <c r="X124" s="95">
        <v>9785171931018</v>
      </c>
      <c r="Y124" s="96">
        <v>128</v>
      </c>
      <c r="Z124" s="97">
        <v>0.44</v>
      </c>
      <c r="AA124" s="98" t="s">
        <v>181</v>
      </c>
      <c r="AB124" s="98" t="s">
        <v>328</v>
      </c>
      <c r="AC124" s="98" t="s">
        <v>182</v>
      </c>
      <c r="AD124" s="91" t="s">
        <v>105</v>
      </c>
      <c r="AE124" s="167" t="s">
        <v>190</v>
      </c>
      <c r="AF124" s="166"/>
      <c r="AG124" s="98" t="s">
        <v>470</v>
      </c>
      <c r="AH124" s="98"/>
      <c r="AI124" s="86" t="s">
        <v>2719</v>
      </c>
      <c r="AJ124" s="101"/>
      <c r="AK124" s="91"/>
      <c r="AL124" s="100" t="s">
        <v>2720</v>
      </c>
      <c r="AM124" s="86" t="s">
        <v>247</v>
      </c>
      <c r="AN124" s="86" t="s">
        <v>148</v>
      </c>
      <c r="AO124" s="141">
        <f t="shared" si="3"/>
        <v>0</v>
      </c>
      <c r="AP124" s="85" t="s">
        <v>2721</v>
      </c>
      <c r="AQ124" s="100" t="s">
        <v>149</v>
      </c>
      <c r="AR124" s="97" t="s">
        <v>120</v>
      </c>
      <c r="AV124" s="99"/>
      <c r="AW124" s="157" t="s">
        <v>2722</v>
      </c>
      <c r="AX124" s="102"/>
      <c r="AY124" s="155" t="s">
        <v>2723</v>
      </c>
      <c r="AZ124" s="157"/>
      <c r="BA124" s="171" t="s">
        <v>574</v>
      </c>
      <c r="BB124" s="171" t="s">
        <v>1004</v>
      </c>
      <c r="BC124" s="171" t="s">
        <v>1005</v>
      </c>
      <c r="BD124" s="171" t="s">
        <v>1005</v>
      </c>
      <c r="BE124" s="171" t="s">
        <v>2034</v>
      </c>
      <c r="BF124" s="103">
        <v>46323</v>
      </c>
      <c r="BG124" s="46"/>
      <c r="BH124" s="46"/>
      <c r="BI124" s="46">
        <f t="shared" si="4"/>
        <v>0</v>
      </c>
      <c r="BJ124" s="46">
        <f t="shared" si="5"/>
        <v>0</v>
      </c>
    </row>
    <row r="125" spans="1:62" ht="126" customHeight="1" x14ac:dyDescent="0.2">
      <c r="A125" s="172" t="s">
        <v>174</v>
      </c>
      <c r="B125" s="173"/>
      <c r="C125" s="148">
        <v>0</v>
      </c>
      <c r="D125" s="148">
        <v>0</v>
      </c>
      <c r="E125" s="132">
        <v>428.40000000000003</v>
      </c>
      <c r="F125" s="133" t="s">
        <v>2165</v>
      </c>
      <c r="G125" s="86" t="s">
        <v>1953</v>
      </c>
      <c r="H125" s="86" t="s">
        <v>2166</v>
      </c>
      <c r="I125" s="89"/>
      <c r="J125" s="90" t="s">
        <v>189</v>
      </c>
      <c r="K125" s="86"/>
      <c r="L125" s="86"/>
      <c r="M125" s="92" t="s">
        <v>139</v>
      </c>
      <c r="N125" s="86" t="s">
        <v>104</v>
      </c>
      <c r="O125" s="161" t="s">
        <v>171</v>
      </c>
      <c r="P125" s="161" t="s">
        <v>184</v>
      </c>
      <c r="Q125" s="91" t="s">
        <v>325</v>
      </c>
      <c r="R125" s="91" t="s">
        <v>199</v>
      </c>
      <c r="S125" s="91" t="s">
        <v>2167</v>
      </c>
      <c r="T125" s="92">
        <v>10</v>
      </c>
      <c r="U125" s="93">
        <v>24</v>
      </c>
      <c r="V125" s="94">
        <v>46318</v>
      </c>
      <c r="W125" s="94">
        <v>46318</v>
      </c>
      <c r="X125" s="95">
        <v>9785171873912</v>
      </c>
      <c r="Y125" s="96">
        <v>224</v>
      </c>
      <c r="Z125" s="97">
        <v>0.19400000000000001</v>
      </c>
      <c r="AA125" s="98" t="s">
        <v>140</v>
      </c>
      <c r="AB125" s="98" t="s">
        <v>131</v>
      </c>
      <c r="AC125" s="98" t="s">
        <v>141</v>
      </c>
      <c r="AD125" s="91">
        <v>3</v>
      </c>
      <c r="AE125" s="167" t="s">
        <v>190</v>
      </c>
      <c r="AF125" s="166"/>
      <c r="AG125" s="98" t="s">
        <v>463</v>
      </c>
      <c r="AH125" s="98"/>
      <c r="AI125" s="86" t="s">
        <v>2168</v>
      </c>
      <c r="AJ125" s="101"/>
      <c r="AK125" s="91"/>
      <c r="AL125" s="100" t="s">
        <v>2169</v>
      </c>
      <c r="AM125" s="86" t="s">
        <v>253</v>
      </c>
      <c r="AN125" s="86" t="s">
        <v>223</v>
      </c>
      <c r="AO125" s="141">
        <f t="shared" si="3"/>
        <v>0</v>
      </c>
      <c r="AP125" s="85" t="s">
        <v>2170</v>
      </c>
      <c r="AQ125" s="100" t="s">
        <v>152</v>
      </c>
      <c r="AR125" s="97" t="s">
        <v>120</v>
      </c>
      <c r="AV125" s="99"/>
      <c r="AW125" s="157" t="s">
        <v>2171</v>
      </c>
      <c r="AX125" s="102"/>
      <c r="AY125" s="155" t="s">
        <v>2172</v>
      </c>
      <c r="AZ125" s="157"/>
      <c r="BA125" s="171" t="s">
        <v>595</v>
      </c>
      <c r="BB125" s="171" t="s">
        <v>1537</v>
      </c>
      <c r="BC125" s="171" t="s">
        <v>1962</v>
      </c>
      <c r="BD125" s="171" t="s">
        <v>1962</v>
      </c>
      <c r="BE125" s="171" t="s">
        <v>1963</v>
      </c>
      <c r="BF125" s="103">
        <v>46322</v>
      </c>
      <c r="BG125" s="46"/>
      <c r="BH125" s="46"/>
      <c r="BI125" s="46">
        <f t="shared" si="4"/>
        <v>0</v>
      </c>
      <c r="BJ125" s="46">
        <f t="shared" si="5"/>
        <v>0</v>
      </c>
    </row>
    <row r="126" spans="1:62" ht="120" customHeight="1" x14ac:dyDescent="0.2">
      <c r="A126" s="172" t="s">
        <v>174</v>
      </c>
      <c r="B126" s="173"/>
      <c r="C126" s="148">
        <v>0</v>
      </c>
      <c r="D126" s="148">
        <v>0</v>
      </c>
      <c r="E126" s="132">
        <v>453.6</v>
      </c>
      <c r="F126" s="133" t="s">
        <v>2724</v>
      </c>
      <c r="G126" s="86" t="s">
        <v>2725</v>
      </c>
      <c r="H126" s="86" t="s">
        <v>2726</v>
      </c>
      <c r="I126" s="89"/>
      <c r="J126" s="90" t="s">
        <v>189</v>
      </c>
      <c r="K126" s="86"/>
      <c r="L126" s="86"/>
      <c r="M126" s="92" t="s">
        <v>128</v>
      </c>
      <c r="N126" s="86" t="s">
        <v>104</v>
      </c>
      <c r="O126" s="161" t="s">
        <v>292</v>
      </c>
      <c r="P126" s="161" t="s">
        <v>293</v>
      </c>
      <c r="Q126" s="91" t="s">
        <v>325</v>
      </c>
      <c r="R126" s="91" t="s">
        <v>199</v>
      </c>
      <c r="S126" s="91" t="s">
        <v>2727</v>
      </c>
      <c r="T126" s="92">
        <v>10</v>
      </c>
      <c r="U126" s="93">
        <v>26</v>
      </c>
      <c r="V126" s="94">
        <v>46318</v>
      </c>
      <c r="W126" s="94">
        <v>46318</v>
      </c>
      <c r="X126" s="95">
        <v>9785171846022</v>
      </c>
      <c r="Y126" s="96">
        <v>160</v>
      </c>
      <c r="Z126" s="97">
        <v>0.20499999999999999</v>
      </c>
      <c r="AA126" s="98" t="s">
        <v>165</v>
      </c>
      <c r="AB126" s="98" t="s">
        <v>185</v>
      </c>
      <c r="AC126" s="98" t="s">
        <v>166</v>
      </c>
      <c r="AD126" s="91" t="s">
        <v>105</v>
      </c>
      <c r="AE126" s="167" t="s">
        <v>190</v>
      </c>
      <c r="AF126" s="166"/>
      <c r="AG126" s="98" t="s">
        <v>472</v>
      </c>
      <c r="AH126" s="98"/>
      <c r="AI126" s="86" t="s">
        <v>2728</v>
      </c>
      <c r="AJ126" s="101"/>
      <c r="AK126" s="91"/>
      <c r="AL126" s="100" t="s">
        <v>2729</v>
      </c>
      <c r="AM126" s="86" t="s">
        <v>294</v>
      </c>
      <c r="AN126" s="86" t="s">
        <v>223</v>
      </c>
      <c r="AO126" s="141">
        <f t="shared" si="3"/>
        <v>0</v>
      </c>
      <c r="AP126" s="85" t="s">
        <v>2730</v>
      </c>
      <c r="AQ126" s="100" t="s">
        <v>106</v>
      </c>
      <c r="AR126" s="97" t="s">
        <v>120</v>
      </c>
      <c r="AV126" s="99"/>
      <c r="AW126" s="157" t="s">
        <v>2731</v>
      </c>
      <c r="AX126" s="102"/>
      <c r="AY126" s="155" t="s">
        <v>2732</v>
      </c>
      <c r="AZ126" s="157"/>
      <c r="BA126" s="171" t="s">
        <v>595</v>
      </c>
      <c r="BB126" s="171" t="s">
        <v>1426</v>
      </c>
      <c r="BC126" s="171" t="s">
        <v>2733</v>
      </c>
      <c r="BD126" s="171" t="s">
        <v>2733</v>
      </c>
      <c r="BE126" s="171" t="s">
        <v>2734</v>
      </c>
      <c r="BF126" s="103">
        <v>46323</v>
      </c>
      <c r="BG126" s="46"/>
      <c r="BH126" s="46"/>
      <c r="BI126" s="46">
        <f t="shared" si="4"/>
        <v>0</v>
      </c>
      <c r="BJ126" s="46">
        <f t="shared" si="5"/>
        <v>0</v>
      </c>
    </row>
    <row r="127" spans="1:62" ht="126" customHeight="1" x14ac:dyDescent="0.2">
      <c r="A127" s="172" t="s">
        <v>174</v>
      </c>
      <c r="B127" s="173"/>
      <c r="C127" s="148">
        <v>0</v>
      </c>
      <c r="D127" s="148">
        <v>0</v>
      </c>
      <c r="E127" s="132">
        <v>1556.1000000000001</v>
      </c>
      <c r="F127" s="133" t="s">
        <v>1417</v>
      </c>
      <c r="G127" s="86" t="s">
        <v>200</v>
      </c>
      <c r="H127" s="86" t="s">
        <v>1418</v>
      </c>
      <c r="I127" s="89"/>
      <c r="J127" s="90" t="s">
        <v>191</v>
      </c>
      <c r="K127" s="86"/>
      <c r="L127" s="86"/>
      <c r="M127" s="92" t="s">
        <v>128</v>
      </c>
      <c r="N127" s="86" t="s">
        <v>104</v>
      </c>
      <c r="O127" s="161" t="s">
        <v>292</v>
      </c>
      <c r="P127" s="161" t="s">
        <v>293</v>
      </c>
      <c r="Q127" s="91" t="s">
        <v>325</v>
      </c>
      <c r="R127" s="91" t="s">
        <v>199</v>
      </c>
      <c r="S127" s="91" t="s">
        <v>1419</v>
      </c>
      <c r="T127" s="92">
        <v>10</v>
      </c>
      <c r="U127" s="93">
        <v>2</v>
      </c>
      <c r="V127" s="94">
        <v>46314</v>
      </c>
      <c r="W127" s="94">
        <v>46314</v>
      </c>
      <c r="X127" s="95">
        <v>9785171828462</v>
      </c>
      <c r="Y127" s="96">
        <v>1504</v>
      </c>
      <c r="Z127" s="97">
        <v>1.93</v>
      </c>
      <c r="AA127" s="98" t="s">
        <v>181</v>
      </c>
      <c r="AB127" s="98" t="s">
        <v>267</v>
      </c>
      <c r="AC127" s="98" t="s">
        <v>182</v>
      </c>
      <c r="AD127" s="91" t="s">
        <v>105</v>
      </c>
      <c r="AE127" s="167" t="s">
        <v>190</v>
      </c>
      <c r="AF127" s="166"/>
      <c r="AG127" s="98" t="s">
        <v>1420</v>
      </c>
      <c r="AH127" s="98"/>
      <c r="AI127" s="86" t="s">
        <v>1421</v>
      </c>
      <c r="AJ127" s="101"/>
      <c r="AK127" s="91"/>
      <c r="AL127" s="100" t="s">
        <v>1422</v>
      </c>
      <c r="AM127" s="86" t="s">
        <v>294</v>
      </c>
      <c r="AN127" s="86" t="s">
        <v>223</v>
      </c>
      <c r="AO127" s="141">
        <f t="shared" si="3"/>
        <v>0</v>
      </c>
      <c r="AP127" s="85" t="s">
        <v>1423</v>
      </c>
      <c r="AQ127" s="100" t="s">
        <v>138</v>
      </c>
      <c r="AR127" s="97" t="s">
        <v>120</v>
      </c>
      <c r="AV127" s="99" t="s">
        <v>116</v>
      </c>
      <c r="AW127" s="157" t="s">
        <v>1424</v>
      </c>
      <c r="AX127" s="102"/>
      <c r="AY127" s="155" t="s">
        <v>1425</v>
      </c>
      <c r="AZ127" s="157"/>
      <c r="BA127" s="171" t="s">
        <v>595</v>
      </c>
      <c r="BB127" s="171" t="s">
        <v>1426</v>
      </c>
      <c r="BC127" s="171" t="s">
        <v>1427</v>
      </c>
      <c r="BD127" s="171" t="s">
        <v>1427</v>
      </c>
      <c r="BE127" s="171" t="s">
        <v>1428</v>
      </c>
      <c r="BF127" s="103">
        <v>46318</v>
      </c>
      <c r="BG127" s="46"/>
      <c r="BH127" s="46"/>
      <c r="BI127" s="46">
        <f t="shared" si="4"/>
        <v>0</v>
      </c>
      <c r="BJ127" s="46">
        <f t="shared" si="5"/>
        <v>0</v>
      </c>
    </row>
    <row r="128" spans="1:62" ht="120" customHeight="1" x14ac:dyDescent="0.2">
      <c r="A128" s="172" t="s">
        <v>174</v>
      </c>
      <c r="B128" s="173"/>
      <c r="C128" s="148">
        <v>0</v>
      </c>
      <c r="D128" s="148">
        <v>0</v>
      </c>
      <c r="E128" s="132">
        <v>1556.1000000000001</v>
      </c>
      <c r="F128" s="133" t="s">
        <v>1429</v>
      </c>
      <c r="G128" s="86" t="s">
        <v>200</v>
      </c>
      <c r="H128" s="86" t="s">
        <v>1418</v>
      </c>
      <c r="I128" s="89"/>
      <c r="J128" s="90" t="s">
        <v>191</v>
      </c>
      <c r="K128" s="86"/>
      <c r="L128" s="86"/>
      <c r="M128" s="92" t="s">
        <v>128</v>
      </c>
      <c r="N128" s="86" t="s">
        <v>104</v>
      </c>
      <c r="O128" s="161" t="s">
        <v>292</v>
      </c>
      <c r="P128" s="161" t="s">
        <v>293</v>
      </c>
      <c r="Q128" s="91" t="s">
        <v>325</v>
      </c>
      <c r="R128" s="91" t="s">
        <v>199</v>
      </c>
      <c r="S128" s="91" t="s">
        <v>1430</v>
      </c>
      <c r="T128" s="92">
        <v>10</v>
      </c>
      <c r="U128" s="93">
        <v>2</v>
      </c>
      <c r="V128" s="94">
        <v>46314</v>
      </c>
      <c r="W128" s="94">
        <v>46314</v>
      </c>
      <c r="X128" s="95">
        <v>9785171917043</v>
      </c>
      <c r="Y128" s="96">
        <v>1504</v>
      </c>
      <c r="Z128" s="97">
        <v>1.93</v>
      </c>
      <c r="AA128" s="98" t="s">
        <v>181</v>
      </c>
      <c r="AB128" s="98" t="s">
        <v>267</v>
      </c>
      <c r="AC128" s="98" t="s">
        <v>182</v>
      </c>
      <c r="AD128" s="91" t="s">
        <v>105</v>
      </c>
      <c r="AE128" s="167" t="s">
        <v>190</v>
      </c>
      <c r="AF128" s="166"/>
      <c r="AG128" s="98" t="s">
        <v>1420</v>
      </c>
      <c r="AH128" s="98"/>
      <c r="AI128" s="86" t="s">
        <v>1421</v>
      </c>
      <c r="AJ128" s="101"/>
      <c r="AK128" s="91"/>
      <c r="AL128" s="100" t="s">
        <v>1431</v>
      </c>
      <c r="AM128" s="86" t="s">
        <v>294</v>
      </c>
      <c r="AN128" s="86" t="s">
        <v>223</v>
      </c>
      <c r="AO128" s="141">
        <f t="shared" si="3"/>
        <v>0</v>
      </c>
      <c r="AP128" s="85" t="s">
        <v>1432</v>
      </c>
      <c r="AQ128" s="100" t="s">
        <v>138</v>
      </c>
      <c r="AR128" s="97" t="s">
        <v>120</v>
      </c>
      <c r="AV128" s="99" t="s">
        <v>116</v>
      </c>
      <c r="AW128" s="157" t="s">
        <v>1433</v>
      </c>
      <c r="AX128" s="102"/>
      <c r="AY128" s="155" t="s">
        <v>1425</v>
      </c>
      <c r="AZ128" s="157"/>
      <c r="BA128" s="171" t="s">
        <v>595</v>
      </c>
      <c r="BB128" s="171" t="s">
        <v>1426</v>
      </c>
      <c r="BC128" s="171" t="s">
        <v>1427</v>
      </c>
      <c r="BD128" s="171" t="s">
        <v>1427</v>
      </c>
      <c r="BE128" s="171" t="s">
        <v>1428</v>
      </c>
      <c r="BF128" s="103">
        <v>46318</v>
      </c>
      <c r="BG128" s="46"/>
      <c r="BH128" s="46"/>
      <c r="BI128" s="46">
        <f t="shared" si="4"/>
        <v>0</v>
      </c>
      <c r="BJ128" s="46">
        <f t="shared" si="5"/>
        <v>0</v>
      </c>
    </row>
    <row r="129" spans="1:62" ht="126" customHeight="1" x14ac:dyDescent="0.2">
      <c r="A129" s="172" t="s">
        <v>174</v>
      </c>
      <c r="B129" s="173"/>
      <c r="C129" s="148">
        <v>0</v>
      </c>
      <c r="D129" s="148">
        <v>0</v>
      </c>
      <c r="E129" s="132">
        <v>875.7</v>
      </c>
      <c r="F129" s="133" t="s">
        <v>2173</v>
      </c>
      <c r="G129" s="86" t="s">
        <v>2174</v>
      </c>
      <c r="H129" s="86" t="s">
        <v>2175</v>
      </c>
      <c r="I129" s="89"/>
      <c r="J129" s="90">
        <v>6</v>
      </c>
      <c r="K129" s="86"/>
      <c r="L129" s="86"/>
      <c r="M129" s="92" t="s">
        <v>128</v>
      </c>
      <c r="N129" s="86" t="s">
        <v>104</v>
      </c>
      <c r="O129" s="161" t="s">
        <v>226</v>
      </c>
      <c r="P129" s="161" t="s">
        <v>246</v>
      </c>
      <c r="Q129" s="91" t="s">
        <v>325</v>
      </c>
      <c r="R129" s="91" t="s">
        <v>199</v>
      </c>
      <c r="S129" s="91" t="s">
        <v>2176</v>
      </c>
      <c r="T129" s="92">
        <v>10</v>
      </c>
      <c r="U129" s="93">
        <v>14</v>
      </c>
      <c r="V129" s="94">
        <v>45069</v>
      </c>
      <c r="W129" s="94">
        <v>46315</v>
      </c>
      <c r="X129" s="95">
        <v>9785171518172</v>
      </c>
      <c r="Y129" s="96">
        <v>320</v>
      </c>
      <c r="Z129" s="97">
        <v>0.436</v>
      </c>
      <c r="AA129" s="98" t="s">
        <v>129</v>
      </c>
      <c r="AB129" s="98" t="s">
        <v>272</v>
      </c>
      <c r="AC129" s="98" t="s">
        <v>130</v>
      </c>
      <c r="AD129" s="91" t="s">
        <v>311</v>
      </c>
      <c r="AE129" s="176" t="s">
        <v>111</v>
      </c>
      <c r="AF129" s="166"/>
      <c r="AG129" s="98" t="s">
        <v>537</v>
      </c>
      <c r="AH129" s="98"/>
      <c r="AI129" s="86" t="s">
        <v>2177</v>
      </c>
      <c r="AJ129" s="101"/>
      <c r="AK129" s="91"/>
      <c r="AL129" s="100" t="s">
        <v>2178</v>
      </c>
      <c r="AM129" s="86" t="s">
        <v>918</v>
      </c>
      <c r="AN129" s="86" t="s">
        <v>223</v>
      </c>
      <c r="AO129" s="141">
        <f t="shared" si="3"/>
        <v>0</v>
      </c>
      <c r="AP129" s="85" t="s">
        <v>2179</v>
      </c>
      <c r="AQ129" s="100" t="s">
        <v>149</v>
      </c>
      <c r="AR129" s="97" t="s">
        <v>120</v>
      </c>
      <c r="AV129" s="99"/>
      <c r="AW129" s="157" t="s">
        <v>2180</v>
      </c>
      <c r="AX129" s="102" t="s">
        <v>2181</v>
      </c>
      <c r="AY129" s="155" t="s">
        <v>2182</v>
      </c>
      <c r="AZ129" s="157" t="s">
        <v>524</v>
      </c>
      <c r="BA129" s="171" t="s">
        <v>595</v>
      </c>
      <c r="BB129" s="171" t="s">
        <v>1537</v>
      </c>
      <c r="BC129" s="171" t="s">
        <v>2183</v>
      </c>
      <c r="BD129" s="171" t="s">
        <v>2183</v>
      </c>
      <c r="BE129" s="171" t="s">
        <v>2184</v>
      </c>
      <c r="BF129" s="103">
        <v>46322</v>
      </c>
      <c r="BG129" s="46"/>
      <c r="BH129" s="46"/>
      <c r="BI129" s="46">
        <f t="shared" si="4"/>
        <v>0</v>
      </c>
      <c r="BJ129" s="46">
        <f t="shared" si="5"/>
        <v>0</v>
      </c>
    </row>
    <row r="130" spans="1:62" ht="120" customHeight="1" x14ac:dyDescent="0.2">
      <c r="A130" s="172" t="s">
        <v>174</v>
      </c>
      <c r="B130" s="173"/>
      <c r="C130" s="148">
        <v>0</v>
      </c>
      <c r="D130" s="148">
        <v>0</v>
      </c>
      <c r="E130" s="132">
        <v>1209.6000000000001</v>
      </c>
      <c r="F130" s="133" t="s">
        <v>1434</v>
      </c>
      <c r="G130" s="86" t="s">
        <v>1435</v>
      </c>
      <c r="H130" s="86" t="s">
        <v>1436</v>
      </c>
      <c r="I130" s="89"/>
      <c r="J130" s="90" t="s">
        <v>189</v>
      </c>
      <c r="K130" s="86"/>
      <c r="L130" s="86"/>
      <c r="M130" s="92" t="s">
        <v>128</v>
      </c>
      <c r="N130" s="86" t="s">
        <v>104</v>
      </c>
      <c r="O130" s="161" t="s">
        <v>226</v>
      </c>
      <c r="P130" s="161" t="s">
        <v>246</v>
      </c>
      <c r="Q130" s="91" t="s">
        <v>325</v>
      </c>
      <c r="R130" s="91" t="s">
        <v>199</v>
      </c>
      <c r="S130" s="91" t="s">
        <v>1437</v>
      </c>
      <c r="T130" s="92">
        <v>10</v>
      </c>
      <c r="U130" s="93">
        <v>8</v>
      </c>
      <c r="V130" s="94">
        <v>46303</v>
      </c>
      <c r="W130" s="94">
        <v>46303</v>
      </c>
      <c r="X130" s="95">
        <v>9785171873196</v>
      </c>
      <c r="Y130" s="96">
        <v>176</v>
      </c>
      <c r="Z130" s="97">
        <v>0.76800000000000002</v>
      </c>
      <c r="AA130" s="98" t="s">
        <v>150</v>
      </c>
      <c r="AB130" s="98" t="s">
        <v>328</v>
      </c>
      <c r="AC130" s="98" t="s">
        <v>151</v>
      </c>
      <c r="AD130" s="91" t="s">
        <v>105</v>
      </c>
      <c r="AE130" s="167" t="s">
        <v>190</v>
      </c>
      <c r="AF130" s="166"/>
      <c r="AG130" s="98" t="s">
        <v>387</v>
      </c>
      <c r="AH130" s="98"/>
      <c r="AI130" s="86" t="s">
        <v>1438</v>
      </c>
      <c r="AJ130" s="101"/>
      <c r="AK130" s="91"/>
      <c r="AL130" s="100" t="s">
        <v>1439</v>
      </c>
      <c r="AM130" s="86" t="s">
        <v>284</v>
      </c>
      <c r="AN130" s="86" t="s">
        <v>223</v>
      </c>
      <c r="AO130" s="141">
        <f t="shared" si="3"/>
        <v>0</v>
      </c>
      <c r="AP130" s="85" t="s">
        <v>1440</v>
      </c>
      <c r="AQ130" s="100" t="s">
        <v>152</v>
      </c>
      <c r="AR130" s="97" t="s">
        <v>120</v>
      </c>
      <c r="AV130" s="99"/>
      <c r="AW130" s="157" t="s">
        <v>1441</v>
      </c>
      <c r="AX130" s="102"/>
      <c r="AY130" s="155" t="s">
        <v>1442</v>
      </c>
      <c r="AZ130" s="157"/>
      <c r="BA130" s="171" t="s">
        <v>595</v>
      </c>
      <c r="BB130" s="171" t="s">
        <v>849</v>
      </c>
      <c r="BC130" s="171" t="s">
        <v>1443</v>
      </c>
      <c r="BD130" s="171" t="s">
        <v>1443</v>
      </c>
      <c r="BE130" s="171" t="s">
        <v>1444</v>
      </c>
      <c r="BF130" s="103">
        <v>46318</v>
      </c>
      <c r="BG130" s="46"/>
      <c r="BH130" s="46"/>
      <c r="BI130" s="46">
        <f t="shared" si="4"/>
        <v>0</v>
      </c>
      <c r="BJ130" s="46">
        <f t="shared" si="5"/>
        <v>0</v>
      </c>
    </row>
    <row r="131" spans="1:62" ht="120" customHeight="1" x14ac:dyDescent="0.2">
      <c r="A131" s="172" t="s">
        <v>174</v>
      </c>
      <c r="B131" s="173"/>
      <c r="C131" s="148">
        <v>0</v>
      </c>
      <c r="D131" s="148">
        <v>0</v>
      </c>
      <c r="E131" s="132">
        <v>1102.5</v>
      </c>
      <c r="F131" s="133" t="s">
        <v>2185</v>
      </c>
      <c r="G131" s="86" t="s">
        <v>2186</v>
      </c>
      <c r="H131" s="86" t="s">
        <v>2187</v>
      </c>
      <c r="I131" s="89"/>
      <c r="J131" s="90" t="s">
        <v>189</v>
      </c>
      <c r="K131" s="86"/>
      <c r="L131" s="86"/>
      <c r="M131" s="92" t="s">
        <v>139</v>
      </c>
      <c r="N131" s="86" t="s">
        <v>104</v>
      </c>
      <c r="O131" s="161" t="s">
        <v>236</v>
      </c>
      <c r="P131" s="161" t="s">
        <v>276</v>
      </c>
      <c r="Q131" s="91" t="s">
        <v>325</v>
      </c>
      <c r="R131" s="91" t="s">
        <v>199</v>
      </c>
      <c r="S131" s="91" t="s">
        <v>2188</v>
      </c>
      <c r="T131" s="92">
        <v>10</v>
      </c>
      <c r="U131" s="93">
        <v>8</v>
      </c>
      <c r="V131" s="94">
        <v>46315</v>
      </c>
      <c r="W131" s="94">
        <v>46315</v>
      </c>
      <c r="X131" s="95">
        <v>9785171900861</v>
      </c>
      <c r="Y131" s="96">
        <v>240</v>
      </c>
      <c r="Z131" s="97">
        <v>0.68500000000000005</v>
      </c>
      <c r="AA131" s="98" t="s">
        <v>181</v>
      </c>
      <c r="AB131" s="98" t="s">
        <v>154</v>
      </c>
      <c r="AC131" s="98" t="s">
        <v>182</v>
      </c>
      <c r="AD131" s="91" t="s">
        <v>105</v>
      </c>
      <c r="AE131" s="167" t="s">
        <v>190</v>
      </c>
      <c r="AF131" s="166"/>
      <c r="AG131" s="98" t="s">
        <v>915</v>
      </c>
      <c r="AH131" s="98"/>
      <c r="AI131" s="86" t="s">
        <v>2189</v>
      </c>
      <c r="AJ131" s="101"/>
      <c r="AK131" s="91"/>
      <c r="AL131" s="100" t="s">
        <v>2190</v>
      </c>
      <c r="AM131" s="86" t="s">
        <v>918</v>
      </c>
      <c r="AN131" s="86" t="s">
        <v>223</v>
      </c>
      <c r="AO131" s="141">
        <f t="shared" si="3"/>
        <v>0</v>
      </c>
      <c r="AP131" s="85" t="s">
        <v>2191</v>
      </c>
      <c r="AQ131" s="100" t="s">
        <v>152</v>
      </c>
      <c r="AR131" s="97" t="s">
        <v>120</v>
      </c>
      <c r="AV131" s="99"/>
      <c r="AW131" s="157" t="s">
        <v>2192</v>
      </c>
      <c r="AX131" s="102"/>
      <c r="AY131" s="155" t="s">
        <v>2193</v>
      </c>
      <c r="AZ131" s="157"/>
      <c r="BA131" s="171" t="s">
        <v>595</v>
      </c>
      <c r="BB131" s="171" t="s">
        <v>804</v>
      </c>
      <c r="BC131" s="171" t="s">
        <v>805</v>
      </c>
      <c r="BD131" s="171" t="s">
        <v>806</v>
      </c>
      <c r="BE131" s="171" t="s">
        <v>2194</v>
      </c>
      <c r="BF131" s="103">
        <v>46322</v>
      </c>
      <c r="BG131" s="46"/>
      <c r="BH131" s="46"/>
      <c r="BI131" s="46">
        <f t="shared" si="4"/>
        <v>0</v>
      </c>
      <c r="BJ131" s="46">
        <f t="shared" si="5"/>
        <v>0</v>
      </c>
    </row>
    <row r="132" spans="1:62" ht="126" customHeight="1" x14ac:dyDescent="0.2">
      <c r="A132" s="172" t="s">
        <v>174</v>
      </c>
      <c r="B132" s="173"/>
      <c r="C132" s="148">
        <v>0</v>
      </c>
      <c r="D132" s="148">
        <v>0</v>
      </c>
      <c r="E132" s="132">
        <v>957.6</v>
      </c>
      <c r="F132" s="133" t="s">
        <v>795</v>
      </c>
      <c r="G132" s="86" t="s">
        <v>796</v>
      </c>
      <c r="H132" s="86" t="s">
        <v>797</v>
      </c>
      <c r="I132" s="89"/>
      <c r="J132" s="90" t="s">
        <v>189</v>
      </c>
      <c r="K132" s="86"/>
      <c r="L132" s="86"/>
      <c r="M132" s="92" t="s">
        <v>139</v>
      </c>
      <c r="N132" s="86" t="s">
        <v>104</v>
      </c>
      <c r="O132" s="161" t="s">
        <v>236</v>
      </c>
      <c r="P132" s="161" t="s">
        <v>276</v>
      </c>
      <c r="Q132" s="91" t="s">
        <v>325</v>
      </c>
      <c r="R132" s="91" t="s">
        <v>199</v>
      </c>
      <c r="S132" s="91" t="s">
        <v>798</v>
      </c>
      <c r="T132" s="92">
        <v>22</v>
      </c>
      <c r="U132" s="93">
        <v>12</v>
      </c>
      <c r="V132" s="94">
        <v>46314</v>
      </c>
      <c r="W132" s="94">
        <v>46314</v>
      </c>
      <c r="X132" s="95">
        <v>9785171812102</v>
      </c>
      <c r="Y132" s="96">
        <v>464</v>
      </c>
      <c r="Z132" s="97">
        <v>0.57199999999999995</v>
      </c>
      <c r="AA132" s="98" t="s">
        <v>129</v>
      </c>
      <c r="AB132" s="98" t="s">
        <v>281</v>
      </c>
      <c r="AC132" s="98" t="s">
        <v>130</v>
      </c>
      <c r="AD132" s="91" t="s">
        <v>105</v>
      </c>
      <c r="AE132" s="167" t="s">
        <v>190</v>
      </c>
      <c r="AF132" s="166"/>
      <c r="AG132" s="98" t="s">
        <v>475</v>
      </c>
      <c r="AH132" s="98"/>
      <c r="AI132" s="86" t="s">
        <v>799</v>
      </c>
      <c r="AJ132" s="101"/>
      <c r="AK132" s="91"/>
      <c r="AL132" s="100" t="s">
        <v>800</v>
      </c>
      <c r="AM132" s="86" t="s">
        <v>261</v>
      </c>
      <c r="AN132" s="86" t="s">
        <v>223</v>
      </c>
      <c r="AO132" s="141">
        <f t="shared" si="3"/>
        <v>0</v>
      </c>
      <c r="AP132" s="85" t="s">
        <v>801</v>
      </c>
      <c r="AQ132" s="100" t="s">
        <v>149</v>
      </c>
      <c r="AR132" s="97" t="s">
        <v>120</v>
      </c>
      <c r="AV132" s="99"/>
      <c r="AW132" s="157" t="s">
        <v>802</v>
      </c>
      <c r="AX132" s="102"/>
      <c r="AY132" s="155" t="s">
        <v>803</v>
      </c>
      <c r="AZ132" s="178"/>
      <c r="BA132" s="171" t="s">
        <v>595</v>
      </c>
      <c r="BB132" s="171" t="s">
        <v>804</v>
      </c>
      <c r="BC132" s="171" t="s">
        <v>805</v>
      </c>
      <c r="BD132" s="171" t="s">
        <v>806</v>
      </c>
      <c r="BF132" s="103">
        <v>46317</v>
      </c>
      <c r="BG132" s="46"/>
      <c r="BH132" s="46"/>
      <c r="BI132" s="46">
        <f t="shared" si="4"/>
        <v>0</v>
      </c>
      <c r="BJ132" s="46">
        <f t="shared" si="5"/>
        <v>0</v>
      </c>
    </row>
    <row r="133" spans="1:62" ht="126" customHeight="1" x14ac:dyDescent="0.2">
      <c r="A133" s="172" t="s">
        <v>174</v>
      </c>
      <c r="B133" s="173"/>
      <c r="C133" s="148">
        <v>0</v>
      </c>
      <c r="D133" s="148">
        <v>0</v>
      </c>
      <c r="E133" s="132">
        <v>875.7</v>
      </c>
      <c r="F133" s="133" t="s">
        <v>2735</v>
      </c>
      <c r="G133" s="86" t="s">
        <v>2736</v>
      </c>
      <c r="H133" s="86" t="s">
        <v>2737</v>
      </c>
      <c r="I133" s="89"/>
      <c r="J133" s="90" t="s">
        <v>191</v>
      </c>
      <c r="K133" s="86"/>
      <c r="L133" s="86"/>
      <c r="M133" s="92" t="s">
        <v>128</v>
      </c>
      <c r="N133" s="86" t="s">
        <v>104</v>
      </c>
      <c r="O133" s="161" t="s">
        <v>226</v>
      </c>
      <c r="P133" s="161" t="s">
        <v>246</v>
      </c>
      <c r="Q133" s="91" t="s">
        <v>325</v>
      </c>
      <c r="R133" s="91" t="s">
        <v>199</v>
      </c>
      <c r="S133" s="91" t="s">
        <v>2738</v>
      </c>
      <c r="T133" s="92">
        <v>10</v>
      </c>
      <c r="U133" s="93">
        <v>8</v>
      </c>
      <c r="V133" s="94">
        <v>46315</v>
      </c>
      <c r="W133" s="94">
        <v>46315</v>
      </c>
      <c r="X133" s="95">
        <v>9785171933081</v>
      </c>
      <c r="Y133" s="96">
        <v>256</v>
      </c>
      <c r="Z133" s="97">
        <v>0.40500000000000003</v>
      </c>
      <c r="AA133" s="98" t="s">
        <v>129</v>
      </c>
      <c r="AB133" s="98" t="s">
        <v>185</v>
      </c>
      <c r="AC133" s="98" t="s">
        <v>130</v>
      </c>
      <c r="AD133" s="91" t="s">
        <v>105</v>
      </c>
      <c r="AE133" s="167" t="s">
        <v>190</v>
      </c>
      <c r="AF133" s="166"/>
      <c r="AG133" s="98" t="s">
        <v>2739</v>
      </c>
      <c r="AH133" s="98"/>
      <c r="AI133" s="86" t="s">
        <v>2740</v>
      </c>
      <c r="AJ133" s="101"/>
      <c r="AK133" s="91"/>
      <c r="AL133" s="100" t="s">
        <v>2741</v>
      </c>
      <c r="AM133" s="86" t="s">
        <v>285</v>
      </c>
      <c r="AN133" s="86" t="s">
        <v>223</v>
      </c>
      <c r="AO133" s="141">
        <f t="shared" si="3"/>
        <v>0</v>
      </c>
      <c r="AP133" s="85" t="s">
        <v>2742</v>
      </c>
      <c r="AQ133" s="100" t="s">
        <v>152</v>
      </c>
      <c r="AR133" s="97" t="s">
        <v>120</v>
      </c>
      <c r="AV133" s="99"/>
      <c r="AW133" s="157" t="s">
        <v>2743</v>
      </c>
      <c r="AX133" s="102"/>
      <c r="AY133" s="155" t="s">
        <v>2744</v>
      </c>
      <c r="AZ133" s="157"/>
      <c r="BA133" s="171" t="s">
        <v>595</v>
      </c>
      <c r="BB133" s="171" t="s">
        <v>2703</v>
      </c>
      <c r="BC133" s="171" t="s">
        <v>615</v>
      </c>
      <c r="BD133" s="171" t="s">
        <v>820</v>
      </c>
      <c r="BE133" s="171" t="s">
        <v>2704</v>
      </c>
      <c r="BF133" s="103">
        <v>46323</v>
      </c>
      <c r="BG133" s="46"/>
      <c r="BH133" s="46"/>
      <c r="BI133" s="46">
        <f t="shared" si="4"/>
        <v>0</v>
      </c>
      <c r="BJ133" s="46">
        <f t="shared" si="5"/>
        <v>0</v>
      </c>
    </row>
    <row r="134" spans="1:62" ht="120" customHeight="1" x14ac:dyDescent="0.2">
      <c r="A134" s="172" t="s">
        <v>174</v>
      </c>
      <c r="B134" s="173"/>
      <c r="C134" s="148">
        <v>0</v>
      </c>
      <c r="D134" s="148">
        <v>0</v>
      </c>
      <c r="E134" s="132">
        <v>630</v>
      </c>
      <c r="F134" s="133" t="s">
        <v>1780</v>
      </c>
      <c r="G134" s="86" t="s">
        <v>200</v>
      </c>
      <c r="H134" s="86" t="s">
        <v>427</v>
      </c>
      <c r="I134" s="89"/>
      <c r="J134" s="90">
        <v>7</v>
      </c>
      <c r="K134" s="86"/>
      <c r="L134" s="86"/>
      <c r="M134" s="92" t="s">
        <v>139</v>
      </c>
      <c r="N134" s="86" t="s">
        <v>428</v>
      </c>
      <c r="O134" s="161" t="s">
        <v>228</v>
      </c>
      <c r="P134" s="161" t="s">
        <v>308</v>
      </c>
      <c r="Q134" s="91" t="s">
        <v>325</v>
      </c>
      <c r="R134" s="91" t="s">
        <v>199</v>
      </c>
      <c r="S134" s="91" t="s">
        <v>1781</v>
      </c>
      <c r="T134" s="92">
        <v>22</v>
      </c>
      <c r="U134" s="93">
        <v>42</v>
      </c>
      <c r="V134" s="94">
        <v>46038</v>
      </c>
      <c r="W134" s="94">
        <v>46315</v>
      </c>
      <c r="X134" s="95">
        <v>9785171829537</v>
      </c>
      <c r="Y134" s="96">
        <v>2</v>
      </c>
      <c r="Z134" s="97">
        <v>6.4000000000000001E-2</v>
      </c>
      <c r="AA134" s="98" t="s">
        <v>600</v>
      </c>
      <c r="AB134" s="98"/>
      <c r="AC134" s="98" t="s">
        <v>601</v>
      </c>
      <c r="AD134" s="91" t="s">
        <v>269</v>
      </c>
      <c r="AE134" s="134" t="s">
        <v>111</v>
      </c>
      <c r="AF134" s="166"/>
      <c r="AG134" s="98" t="s">
        <v>274</v>
      </c>
      <c r="AH134" s="98"/>
      <c r="AI134" s="86" t="s">
        <v>427</v>
      </c>
      <c r="AJ134" s="101"/>
      <c r="AK134" s="91"/>
      <c r="AL134" s="100" t="s">
        <v>1782</v>
      </c>
      <c r="AM134" s="86" t="s">
        <v>275</v>
      </c>
      <c r="AN134" s="86" t="s">
        <v>223</v>
      </c>
      <c r="AO134" s="141">
        <f t="shared" si="3"/>
        <v>0</v>
      </c>
      <c r="AP134" s="85" t="s">
        <v>1783</v>
      </c>
      <c r="AQ134" s="100" t="s">
        <v>138</v>
      </c>
      <c r="AR134" s="97" t="s">
        <v>120</v>
      </c>
      <c r="AV134" s="99"/>
      <c r="AW134" s="157" t="s">
        <v>1784</v>
      </c>
      <c r="AX134" s="102" t="s">
        <v>1785</v>
      </c>
      <c r="AY134" s="155" t="s">
        <v>1785</v>
      </c>
      <c r="AZ134" s="157"/>
      <c r="BA134" s="171" t="s">
        <v>1786</v>
      </c>
      <c r="BB134" s="171" t="s">
        <v>1787</v>
      </c>
      <c r="BC134" s="171" t="s">
        <v>1787</v>
      </c>
      <c r="BD134" s="171" t="s">
        <v>1787</v>
      </c>
      <c r="BE134" s="171" t="s">
        <v>1788</v>
      </c>
      <c r="BF134" s="103">
        <v>46321</v>
      </c>
      <c r="BG134" s="46"/>
      <c r="BH134" s="46"/>
      <c r="BI134" s="46">
        <f t="shared" si="4"/>
        <v>0</v>
      </c>
      <c r="BJ134" s="46">
        <f t="shared" si="5"/>
        <v>0</v>
      </c>
    </row>
    <row r="135" spans="1:62" ht="126" customHeight="1" x14ac:dyDescent="0.2">
      <c r="A135" s="172" t="s">
        <v>174</v>
      </c>
      <c r="B135" s="173"/>
      <c r="C135" s="148">
        <v>0</v>
      </c>
      <c r="D135" s="148">
        <v>0</v>
      </c>
      <c r="E135" s="132">
        <v>307.65000000000003</v>
      </c>
      <c r="F135" s="133" t="s">
        <v>1789</v>
      </c>
      <c r="G135" s="86" t="s">
        <v>200</v>
      </c>
      <c r="H135" s="86" t="s">
        <v>427</v>
      </c>
      <c r="I135" s="89"/>
      <c r="J135" s="90">
        <v>6</v>
      </c>
      <c r="K135" s="86"/>
      <c r="L135" s="86"/>
      <c r="M135" s="92" t="s">
        <v>139</v>
      </c>
      <c r="N135" s="86" t="s">
        <v>428</v>
      </c>
      <c r="O135" s="161" t="s">
        <v>228</v>
      </c>
      <c r="P135" s="161" t="s">
        <v>308</v>
      </c>
      <c r="Q135" s="91" t="s">
        <v>325</v>
      </c>
      <c r="R135" s="91" t="s">
        <v>199</v>
      </c>
      <c r="S135" s="91" t="s">
        <v>1790</v>
      </c>
      <c r="T135" s="92">
        <v>22</v>
      </c>
      <c r="U135" s="93">
        <v>150</v>
      </c>
      <c r="V135" s="94">
        <v>46238</v>
      </c>
      <c r="W135" s="94">
        <v>46315</v>
      </c>
      <c r="X135" s="95">
        <v>9785171889395</v>
      </c>
      <c r="Y135" s="96">
        <v>2</v>
      </c>
      <c r="Z135" s="97">
        <v>6.2E-2</v>
      </c>
      <c r="AA135" s="98" t="s">
        <v>1791</v>
      </c>
      <c r="AB135" s="98"/>
      <c r="AC135" s="98" t="s">
        <v>1792</v>
      </c>
      <c r="AD135" s="91" t="s">
        <v>269</v>
      </c>
      <c r="AE135" s="134" t="s">
        <v>111</v>
      </c>
      <c r="AF135" s="166"/>
      <c r="AG135" s="98" t="s">
        <v>274</v>
      </c>
      <c r="AH135" s="98"/>
      <c r="AI135" s="86" t="s">
        <v>427</v>
      </c>
      <c r="AJ135" s="101"/>
      <c r="AK135" s="91"/>
      <c r="AL135" s="100" t="s">
        <v>1793</v>
      </c>
      <c r="AM135" s="86" t="s">
        <v>275</v>
      </c>
      <c r="AN135" s="86" t="s">
        <v>223</v>
      </c>
      <c r="AO135" s="141">
        <f t="shared" si="3"/>
        <v>0</v>
      </c>
      <c r="AP135" s="85" t="s">
        <v>1794</v>
      </c>
      <c r="AQ135" s="100" t="s">
        <v>138</v>
      </c>
      <c r="AR135" s="97" t="s">
        <v>120</v>
      </c>
      <c r="AV135" s="99"/>
      <c r="AW135" s="157" t="s">
        <v>1795</v>
      </c>
      <c r="AX135" s="102" t="s">
        <v>1796</v>
      </c>
      <c r="AY135" s="155" t="s">
        <v>1796</v>
      </c>
      <c r="AZ135" s="157"/>
      <c r="BA135" s="171" t="s">
        <v>1797</v>
      </c>
      <c r="BB135" s="171" t="s">
        <v>1797</v>
      </c>
      <c r="BC135" s="171" t="s">
        <v>1797</v>
      </c>
      <c r="BD135" s="171" t="s">
        <v>1797</v>
      </c>
      <c r="BE135" s="171" t="s">
        <v>1798</v>
      </c>
      <c r="BF135" s="103">
        <v>46321</v>
      </c>
      <c r="BG135" s="46"/>
      <c r="BH135" s="46"/>
      <c r="BI135" s="46">
        <f t="shared" si="4"/>
        <v>0</v>
      </c>
      <c r="BJ135" s="46">
        <f t="shared" si="5"/>
        <v>0</v>
      </c>
    </row>
    <row r="136" spans="1:62" ht="120" customHeight="1" x14ac:dyDescent="0.2">
      <c r="A136" s="172" t="s">
        <v>174</v>
      </c>
      <c r="B136" s="173"/>
      <c r="C136" s="148">
        <v>0</v>
      </c>
      <c r="D136" s="148">
        <v>0</v>
      </c>
      <c r="E136" s="132">
        <v>428.40000000000003</v>
      </c>
      <c r="F136" s="133" t="s">
        <v>1799</v>
      </c>
      <c r="G136" s="86" t="s">
        <v>200</v>
      </c>
      <c r="H136" s="86" t="s">
        <v>429</v>
      </c>
      <c r="I136" s="89"/>
      <c r="J136" s="90">
        <v>6</v>
      </c>
      <c r="K136" s="86"/>
      <c r="L136" s="86"/>
      <c r="M136" s="92" t="s">
        <v>139</v>
      </c>
      <c r="N136" s="86" t="s">
        <v>428</v>
      </c>
      <c r="O136" s="161" t="s">
        <v>228</v>
      </c>
      <c r="P136" s="161" t="s">
        <v>308</v>
      </c>
      <c r="Q136" s="91" t="s">
        <v>325</v>
      </c>
      <c r="R136" s="91" t="s">
        <v>199</v>
      </c>
      <c r="S136" s="91" t="s">
        <v>1800</v>
      </c>
      <c r="T136" s="92">
        <v>22</v>
      </c>
      <c r="U136" s="93">
        <v>100</v>
      </c>
      <c r="V136" s="94">
        <v>46217</v>
      </c>
      <c r="W136" s="94">
        <v>46316</v>
      </c>
      <c r="X136" s="95">
        <v>9785171889401</v>
      </c>
      <c r="Y136" s="96">
        <v>1</v>
      </c>
      <c r="Z136" s="97">
        <v>0.189</v>
      </c>
      <c r="AA136" s="98" t="s">
        <v>1801</v>
      </c>
      <c r="AB136" s="98"/>
      <c r="AC136" s="98" t="s">
        <v>1802</v>
      </c>
      <c r="AD136" s="91" t="s">
        <v>269</v>
      </c>
      <c r="AE136" s="134" t="s">
        <v>111</v>
      </c>
      <c r="AF136" s="166"/>
      <c r="AG136" s="98" t="s">
        <v>274</v>
      </c>
      <c r="AH136" s="98"/>
      <c r="AI136" s="86" t="s">
        <v>429</v>
      </c>
      <c r="AJ136" s="101"/>
      <c r="AK136" s="91"/>
      <c r="AL136" s="100" t="s">
        <v>1803</v>
      </c>
      <c r="AM136" s="86" t="s">
        <v>275</v>
      </c>
      <c r="AN136" s="86" t="s">
        <v>223</v>
      </c>
      <c r="AO136" s="141">
        <f t="shared" si="3"/>
        <v>0</v>
      </c>
      <c r="AP136" s="85" t="s">
        <v>1804</v>
      </c>
      <c r="AQ136" s="100" t="s">
        <v>138</v>
      </c>
      <c r="AR136" s="97" t="s">
        <v>120</v>
      </c>
      <c r="AV136" s="99"/>
      <c r="AW136" s="157" t="s">
        <v>1805</v>
      </c>
      <c r="AX136" s="102"/>
      <c r="AY136" s="155" t="s">
        <v>1806</v>
      </c>
      <c r="AZ136" s="157"/>
      <c r="BA136" s="171" t="s">
        <v>602</v>
      </c>
      <c r="BB136" s="171" t="s">
        <v>603</v>
      </c>
      <c r="BC136" s="171" t="s">
        <v>603</v>
      </c>
      <c r="BD136" s="171" t="s">
        <v>603</v>
      </c>
      <c r="BE136" s="171" t="s">
        <v>1807</v>
      </c>
      <c r="BF136" s="103">
        <v>46321</v>
      </c>
      <c r="BG136" s="46"/>
      <c r="BH136" s="46"/>
      <c r="BI136" s="46">
        <f t="shared" si="4"/>
        <v>0</v>
      </c>
      <c r="BJ136" s="46">
        <f t="shared" si="5"/>
        <v>0</v>
      </c>
    </row>
    <row r="137" spans="1:62" ht="126" customHeight="1" x14ac:dyDescent="0.2">
      <c r="A137" s="172" t="s">
        <v>174</v>
      </c>
      <c r="B137" s="173"/>
      <c r="C137" s="148">
        <v>0</v>
      </c>
      <c r="D137" s="148">
        <v>0</v>
      </c>
      <c r="E137" s="132">
        <v>428.40000000000003</v>
      </c>
      <c r="F137" s="133" t="s">
        <v>1808</v>
      </c>
      <c r="G137" s="86" t="s">
        <v>200</v>
      </c>
      <c r="H137" s="86" t="s">
        <v>429</v>
      </c>
      <c r="I137" s="89"/>
      <c r="J137" s="90">
        <v>6</v>
      </c>
      <c r="K137" s="86"/>
      <c r="L137" s="86"/>
      <c r="M137" s="92" t="s">
        <v>139</v>
      </c>
      <c r="N137" s="86" t="s">
        <v>428</v>
      </c>
      <c r="O137" s="161" t="s">
        <v>228</v>
      </c>
      <c r="P137" s="161" t="s">
        <v>308</v>
      </c>
      <c r="Q137" s="91" t="s">
        <v>325</v>
      </c>
      <c r="R137" s="91" t="s">
        <v>199</v>
      </c>
      <c r="S137" s="91" t="s">
        <v>1809</v>
      </c>
      <c r="T137" s="92">
        <v>22</v>
      </c>
      <c r="U137" s="93">
        <v>100</v>
      </c>
      <c r="V137" s="94">
        <v>46217</v>
      </c>
      <c r="W137" s="94">
        <v>46314</v>
      </c>
      <c r="X137" s="95">
        <v>9785171889418</v>
      </c>
      <c r="Y137" s="96">
        <v>2</v>
      </c>
      <c r="Z137" s="97">
        <v>0.193</v>
      </c>
      <c r="AA137" s="98" t="s">
        <v>1801</v>
      </c>
      <c r="AB137" s="98"/>
      <c r="AC137" s="98" t="s">
        <v>1802</v>
      </c>
      <c r="AD137" s="91" t="s">
        <v>269</v>
      </c>
      <c r="AE137" s="134" t="s">
        <v>111</v>
      </c>
      <c r="AF137" s="166"/>
      <c r="AG137" s="98" t="s">
        <v>274</v>
      </c>
      <c r="AH137" s="98"/>
      <c r="AI137" s="86" t="s">
        <v>429</v>
      </c>
      <c r="AJ137" s="101"/>
      <c r="AK137" s="91"/>
      <c r="AL137" s="100" t="s">
        <v>1810</v>
      </c>
      <c r="AM137" s="86" t="s">
        <v>275</v>
      </c>
      <c r="AN137" s="86" t="s">
        <v>223</v>
      </c>
      <c r="AO137" s="141">
        <f t="shared" si="3"/>
        <v>0</v>
      </c>
      <c r="AP137" s="85" t="s">
        <v>1811</v>
      </c>
      <c r="AQ137" s="100" t="s">
        <v>138</v>
      </c>
      <c r="AR137" s="97" t="s">
        <v>120</v>
      </c>
      <c r="AV137" s="99"/>
      <c r="AW137" s="157" t="s">
        <v>1812</v>
      </c>
      <c r="AX137" s="102"/>
      <c r="AY137" s="155" t="s">
        <v>1813</v>
      </c>
      <c r="AZ137" s="157"/>
      <c r="BA137" s="171" t="s">
        <v>1797</v>
      </c>
      <c r="BB137" s="171" t="s">
        <v>1797</v>
      </c>
      <c r="BC137" s="171" t="s">
        <v>1797</v>
      </c>
      <c r="BD137" s="171" t="s">
        <v>1797</v>
      </c>
      <c r="BE137" s="171" t="s">
        <v>1798</v>
      </c>
      <c r="BF137" s="103">
        <v>46321</v>
      </c>
      <c r="BG137" s="46"/>
      <c r="BH137" s="46"/>
      <c r="BI137" s="46">
        <f t="shared" si="4"/>
        <v>0</v>
      </c>
      <c r="BJ137" s="46">
        <f t="shared" si="5"/>
        <v>0</v>
      </c>
    </row>
    <row r="138" spans="1:62" ht="120" customHeight="1" x14ac:dyDescent="0.2">
      <c r="A138" s="172" t="s">
        <v>174</v>
      </c>
      <c r="B138" s="173"/>
      <c r="C138" s="148">
        <v>0</v>
      </c>
      <c r="D138" s="148">
        <v>0</v>
      </c>
      <c r="E138" s="132">
        <v>737.1</v>
      </c>
      <c r="F138" s="133" t="s">
        <v>1814</v>
      </c>
      <c r="G138" s="86" t="s">
        <v>200</v>
      </c>
      <c r="H138" s="86" t="s">
        <v>429</v>
      </c>
      <c r="I138" s="89"/>
      <c r="J138" s="90">
        <v>8</v>
      </c>
      <c r="K138" s="86"/>
      <c r="L138" s="86"/>
      <c r="M138" s="92" t="s">
        <v>139</v>
      </c>
      <c r="N138" s="86" t="s">
        <v>428</v>
      </c>
      <c r="O138" s="161" t="s">
        <v>228</v>
      </c>
      <c r="P138" s="161" t="s">
        <v>308</v>
      </c>
      <c r="Q138" s="91" t="s">
        <v>325</v>
      </c>
      <c r="R138" s="91" t="s">
        <v>199</v>
      </c>
      <c r="S138" s="91" t="s">
        <v>1815</v>
      </c>
      <c r="T138" s="92">
        <v>22</v>
      </c>
      <c r="U138" s="93">
        <v>110</v>
      </c>
      <c r="V138" s="94">
        <v>42947</v>
      </c>
      <c r="W138" s="94">
        <v>46314</v>
      </c>
      <c r="X138" s="95">
        <v>9785171045708</v>
      </c>
      <c r="Y138" s="96">
        <v>2</v>
      </c>
      <c r="Z138" s="97">
        <v>0.22500000000000001</v>
      </c>
      <c r="AA138" s="98" t="s">
        <v>1801</v>
      </c>
      <c r="AB138" s="98"/>
      <c r="AC138" s="98" t="s">
        <v>1802</v>
      </c>
      <c r="AD138" s="91" t="s">
        <v>269</v>
      </c>
      <c r="AE138" s="134" t="s">
        <v>111</v>
      </c>
      <c r="AF138" s="166"/>
      <c r="AG138" s="98" t="s">
        <v>274</v>
      </c>
      <c r="AH138" s="98"/>
      <c r="AI138" s="86" t="s">
        <v>429</v>
      </c>
      <c r="AJ138" s="101"/>
      <c r="AK138" s="91"/>
      <c r="AL138" s="100" t="s">
        <v>1816</v>
      </c>
      <c r="AM138" s="86" t="s">
        <v>275</v>
      </c>
      <c r="AN138" s="86" t="s">
        <v>223</v>
      </c>
      <c r="AO138" s="141">
        <f t="shared" si="3"/>
        <v>0</v>
      </c>
      <c r="AP138" s="85" t="s">
        <v>1817</v>
      </c>
      <c r="AQ138" s="100" t="s">
        <v>138</v>
      </c>
      <c r="AR138" s="97" t="s">
        <v>120</v>
      </c>
      <c r="AV138" s="99"/>
      <c r="AW138" s="157" t="s">
        <v>1818</v>
      </c>
      <c r="AX138" s="102"/>
      <c r="AY138" s="155" t="s">
        <v>1819</v>
      </c>
      <c r="AZ138" s="157"/>
      <c r="BA138" s="171" t="s">
        <v>1820</v>
      </c>
      <c r="BB138" s="171" t="s">
        <v>1820</v>
      </c>
      <c r="BC138" s="171" t="s">
        <v>1820</v>
      </c>
      <c r="BD138" s="171" t="s">
        <v>1820</v>
      </c>
      <c r="BE138" s="171" t="s">
        <v>1821</v>
      </c>
      <c r="BF138" s="103">
        <v>46321</v>
      </c>
      <c r="BG138" s="46"/>
      <c r="BH138" s="46"/>
      <c r="BI138" s="46">
        <f t="shared" si="4"/>
        <v>0</v>
      </c>
      <c r="BJ138" s="46">
        <f t="shared" si="5"/>
        <v>0</v>
      </c>
    </row>
    <row r="139" spans="1:62" ht="126" customHeight="1" x14ac:dyDescent="0.2">
      <c r="A139" s="172" t="s">
        <v>174</v>
      </c>
      <c r="B139" s="173"/>
      <c r="C139" s="148">
        <v>0</v>
      </c>
      <c r="D139" s="148">
        <v>0</v>
      </c>
      <c r="E139" s="132">
        <v>428.40000000000003</v>
      </c>
      <c r="F139" s="133" t="s">
        <v>1822</v>
      </c>
      <c r="G139" s="86" t="s">
        <v>200</v>
      </c>
      <c r="H139" s="86" t="s">
        <v>429</v>
      </c>
      <c r="I139" s="89"/>
      <c r="J139" s="90">
        <v>6</v>
      </c>
      <c r="K139" s="86"/>
      <c r="L139" s="86"/>
      <c r="M139" s="92" t="s">
        <v>139</v>
      </c>
      <c r="N139" s="86" t="s">
        <v>428</v>
      </c>
      <c r="O139" s="161" t="s">
        <v>228</v>
      </c>
      <c r="P139" s="161" t="s">
        <v>308</v>
      </c>
      <c r="Q139" s="91" t="s">
        <v>325</v>
      </c>
      <c r="R139" s="91" t="s">
        <v>199</v>
      </c>
      <c r="S139" s="91" t="s">
        <v>1823</v>
      </c>
      <c r="T139" s="92">
        <v>22</v>
      </c>
      <c r="U139" s="93">
        <v>134</v>
      </c>
      <c r="V139" s="94">
        <v>46217</v>
      </c>
      <c r="W139" s="94">
        <v>46314</v>
      </c>
      <c r="X139" s="95">
        <v>9785171889432</v>
      </c>
      <c r="Y139" s="96">
        <v>1</v>
      </c>
      <c r="Z139" s="97">
        <v>0.11</v>
      </c>
      <c r="AA139" s="98" t="s">
        <v>430</v>
      </c>
      <c r="AB139" s="98"/>
      <c r="AC139" s="98" t="s">
        <v>431</v>
      </c>
      <c r="AD139" s="91" t="s">
        <v>269</v>
      </c>
      <c r="AE139" s="134" t="s">
        <v>111</v>
      </c>
      <c r="AF139" s="166"/>
      <c r="AG139" s="98" t="s">
        <v>274</v>
      </c>
      <c r="AH139" s="98"/>
      <c r="AI139" s="86" t="s">
        <v>429</v>
      </c>
      <c r="AJ139" s="101"/>
      <c r="AK139" s="91"/>
      <c r="AL139" s="100" t="s">
        <v>1824</v>
      </c>
      <c r="AM139" s="86" t="s">
        <v>275</v>
      </c>
      <c r="AN139" s="86" t="s">
        <v>223</v>
      </c>
      <c r="AO139" s="141">
        <f t="shared" si="3"/>
        <v>0</v>
      </c>
      <c r="AP139" s="85" t="s">
        <v>1825</v>
      </c>
      <c r="AQ139" s="100" t="s">
        <v>138</v>
      </c>
      <c r="AR139" s="97" t="s">
        <v>120</v>
      </c>
      <c r="AV139" s="99"/>
      <c r="AW139" s="157" t="s">
        <v>1826</v>
      </c>
      <c r="AX139" s="102" t="s">
        <v>1827</v>
      </c>
      <c r="AY139" s="155" t="s">
        <v>1827</v>
      </c>
      <c r="AZ139" s="157"/>
      <c r="BA139" s="171" t="s">
        <v>1786</v>
      </c>
      <c r="BB139" s="171" t="s">
        <v>1787</v>
      </c>
      <c r="BC139" s="171" t="s">
        <v>1787</v>
      </c>
      <c r="BD139" s="171" t="s">
        <v>1787</v>
      </c>
      <c r="BE139" s="171" t="s">
        <v>1788</v>
      </c>
      <c r="BF139" s="103">
        <v>46321</v>
      </c>
      <c r="BG139" s="46"/>
      <c r="BH139" s="46"/>
      <c r="BI139" s="46">
        <f t="shared" si="4"/>
        <v>0</v>
      </c>
      <c r="BJ139" s="46">
        <f t="shared" si="5"/>
        <v>0</v>
      </c>
    </row>
    <row r="140" spans="1:62" ht="126" customHeight="1" x14ac:dyDescent="0.2">
      <c r="A140" s="172" t="s">
        <v>174</v>
      </c>
      <c r="B140" s="173"/>
      <c r="C140" s="148">
        <v>0</v>
      </c>
      <c r="D140" s="148">
        <v>0</v>
      </c>
      <c r="E140" s="132">
        <v>428.40000000000003</v>
      </c>
      <c r="F140" s="133" t="s">
        <v>1828</v>
      </c>
      <c r="G140" s="86" t="s">
        <v>200</v>
      </c>
      <c r="H140" s="86" t="s">
        <v>429</v>
      </c>
      <c r="I140" s="89"/>
      <c r="J140" s="90">
        <v>6</v>
      </c>
      <c r="K140" s="86"/>
      <c r="L140" s="86"/>
      <c r="M140" s="92" t="s">
        <v>139</v>
      </c>
      <c r="N140" s="86" t="s">
        <v>428</v>
      </c>
      <c r="O140" s="161" t="s">
        <v>228</v>
      </c>
      <c r="P140" s="161" t="s">
        <v>308</v>
      </c>
      <c r="Q140" s="91" t="s">
        <v>325</v>
      </c>
      <c r="R140" s="91" t="s">
        <v>199</v>
      </c>
      <c r="S140" s="91" t="s">
        <v>1829</v>
      </c>
      <c r="T140" s="92">
        <v>22</v>
      </c>
      <c r="U140" s="93">
        <v>134</v>
      </c>
      <c r="V140" s="94">
        <v>46223</v>
      </c>
      <c r="W140" s="94">
        <v>46314</v>
      </c>
      <c r="X140" s="95">
        <v>9785171889449</v>
      </c>
      <c r="Y140" s="96">
        <v>2</v>
      </c>
      <c r="Z140" s="97">
        <v>0.122</v>
      </c>
      <c r="AA140" s="98" t="s">
        <v>430</v>
      </c>
      <c r="AB140" s="98"/>
      <c r="AC140" s="98" t="s">
        <v>431</v>
      </c>
      <c r="AD140" s="91" t="s">
        <v>269</v>
      </c>
      <c r="AE140" s="134" t="s">
        <v>111</v>
      </c>
      <c r="AF140" s="166"/>
      <c r="AG140" s="98" t="s">
        <v>274</v>
      </c>
      <c r="AH140" s="98"/>
      <c r="AI140" s="86" t="s">
        <v>429</v>
      </c>
      <c r="AJ140" s="101"/>
      <c r="AK140" s="91"/>
      <c r="AL140" s="100" t="s">
        <v>1830</v>
      </c>
      <c r="AM140" s="86" t="s">
        <v>275</v>
      </c>
      <c r="AN140" s="86" t="s">
        <v>223</v>
      </c>
      <c r="AO140" s="141">
        <f t="shared" si="3"/>
        <v>0</v>
      </c>
      <c r="AP140" s="85" t="s">
        <v>1831</v>
      </c>
      <c r="AQ140" s="100" t="s">
        <v>138</v>
      </c>
      <c r="AR140" s="97" t="s">
        <v>120</v>
      </c>
      <c r="AV140" s="99"/>
      <c r="AW140" s="157" t="s">
        <v>1832</v>
      </c>
      <c r="AX140" s="102"/>
      <c r="AY140" s="155" t="s">
        <v>1833</v>
      </c>
      <c r="AZ140" s="157"/>
      <c r="BA140" s="171" t="s">
        <v>1797</v>
      </c>
      <c r="BB140" s="171" t="s">
        <v>1797</v>
      </c>
      <c r="BC140" s="171" t="s">
        <v>1797</v>
      </c>
      <c r="BD140" s="171" t="s">
        <v>1797</v>
      </c>
      <c r="BE140" s="171" t="s">
        <v>1798</v>
      </c>
      <c r="BF140" s="103">
        <v>46321</v>
      </c>
      <c r="BG140" s="46"/>
      <c r="BH140" s="46"/>
      <c r="BI140" s="46">
        <f t="shared" si="4"/>
        <v>0</v>
      </c>
      <c r="BJ140" s="46">
        <f t="shared" si="5"/>
        <v>0</v>
      </c>
    </row>
    <row r="141" spans="1:62" ht="126" customHeight="1" x14ac:dyDescent="0.2">
      <c r="A141" s="172" t="s">
        <v>174</v>
      </c>
      <c r="B141" s="173"/>
      <c r="C141" s="148">
        <v>0</v>
      </c>
      <c r="D141" s="148">
        <v>0</v>
      </c>
      <c r="E141" s="132">
        <v>428.40000000000003</v>
      </c>
      <c r="F141" s="133" t="s">
        <v>1834</v>
      </c>
      <c r="G141" s="86" t="s">
        <v>200</v>
      </c>
      <c r="H141" s="86" t="s">
        <v>429</v>
      </c>
      <c r="I141" s="89"/>
      <c r="J141" s="90">
        <v>6</v>
      </c>
      <c r="K141" s="86"/>
      <c r="L141" s="86"/>
      <c r="M141" s="92" t="s">
        <v>139</v>
      </c>
      <c r="N141" s="86" t="s">
        <v>428</v>
      </c>
      <c r="O141" s="161" t="s">
        <v>228</v>
      </c>
      <c r="P141" s="161" t="s">
        <v>308</v>
      </c>
      <c r="Q141" s="91" t="s">
        <v>325</v>
      </c>
      <c r="R141" s="91" t="s">
        <v>199</v>
      </c>
      <c r="S141" s="91" t="s">
        <v>1835</v>
      </c>
      <c r="T141" s="92">
        <v>22</v>
      </c>
      <c r="U141" s="93">
        <v>134</v>
      </c>
      <c r="V141" s="94">
        <v>46223</v>
      </c>
      <c r="W141" s="94">
        <v>46314</v>
      </c>
      <c r="X141" s="95">
        <v>9785171889456</v>
      </c>
      <c r="Y141" s="96">
        <v>2</v>
      </c>
      <c r="Z141" s="97">
        <v>0.12</v>
      </c>
      <c r="AA141" s="98" t="s">
        <v>430</v>
      </c>
      <c r="AB141" s="98"/>
      <c r="AC141" s="98" t="s">
        <v>431</v>
      </c>
      <c r="AD141" s="91" t="s">
        <v>269</v>
      </c>
      <c r="AE141" s="134" t="s">
        <v>111</v>
      </c>
      <c r="AF141" s="166"/>
      <c r="AG141" s="98" t="s">
        <v>274</v>
      </c>
      <c r="AH141" s="98"/>
      <c r="AI141" s="86" t="s">
        <v>429</v>
      </c>
      <c r="AJ141" s="101"/>
      <c r="AK141" s="91"/>
      <c r="AL141" s="100" t="s">
        <v>1836</v>
      </c>
      <c r="AM141" s="86" t="s">
        <v>275</v>
      </c>
      <c r="AN141" s="86" t="s">
        <v>223</v>
      </c>
      <c r="AO141" s="141">
        <f t="shared" si="3"/>
        <v>0</v>
      </c>
      <c r="AP141" s="85" t="s">
        <v>1837</v>
      </c>
      <c r="AQ141" s="100" t="s">
        <v>138</v>
      </c>
      <c r="AR141" s="97" t="s">
        <v>120</v>
      </c>
      <c r="AV141" s="99"/>
      <c r="AW141" s="157" t="s">
        <v>1838</v>
      </c>
      <c r="AX141" s="102"/>
      <c r="AY141" s="155" t="s">
        <v>1839</v>
      </c>
      <c r="AZ141" s="157"/>
      <c r="BA141" s="171" t="s">
        <v>1797</v>
      </c>
      <c r="BB141" s="171" t="s">
        <v>1797</v>
      </c>
      <c r="BC141" s="171" t="s">
        <v>1797</v>
      </c>
      <c r="BD141" s="171" t="s">
        <v>1797</v>
      </c>
      <c r="BE141" s="171" t="s">
        <v>1798</v>
      </c>
      <c r="BF141" s="103">
        <v>46321</v>
      </c>
      <c r="BG141" s="46"/>
      <c r="BH141" s="46"/>
      <c r="BI141" s="46">
        <f t="shared" si="4"/>
        <v>0</v>
      </c>
      <c r="BJ141" s="46">
        <f t="shared" si="5"/>
        <v>0</v>
      </c>
    </row>
    <row r="142" spans="1:62" ht="120" customHeight="1" x14ac:dyDescent="0.2">
      <c r="A142" s="172" t="s">
        <v>174</v>
      </c>
      <c r="B142" s="173"/>
      <c r="C142" s="148">
        <v>0</v>
      </c>
      <c r="D142" s="148">
        <v>0</v>
      </c>
      <c r="E142" s="132">
        <v>175.35</v>
      </c>
      <c r="F142" s="133" t="s">
        <v>1445</v>
      </c>
      <c r="G142" s="86" t="s">
        <v>200</v>
      </c>
      <c r="H142" s="86" t="s">
        <v>1446</v>
      </c>
      <c r="I142" s="89"/>
      <c r="J142" s="90">
        <v>6</v>
      </c>
      <c r="K142" s="86"/>
      <c r="L142" s="86"/>
      <c r="M142" s="92" t="s">
        <v>139</v>
      </c>
      <c r="N142" s="86" t="s">
        <v>599</v>
      </c>
      <c r="O142" s="161" t="s">
        <v>228</v>
      </c>
      <c r="P142" s="161" t="s">
        <v>308</v>
      </c>
      <c r="Q142" s="91" t="s">
        <v>325</v>
      </c>
      <c r="R142" s="91" t="s">
        <v>199</v>
      </c>
      <c r="S142" s="91" t="s">
        <v>1447</v>
      </c>
      <c r="T142" s="92">
        <v>22</v>
      </c>
      <c r="U142" s="93">
        <v>60</v>
      </c>
      <c r="V142" s="94">
        <v>45028</v>
      </c>
      <c r="W142" s="94">
        <v>46315</v>
      </c>
      <c r="X142" s="95">
        <v>9785171549374</v>
      </c>
      <c r="Y142" s="96">
        <v>2</v>
      </c>
      <c r="Z142" s="97">
        <v>7.2999999999999995E-2</v>
      </c>
      <c r="AA142" s="98" t="s">
        <v>1448</v>
      </c>
      <c r="AB142" s="98" t="s">
        <v>1449</v>
      </c>
      <c r="AC142" s="98" t="s">
        <v>1450</v>
      </c>
      <c r="AD142" s="91" t="s">
        <v>269</v>
      </c>
      <c r="AE142" s="176" t="s">
        <v>111</v>
      </c>
      <c r="AF142" s="166"/>
      <c r="AG142" s="98" t="s">
        <v>274</v>
      </c>
      <c r="AH142" s="98"/>
      <c r="AI142" s="86" t="s">
        <v>1446</v>
      </c>
      <c r="AJ142" s="101"/>
      <c r="AK142" s="91"/>
      <c r="AL142" s="100" t="s">
        <v>1451</v>
      </c>
      <c r="AM142" s="86" t="s">
        <v>275</v>
      </c>
      <c r="AN142" s="86" t="s">
        <v>223</v>
      </c>
      <c r="AO142" s="141">
        <f t="shared" si="3"/>
        <v>0</v>
      </c>
      <c r="AP142" s="85" t="s">
        <v>1452</v>
      </c>
      <c r="AQ142" s="100" t="s">
        <v>138</v>
      </c>
      <c r="AR142" s="97" t="s">
        <v>120</v>
      </c>
      <c r="AV142" s="99"/>
      <c r="AW142" s="157" t="s">
        <v>1453</v>
      </c>
      <c r="AX142" s="102" t="s">
        <v>1454</v>
      </c>
      <c r="AY142" s="155" t="s">
        <v>1454</v>
      </c>
      <c r="AZ142" s="157"/>
      <c r="BA142" s="171" t="s">
        <v>595</v>
      </c>
      <c r="BB142" s="171" t="s">
        <v>1455</v>
      </c>
      <c r="BC142" s="171" t="s">
        <v>1456</v>
      </c>
      <c r="BD142" s="171" t="s">
        <v>1456</v>
      </c>
      <c r="BE142" s="171" t="s">
        <v>1457</v>
      </c>
      <c r="BF142" s="103">
        <v>46318</v>
      </c>
      <c r="BG142" s="46"/>
      <c r="BH142" s="46"/>
      <c r="BI142" s="46">
        <f t="shared" si="4"/>
        <v>0</v>
      </c>
      <c r="BJ142" s="46">
        <f t="shared" si="5"/>
        <v>0</v>
      </c>
    </row>
    <row r="143" spans="1:62" ht="120" customHeight="1" x14ac:dyDescent="0.2">
      <c r="A143" s="172" t="s">
        <v>174</v>
      </c>
      <c r="B143" s="173"/>
      <c r="C143" s="148">
        <v>0</v>
      </c>
      <c r="D143" s="148">
        <v>0</v>
      </c>
      <c r="E143" s="132">
        <v>175.35</v>
      </c>
      <c r="F143" s="133" t="s">
        <v>1458</v>
      </c>
      <c r="G143" s="86" t="s">
        <v>200</v>
      </c>
      <c r="H143" s="86" t="s">
        <v>1446</v>
      </c>
      <c r="I143" s="89"/>
      <c r="J143" s="90">
        <v>4</v>
      </c>
      <c r="K143" s="86"/>
      <c r="L143" s="86"/>
      <c r="M143" s="92" t="s">
        <v>139</v>
      </c>
      <c r="N143" s="86" t="s">
        <v>599</v>
      </c>
      <c r="O143" s="161" t="s">
        <v>228</v>
      </c>
      <c r="P143" s="161" t="s">
        <v>308</v>
      </c>
      <c r="Q143" s="91" t="s">
        <v>325</v>
      </c>
      <c r="R143" s="91" t="s">
        <v>199</v>
      </c>
      <c r="S143" s="91" t="s">
        <v>1459</v>
      </c>
      <c r="T143" s="92">
        <v>22</v>
      </c>
      <c r="U143" s="93">
        <v>60</v>
      </c>
      <c r="V143" s="94">
        <v>45085</v>
      </c>
      <c r="W143" s="94">
        <v>46314</v>
      </c>
      <c r="X143" s="95">
        <v>9785171570194</v>
      </c>
      <c r="Y143" s="96">
        <v>48</v>
      </c>
      <c r="Z143" s="97">
        <v>7.3999999999999996E-2</v>
      </c>
      <c r="AA143" s="98" t="s">
        <v>1448</v>
      </c>
      <c r="AB143" s="98" t="s">
        <v>1449</v>
      </c>
      <c r="AC143" s="98" t="s">
        <v>1450</v>
      </c>
      <c r="AD143" s="91" t="s">
        <v>269</v>
      </c>
      <c r="AE143" s="176" t="s">
        <v>111</v>
      </c>
      <c r="AF143" s="166"/>
      <c r="AG143" s="98" t="s">
        <v>274</v>
      </c>
      <c r="AH143" s="98"/>
      <c r="AI143" s="86" t="s">
        <v>1446</v>
      </c>
      <c r="AJ143" s="101"/>
      <c r="AK143" s="91"/>
      <c r="AL143" s="100" t="s">
        <v>1460</v>
      </c>
      <c r="AM143" s="86" t="s">
        <v>275</v>
      </c>
      <c r="AN143" s="86" t="s">
        <v>223</v>
      </c>
      <c r="AO143" s="141">
        <f t="shared" si="3"/>
        <v>0</v>
      </c>
      <c r="AP143" s="85" t="s">
        <v>1461</v>
      </c>
      <c r="AQ143" s="100" t="s">
        <v>142</v>
      </c>
      <c r="AR143" s="97" t="s">
        <v>120</v>
      </c>
      <c r="AV143" s="99"/>
      <c r="AW143" s="157" t="s">
        <v>1462</v>
      </c>
      <c r="AX143" s="102" t="s">
        <v>1463</v>
      </c>
      <c r="AY143" s="155" t="s">
        <v>1464</v>
      </c>
      <c r="AZ143" s="157"/>
      <c r="BA143" s="171" t="s">
        <v>595</v>
      </c>
      <c r="BB143" s="171" t="s">
        <v>1455</v>
      </c>
      <c r="BC143" s="171" t="s">
        <v>1456</v>
      </c>
      <c r="BD143" s="171" t="s">
        <v>1456</v>
      </c>
      <c r="BE143" s="171" t="s">
        <v>1457</v>
      </c>
      <c r="BF143" s="103">
        <v>46318</v>
      </c>
      <c r="BG143" s="46"/>
      <c r="BH143" s="46"/>
      <c r="BI143" s="46">
        <f t="shared" si="4"/>
        <v>0</v>
      </c>
      <c r="BJ143" s="46">
        <f t="shared" si="5"/>
        <v>0</v>
      </c>
    </row>
    <row r="144" spans="1:62" ht="120" customHeight="1" x14ac:dyDescent="0.2">
      <c r="A144" s="172" t="s">
        <v>174</v>
      </c>
      <c r="B144" s="173"/>
      <c r="C144" s="148">
        <v>0</v>
      </c>
      <c r="D144" s="148">
        <v>0</v>
      </c>
      <c r="E144" s="132">
        <v>875.7</v>
      </c>
      <c r="F144" s="133" t="s">
        <v>2745</v>
      </c>
      <c r="G144" s="86" t="s">
        <v>200</v>
      </c>
      <c r="H144" s="86" t="s">
        <v>2746</v>
      </c>
      <c r="I144" s="89"/>
      <c r="J144" s="90" t="s">
        <v>189</v>
      </c>
      <c r="K144" s="86"/>
      <c r="L144" s="86"/>
      <c r="M144" s="92" t="s">
        <v>146</v>
      </c>
      <c r="N144" s="86" t="s">
        <v>104</v>
      </c>
      <c r="O144" s="161" t="s">
        <v>234</v>
      </c>
      <c r="P144" s="161" t="s">
        <v>2747</v>
      </c>
      <c r="Q144" s="91" t="s">
        <v>325</v>
      </c>
      <c r="R144" s="91" t="s">
        <v>199</v>
      </c>
      <c r="S144" s="91" t="s">
        <v>2748</v>
      </c>
      <c r="T144" s="92">
        <v>10</v>
      </c>
      <c r="U144" s="93">
        <v>18</v>
      </c>
      <c r="V144" s="94">
        <v>46308</v>
      </c>
      <c r="W144" s="94">
        <v>46308</v>
      </c>
      <c r="X144" s="95">
        <v>9785171890742</v>
      </c>
      <c r="Y144" s="96">
        <v>224</v>
      </c>
      <c r="Z144" s="97">
        <v>0.376</v>
      </c>
      <c r="AA144" s="98" t="s">
        <v>332</v>
      </c>
      <c r="AB144" s="98" t="s">
        <v>185</v>
      </c>
      <c r="AC144" s="98" t="s">
        <v>130</v>
      </c>
      <c r="AD144" s="91" t="s">
        <v>105</v>
      </c>
      <c r="AE144" s="167" t="s">
        <v>190</v>
      </c>
      <c r="AF144" s="166"/>
      <c r="AG144" s="98" t="s">
        <v>915</v>
      </c>
      <c r="AH144" s="98"/>
      <c r="AI144" s="86" t="s">
        <v>2746</v>
      </c>
      <c r="AJ144" s="101"/>
      <c r="AK144" s="91"/>
      <c r="AL144" s="100" t="s">
        <v>2749</v>
      </c>
      <c r="AM144" s="86" t="s">
        <v>918</v>
      </c>
      <c r="AN144" s="86" t="s">
        <v>223</v>
      </c>
      <c r="AO144" s="141">
        <f t="shared" si="3"/>
        <v>0</v>
      </c>
      <c r="AP144" s="85" t="s">
        <v>2750</v>
      </c>
      <c r="AQ144" s="100" t="s">
        <v>152</v>
      </c>
      <c r="AR144" s="97" t="s">
        <v>120</v>
      </c>
      <c r="AV144" s="99"/>
      <c r="AW144" s="157" t="s">
        <v>2751</v>
      </c>
      <c r="AX144" s="102"/>
      <c r="AY144" s="155" t="s">
        <v>2752</v>
      </c>
      <c r="AZ144" s="157"/>
      <c r="BA144" s="171" t="s">
        <v>595</v>
      </c>
      <c r="BB144" s="171" t="s">
        <v>620</v>
      </c>
      <c r="BC144" s="171" t="s">
        <v>2753</v>
      </c>
      <c r="BD144" s="171" t="s">
        <v>2753</v>
      </c>
      <c r="BE144" s="171" t="s">
        <v>2754</v>
      </c>
      <c r="BF144" s="103">
        <v>46323</v>
      </c>
      <c r="BG144" s="46"/>
      <c r="BH144" s="46"/>
      <c r="BI144" s="46">
        <f t="shared" si="4"/>
        <v>0</v>
      </c>
      <c r="BJ144" s="46">
        <f t="shared" si="5"/>
        <v>0</v>
      </c>
    </row>
    <row r="145" spans="1:62" ht="126" customHeight="1" x14ac:dyDescent="0.2">
      <c r="A145" s="172" t="s">
        <v>174</v>
      </c>
      <c r="B145" s="173"/>
      <c r="C145" s="148">
        <v>0</v>
      </c>
      <c r="D145" s="148">
        <v>0</v>
      </c>
      <c r="E145" s="132">
        <v>604.80000000000007</v>
      </c>
      <c r="F145" s="133" t="s">
        <v>2755</v>
      </c>
      <c r="G145" s="86" t="s">
        <v>2756</v>
      </c>
      <c r="H145" s="86" t="s">
        <v>2757</v>
      </c>
      <c r="I145" s="89"/>
      <c r="J145" s="90" t="s">
        <v>189</v>
      </c>
      <c r="K145" s="86"/>
      <c r="L145" s="86"/>
      <c r="M145" s="92" t="s">
        <v>128</v>
      </c>
      <c r="N145" s="86" t="s">
        <v>104</v>
      </c>
      <c r="O145" s="161" t="s">
        <v>167</v>
      </c>
      <c r="P145" s="161" t="s">
        <v>183</v>
      </c>
      <c r="Q145" s="91" t="s">
        <v>325</v>
      </c>
      <c r="R145" s="91" t="s">
        <v>199</v>
      </c>
      <c r="S145" s="91" t="s">
        <v>2758</v>
      </c>
      <c r="T145" s="92">
        <v>10</v>
      </c>
      <c r="U145" s="93">
        <v>16</v>
      </c>
      <c r="V145" s="94">
        <v>46321</v>
      </c>
      <c r="W145" s="94">
        <v>46321</v>
      </c>
      <c r="X145" s="95">
        <v>9785171906894</v>
      </c>
      <c r="Y145" s="96">
        <v>320</v>
      </c>
      <c r="Z145" s="97">
        <v>0.313</v>
      </c>
      <c r="AA145" s="98" t="s">
        <v>140</v>
      </c>
      <c r="AB145" s="98" t="s">
        <v>2015</v>
      </c>
      <c r="AC145" s="98" t="s">
        <v>141</v>
      </c>
      <c r="AD145" s="91" t="s">
        <v>311</v>
      </c>
      <c r="AE145" s="167" t="s">
        <v>190</v>
      </c>
      <c r="AF145" s="166"/>
      <c r="AG145" s="98" t="s">
        <v>338</v>
      </c>
      <c r="AH145" s="98"/>
      <c r="AI145" s="86" t="s">
        <v>2759</v>
      </c>
      <c r="AJ145" s="101"/>
      <c r="AK145" s="91"/>
      <c r="AL145" s="100" t="s">
        <v>2760</v>
      </c>
      <c r="AM145" s="86" t="s">
        <v>282</v>
      </c>
      <c r="AN145" s="86" t="s">
        <v>223</v>
      </c>
      <c r="AO145" s="141">
        <f t="shared" si="3"/>
        <v>0</v>
      </c>
      <c r="AP145" s="85" t="s">
        <v>2761</v>
      </c>
      <c r="AQ145" s="100" t="s">
        <v>106</v>
      </c>
      <c r="AR145" s="97" t="s">
        <v>120</v>
      </c>
      <c r="AV145" s="99"/>
      <c r="AW145" s="157" t="s">
        <v>2762</v>
      </c>
      <c r="AX145" s="102"/>
      <c r="AY145" s="155" t="s">
        <v>2763</v>
      </c>
      <c r="AZ145" s="157"/>
      <c r="BA145" s="171" t="s">
        <v>595</v>
      </c>
      <c r="BB145" s="171" t="s">
        <v>596</v>
      </c>
      <c r="BC145" s="171" t="s">
        <v>1249</v>
      </c>
      <c r="BD145" s="171" t="s">
        <v>2764</v>
      </c>
      <c r="BE145" s="171" t="s">
        <v>2765</v>
      </c>
      <c r="BF145" s="103">
        <v>46323</v>
      </c>
      <c r="BG145" s="46"/>
      <c r="BH145" s="46"/>
      <c r="BI145" s="46">
        <f t="shared" si="4"/>
        <v>0</v>
      </c>
      <c r="BJ145" s="46">
        <f t="shared" si="5"/>
        <v>0</v>
      </c>
    </row>
    <row r="146" spans="1:62" ht="126" customHeight="1" x14ac:dyDescent="0.2">
      <c r="A146" s="172" t="s">
        <v>174</v>
      </c>
      <c r="B146" s="173"/>
      <c r="C146" s="148">
        <v>0</v>
      </c>
      <c r="D146" s="148">
        <v>0</v>
      </c>
      <c r="E146" s="132">
        <v>516.6</v>
      </c>
      <c r="F146" s="133" t="s">
        <v>2766</v>
      </c>
      <c r="G146" s="86" t="s">
        <v>2767</v>
      </c>
      <c r="H146" s="86" t="s">
        <v>2768</v>
      </c>
      <c r="I146" s="89"/>
      <c r="J146" s="90" t="s">
        <v>192</v>
      </c>
      <c r="K146" s="86"/>
      <c r="L146" s="86"/>
      <c r="M146" s="92" t="s">
        <v>146</v>
      </c>
      <c r="N146" s="86" t="s">
        <v>104</v>
      </c>
      <c r="O146" s="161" t="s">
        <v>156</v>
      </c>
      <c r="P146" s="161" t="s">
        <v>156</v>
      </c>
      <c r="Q146" s="91" t="s">
        <v>325</v>
      </c>
      <c r="R146" s="91" t="s">
        <v>199</v>
      </c>
      <c r="S146" s="91" t="s">
        <v>2769</v>
      </c>
      <c r="T146" s="92">
        <v>10</v>
      </c>
      <c r="U146" s="93">
        <v>12</v>
      </c>
      <c r="V146" s="94">
        <v>46316</v>
      </c>
      <c r="W146" s="94">
        <v>46316</v>
      </c>
      <c r="X146" s="95">
        <v>9785171627225</v>
      </c>
      <c r="Y146" s="96">
        <v>352</v>
      </c>
      <c r="Z146" s="97">
        <v>0.28499999999999998</v>
      </c>
      <c r="AA146" s="98" t="s">
        <v>140</v>
      </c>
      <c r="AB146" s="98" t="s">
        <v>168</v>
      </c>
      <c r="AC146" s="98" t="s">
        <v>141</v>
      </c>
      <c r="AD146" s="91" t="s">
        <v>105</v>
      </c>
      <c r="AE146" s="167" t="s">
        <v>190</v>
      </c>
      <c r="AF146" s="166"/>
      <c r="AG146" s="98" t="s">
        <v>1562</v>
      </c>
      <c r="AH146" s="98"/>
      <c r="AI146" s="86" t="s">
        <v>2770</v>
      </c>
      <c r="AJ146" s="101"/>
      <c r="AK146" s="91" t="s">
        <v>2771</v>
      </c>
      <c r="AL146" s="100" t="s">
        <v>2772</v>
      </c>
      <c r="AM146" s="86" t="s">
        <v>258</v>
      </c>
      <c r="AN146" s="86" t="s">
        <v>148</v>
      </c>
      <c r="AO146" s="141">
        <f t="shared" ref="AO146:AO209" si="6">C146*U146+D146</f>
        <v>0</v>
      </c>
      <c r="AP146" s="85" t="s">
        <v>2773</v>
      </c>
      <c r="AQ146" s="100" t="s">
        <v>106</v>
      </c>
      <c r="AR146" s="97" t="s">
        <v>120</v>
      </c>
      <c r="AV146" s="99"/>
      <c r="AW146" s="157" t="s">
        <v>2774</v>
      </c>
      <c r="AX146" s="102"/>
      <c r="AY146" s="155" t="s">
        <v>2775</v>
      </c>
      <c r="AZ146" s="157"/>
      <c r="BA146" s="171" t="s">
        <v>574</v>
      </c>
      <c r="BB146" s="171" t="s">
        <v>581</v>
      </c>
      <c r="BC146" s="171" t="s">
        <v>582</v>
      </c>
      <c r="BD146" s="171" t="s">
        <v>583</v>
      </c>
      <c r="BE146" s="171" t="s">
        <v>1113</v>
      </c>
      <c r="BF146" s="103">
        <v>46323</v>
      </c>
      <c r="BG146" s="46"/>
      <c r="BH146" s="46"/>
      <c r="BI146" s="46">
        <f t="shared" ref="BI146:BI209" si="7">AO146*E146</f>
        <v>0</v>
      </c>
      <c r="BJ146" s="46">
        <f t="shared" ref="BJ146:BJ209" si="8">AO146*Z146</f>
        <v>0</v>
      </c>
    </row>
    <row r="147" spans="1:62" ht="126" customHeight="1" x14ac:dyDescent="0.2">
      <c r="A147" s="172" t="s">
        <v>174</v>
      </c>
      <c r="B147" s="173"/>
      <c r="C147" s="148">
        <v>0</v>
      </c>
      <c r="D147" s="148">
        <v>0</v>
      </c>
      <c r="E147" s="132">
        <v>693</v>
      </c>
      <c r="F147" s="133" t="s">
        <v>1840</v>
      </c>
      <c r="G147" s="86" t="s">
        <v>1841</v>
      </c>
      <c r="H147" s="86" t="s">
        <v>1842</v>
      </c>
      <c r="I147" s="89"/>
      <c r="J147" s="90">
        <v>5</v>
      </c>
      <c r="K147" s="86"/>
      <c r="L147" s="86"/>
      <c r="M147" s="92" t="s">
        <v>128</v>
      </c>
      <c r="N147" s="86" t="s">
        <v>104</v>
      </c>
      <c r="O147" s="161" t="s">
        <v>211</v>
      </c>
      <c r="P147" s="161" t="s">
        <v>227</v>
      </c>
      <c r="Q147" s="91" t="s">
        <v>325</v>
      </c>
      <c r="R147" s="91" t="s">
        <v>199</v>
      </c>
      <c r="S147" s="91" t="s">
        <v>1843</v>
      </c>
      <c r="T147" s="92">
        <v>22</v>
      </c>
      <c r="U147" s="93">
        <v>18</v>
      </c>
      <c r="V147" s="94">
        <v>45931</v>
      </c>
      <c r="W147" s="94">
        <v>46316</v>
      </c>
      <c r="X147" s="95">
        <v>9785171796730</v>
      </c>
      <c r="Y147" s="96">
        <v>320</v>
      </c>
      <c r="Z147" s="97">
        <v>0.35799999999999998</v>
      </c>
      <c r="AA147" s="98" t="s">
        <v>140</v>
      </c>
      <c r="AB147" s="98" t="s">
        <v>215</v>
      </c>
      <c r="AC147" s="98" t="s">
        <v>141</v>
      </c>
      <c r="AD147" s="91" t="s">
        <v>105</v>
      </c>
      <c r="AE147" s="134" t="s">
        <v>111</v>
      </c>
      <c r="AF147" s="166"/>
      <c r="AG147" s="98" t="s">
        <v>394</v>
      </c>
      <c r="AH147" s="98"/>
      <c r="AI147" s="86" t="s">
        <v>1842</v>
      </c>
      <c r="AJ147" s="101"/>
      <c r="AK147" s="91"/>
      <c r="AL147" s="100" t="s">
        <v>1844</v>
      </c>
      <c r="AM147" s="86" t="s">
        <v>239</v>
      </c>
      <c r="AN147" s="86" t="s">
        <v>223</v>
      </c>
      <c r="AO147" s="141">
        <f t="shared" si="6"/>
        <v>0</v>
      </c>
      <c r="AP147" s="85" t="s">
        <v>1845</v>
      </c>
      <c r="AQ147" s="100" t="s">
        <v>106</v>
      </c>
      <c r="AR147" s="97" t="s">
        <v>120</v>
      </c>
      <c r="AV147" s="99"/>
      <c r="AW147" s="157" t="s">
        <v>1846</v>
      </c>
      <c r="AX147" s="102"/>
      <c r="AY147" s="155" t="s">
        <v>1847</v>
      </c>
      <c r="AZ147" s="157"/>
      <c r="BA147" s="171" t="s">
        <v>595</v>
      </c>
      <c r="BB147" s="171" t="s">
        <v>1165</v>
      </c>
      <c r="BC147" s="171" t="s">
        <v>1175</v>
      </c>
      <c r="BD147" s="171" t="s">
        <v>1329</v>
      </c>
      <c r="BE147" s="171" t="s">
        <v>1330</v>
      </c>
      <c r="BF147" s="103">
        <v>46321</v>
      </c>
      <c r="BG147" s="46"/>
      <c r="BH147" s="46"/>
      <c r="BI147" s="46">
        <f t="shared" si="7"/>
        <v>0</v>
      </c>
      <c r="BJ147" s="46">
        <f t="shared" si="8"/>
        <v>0</v>
      </c>
    </row>
    <row r="148" spans="1:62" ht="126" customHeight="1" x14ac:dyDescent="0.2">
      <c r="A148" s="172" t="s">
        <v>174</v>
      </c>
      <c r="B148" s="173"/>
      <c r="C148" s="148">
        <v>0</v>
      </c>
      <c r="D148" s="148">
        <v>0</v>
      </c>
      <c r="E148" s="132">
        <v>382.2</v>
      </c>
      <c r="F148" s="133" t="s">
        <v>807</v>
      </c>
      <c r="G148" s="86" t="s">
        <v>200</v>
      </c>
      <c r="H148" s="86" t="s">
        <v>808</v>
      </c>
      <c r="I148" s="89"/>
      <c r="J148" s="90" t="s">
        <v>189</v>
      </c>
      <c r="K148" s="86"/>
      <c r="L148" s="86"/>
      <c r="M148" s="92" t="s">
        <v>133</v>
      </c>
      <c r="N148" s="86" t="s">
        <v>104</v>
      </c>
      <c r="O148" s="161" t="s">
        <v>342</v>
      </c>
      <c r="P148" s="161" t="s">
        <v>532</v>
      </c>
      <c r="Q148" s="91" t="s">
        <v>325</v>
      </c>
      <c r="R148" s="91" t="s">
        <v>199</v>
      </c>
      <c r="S148" s="91" t="s">
        <v>809</v>
      </c>
      <c r="T148" s="92">
        <v>22</v>
      </c>
      <c r="U148" s="93">
        <v>50</v>
      </c>
      <c r="V148" s="94">
        <v>46313</v>
      </c>
      <c r="W148" s="94">
        <v>46313</v>
      </c>
      <c r="X148" s="95">
        <v>9785171218188</v>
      </c>
      <c r="Y148" s="96">
        <v>10</v>
      </c>
      <c r="Z148" s="97">
        <v>0.16</v>
      </c>
      <c r="AA148" s="98" t="s">
        <v>810</v>
      </c>
      <c r="AB148" s="98" t="s">
        <v>811</v>
      </c>
      <c r="AC148" s="98" t="s">
        <v>812</v>
      </c>
      <c r="AD148" s="91" t="s">
        <v>683</v>
      </c>
      <c r="AE148" s="167" t="s">
        <v>190</v>
      </c>
      <c r="AF148" s="166"/>
      <c r="AG148" s="98" t="s">
        <v>813</v>
      </c>
      <c r="AH148" s="98"/>
      <c r="AI148" s="86" t="s">
        <v>814</v>
      </c>
      <c r="AJ148" s="101" t="s">
        <v>162</v>
      </c>
      <c r="AK148" s="91"/>
      <c r="AL148" s="100" t="s">
        <v>815</v>
      </c>
      <c r="AM148" s="86" t="s">
        <v>349</v>
      </c>
      <c r="AN148" s="86" t="s">
        <v>137</v>
      </c>
      <c r="AO148" s="141">
        <f t="shared" si="6"/>
        <v>0</v>
      </c>
      <c r="AP148" s="85" t="s">
        <v>816</v>
      </c>
      <c r="AQ148" s="100" t="s">
        <v>138</v>
      </c>
      <c r="AR148" s="97" t="s">
        <v>120</v>
      </c>
      <c r="AV148" s="99"/>
      <c r="AW148" s="157" t="s">
        <v>817</v>
      </c>
      <c r="AX148" s="102"/>
      <c r="AY148" s="155" t="s">
        <v>818</v>
      </c>
      <c r="AZ148" s="178"/>
      <c r="BA148" s="171" t="s">
        <v>584</v>
      </c>
      <c r="BB148" s="171" t="s">
        <v>819</v>
      </c>
      <c r="BC148" s="171" t="s">
        <v>820</v>
      </c>
      <c r="BD148" s="171" t="s">
        <v>820</v>
      </c>
      <c r="BF148" s="103">
        <v>46317</v>
      </c>
      <c r="BG148" s="46"/>
      <c r="BH148" s="46"/>
      <c r="BI148" s="46">
        <f t="shared" si="7"/>
        <v>0</v>
      </c>
      <c r="BJ148" s="46">
        <f t="shared" si="8"/>
        <v>0</v>
      </c>
    </row>
    <row r="149" spans="1:62" ht="120" customHeight="1" x14ac:dyDescent="0.2">
      <c r="A149" s="172" t="s">
        <v>174</v>
      </c>
      <c r="B149" s="173"/>
      <c r="C149" s="148">
        <v>0</v>
      </c>
      <c r="D149" s="148">
        <v>0</v>
      </c>
      <c r="E149" s="132">
        <v>382.2</v>
      </c>
      <c r="F149" s="133" t="s">
        <v>821</v>
      </c>
      <c r="G149" s="86" t="s">
        <v>200</v>
      </c>
      <c r="H149" s="86" t="s">
        <v>808</v>
      </c>
      <c r="I149" s="89"/>
      <c r="J149" s="90" t="s">
        <v>189</v>
      </c>
      <c r="K149" s="86"/>
      <c r="L149" s="86"/>
      <c r="M149" s="92" t="s">
        <v>133</v>
      </c>
      <c r="N149" s="86" t="s">
        <v>104</v>
      </c>
      <c r="O149" s="161" t="s">
        <v>342</v>
      </c>
      <c r="P149" s="161" t="s">
        <v>532</v>
      </c>
      <c r="Q149" s="91" t="s">
        <v>325</v>
      </c>
      <c r="R149" s="91" t="s">
        <v>199</v>
      </c>
      <c r="S149" s="91" t="s">
        <v>822</v>
      </c>
      <c r="T149" s="92">
        <v>22</v>
      </c>
      <c r="U149" s="93">
        <v>50</v>
      </c>
      <c r="V149" s="94">
        <v>46313</v>
      </c>
      <c r="W149" s="94">
        <v>46313</v>
      </c>
      <c r="X149" s="95">
        <v>9785171218232</v>
      </c>
      <c r="Y149" s="96">
        <v>10</v>
      </c>
      <c r="Z149" s="97">
        <v>0.16200000000000001</v>
      </c>
      <c r="AA149" s="98" t="s">
        <v>810</v>
      </c>
      <c r="AB149" s="98" t="s">
        <v>811</v>
      </c>
      <c r="AC149" s="98" t="s">
        <v>812</v>
      </c>
      <c r="AD149" s="91" t="s">
        <v>683</v>
      </c>
      <c r="AE149" s="167" t="s">
        <v>190</v>
      </c>
      <c r="AF149" s="166"/>
      <c r="AG149" s="98" t="s">
        <v>813</v>
      </c>
      <c r="AH149" s="98"/>
      <c r="AI149" s="86" t="s">
        <v>814</v>
      </c>
      <c r="AJ149" s="101" t="s">
        <v>162</v>
      </c>
      <c r="AK149" s="91"/>
      <c r="AL149" s="100" t="s">
        <v>823</v>
      </c>
      <c r="AM149" s="86" t="s">
        <v>349</v>
      </c>
      <c r="AN149" s="86" t="s">
        <v>137</v>
      </c>
      <c r="AO149" s="141">
        <f t="shared" si="6"/>
        <v>0</v>
      </c>
      <c r="AP149" s="85" t="s">
        <v>824</v>
      </c>
      <c r="AQ149" s="100" t="s">
        <v>138</v>
      </c>
      <c r="AR149" s="97" t="s">
        <v>120</v>
      </c>
      <c r="AV149" s="99"/>
      <c r="AW149" s="157" t="s">
        <v>825</v>
      </c>
      <c r="AX149" s="102"/>
      <c r="AY149" s="155" t="s">
        <v>826</v>
      </c>
      <c r="AZ149" s="178"/>
      <c r="BA149" s="171" t="s">
        <v>584</v>
      </c>
      <c r="BB149" s="171" t="s">
        <v>819</v>
      </c>
      <c r="BC149" s="171" t="s">
        <v>820</v>
      </c>
      <c r="BD149" s="171" t="s">
        <v>820</v>
      </c>
      <c r="BF149" s="103">
        <v>46317</v>
      </c>
      <c r="BG149" s="46"/>
      <c r="BH149" s="46"/>
      <c r="BI149" s="46">
        <f t="shared" si="7"/>
        <v>0</v>
      </c>
      <c r="BJ149" s="46">
        <f t="shared" si="8"/>
        <v>0</v>
      </c>
    </row>
    <row r="150" spans="1:62" ht="126" customHeight="1" x14ac:dyDescent="0.2">
      <c r="A150" s="172" t="s">
        <v>174</v>
      </c>
      <c r="B150" s="173"/>
      <c r="C150" s="148">
        <v>0</v>
      </c>
      <c r="D150" s="148">
        <v>0</v>
      </c>
      <c r="E150" s="132">
        <v>604.80000000000007</v>
      </c>
      <c r="F150" s="133" t="s">
        <v>1848</v>
      </c>
      <c r="G150" s="86" t="s">
        <v>1849</v>
      </c>
      <c r="H150" s="86" t="s">
        <v>1850</v>
      </c>
      <c r="I150" s="89"/>
      <c r="J150" s="90" t="s">
        <v>189</v>
      </c>
      <c r="K150" s="86"/>
      <c r="L150" s="86"/>
      <c r="M150" s="92" t="s">
        <v>128</v>
      </c>
      <c r="N150" s="86" t="s">
        <v>104</v>
      </c>
      <c r="O150" s="161" t="s">
        <v>211</v>
      </c>
      <c r="P150" s="161" t="s">
        <v>227</v>
      </c>
      <c r="Q150" s="91" t="s">
        <v>325</v>
      </c>
      <c r="R150" s="91" t="s">
        <v>199</v>
      </c>
      <c r="S150" s="91" t="s">
        <v>1851</v>
      </c>
      <c r="T150" s="92">
        <v>22</v>
      </c>
      <c r="U150" s="93">
        <v>20</v>
      </c>
      <c r="V150" s="94">
        <v>46316</v>
      </c>
      <c r="W150" s="94">
        <v>46316</v>
      </c>
      <c r="X150" s="95">
        <v>9785171907716</v>
      </c>
      <c r="Y150" s="96">
        <v>256</v>
      </c>
      <c r="Z150" s="97">
        <v>0.28599999999999998</v>
      </c>
      <c r="AA150" s="98" t="s">
        <v>140</v>
      </c>
      <c r="AB150" s="98" t="s">
        <v>186</v>
      </c>
      <c r="AC150" s="98" t="s">
        <v>141</v>
      </c>
      <c r="AD150" s="91" t="s">
        <v>105</v>
      </c>
      <c r="AE150" s="167" t="s">
        <v>190</v>
      </c>
      <c r="AF150" s="166"/>
      <c r="AG150" s="98" t="s">
        <v>1244</v>
      </c>
      <c r="AH150" s="98"/>
      <c r="AI150" s="86" t="s">
        <v>1852</v>
      </c>
      <c r="AJ150" s="101"/>
      <c r="AK150" s="91"/>
      <c r="AL150" s="100" t="s">
        <v>1853</v>
      </c>
      <c r="AM150" s="86" t="s">
        <v>277</v>
      </c>
      <c r="AN150" s="86" t="s">
        <v>223</v>
      </c>
      <c r="AO150" s="141">
        <f t="shared" si="6"/>
        <v>0</v>
      </c>
      <c r="AP150" s="85" t="s">
        <v>1854</v>
      </c>
      <c r="AQ150" s="100" t="s">
        <v>149</v>
      </c>
      <c r="AR150" s="97" t="s">
        <v>120</v>
      </c>
      <c r="AV150" s="99"/>
      <c r="AW150" s="157" t="s">
        <v>1855</v>
      </c>
      <c r="AX150" s="102"/>
      <c r="AY150" s="155" t="s">
        <v>1856</v>
      </c>
      <c r="AZ150" s="157"/>
      <c r="BA150" s="171" t="s">
        <v>595</v>
      </c>
      <c r="BB150" s="171" t="s">
        <v>1165</v>
      </c>
      <c r="BC150" s="171" t="s">
        <v>1857</v>
      </c>
      <c r="BD150" s="171" t="s">
        <v>1858</v>
      </c>
      <c r="BE150" s="171" t="s">
        <v>1859</v>
      </c>
      <c r="BF150" s="103">
        <v>46321</v>
      </c>
      <c r="BG150" s="46"/>
      <c r="BH150" s="46"/>
      <c r="BI150" s="46">
        <f t="shared" si="7"/>
        <v>0</v>
      </c>
      <c r="BJ150" s="46">
        <f t="shared" si="8"/>
        <v>0</v>
      </c>
    </row>
    <row r="151" spans="1:62" ht="126" customHeight="1" x14ac:dyDescent="0.2">
      <c r="A151" s="172" t="s">
        <v>174</v>
      </c>
      <c r="B151" s="173"/>
      <c r="C151" s="148">
        <v>0</v>
      </c>
      <c r="D151" s="148">
        <v>0</v>
      </c>
      <c r="E151" s="132">
        <v>1839.6000000000001</v>
      </c>
      <c r="F151" s="133" t="s">
        <v>1860</v>
      </c>
      <c r="G151" s="86" t="s">
        <v>1204</v>
      </c>
      <c r="H151" s="86" t="s">
        <v>1861</v>
      </c>
      <c r="I151" s="89"/>
      <c r="J151" s="90">
        <v>5</v>
      </c>
      <c r="K151" s="86"/>
      <c r="L151" s="86"/>
      <c r="M151" s="92" t="s">
        <v>146</v>
      </c>
      <c r="N151" s="86" t="s">
        <v>104</v>
      </c>
      <c r="O151" s="161" t="s">
        <v>197</v>
      </c>
      <c r="P151" s="161" t="s">
        <v>197</v>
      </c>
      <c r="Q151" s="91" t="s">
        <v>325</v>
      </c>
      <c r="R151" s="91" t="s">
        <v>199</v>
      </c>
      <c r="S151" s="91" t="s">
        <v>1862</v>
      </c>
      <c r="T151" s="92">
        <v>10</v>
      </c>
      <c r="U151" s="93">
        <v>6</v>
      </c>
      <c r="V151" s="94">
        <v>42717</v>
      </c>
      <c r="W151" s="94">
        <v>46316</v>
      </c>
      <c r="X151" s="95">
        <v>9785170904464</v>
      </c>
      <c r="Y151" s="96">
        <v>256</v>
      </c>
      <c r="Z151" s="97">
        <v>0.83299999999999996</v>
      </c>
      <c r="AA151" s="98" t="s">
        <v>1863</v>
      </c>
      <c r="AB151" s="98" t="s">
        <v>185</v>
      </c>
      <c r="AC151" s="98" t="s">
        <v>1864</v>
      </c>
      <c r="AD151" s="91" t="s">
        <v>311</v>
      </c>
      <c r="AE151" s="134" t="s">
        <v>111</v>
      </c>
      <c r="AF151" s="166"/>
      <c r="AG151" s="98" t="s">
        <v>370</v>
      </c>
      <c r="AH151" s="98"/>
      <c r="AI151" s="86" t="s">
        <v>1865</v>
      </c>
      <c r="AJ151" s="101"/>
      <c r="AK151" s="91"/>
      <c r="AL151" s="100" t="s">
        <v>1866</v>
      </c>
      <c r="AM151" s="86" t="s">
        <v>284</v>
      </c>
      <c r="AN151" s="86" t="s">
        <v>223</v>
      </c>
      <c r="AO151" s="141">
        <f t="shared" si="6"/>
        <v>0</v>
      </c>
      <c r="AP151" s="85" t="s">
        <v>1867</v>
      </c>
      <c r="AQ151" s="100" t="s">
        <v>106</v>
      </c>
      <c r="AR151" s="97" t="s">
        <v>120</v>
      </c>
      <c r="AV151" s="99"/>
      <c r="AW151" s="157" t="s">
        <v>1868</v>
      </c>
      <c r="AX151" s="102" t="s">
        <v>1869</v>
      </c>
      <c r="AY151" s="155" t="s">
        <v>1870</v>
      </c>
      <c r="AZ151" s="157" t="s">
        <v>524</v>
      </c>
      <c r="BA151" s="171" t="s">
        <v>574</v>
      </c>
      <c r="BB151" s="171" t="s">
        <v>581</v>
      </c>
      <c r="BC151" s="171" t="s">
        <v>944</v>
      </c>
      <c r="BD151" s="171" t="s">
        <v>1210</v>
      </c>
      <c r="BE151" s="171" t="s">
        <v>1211</v>
      </c>
      <c r="BF151" s="103">
        <v>46321</v>
      </c>
      <c r="BG151" s="46"/>
      <c r="BH151" s="46"/>
      <c r="BI151" s="46">
        <f t="shared" si="7"/>
        <v>0</v>
      </c>
      <c r="BJ151" s="46">
        <f t="shared" si="8"/>
        <v>0</v>
      </c>
    </row>
    <row r="152" spans="1:62" ht="126" customHeight="1" x14ac:dyDescent="0.2">
      <c r="A152" s="172" t="s">
        <v>174</v>
      </c>
      <c r="B152" s="173"/>
      <c r="C152" s="148">
        <v>0</v>
      </c>
      <c r="D152" s="148">
        <v>0</v>
      </c>
      <c r="E152" s="132">
        <v>875.7</v>
      </c>
      <c r="F152" s="133" t="s">
        <v>1871</v>
      </c>
      <c r="G152" s="86" t="s">
        <v>1872</v>
      </c>
      <c r="H152" s="86" t="s">
        <v>1873</v>
      </c>
      <c r="I152" s="89"/>
      <c r="J152" s="90" t="s">
        <v>192</v>
      </c>
      <c r="K152" s="86"/>
      <c r="L152" s="86"/>
      <c r="M152" s="92" t="s">
        <v>146</v>
      </c>
      <c r="N152" s="86" t="s">
        <v>104</v>
      </c>
      <c r="O152" s="161" t="s">
        <v>176</v>
      </c>
      <c r="P152" s="161" t="s">
        <v>176</v>
      </c>
      <c r="Q152" s="91" t="s">
        <v>325</v>
      </c>
      <c r="R152" s="91" t="s">
        <v>199</v>
      </c>
      <c r="S152" s="91" t="s">
        <v>1874</v>
      </c>
      <c r="T152" s="92">
        <v>22</v>
      </c>
      <c r="U152" s="93">
        <v>12</v>
      </c>
      <c r="V152" s="94">
        <v>46316</v>
      </c>
      <c r="W152" s="94">
        <v>46316</v>
      </c>
      <c r="X152" s="95">
        <v>9785171848309</v>
      </c>
      <c r="Y152" s="96">
        <v>480</v>
      </c>
      <c r="Z152" s="97">
        <v>0.46200000000000002</v>
      </c>
      <c r="AA152" s="98" t="s">
        <v>140</v>
      </c>
      <c r="AB152" s="98" t="s">
        <v>186</v>
      </c>
      <c r="AC152" s="98" t="s">
        <v>141</v>
      </c>
      <c r="AD152" s="91" t="s">
        <v>105</v>
      </c>
      <c r="AE152" s="167" t="s">
        <v>190</v>
      </c>
      <c r="AF152" s="166"/>
      <c r="AG152" s="98" t="s">
        <v>220</v>
      </c>
      <c r="AH152" s="98"/>
      <c r="AI152" s="86" t="s">
        <v>1875</v>
      </c>
      <c r="AJ152" s="101"/>
      <c r="AK152" s="91"/>
      <c r="AL152" s="100" t="s">
        <v>1876</v>
      </c>
      <c r="AM152" s="86" t="s">
        <v>219</v>
      </c>
      <c r="AN152" s="86" t="s">
        <v>148</v>
      </c>
      <c r="AO152" s="141">
        <f t="shared" si="6"/>
        <v>0</v>
      </c>
      <c r="AP152" s="85" t="s">
        <v>1877</v>
      </c>
      <c r="AQ152" s="100" t="s">
        <v>149</v>
      </c>
      <c r="AR152" s="97" t="s">
        <v>120</v>
      </c>
      <c r="AV152" s="99"/>
      <c r="AW152" s="157" t="s">
        <v>1878</v>
      </c>
      <c r="AX152" s="102"/>
      <c r="AY152" s="155" t="s">
        <v>1879</v>
      </c>
      <c r="AZ152" s="157"/>
      <c r="BA152" s="171" t="s">
        <v>574</v>
      </c>
      <c r="BB152" s="171" t="s">
        <v>575</v>
      </c>
      <c r="BC152" s="171" t="s">
        <v>576</v>
      </c>
      <c r="BD152" s="171" t="s">
        <v>577</v>
      </c>
      <c r="BE152" s="171" t="s">
        <v>1747</v>
      </c>
      <c r="BF152" s="103">
        <v>46321</v>
      </c>
      <c r="BG152" s="46"/>
      <c r="BH152" s="46"/>
      <c r="BI152" s="46">
        <f t="shared" si="7"/>
        <v>0</v>
      </c>
      <c r="BJ152" s="46">
        <f t="shared" si="8"/>
        <v>0</v>
      </c>
    </row>
    <row r="153" spans="1:62" ht="126" customHeight="1" x14ac:dyDescent="0.2">
      <c r="A153" s="172" t="s">
        <v>174</v>
      </c>
      <c r="B153" s="173"/>
      <c r="C153" s="148">
        <v>0</v>
      </c>
      <c r="D153" s="148">
        <v>0</v>
      </c>
      <c r="E153" s="132">
        <v>604.80000000000007</v>
      </c>
      <c r="F153" s="133" t="s">
        <v>1880</v>
      </c>
      <c r="G153" s="86" t="s">
        <v>1881</v>
      </c>
      <c r="H153" s="86" t="s">
        <v>1882</v>
      </c>
      <c r="I153" s="89"/>
      <c r="J153" s="90" t="s">
        <v>192</v>
      </c>
      <c r="K153" s="86"/>
      <c r="L153" s="86"/>
      <c r="M153" s="92" t="s">
        <v>146</v>
      </c>
      <c r="N153" s="86" t="s">
        <v>104</v>
      </c>
      <c r="O153" s="161" t="s">
        <v>180</v>
      </c>
      <c r="P153" s="161" t="s">
        <v>180</v>
      </c>
      <c r="Q153" s="91" t="s">
        <v>325</v>
      </c>
      <c r="R153" s="91" t="s">
        <v>199</v>
      </c>
      <c r="S153" s="91" t="s">
        <v>1883</v>
      </c>
      <c r="T153" s="92">
        <v>10</v>
      </c>
      <c r="U153" s="93">
        <v>14</v>
      </c>
      <c r="V153" s="94">
        <v>46316</v>
      </c>
      <c r="W153" s="94">
        <v>46316</v>
      </c>
      <c r="X153" s="95">
        <v>9785171927226</v>
      </c>
      <c r="Y153" s="96">
        <v>256</v>
      </c>
      <c r="Z153" s="97">
        <v>0.23100000000000001</v>
      </c>
      <c r="AA153" s="98" t="s">
        <v>165</v>
      </c>
      <c r="AB153" s="98" t="s">
        <v>155</v>
      </c>
      <c r="AC153" s="98" t="s">
        <v>166</v>
      </c>
      <c r="AD153" s="91" t="s">
        <v>105</v>
      </c>
      <c r="AE153" s="167" t="s">
        <v>190</v>
      </c>
      <c r="AF153" s="166"/>
      <c r="AG153" s="98" t="s">
        <v>549</v>
      </c>
      <c r="AH153" s="98"/>
      <c r="AI153" s="86" t="s">
        <v>1882</v>
      </c>
      <c r="AJ153" s="101"/>
      <c r="AK153" s="91"/>
      <c r="AL153" s="100" t="s">
        <v>1884</v>
      </c>
      <c r="AM153" s="86" t="s">
        <v>550</v>
      </c>
      <c r="AN153" s="86" t="s">
        <v>148</v>
      </c>
      <c r="AO153" s="141">
        <f t="shared" si="6"/>
        <v>0</v>
      </c>
      <c r="AP153" s="85" t="s">
        <v>1885</v>
      </c>
      <c r="AQ153" s="100" t="s">
        <v>106</v>
      </c>
      <c r="AR153" s="97" t="s">
        <v>120</v>
      </c>
      <c r="AV153" s="99"/>
      <c r="AW153" s="157" t="s">
        <v>1886</v>
      </c>
      <c r="AX153" s="102" t="s">
        <v>1887</v>
      </c>
      <c r="AY153" s="155" t="s">
        <v>1888</v>
      </c>
      <c r="AZ153" s="157"/>
      <c r="BA153" s="171" t="s">
        <v>574</v>
      </c>
      <c r="BB153" s="171" t="s">
        <v>581</v>
      </c>
      <c r="BC153" s="171" t="s">
        <v>944</v>
      </c>
      <c r="BD153" s="171" t="s">
        <v>945</v>
      </c>
      <c r="BE153" s="171" t="s">
        <v>1125</v>
      </c>
      <c r="BF153" s="103">
        <v>46321</v>
      </c>
      <c r="BG153" s="46"/>
      <c r="BH153" s="46"/>
      <c r="BI153" s="46">
        <f t="shared" si="7"/>
        <v>0</v>
      </c>
      <c r="BJ153" s="46">
        <f t="shared" si="8"/>
        <v>0</v>
      </c>
    </row>
    <row r="154" spans="1:62" ht="126" customHeight="1" x14ac:dyDescent="0.2">
      <c r="A154" s="172" t="s">
        <v>174</v>
      </c>
      <c r="B154" s="173"/>
      <c r="C154" s="148">
        <v>0</v>
      </c>
      <c r="D154" s="148">
        <v>0</v>
      </c>
      <c r="E154" s="132">
        <v>1052.1000000000001</v>
      </c>
      <c r="F154" s="133" t="s">
        <v>827</v>
      </c>
      <c r="G154" s="86" t="s">
        <v>828</v>
      </c>
      <c r="H154" s="86" t="s">
        <v>829</v>
      </c>
      <c r="I154" s="89"/>
      <c r="J154" s="90" t="s">
        <v>189</v>
      </c>
      <c r="K154" s="86"/>
      <c r="L154" s="86"/>
      <c r="M154" s="92" t="s">
        <v>146</v>
      </c>
      <c r="N154" s="86" t="s">
        <v>104</v>
      </c>
      <c r="O154" s="161" t="s">
        <v>180</v>
      </c>
      <c r="P154" s="161" t="s">
        <v>180</v>
      </c>
      <c r="Q154" s="91" t="s">
        <v>325</v>
      </c>
      <c r="R154" s="91" t="s">
        <v>199</v>
      </c>
      <c r="S154" s="91" t="s">
        <v>830</v>
      </c>
      <c r="T154" s="92">
        <v>10</v>
      </c>
      <c r="U154" s="93">
        <v>12</v>
      </c>
      <c r="V154" s="94">
        <v>46314</v>
      </c>
      <c r="W154" s="94">
        <v>46314</v>
      </c>
      <c r="X154" s="95">
        <v>9785171857943</v>
      </c>
      <c r="Y154" s="96">
        <v>416</v>
      </c>
      <c r="Z154" s="97">
        <v>0.443</v>
      </c>
      <c r="AA154" s="98" t="s">
        <v>140</v>
      </c>
      <c r="AB154" s="98" t="s">
        <v>131</v>
      </c>
      <c r="AC154" s="98" t="s">
        <v>141</v>
      </c>
      <c r="AD154" s="91" t="s">
        <v>105</v>
      </c>
      <c r="AE154" s="167" t="s">
        <v>190</v>
      </c>
      <c r="AF154" s="166"/>
      <c r="AG154" s="98" t="s">
        <v>831</v>
      </c>
      <c r="AH154" s="98"/>
      <c r="AI154" s="86" t="s">
        <v>832</v>
      </c>
      <c r="AJ154" s="101"/>
      <c r="AK154" s="91"/>
      <c r="AL154" s="100" t="s">
        <v>833</v>
      </c>
      <c r="AM154" s="86" t="s">
        <v>298</v>
      </c>
      <c r="AN154" s="86" t="s">
        <v>148</v>
      </c>
      <c r="AO154" s="141">
        <f t="shared" si="6"/>
        <v>0</v>
      </c>
      <c r="AP154" s="85" t="s">
        <v>834</v>
      </c>
      <c r="AQ154" s="100" t="s">
        <v>106</v>
      </c>
      <c r="AR154" s="97" t="s">
        <v>120</v>
      </c>
      <c r="AV154" s="99"/>
      <c r="AW154" s="157" t="s">
        <v>835</v>
      </c>
      <c r="AX154" s="102"/>
      <c r="AY154" s="155" t="s">
        <v>836</v>
      </c>
      <c r="AZ154" s="178"/>
      <c r="BA154" s="171" t="s">
        <v>574</v>
      </c>
      <c r="BB154" s="171" t="s">
        <v>837</v>
      </c>
      <c r="BC154" s="171" t="s">
        <v>838</v>
      </c>
      <c r="BD154" s="171" t="s">
        <v>838</v>
      </c>
      <c r="BF154" s="103">
        <v>46317</v>
      </c>
      <c r="BG154" s="46"/>
      <c r="BH154" s="46"/>
      <c r="BI154" s="46">
        <f t="shared" si="7"/>
        <v>0</v>
      </c>
      <c r="BJ154" s="46">
        <f t="shared" si="8"/>
        <v>0</v>
      </c>
    </row>
    <row r="155" spans="1:62" ht="120" customHeight="1" x14ac:dyDescent="0.2">
      <c r="A155" s="172" t="s">
        <v>174</v>
      </c>
      <c r="B155" s="173"/>
      <c r="C155" s="148">
        <v>0</v>
      </c>
      <c r="D155" s="148">
        <v>0</v>
      </c>
      <c r="E155" s="132">
        <v>718.2</v>
      </c>
      <c r="F155" s="133" t="s">
        <v>839</v>
      </c>
      <c r="G155" s="86" t="s">
        <v>840</v>
      </c>
      <c r="H155" s="86" t="s">
        <v>841</v>
      </c>
      <c r="I155" s="89"/>
      <c r="J155" s="90" t="s">
        <v>189</v>
      </c>
      <c r="K155" s="86"/>
      <c r="L155" s="86"/>
      <c r="M155" s="92" t="s">
        <v>128</v>
      </c>
      <c r="N155" s="86" t="s">
        <v>104</v>
      </c>
      <c r="O155" s="161" t="s">
        <v>226</v>
      </c>
      <c r="P155" s="161" t="s">
        <v>246</v>
      </c>
      <c r="Q155" s="91" t="s">
        <v>325</v>
      </c>
      <c r="R155" s="91" t="s">
        <v>199</v>
      </c>
      <c r="S155" s="91" t="s">
        <v>842</v>
      </c>
      <c r="T155" s="92">
        <v>10</v>
      </c>
      <c r="U155" s="93">
        <v>20</v>
      </c>
      <c r="V155" s="94">
        <v>46314</v>
      </c>
      <c r="W155" s="94">
        <v>46314</v>
      </c>
      <c r="X155" s="95">
        <v>9785171778996</v>
      </c>
      <c r="Y155" s="96">
        <v>208</v>
      </c>
      <c r="Z155" s="97">
        <v>0.32900000000000001</v>
      </c>
      <c r="AA155" s="98" t="s">
        <v>129</v>
      </c>
      <c r="AB155" s="98" t="s">
        <v>131</v>
      </c>
      <c r="AC155" s="98" t="s">
        <v>130</v>
      </c>
      <c r="AD155" s="91" t="s">
        <v>105</v>
      </c>
      <c r="AE155" s="167" t="s">
        <v>190</v>
      </c>
      <c r="AF155" s="166"/>
      <c r="AG155" s="98" t="s">
        <v>843</v>
      </c>
      <c r="AH155" s="98"/>
      <c r="AI155" s="86" t="s">
        <v>844</v>
      </c>
      <c r="AJ155" s="101"/>
      <c r="AK155" s="91"/>
      <c r="AL155" s="100" t="s">
        <v>845</v>
      </c>
      <c r="AM155" s="86" t="s">
        <v>255</v>
      </c>
      <c r="AN155" s="86" t="s">
        <v>223</v>
      </c>
      <c r="AO155" s="141">
        <f t="shared" si="6"/>
        <v>0</v>
      </c>
      <c r="AP155" s="85" t="s">
        <v>846</v>
      </c>
      <c r="AQ155" s="100" t="s">
        <v>106</v>
      </c>
      <c r="AR155" s="97" t="s">
        <v>120</v>
      </c>
      <c r="AV155" s="99"/>
      <c r="AW155" s="157" t="s">
        <v>847</v>
      </c>
      <c r="AX155" s="102"/>
      <c r="AY155" s="155" t="s">
        <v>848</v>
      </c>
      <c r="AZ155" s="178"/>
      <c r="BA155" s="171" t="s">
        <v>595</v>
      </c>
      <c r="BB155" s="171" t="s">
        <v>849</v>
      </c>
      <c r="BC155" s="171" t="s">
        <v>850</v>
      </c>
      <c r="BD155" s="171" t="s">
        <v>851</v>
      </c>
      <c r="BF155" s="103">
        <v>46317</v>
      </c>
      <c r="BG155" s="46"/>
      <c r="BH155" s="46"/>
      <c r="BI155" s="46">
        <f t="shared" si="7"/>
        <v>0</v>
      </c>
      <c r="BJ155" s="46">
        <f t="shared" si="8"/>
        <v>0</v>
      </c>
    </row>
    <row r="156" spans="1:62" ht="126" customHeight="1" x14ac:dyDescent="0.2">
      <c r="A156" s="172" t="s">
        <v>174</v>
      </c>
      <c r="B156" s="173"/>
      <c r="C156" s="148">
        <v>0</v>
      </c>
      <c r="D156" s="148">
        <v>0</v>
      </c>
      <c r="E156" s="132">
        <v>875.7</v>
      </c>
      <c r="F156" s="133" t="s">
        <v>1465</v>
      </c>
      <c r="G156" s="86" t="s">
        <v>1466</v>
      </c>
      <c r="H156" s="86" t="s">
        <v>1467</v>
      </c>
      <c r="I156" s="89"/>
      <c r="J156" s="90" t="s">
        <v>189</v>
      </c>
      <c r="K156" s="86"/>
      <c r="L156" s="86"/>
      <c r="M156" s="92" t="s">
        <v>128</v>
      </c>
      <c r="N156" s="86" t="s">
        <v>104</v>
      </c>
      <c r="O156" s="161" t="s">
        <v>270</v>
      </c>
      <c r="P156" s="161" t="s">
        <v>271</v>
      </c>
      <c r="Q156" s="91" t="s">
        <v>325</v>
      </c>
      <c r="R156" s="91" t="s">
        <v>199</v>
      </c>
      <c r="S156" s="91" t="s">
        <v>1468</v>
      </c>
      <c r="T156" s="92">
        <v>10</v>
      </c>
      <c r="U156" s="93">
        <v>10</v>
      </c>
      <c r="V156" s="94">
        <v>46316</v>
      </c>
      <c r="W156" s="94">
        <v>46316</v>
      </c>
      <c r="X156" s="95">
        <v>9785171900045</v>
      </c>
      <c r="Y156" s="96">
        <v>144</v>
      </c>
      <c r="Z156" s="97">
        <v>0.438</v>
      </c>
      <c r="AA156" s="98" t="s">
        <v>181</v>
      </c>
      <c r="AB156" s="98" t="s">
        <v>154</v>
      </c>
      <c r="AC156" s="98" t="s">
        <v>182</v>
      </c>
      <c r="AD156" s="91" t="s">
        <v>105</v>
      </c>
      <c r="AE156" s="167" t="s">
        <v>190</v>
      </c>
      <c r="AF156" s="166"/>
      <c r="AG156" s="98" t="s">
        <v>559</v>
      </c>
      <c r="AH156" s="98"/>
      <c r="AI156" s="86" t="s">
        <v>1469</v>
      </c>
      <c r="AJ156" s="101"/>
      <c r="AK156" s="91"/>
      <c r="AL156" s="100" t="s">
        <v>1470</v>
      </c>
      <c r="AM156" s="86" t="s">
        <v>294</v>
      </c>
      <c r="AN156" s="86" t="s">
        <v>223</v>
      </c>
      <c r="AO156" s="141">
        <f t="shared" si="6"/>
        <v>0</v>
      </c>
      <c r="AP156" s="85" t="s">
        <v>1471</v>
      </c>
      <c r="AQ156" s="100" t="s">
        <v>106</v>
      </c>
      <c r="AR156" s="97" t="s">
        <v>120</v>
      </c>
      <c r="AV156" s="99"/>
      <c r="AW156" s="157" t="s">
        <v>1472</v>
      </c>
      <c r="AX156" s="102" t="s">
        <v>1473</v>
      </c>
      <c r="AY156" s="155" t="s">
        <v>1474</v>
      </c>
      <c r="AZ156" s="157"/>
      <c r="BA156" s="171" t="s">
        <v>595</v>
      </c>
      <c r="BB156" s="171" t="s">
        <v>1475</v>
      </c>
      <c r="BC156" s="171" t="s">
        <v>1476</v>
      </c>
      <c r="BD156" s="171" t="s">
        <v>1477</v>
      </c>
      <c r="BE156" s="171" t="s">
        <v>1478</v>
      </c>
      <c r="BF156" s="103">
        <v>46318</v>
      </c>
      <c r="BG156" s="46"/>
      <c r="BH156" s="46"/>
      <c r="BI156" s="46">
        <f t="shared" si="7"/>
        <v>0</v>
      </c>
      <c r="BJ156" s="46">
        <f t="shared" si="8"/>
        <v>0</v>
      </c>
    </row>
    <row r="157" spans="1:62" ht="126" customHeight="1" x14ac:dyDescent="0.2">
      <c r="A157" s="172" t="s">
        <v>174</v>
      </c>
      <c r="B157" s="173"/>
      <c r="C157" s="148">
        <v>0</v>
      </c>
      <c r="D157" s="148">
        <v>0</v>
      </c>
      <c r="E157" s="132">
        <v>781.2</v>
      </c>
      <c r="F157" s="133" t="s">
        <v>1889</v>
      </c>
      <c r="G157" s="86" t="s">
        <v>525</v>
      </c>
      <c r="H157" s="86" t="s">
        <v>526</v>
      </c>
      <c r="I157" s="89"/>
      <c r="J157" s="90">
        <v>4</v>
      </c>
      <c r="K157" s="86"/>
      <c r="L157" s="86"/>
      <c r="M157" s="92" t="s">
        <v>146</v>
      </c>
      <c r="N157" s="86" t="s">
        <v>104</v>
      </c>
      <c r="O157" s="161" t="s">
        <v>208</v>
      </c>
      <c r="P157" s="161" t="s">
        <v>208</v>
      </c>
      <c r="Q157" s="91" t="s">
        <v>325</v>
      </c>
      <c r="R157" s="91" t="s">
        <v>199</v>
      </c>
      <c r="S157" s="91" t="s">
        <v>1890</v>
      </c>
      <c r="T157" s="92">
        <v>10</v>
      </c>
      <c r="U157" s="93">
        <v>16</v>
      </c>
      <c r="V157" s="94">
        <v>43080</v>
      </c>
      <c r="W157" s="94">
        <v>46316</v>
      </c>
      <c r="X157" s="95">
        <v>9785171054106</v>
      </c>
      <c r="Y157" s="96">
        <v>320</v>
      </c>
      <c r="Z157" s="97">
        <v>0.33500000000000002</v>
      </c>
      <c r="AA157" s="98" t="s">
        <v>140</v>
      </c>
      <c r="AB157" s="98" t="s">
        <v>159</v>
      </c>
      <c r="AC157" s="98" t="s">
        <v>141</v>
      </c>
      <c r="AD157" s="91" t="s">
        <v>105</v>
      </c>
      <c r="AE157" s="134" t="s">
        <v>111</v>
      </c>
      <c r="AF157" s="166"/>
      <c r="AG157" s="98" t="s">
        <v>409</v>
      </c>
      <c r="AH157" s="98"/>
      <c r="AI157" s="86" t="s">
        <v>527</v>
      </c>
      <c r="AJ157" s="101"/>
      <c r="AK157" s="91"/>
      <c r="AL157" s="100" t="s">
        <v>1891</v>
      </c>
      <c r="AM157" s="86" t="s">
        <v>247</v>
      </c>
      <c r="AN157" s="86" t="s">
        <v>148</v>
      </c>
      <c r="AO157" s="141">
        <f t="shared" si="6"/>
        <v>0</v>
      </c>
      <c r="AP157" s="85" t="s">
        <v>1892</v>
      </c>
      <c r="AQ157" s="100" t="s">
        <v>106</v>
      </c>
      <c r="AR157" s="97" t="s">
        <v>120</v>
      </c>
      <c r="AV157" s="99"/>
      <c r="AW157" s="157" t="s">
        <v>1893</v>
      </c>
      <c r="AX157" s="102" t="s">
        <v>1894</v>
      </c>
      <c r="AY157" s="155" t="s">
        <v>1895</v>
      </c>
      <c r="AZ157" s="157"/>
      <c r="BA157" s="171" t="s">
        <v>574</v>
      </c>
      <c r="BB157" s="171" t="s">
        <v>575</v>
      </c>
      <c r="BC157" s="171" t="s">
        <v>586</v>
      </c>
      <c r="BD157" s="171" t="s">
        <v>577</v>
      </c>
      <c r="BE157" s="171" t="s">
        <v>1896</v>
      </c>
      <c r="BF157" s="103">
        <v>46321</v>
      </c>
      <c r="BG157" s="46"/>
      <c r="BH157" s="46"/>
      <c r="BI157" s="46">
        <f t="shared" si="7"/>
        <v>0</v>
      </c>
      <c r="BJ157" s="46">
        <f t="shared" si="8"/>
        <v>0</v>
      </c>
    </row>
    <row r="158" spans="1:62" ht="120" customHeight="1" x14ac:dyDescent="0.2">
      <c r="A158" s="172" t="s">
        <v>174</v>
      </c>
      <c r="B158" s="173"/>
      <c r="C158" s="148">
        <v>0</v>
      </c>
      <c r="D158" s="148">
        <v>0</v>
      </c>
      <c r="E158" s="132">
        <v>1367.1000000000001</v>
      </c>
      <c r="F158" s="133" t="s">
        <v>1479</v>
      </c>
      <c r="G158" s="86" t="s">
        <v>1480</v>
      </c>
      <c r="H158" s="86" t="s">
        <v>441</v>
      </c>
      <c r="I158" s="89"/>
      <c r="J158" s="90" t="s">
        <v>189</v>
      </c>
      <c r="K158" s="86"/>
      <c r="L158" s="86"/>
      <c r="M158" s="92" t="s">
        <v>146</v>
      </c>
      <c r="N158" s="86" t="s">
        <v>104</v>
      </c>
      <c r="O158" s="161" t="s">
        <v>193</v>
      </c>
      <c r="P158" s="161" t="s">
        <v>194</v>
      </c>
      <c r="Q158" s="91" t="s">
        <v>325</v>
      </c>
      <c r="R158" s="91" t="s">
        <v>199</v>
      </c>
      <c r="S158" s="91" t="s">
        <v>1481</v>
      </c>
      <c r="T158" s="92">
        <v>22</v>
      </c>
      <c r="U158" s="93">
        <v>8</v>
      </c>
      <c r="V158" s="94">
        <v>46315</v>
      </c>
      <c r="W158" s="94">
        <v>46315</v>
      </c>
      <c r="X158" s="95">
        <v>9785171930745</v>
      </c>
      <c r="Y158" s="96">
        <v>368</v>
      </c>
      <c r="Z158" s="97">
        <v>0.66500000000000004</v>
      </c>
      <c r="AA158" s="98" t="s">
        <v>181</v>
      </c>
      <c r="AB158" s="98" t="s">
        <v>159</v>
      </c>
      <c r="AC158" s="98" t="s">
        <v>182</v>
      </c>
      <c r="AD158" s="91" t="s">
        <v>105</v>
      </c>
      <c r="AE158" s="167" t="s">
        <v>190</v>
      </c>
      <c r="AF158" s="166"/>
      <c r="AG158" s="98" t="s">
        <v>552</v>
      </c>
      <c r="AH158" s="98"/>
      <c r="AI158" s="86" t="s">
        <v>442</v>
      </c>
      <c r="AJ158" s="101"/>
      <c r="AK158" s="91"/>
      <c r="AL158" s="100" t="s">
        <v>1482</v>
      </c>
      <c r="AM158" s="86" t="s">
        <v>553</v>
      </c>
      <c r="AN158" s="86" t="s">
        <v>223</v>
      </c>
      <c r="AO158" s="141">
        <f t="shared" si="6"/>
        <v>0</v>
      </c>
      <c r="AP158" s="85" t="s">
        <v>1483</v>
      </c>
      <c r="AQ158" s="100" t="s">
        <v>149</v>
      </c>
      <c r="AR158" s="97" t="s">
        <v>120</v>
      </c>
      <c r="AV158" s="99"/>
      <c r="AW158" s="157" t="s">
        <v>1484</v>
      </c>
      <c r="AX158" s="102"/>
      <c r="AY158" s="155" t="s">
        <v>1485</v>
      </c>
      <c r="AZ158" s="157"/>
      <c r="BA158" s="171" t="s">
        <v>574</v>
      </c>
      <c r="BB158" s="171" t="s">
        <v>1486</v>
      </c>
      <c r="BC158" s="171" t="s">
        <v>1487</v>
      </c>
      <c r="BD158" s="171" t="s">
        <v>1487</v>
      </c>
      <c r="BE158" s="171" t="s">
        <v>1488</v>
      </c>
      <c r="BF158" s="103">
        <v>46318</v>
      </c>
      <c r="BG158" s="46"/>
      <c r="BH158" s="46"/>
      <c r="BI158" s="46">
        <f t="shared" si="7"/>
        <v>0</v>
      </c>
      <c r="BJ158" s="46">
        <f t="shared" si="8"/>
        <v>0</v>
      </c>
    </row>
    <row r="159" spans="1:62" ht="126" customHeight="1" x14ac:dyDescent="0.2">
      <c r="A159" s="172" t="s">
        <v>174</v>
      </c>
      <c r="B159" s="173"/>
      <c r="C159" s="148">
        <v>0</v>
      </c>
      <c r="D159" s="148">
        <v>0</v>
      </c>
      <c r="E159" s="132">
        <v>1159.2</v>
      </c>
      <c r="F159" s="133" t="s">
        <v>2776</v>
      </c>
      <c r="G159" s="86" t="s">
        <v>2777</v>
      </c>
      <c r="H159" s="86" t="s">
        <v>2778</v>
      </c>
      <c r="I159" s="89"/>
      <c r="J159" s="90" t="s">
        <v>189</v>
      </c>
      <c r="K159" s="86"/>
      <c r="L159" s="86"/>
      <c r="M159" s="92" t="s">
        <v>146</v>
      </c>
      <c r="N159" s="86" t="s">
        <v>104</v>
      </c>
      <c r="O159" s="161" t="s">
        <v>193</v>
      </c>
      <c r="P159" s="161" t="s">
        <v>194</v>
      </c>
      <c r="Q159" s="91" t="s">
        <v>325</v>
      </c>
      <c r="R159" s="91" t="s">
        <v>199</v>
      </c>
      <c r="S159" s="91" t="s">
        <v>2779</v>
      </c>
      <c r="T159" s="92">
        <v>10</v>
      </c>
      <c r="U159" s="93">
        <v>10</v>
      </c>
      <c r="V159" s="94">
        <v>46318</v>
      </c>
      <c r="W159" s="94">
        <v>46318</v>
      </c>
      <c r="X159" s="95">
        <v>9785171901936</v>
      </c>
      <c r="Y159" s="96">
        <v>304</v>
      </c>
      <c r="Z159" s="97">
        <v>0.40100000000000002</v>
      </c>
      <c r="AA159" s="98" t="s">
        <v>129</v>
      </c>
      <c r="AB159" s="98" t="s">
        <v>230</v>
      </c>
      <c r="AC159" s="98" t="s">
        <v>130</v>
      </c>
      <c r="AD159" s="91" t="s">
        <v>105</v>
      </c>
      <c r="AE159" s="167" t="s">
        <v>190</v>
      </c>
      <c r="AF159" s="166"/>
      <c r="AG159" s="98" t="s">
        <v>1980</v>
      </c>
      <c r="AH159" s="98"/>
      <c r="AI159" s="86" t="s">
        <v>2780</v>
      </c>
      <c r="AJ159" s="101" t="s">
        <v>106</v>
      </c>
      <c r="AK159" s="91"/>
      <c r="AL159" s="100" t="s">
        <v>2781</v>
      </c>
      <c r="AM159" s="86" t="s">
        <v>298</v>
      </c>
      <c r="AN159" s="86" t="s">
        <v>148</v>
      </c>
      <c r="AO159" s="141">
        <f t="shared" si="6"/>
        <v>0</v>
      </c>
      <c r="AP159" s="85" t="s">
        <v>2782</v>
      </c>
      <c r="AQ159" s="100" t="s">
        <v>106</v>
      </c>
      <c r="AR159" s="97" t="s">
        <v>120</v>
      </c>
      <c r="AV159" s="99"/>
      <c r="AW159" s="157" t="s">
        <v>2783</v>
      </c>
      <c r="AX159" s="102" t="s">
        <v>2784</v>
      </c>
      <c r="AY159" s="155" t="s">
        <v>2785</v>
      </c>
      <c r="AZ159" s="157"/>
      <c r="BA159" s="171" t="s">
        <v>574</v>
      </c>
      <c r="BB159" s="171" t="s">
        <v>1486</v>
      </c>
      <c r="BC159" s="171" t="s">
        <v>2786</v>
      </c>
      <c r="BD159" s="171" t="s">
        <v>2786</v>
      </c>
      <c r="BE159" s="171" t="s">
        <v>2787</v>
      </c>
      <c r="BF159" s="103">
        <v>46323</v>
      </c>
      <c r="BG159" s="46"/>
      <c r="BH159" s="46"/>
      <c r="BI159" s="46">
        <f t="shared" si="7"/>
        <v>0</v>
      </c>
      <c r="BJ159" s="46">
        <f t="shared" si="8"/>
        <v>0</v>
      </c>
    </row>
    <row r="160" spans="1:62" ht="126" customHeight="1" x14ac:dyDescent="0.2">
      <c r="A160" s="172" t="s">
        <v>174</v>
      </c>
      <c r="B160" s="173"/>
      <c r="C160" s="148">
        <v>0</v>
      </c>
      <c r="D160" s="148">
        <v>0</v>
      </c>
      <c r="E160" s="132">
        <v>261.45</v>
      </c>
      <c r="F160" s="133" t="s">
        <v>2195</v>
      </c>
      <c r="G160" s="86" t="s">
        <v>231</v>
      </c>
      <c r="H160" s="86" t="s">
        <v>2196</v>
      </c>
      <c r="I160" s="89"/>
      <c r="J160" s="90" t="s">
        <v>189</v>
      </c>
      <c r="K160" s="86"/>
      <c r="L160" s="86"/>
      <c r="M160" s="92" t="s">
        <v>133</v>
      </c>
      <c r="N160" s="86" t="s">
        <v>104</v>
      </c>
      <c r="O160" s="161" t="s">
        <v>988</v>
      </c>
      <c r="P160" s="161" t="s">
        <v>989</v>
      </c>
      <c r="Q160" s="91" t="s">
        <v>325</v>
      </c>
      <c r="R160" s="91" t="s">
        <v>199</v>
      </c>
      <c r="S160" s="91" t="s">
        <v>2197</v>
      </c>
      <c r="T160" s="92">
        <v>10</v>
      </c>
      <c r="U160" s="93">
        <v>30</v>
      </c>
      <c r="V160" s="94">
        <v>46318</v>
      </c>
      <c r="W160" s="94">
        <v>46318</v>
      </c>
      <c r="X160" s="95">
        <v>9785171918552</v>
      </c>
      <c r="Y160" s="96">
        <v>80</v>
      </c>
      <c r="Z160" s="97">
        <v>0.153</v>
      </c>
      <c r="AA160" s="98" t="s">
        <v>150</v>
      </c>
      <c r="AB160" s="98" t="s">
        <v>215</v>
      </c>
      <c r="AC160" s="98" t="s">
        <v>151</v>
      </c>
      <c r="AD160" s="91">
        <v>3</v>
      </c>
      <c r="AE160" s="167" t="s">
        <v>190</v>
      </c>
      <c r="AF160" s="166"/>
      <c r="AG160" s="98" t="s">
        <v>2198</v>
      </c>
      <c r="AH160" s="98"/>
      <c r="AI160" s="86" t="s">
        <v>2199</v>
      </c>
      <c r="AJ160" s="101" t="s">
        <v>106</v>
      </c>
      <c r="AK160" s="91"/>
      <c r="AL160" s="100" t="s">
        <v>2200</v>
      </c>
      <c r="AM160" s="86" t="s">
        <v>178</v>
      </c>
      <c r="AN160" s="86" t="s">
        <v>137</v>
      </c>
      <c r="AO160" s="141">
        <f t="shared" si="6"/>
        <v>0</v>
      </c>
      <c r="AP160" s="85" t="s">
        <v>2201</v>
      </c>
      <c r="AQ160" s="100" t="s">
        <v>142</v>
      </c>
      <c r="AR160" s="97" t="s">
        <v>120</v>
      </c>
      <c r="AV160" s="99"/>
      <c r="AW160" s="157" t="s">
        <v>2202</v>
      </c>
      <c r="AX160" s="102" t="s">
        <v>2203</v>
      </c>
      <c r="AY160" s="155" t="s">
        <v>2204</v>
      </c>
      <c r="AZ160" s="157"/>
      <c r="BA160" s="171" t="s">
        <v>595</v>
      </c>
      <c r="BB160" s="171" t="s">
        <v>596</v>
      </c>
      <c r="BC160" s="171" t="s">
        <v>956</v>
      </c>
      <c r="BD160" s="171" t="s">
        <v>820</v>
      </c>
      <c r="BE160" s="171" t="s">
        <v>2205</v>
      </c>
      <c r="BF160" s="103">
        <v>46322</v>
      </c>
      <c r="BG160" s="46"/>
      <c r="BH160" s="46"/>
      <c r="BI160" s="46">
        <f t="shared" si="7"/>
        <v>0</v>
      </c>
      <c r="BJ160" s="46">
        <f t="shared" si="8"/>
        <v>0</v>
      </c>
    </row>
    <row r="161" spans="1:62" ht="120" customHeight="1" x14ac:dyDescent="0.2">
      <c r="A161" s="172" t="s">
        <v>174</v>
      </c>
      <c r="B161" s="173"/>
      <c r="C161" s="148">
        <v>0</v>
      </c>
      <c r="D161" s="148">
        <v>0</v>
      </c>
      <c r="E161" s="132">
        <v>261.45</v>
      </c>
      <c r="F161" s="133" t="s">
        <v>2206</v>
      </c>
      <c r="G161" s="86" t="s">
        <v>231</v>
      </c>
      <c r="H161" s="86" t="s">
        <v>2196</v>
      </c>
      <c r="I161" s="89"/>
      <c r="J161" s="90" t="s">
        <v>189</v>
      </c>
      <c r="K161" s="86"/>
      <c r="L161" s="86"/>
      <c r="M161" s="92" t="s">
        <v>133</v>
      </c>
      <c r="N161" s="86" t="s">
        <v>104</v>
      </c>
      <c r="O161" s="161" t="s">
        <v>988</v>
      </c>
      <c r="P161" s="161" t="s">
        <v>989</v>
      </c>
      <c r="Q161" s="91" t="s">
        <v>325</v>
      </c>
      <c r="R161" s="91" t="s">
        <v>199</v>
      </c>
      <c r="S161" s="91" t="s">
        <v>2207</v>
      </c>
      <c r="T161" s="92">
        <v>10</v>
      </c>
      <c r="U161" s="93">
        <v>30</v>
      </c>
      <c r="V161" s="94">
        <v>46318</v>
      </c>
      <c r="W161" s="94">
        <v>46318</v>
      </c>
      <c r="X161" s="95">
        <v>9785171918491</v>
      </c>
      <c r="Y161" s="96">
        <v>80</v>
      </c>
      <c r="Z161" s="97">
        <v>0.154</v>
      </c>
      <c r="AA161" s="98" t="s">
        <v>150</v>
      </c>
      <c r="AB161" s="98" t="s">
        <v>215</v>
      </c>
      <c r="AC161" s="98" t="s">
        <v>151</v>
      </c>
      <c r="AD161" s="91">
        <v>3</v>
      </c>
      <c r="AE161" s="167" t="s">
        <v>190</v>
      </c>
      <c r="AF161" s="166"/>
      <c r="AG161" s="98" t="s">
        <v>465</v>
      </c>
      <c r="AH161" s="98"/>
      <c r="AI161" s="86" t="s">
        <v>2199</v>
      </c>
      <c r="AJ161" s="101" t="s">
        <v>106</v>
      </c>
      <c r="AK161" s="91"/>
      <c r="AL161" s="100" t="s">
        <v>2208</v>
      </c>
      <c r="AM161" s="86" t="s">
        <v>178</v>
      </c>
      <c r="AN161" s="86" t="s">
        <v>137</v>
      </c>
      <c r="AO161" s="141">
        <f t="shared" si="6"/>
        <v>0</v>
      </c>
      <c r="AP161" s="85" t="s">
        <v>2209</v>
      </c>
      <c r="AQ161" s="100" t="s">
        <v>142</v>
      </c>
      <c r="AR161" s="97" t="s">
        <v>120</v>
      </c>
      <c r="AV161" s="99"/>
      <c r="AW161" s="157" t="s">
        <v>2210</v>
      </c>
      <c r="AX161" s="102" t="s">
        <v>2211</v>
      </c>
      <c r="AY161" s="155" t="s">
        <v>2212</v>
      </c>
      <c r="AZ161" s="157"/>
      <c r="BA161" s="171" t="s">
        <v>595</v>
      </c>
      <c r="BB161" s="171" t="s">
        <v>596</v>
      </c>
      <c r="BC161" s="171" t="s">
        <v>956</v>
      </c>
      <c r="BD161" s="171" t="s">
        <v>820</v>
      </c>
      <c r="BE161" s="171" t="s">
        <v>2205</v>
      </c>
      <c r="BF161" s="103">
        <v>46322</v>
      </c>
      <c r="BG161" s="46"/>
      <c r="BH161" s="46"/>
      <c r="BI161" s="46">
        <f t="shared" si="7"/>
        <v>0</v>
      </c>
      <c r="BJ161" s="46">
        <f t="shared" si="8"/>
        <v>0</v>
      </c>
    </row>
    <row r="162" spans="1:62" ht="120" customHeight="1" x14ac:dyDescent="0.2">
      <c r="A162" s="172" t="s">
        <v>174</v>
      </c>
      <c r="B162" s="173"/>
      <c r="C162" s="148">
        <v>0</v>
      </c>
      <c r="D162" s="148">
        <v>0</v>
      </c>
      <c r="E162" s="132">
        <v>261.45</v>
      </c>
      <c r="F162" s="133" t="s">
        <v>2213</v>
      </c>
      <c r="G162" s="86" t="s">
        <v>231</v>
      </c>
      <c r="H162" s="86" t="s">
        <v>2196</v>
      </c>
      <c r="I162" s="89"/>
      <c r="J162" s="90" t="s">
        <v>189</v>
      </c>
      <c r="K162" s="86"/>
      <c r="L162" s="86"/>
      <c r="M162" s="92" t="s">
        <v>133</v>
      </c>
      <c r="N162" s="86" t="s">
        <v>104</v>
      </c>
      <c r="O162" s="161" t="s">
        <v>988</v>
      </c>
      <c r="P162" s="161" t="s">
        <v>989</v>
      </c>
      <c r="Q162" s="91" t="s">
        <v>325</v>
      </c>
      <c r="R162" s="91" t="s">
        <v>199</v>
      </c>
      <c r="S162" s="91" t="s">
        <v>2214</v>
      </c>
      <c r="T162" s="92">
        <v>10</v>
      </c>
      <c r="U162" s="93">
        <v>30</v>
      </c>
      <c r="V162" s="94">
        <v>46318</v>
      </c>
      <c r="W162" s="94">
        <v>46318</v>
      </c>
      <c r="X162" s="95">
        <v>9785171918521</v>
      </c>
      <c r="Y162" s="96">
        <v>80</v>
      </c>
      <c r="Z162" s="97">
        <v>0.153</v>
      </c>
      <c r="AA162" s="98" t="s">
        <v>150</v>
      </c>
      <c r="AB162" s="98" t="s">
        <v>215</v>
      </c>
      <c r="AC162" s="98" t="s">
        <v>151</v>
      </c>
      <c r="AD162" s="91">
        <v>3</v>
      </c>
      <c r="AE162" s="167" t="s">
        <v>190</v>
      </c>
      <c r="AF162" s="166"/>
      <c r="AG162" s="98" t="s">
        <v>520</v>
      </c>
      <c r="AH162" s="98"/>
      <c r="AI162" s="86" t="s">
        <v>2199</v>
      </c>
      <c r="AJ162" s="101" t="s">
        <v>106</v>
      </c>
      <c r="AK162" s="91"/>
      <c r="AL162" s="100" t="s">
        <v>2215</v>
      </c>
      <c r="AM162" s="86" t="s">
        <v>178</v>
      </c>
      <c r="AN162" s="86" t="s">
        <v>137</v>
      </c>
      <c r="AO162" s="141">
        <f t="shared" si="6"/>
        <v>0</v>
      </c>
      <c r="AP162" s="85" t="s">
        <v>2216</v>
      </c>
      <c r="AQ162" s="100" t="s">
        <v>142</v>
      </c>
      <c r="AR162" s="97" t="s">
        <v>120</v>
      </c>
      <c r="AV162" s="99"/>
      <c r="AW162" s="157" t="s">
        <v>2217</v>
      </c>
      <c r="AX162" s="102" t="s">
        <v>2218</v>
      </c>
      <c r="AY162" s="155" t="s">
        <v>2219</v>
      </c>
      <c r="AZ162" s="157"/>
      <c r="BA162" s="171" t="s">
        <v>595</v>
      </c>
      <c r="BB162" s="171" t="s">
        <v>596</v>
      </c>
      <c r="BC162" s="171" t="s">
        <v>956</v>
      </c>
      <c r="BD162" s="171" t="s">
        <v>820</v>
      </c>
      <c r="BE162" s="171" t="s">
        <v>2205</v>
      </c>
      <c r="BF162" s="103">
        <v>46322</v>
      </c>
      <c r="BG162" s="46"/>
      <c r="BH162" s="46"/>
      <c r="BI162" s="46">
        <f t="shared" si="7"/>
        <v>0</v>
      </c>
      <c r="BJ162" s="46">
        <f t="shared" si="8"/>
        <v>0</v>
      </c>
    </row>
    <row r="163" spans="1:62" ht="126" customHeight="1" x14ac:dyDescent="0.2">
      <c r="A163" s="172" t="s">
        <v>174</v>
      </c>
      <c r="B163" s="173"/>
      <c r="C163" s="148">
        <v>0</v>
      </c>
      <c r="D163" s="148">
        <v>0</v>
      </c>
      <c r="E163" s="132">
        <v>261.45</v>
      </c>
      <c r="F163" s="133" t="s">
        <v>2220</v>
      </c>
      <c r="G163" s="86" t="s">
        <v>231</v>
      </c>
      <c r="H163" s="86" t="s">
        <v>2196</v>
      </c>
      <c r="I163" s="89"/>
      <c r="J163" s="90" t="s">
        <v>189</v>
      </c>
      <c r="K163" s="86"/>
      <c r="L163" s="86"/>
      <c r="M163" s="92" t="s">
        <v>133</v>
      </c>
      <c r="N163" s="86" t="s">
        <v>104</v>
      </c>
      <c r="O163" s="161" t="s">
        <v>988</v>
      </c>
      <c r="P163" s="161" t="s">
        <v>989</v>
      </c>
      <c r="Q163" s="91" t="s">
        <v>325</v>
      </c>
      <c r="R163" s="91" t="s">
        <v>199</v>
      </c>
      <c r="S163" s="91" t="s">
        <v>2221</v>
      </c>
      <c r="T163" s="92">
        <v>10</v>
      </c>
      <c r="U163" s="93">
        <v>30</v>
      </c>
      <c r="V163" s="94">
        <v>46318</v>
      </c>
      <c r="W163" s="94">
        <v>46318</v>
      </c>
      <c r="X163" s="95">
        <v>9785171918477</v>
      </c>
      <c r="Y163" s="96">
        <v>80</v>
      </c>
      <c r="Z163" s="97">
        <v>0.153</v>
      </c>
      <c r="AA163" s="98" t="s">
        <v>150</v>
      </c>
      <c r="AB163" s="98" t="s">
        <v>215</v>
      </c>
      <c r="AC163" s="98" t="s">
        <v>151</v>
      </c>
      <c r="AD163" s="91">
        <v>3</v>
      </c>
      <c r="AE163" s="167" t="s">
        <v>190</v>
      </c>
      <c r="AF163" s="166"/>
      <c r="AG163" s="98" t="s">
        <v>542</v>
      </c>
      <c r="AH163" s="98"/>
      <c r="AI163" s="86" t="s">
        <v>2199</v>
      </c>
      <c r="AJ163" s="101" t="s">
        <v>106</v>
      </c>
      <c r="AK163" s="91"/>
      <c r="AL163" s="100" t="s">
        <v>2222</v>
      </c>
      <c r="AM163" s="86" t="s">
        <v>178</v>
      </c>
      <c r="AN163" s="86" t="s">
        <v>137</v>
      </c>
      <c r="AO163" s="141">
        <f t="shared" si="6"/>
        <v>0</v>
      </c>
      <c r="AP163" s="85" t="s">
        <v>2223</v>
      </c>
      <c r="AQ163" s="100" t="s">
        <v>142</v>
      </c>
      <c r="AR163" s="97" t="s">
        <v>120</v>
      </c>
      <c r="AV163" s="99"/>
      <c r="AW163" s="157" t="s">
        <v>2224</v>
      </c>
      <c r="AX163" s="102" t="s">
        <v>2225</v>
      </c>
      <c r="AY163" s="155" t="s">
        <v>2226</v>
      </c>
      <c r="AZ163" s="157"/>
      <c r="BA163" s="171" t="s">
        <v>595</v>
      </c>
      <c r="BB163" s="171" t="s">
        <v>596</v>
      </c>
      <c r="BC163" s="171" t="s">
        <v>956</v>
      </c>
      <c r="BD163" s="171" t="s">
        <v>820</v>
      </c>
      <c r="BE163" s="171" t="s">
        <v>2205</v>
      </c>
      <c r="BF163" s="103">
        <v>46322</v>
      </c>
      <c r="BG163" s="46"/>
      <c r="BH163" s="46"/>
      <c r="BI163" s="46">
        <f t="shared" si="7"/>
        <v>0</v>
      </c>
      <c r="BJ163" s="46">
        <f t="shared" si="8"/>
        <v>0</v>
      </c>
    </row>
    <row r="164" spans="1:62" ht="126" customHeight="1" x14ac:dyDescent="0.2">
      <c r="A164" s="172" t="s">
        <v>174</v>
      </c>
      <c r="B164" s="173"/>
      <c r="C164" s="148">
        <v>0</v>
      </c>
      <c r="D164" s="148">
        <v>0</v>
      </c>
      <c r="E164" s="132">
        <v>718.2</v>
      </c>
      <c r="F164" s="133" t="s">
        <v>2227</v>
      </c>
      <c r="G164" s="86" t="s">
        <v>2228</v>
      </c>
      <c r="H164" s="86" t="s">
        <v>2229</v>
      </c>
      <c r="I164" s="89"/>
      <c r="J164" s="90">
        <v>5</v>
      </c>
      <c r="K164" s="86"/>
      <c r="L164" s="86"/>
      <c r="M164" s="92" t="s">
        <v>146</v>
      </c>
      <c r="N164" s="86" t="s">
        <v>104</v>
      </c>
      <c r="O164" s="161" t="s">
        <v>196</v>
      </c>
      <c r="P164" s="161" t="s">
        <v>196</v>
      </c>
      <c r="Q164" s="91" t="s">
        <v>325</v>
      </c>
      <c r="R164" s="91" t="s">
        <v>199</v>
      </c>
      <c r="S164" s="91" t="s">
        <v>2230</v>
      </c>
      <c r="T164" s="92">
        <v>10</v>
      </c>
      <c r="U164" s="93">
        <v>5</v>
      </c>
      <c r="V164" s="94">
        <v>44012</v>
      </c>
      <c r="W164" s="94">
        <v>46317</v>
      </c>
      <c r="X164" s="95">
        <v>9785171227210</v>
      </c>
      <c r="Y164" s="96">
        <v>288</v>
      </c>
      <c r="Z164" s="97">
        <v>0.25</v>
      </c>
      <c r="AA164" s="98" t="s">
        <v>140</v>
      </c>
      <c r="AB164" s="98" t="s">
        <v>168</v>
      </c>
      <c r="AC164" s="98" t="s">
        <v>141</v>
      </c>
      <c r="AD164" s="91" t="s">
        <v>105</v>
      </c>
      <c r="AE164" s="176" t="s">
        <v>111</v>
      </c>
      <c r="AF164" s="166"/>
      <c r="AG164" s="98" t="s">
        <v>229</v>
      </c>
      <c r="AH164" s="98"/>
      <c r="AI164" s="86" t="s">
        <v>2231</v>
      </c>
      <c r="AJ164" s="101"/>
      <c r="AK164" s="91"/>
      <c r="AL164" s="100" t="s">
        <v>2232</v>
      </c>
      <c r="AM164" s="86" t="s">
        <v>259</v>
      </c>
      <c r="AN164" s="86" t="s">
        <v>148</v>
      </c>
      <c r="AO164" s="141">
        <f t="shared" si="6"/>
        <v>0</v>
      </c>
      <c r="AP164" s="85" t="s">
        <v>2233</v>
      </c>
      <c r="AQ164" s="100" t="s">
        <v>106</v>
      </c>
      <c r="AR164" s="97" t="s">
        <v>120</v>
      </c>
      <c r="AV164" s="99"/>
      <c r="AW164" s="157" t="s">
        <v>2234</v>
      </c>
      <c r="AX164" s="102"/>
      <c r="AY164" s="155" t="s">
        <v>2235</v>
      </c>
      <c r="AZ164" s="157"/>
      <c r="BA164" s="171" t="s">
        <v>574</v>
      </c>
      <c r="BB164" s="171" t="s">
        <v>575</v>
      </c>
      <c r="BC164" s="171" t="s">
        <v>576</v>
      </c>
      <c r="BD164" s="171" t="s">
        <v>2094</v>
      </c>
      <c r="BE164" s="171" t="s">
        <v>2095</v>
      </c>
      <c r="BF164" s="103">
        <v>46322</v>
      </c>
      <c r="BG164" s="46"/>
      <c r="BH164" s="46"/>
      <c r="BI164" s="46">
        <f t="shared" si="7"/>
        <v>0</v>
      </c>
      <c r="BJ164" s="46">
        <f t="shared" si="8"/>
        <v>0</v>
      </c>
    </row>
    <row r="165" spans="1:62" ht="120" customHeight="1" x14ac:dyDescent="0.2">
      <c r="A165" s="172" t="s">
        <v>174</v>
      </c>
      <c r="B165" s="173"/>
      <c r="C165" s="148">
        <v>0</v>
      </c>
      <c r="D165" s="148">
        <v>0</v>
      </c>
      <c r="E165" s="132">
        <v>604.80000000000007</v>
      </c>
      <c r="F165" s="133" t="s">
        <v>2788</v>
      </c>
      <c r="G165" s="86" t="s">
        <v>2789</v>
      </c>
      <c r="H165" s="86" t="s">
        <v>2790</v>
      </c>
      <c r="I165" s="89"/>
      <c r="J165" s="90" t="s">
        <v>189</v>
      </c>
      <c r="K165" s="86"/>
      <c r="L165" s="86"/>
      <c r="M165" s="92" t="s">
        <v>133</v>
      </c>
      <c r="N165" s="86" t="s">
        <v>104</v>
      </c>
      <c r="O165" s="161" t="s">
        <v>160</v>
      </c>
      <c r="P165" s="161" t="s">
        <v>161</v>
      </c>
      <c r="Q165" s="91" t="s">
        <v>325</v>
      </c>
      <c r="R165" s="91" t="s">
        <v>199</v>
      </c>
      <c r="S165" s="91" t="s">
        <v>2791</v>
      </c>
      <c r="T165" s="92">
        <v>10</v>
      </c>
      <c r="U165" s="93">
        <v>16</v>
      </c>
      <c r="V165" s="94">
        <v>46316</v>
      </c>
      <c r="W165" s="94">
        <v>46316</v>
      </c>
      <c r="X165" s="95">
        <v>9785171762216</v>
      </c>
      <c r="Y165" s="96">
        <v>96</v>
      </c>
      <c r="Z165" s="97">
        <v>0.251</v>
      </c>
      <c r="AA165" s="98" t="s">
        <v>169</v>
      </c>
      <c r="AB165" s="98" t="s">
        <v>185</v>
      </c>
      <c r="AC165" s="98" t="s">
        <v>170</v>
      </c>
      <c r="AD165" s="91" t="s">
        <v>105</v>
      </c>
      <c r="AE165" s="167" t="s">
        <v>190</v>
      </c>
      <c r="AF165" s="166"/>
      <c r="AG165" s="98" t="s">
        <v>618</v>
      </c>
      <c r="AH165" s="98"/>
      <c r="AI165" s="86" t="s">
        <v>2792</v>
      </c>
      <c r="AJ165" s="101" t="s">
        <v>157</v>
      </c>
      <c r="AK165" s="91"/>
      <c r="AL165" s="100" t="s">
        <v>2793</v>
      </c>
      <c r="AM165" s="86" t="s">
        <v>145</v>
      </c>
      <c r="AN165" s="86" t="s">
        <v>137</v>
      </c>
      <c r="AO165" s="141">
        <f t="shared" si="6"/>
        <v>0</v>
      </c>
      <c r="AP165" s="85" t="s">
        <v>2794</v>
      </c>
      <c r="AQ165" s="100" t="s">
        <v>138</v>
      </c>
      <c r="AR165" s="97" t="s">
        <v>120</v>
      </c>
      <c r="AV165" s="99"/>
      <c r="AW165" s="157" t="s">
        <v>2795</v>
      </c>
      <c r="AX165" s="102" t="s">
        <v>2796</v>
      </c>
      <c r="AY165" s="155" t="s">
        <v>2796</v>
      </c>
      <c r="AZ165" s="157"/>
      <c r="BA165" s="171" t="s">
        <v>584</v>
      </c>
      <c r="BB165" s="171" t="s">
        <v>609</v>
      </c>
      <c r="BC165" s="171" t="s">
        <v>610</v>
      </c>
      <c r="BD165" s="171" t="s">
        <v>619</v>
      </c>
      <c r="BE165" s="171" t="s">
        <v>1144</v>
      </c>
      <c r="BF165" s="103">
        <v>46323</v>
      </c>
      <c r="BG165" s="46"/>
      <c r="BH165" s="46"/>
      <c r="BI165" s="46">
        <f t="shared" si="7"/>
        <v>0</v>
      </c>
      <c r="BJ165" s="46">
        <f t="shared" si="8"/>
        <v>0</v>
      </c>
    </row>
    <row r="166" spans="1:62" ht="120" customHeight="1" x14ac:dyDescent="0.2">
      <c r="A166" s="172" t="s">
        <v>174</v>
      </c>
      <c r="B166" s="173"/>
      <c r="C166" s="148">
        <v>0</v>
      </c>
      <c r="D166" s="148">
        <v>0</v>
      </c>
      <c r="E166" s="132">
        <v>957.6</v>
      </c>
      <c r="F166" s="133" t="s">
        <v>852</v>
      </c>
      <c r="G166" s="86" t="s">
        <v>853</v>
      </c>
      <c r="H166" s="86" t="s">
        <v>854</v>
      </c>
      <c r="I166" s="89"/>
      <c r="J166" s="90">
        <v>3</v>
      </c>
      <c r="K166" s="86"/>
      <c r="L166" s="86"/>
      <c r="M166" s="92" t="s">
        <v>133</v>
      </c>
      <c r="N166" s="86" t="s">
        <v>104</v>
      </c>
      <c r="O166" s="161" t="s">
        <v>342</v>
      </c>
      <c r="P166" s="161" t="s">
        <v>343</v>
      </c>
      <c r="Q166" s="91" t="s">
        <v>325</v>
      </c>
      <c r="R166" s="91" t="s">
        <v>533</v>
      </c>
      <c r="S166" s="91" t="s">
        <v>855</v>
      </c>
      <c r="T166" s="92">
        <v>10</v>
      </c>
      <c r="U166" s="93">
        <v>8</v>
      </c>
      <c r="V166" s="94">
        <v>44778</v>
      </c>
      <c r="W166" s="94">
        <v>46314</v>
      </c>
      <c r="X166" s="95">
        <v>9785171506179</v>
      </c>
      <c r="Y166" s="96">
        <v>176</v>
      </c>
      <c r="Z166" s="97">
        <v>0.435</v>
      </c>
      <c r="AA166" s="98" t="s">
        <v>169</v>
      </c>
      <c r="AB166" s="98" t="s">
        <v>154</v>
      </c>
      <c r="AC166" s="98" t="s">
        <v>170</v>
      </c>
      <c r="AD166" s="91" t="s">
        <v>105</v>
      </c>
      <c r="AE166" s="176" t="s">
        <v>111</v>
      </c>
      <c r="AF166" s="166"/>
      <c r="AG166" s="98" t="s">
        <v>365</v>
      </c>
      <c r="AH166" s="98"/>
      <c r="AI166" s="86" t="s">
        <v>856</v>
      </c>
      <c r="AJ166" s="101" t="s">
        <v>162</v>
      </c>
      <c r="AK166" s="91" t="s">
        <v>534</v>
      </c>
      <c r="AL166" s="100" t="s">
        <v>857</v>
      </c>
      <c r="AM166" s="86" t="s">
        <v>283</v>
      </c>
      <c r="AN166" s="86" t="s">
        <v>137</v>
      </c>
      <c r="AO166" s="141">
        <f t="shared" si="6"/>
        <v>0</v>
      </c>
      <c r="AP166" s="85" t="s">
        <v>858</v>
      </c>
      <c r="AQ166" s="100" t="s">
        <v>138</v>
      </c>
      <c r="AR166" s="97" t="s">
        <v>120</v>
      </c>
      <c r="AV166" s="99"/>
      <c r="AW166" s="157" t="s">
        <v>859</v>
      </c>
      <c r="AX166" s="102"/>
      <c r="AY166" s="155" t="s">
        <v>535</v>
      </c>
      <c r="AZ166" s="178"/>
      <c r="BA166" s="171" t="s">
        <v>584</v>
      </c>
      <c r="BB166" s="171" t="s">
        <v>609</v>
      </c>
      <c r="BC166" s="171" t="s">
        <v>610</v>
      </c>
      <c r="BD166" s="171" t="s">
        <v>611</v>
      </c>
      <c r="BF166" s="103">
        <v>46317</v>
      </c>
      <c r="BG166" s="46"/>
      <c r="BH166" s="46"/>
      <c r="BI166" s="46">
        <f t="shared" si="7"/>
        <v>0</v>
      </c>
      <c r="BJ166" s="46">
        <f t="shared" si="8"/>
        <v>0</v>
      </c>
    </row>
    <row r="167" spans="1:62" ht="126" customHeight="1" x14ac:dyDescent="0.2">
      <c r="A167" s="172" t="s">
        <v>174</v>
      </c>
      <c r="B167" s="173"/>
      <c r="C167" s="148">
        <v>0</v>
      </c>
      <c r="D167" s="148">
        <v>0</v>
      </c>
      <c r="E167" s="132">
        <v>957.6</v>
      </c>
      <c r="F167" s="133" t="s">
        <v>1897</v>
      </c>
      <c r="G167" s="86" t="s">
        <v>1898</v>
      </c>
      <c r="H167" s="86" t="s">
        <v>1899</v>
      </c>
      <c r="I167" s="89"/>
      <c r="J167" s="90">
        <v>8</v>
      </c>
      <c r="K167" s="86"/>
      <c r="L167" s="86"/>
      <c r="M167" s="92" t="s">
        <v>133</v>
      </c>
      <c r="N167" s="86" t="s">
        <v>104</v>
      </c>
      <c r="O167" s="161" t="s">
        <v>160</v>
      </c>
      <c r="P167" s="161" t="s">
        <v>295</v>
      </c>
      <c r="Q167" s="91" t="s">
        <v>325</v>
      </c>
      <c r="R167" s="91" t="s">
        <v>199</v>
      </c>
      <c r="S167" s="91" t="s">
        <v>1900</v>
      </c>
      <c r="T167" s="92">
        <v>10</v>
      </c>
      <c r="U167" s="93">
        <v>12</v>
      </c>
      <c r="V167" s="94">
        <v>45027</v>
      </c>
      <c r="W167" s="94">
        <v>46316</v>
      </c>
      <c r="X167" s="95">
        <v>9785171507046</v>
      </c>
      <c r="Y167" s="96">
        <v>72</v>
      </c>
      <c r="Z167" s="97">
        <v>0.51200000000000001</v>
      </c>
      <c r="AA167" s="98" t="s">
        <v>134</v>
      </c>
      <c r="AB167" s="98" t="s">
        <v>195</v>
      </c>
      <c r="AC167" s="98" t="s">
        <v>135</v>
      </c>
      <c r="AD167" s="91" t="s">
        <v>105</v>
      </c>
      <c r="AE167" s="134" t="s">
        <v>111</v>
      </c>
      <c r="AF167" s="166"/>
      <c r="AG167" s="98" t="s">
        <v>291</v>
      </c>
      <c r="AH167" s="98"/>
      <c r="AI167" s="86" t="s">
        <v>1901</v>
      </c>
      <c r="AJ167" s="101" t="s">
        <v>144</v>
      </c>
      <c r="AK167" s="91"/>
      <c r="AL167" s="100" t="s">
        <v>1902</v>
      </c>
      <c r="AM167" s="86" t="s">
        <v>145</v>
      </c>
      <c r="AN167" s="86" t="s">
        <v>137</v>
      </c>
      <c r="AO167" s="141">
        <f t="shared" si="6"/>
        <v>0</v>
      </c>
      <c r="AP167" s="85" t="s">
        <v>1903</v>
      </c>
      <c r="AQ167" s="100" t="s">
        <v>142</v>
      </c>
      <c r="AR167" s="97" t="s">
        <v>120</v>
      </c>
      <c r="AV167" s="99"/>
      <c r="AW167" s="157" t="s">
        <v>1904</v>
      </c>
      <c r="AX167" s="102" t="s">
        <v>1905</v>
      </c>
      <c r="AY167" s="155" t="s">
        <v>1905</v>
      </c>
      <c r="AZ167" s="157"/>
      <c r="BA167" s="171" t="s">
        <v>584</v>
      </c>
      <c r="BB167" s="171" t="s">
        <v>609</v>
      </c>
      <c r="BC167" s="171" t="s">
        <v>610</v>
      </c>
      <c r="BD167" s="171" t="s">
        <v>611</v>
      </c>
      <c r="BE167" s="171" t="s">
        <v>1550</v>
      </c>
      <c r="BF167" s="103">
        <v>46321</v>
      </c>
      <c r="BG167" s="46"/>
      <c r="BH167" s="46"/>
      <c r="BI167" s="46">
        <f t="shared" si="7"/>
        <v>0</v>
      </c>
      <c r="BJ167" s="46">
        <f t="shared" si="8"/>
        <v>0</v>
      </c>
    </row>
    <row r="168" spans="1:62" ht="126" customHeight="1" x14ac:dyDescent="0.2">
      <c r="A168" s="172" t="s">
        <v>174</v>
      </c>
      <c r="B168" s="173"/>
      <c r="C168" s="148">
        <v>0</v>
      </c>
      <c r="D168" s="148">
        <v>0</v>
      </c>
      <c r="E168" s="132">
        <v>957.6</v>
      </c>
      <c r="F168" s="133" t="s">
        <v>1906</v>
      </c>
      <c r="G168" s="86" t="s">
        <v>1907</v>
      </c>
      <c r="H168" s="86" t="s">
        <v>1899</v>
      </c>
      <c r="I168" s="89"/>
      <c r="J168" s="90">
        <v>5</v>
      </c>
      <c r="K168" s="86"/>
      <c r="L168" s="86"/>
      <c r="M168" s="92" t="s">
        <v>133</v>
      </c>
      <c r="N168" s="86" t="s">
        <v>104</v>
      </c>
      <c r="O168" s="161" t="s">
        <v>160</v>
      </c>
      <c r="P168" s="161" t="s">
        <v>295</v>
      </c>
      <c r="Q168" s="91" t="s">
        <v>325</v>
      </c>
      <c r="R168" s="91" t="s">
        <v>199</v>
      </c>
      <c r="S168" s="91" t="s">
        <v>1908</v>
      </c>
      <c r="T168" s="92">
        <v>10</v>
      </c>
      <c r="U168" s="93">
        <v>10</v>
      </c>
      <c r="V168" s="94">
        <v>44533</v>
      </c>
      <c r="W168" s="94">
        <v>46316</v>
      </c>
      <c r="X168" s="95">
        <v>9785171457334</v>
      </c>
      <c r="Y168" s="96">
        <v>96</v>
      </c>
      <c r="Z168" s="97">
        <v>0.66</v>
      </c>
      <c r="AA168" s="98" t="s">
        <v>134</v>
      </c>
      <c r="AB168" s="98" t="s">
        <v>195</v>
      </c>
      <c r="AC168" s="98" t="s">
        <v>135</v>
      </c>
      <c r="AD168" s="91" t="s">
        <v>105</v>
      </c>
      <c r="AE168" s="134" t="s">
        <v>111</v>
      </c>
      <c r="AF168" s="166"/>
      <c r="AG168" s="98" t="s">
        <v>291</v>
      </c>
      <c r="AH168" s="98"/>
      <c r="AI168" s="86" t="s">
        <v>1901</v>
      </c>
      <c r="AJ168" s="101" t="s">
        <v>144</v>
      </c>
      <c r="AK168" s="91"/>
      <c r="AL168" s="100" t="s">
        <v>1909</v>
      </c>
      <c r="AM168" s="86" t="s">
        <v>145</v>
      </c>
      <c r="AN168" s="86" t="s">
        <v>137</v>
      </c>
      <c r="AO168" s="141">
        <f t="shared" si="6"/>
        <v>0</v>
      </c>
      <c r="AP168" s="85" t="s">
        <v>1910</v>
      </c>
      <c r="AQ168" s="100" t="s">
        <v>142</v>
      </c>
      <c r="AR168" s="97" t="s">
        <v>120</v>
      </c>
      <c r="AV168" s="99"/>
      <c r="AW168" s="157" t="s">
        <v>1911</v>
      </c>
      <c r="AX168" s="102"/>
      <c r="AY168" s="155" t="s">
        <v>1912</v>
      </c>
      <c r="AZ168" s="157" t="s">
        <v>339</v>
      </c>
      <c r="BA168" s="171" t="s">
        <v>584</v>
      </c>
      <c r="BB168" s="171" t="s">
        <v>609</v>
      </c>
      <c r="BC168" s="171" t="s">
        <v>610</v>
      </c>
      <c r="BD168" s="171" t="s">
        <v>611</v>
      </c>
      <c r="BE168" s="171" t="s">
        <v>1550</v>
      </c>
      <c r="BF168" s="103">
        <v>46321</v>
      </c>
      <c r="BG168" s="46"/>
      <c r="BH168" s="46"/>
      <c r="BI168" s="46">
        <f t="shared" si="7"/>
        <v>0</v>
      </c>
      <c r="BJ168" s="46">
        <f t="shared" si="8"/>
        <v>0</v>
      </c>
    </row>
    <row r="169" spans="1:62" ht="126" customHeight="1" x14ac:dyDescent="0.2">
      <c r="A169" s="172" t="s">
        <v>174</v>
      </c>
      <c r="B169" s="173"/>
      <c r="C169" s="148">
        <v>0</v>
      </c>
      <c r="D169" s="148">
        <v>0</v>
      </c>
      <c r="E169" s="132">
        <v>299.25</v>
      </c>
      <c r="F169" s="133" t="s">
        <v>860</v>
      </c>
      <c r="G169" s="86" t="s">
        <v>861</v>
      </c>
      <c r="H169" s="86" t="s">
        <v>443</v>
      </c>
      <c r="I169" s="89"/>
      <c r="J169" s="90">
        <v>6</v>
      </c>
      <c r="K169" s="86"/>
      <c r="L169" s="86"/>
      <c r="M169" s="92" t="s">
        <v>133</v>
      </c>
      <c r="N169" s="86" t="s">
        <v>104</v>
      </c>
      <c r="O169" s="161" t="s">
        <v>160</v>
      </c>
      <c r="P169" s="161" t="s">
        <v>295</v>
      </c>
      <c r="Q169" s="91" t="s">
        <v>325</v>
      </c>
      <c r="R169" s="91" t="s">
        <v>199</v>
      </c>
      <c r="S169" s="91" t="s">
        <v>862</v>
      </c>
      <c r="T169" s="92">
        <v>10</v>
      </c>
      <c r="U169" s="93">
        <v>12</v>
      </c>
      <c r="V169" s="94">
        <v>46169</v>
      </c>
      <c r="W169" s="94">
        <v>46314</v>
      </c>
      <c r="X169" s="95">
        <v>9785171869205</v>
      </c>
      <c r="Y169" s="96">
        <v>352</v>
      </c>
      <c r="Z169" s="97">
        <v>0.3</v>
      </c>
      <c r="AA169" s="98" t="s">
        <v>140</v>
      </c>
      <c r="AB169" s="98" t="s">
        <v>168</v>
      </c>
      <c r="AC169" s="98" t="s">
        <v>141</v>
      </c>
      <c r="AD169" s="91" t="s">
        <v>105</v>
      </c>
      <c r="AE169" s="176" t="s">
        <v>111</v>
      </c>
      <c r="AF169" s="166"/>
      <c r="AG169" s="98" t="s">
        <v>263</v>
      </c>
      <c r="AH169" s="98"/>
      <c r="AI169" s="86" t="s">
        <v>444</v>
      </c>
      <c r="AJ169" s="101" t="s">
        <v>863</v>
      </c>
      <c r="AK169" s="91"/>
      <c r="AL169" s="100" t="s">
        <v>864</v>
      </c>
      <c r="AM169" s="86" t="s">
        <v>257</v>
      </c>
      <c r="AN169" s="86" t="s">
        <v>148</v>
      </c>
      <c r="AO169" s="141">
        <f t="shared" si="6"/>
        <v>0</v>
      </c>
      <c r="AP169" s="85" t="s">
        <v>865</v>
      </c>
      <c r="AQ169" s="100" t="s">
        <v>152</v>
      </c>
      <c r="AR169" s="97" t="s">
        <v>120</v>
      </c>
      <c r="AV169" s="99"/>
      <c r="AW169" s="157" t="s">
        <v>866</v>
      </c>
      <c r="AX169" s="102" t="s">
        <v>867</v>
      </c>
      <c r="AY169" s="155" t="s">
        <v>868</v>
      </c>
      <c r="AZ169" s="178"/>
      <c r="BA169" s="171" t="s">
        <v>574</v>
      </c>
      <c r="BB169" s="171" t="s">
        <v>581</v>
      </c>
      <c r="BC169" s="171" t="s">
        <v>582</v>
      </c>
      <c r="BD169" s="171" t="s">
        <v>583</v>
      </c>
      <c r="BF169" s="103">
        <v>46317</v>
      </c>
      <c r="BG169" s="46"/>
      <c r="BH169" s="46"/>
      <c r="BI169" s="46">
        <f t="shared" si="7"/>
        <v>0</v>
      </c>
      <c r="BJ169" s="46">
        <f t="shared" si="8"/>
        <v>0</v>
      </c>
    </row>
    <row r="170" spans="1:62" ht="126" customHeight="1" x14ac:dyDescent="0.2">
      <c r="A170" s="172" t="s">
        <v>174</v>
      </c>
      <c r="B170" s="173"/>
      <c r="C170" s="148">
        <v>0</v>
      </c>
      <c r="D170" s="148">
        <v>0</v>
      </c>
      <c r="E170" s="132">
        <v>1367.1000000000001</v>
      </c>
      <c r="F170" s="133" t="s">
        <v>869</v>
      </c>
      <c r="G170" s="86" t="s">
        <v>870</v>
      </c>
      <c r="H170" s="86" t="s">
        <v>871</v>
      </c>
      <c r="I170" s="89"/>
      <c r="J170" s="90">
        <v>4</v>
      </c>
      <c r="K170" s="86"/>
      <c r="L170" s="86"/>
      <c r="M170" s="92" t="s">
        <v>133</v>
      </c>
      <c r="N170" s="86" t="s">
        <v>104</v>
      </c>
      <c r="O170" s="161" t="s">
        <v>216</v>
      </c>
      <c r="P170" s="161" t="s">
        <v>406</v>
      </c>
      <c r="Q170" s="91" t="s">
        <v>325</v>
      </c>
      <c r="R170" s="91" t="s">
        <v>199</v>
      </c>
      <c r="S170" s="91" t="s">
        <v>872</v>
      </c>
      <c r="T170" s="92">
        <v>10</v>
      </c>
      <c r="U170" s="93">
        <v>8</v>
      </c>
      <c r="V170" s="94">
        <v>45051</v>
      </c>
      <c r="W170" s="94">
        <v>46314</v>
      </c>
      <c r="X170" s="95">
        <v>9785171546991</v>
      </c>
      <c r="Y170" s="96">
        <v>160</v>
      </c>
      <c r="Z170" s="97">
        <v>0.69</v>
      </c>
      <c r="AA170" s="98" t="s">
        <v>150</v>
      </c>
      <c r="AB170" s="98" t="s">
        <v>212</v>
      </c>
      <c r="AC170" s="98" t="s">
        <v>151</v>
      </c>
      <c r="AD170" s="91" t="s">
        <v>105</v>
      </c>
      <c r="AE170" s="176" t="s">
        <v>111</v>
      </c>
      <c r="AF170" s="166"/>
      <c r="AG170" s="98" t="s">
        <v>377</v>
      </c>
      <c r="AH170" s="98"/>
      <c r="AI170" s="86" t="s">
        <v>873</v>
      </c>
      <c r="AJ170" s="101" t="s">
        <v>144</v>
      </c>
      <c r="AK170" s="91"/>
      <c r="AL170" s="100" t="s">
        <v>874</v>
      </c>
      <c r="AM170" s="86" t="s">
        <v>378</v>
      </c>
      <c r="AN170" s="86" t="s">
        <v>137</v>
      </c>
      <c r="AO170" s="141">
        <f t="shared" si="6"/>
        <v>0</v>
      </c>
      <c r="AP170" s="85" t="s">
        <v>875</v>
      </c>
      <c r="AQ170" s="100" t="s">
        <v>152</v>
      </c>
      <c r="AR170" s="97" t="s">
        <v>120</v>
      </c>
      <c r="AV170" s="99"/>
      <c r="AW170" s="157" t="s">
        <v>876</v>
      </c>
      <c r="AX170" s="102"/>
      <c r="AY170" s="155" t="s">
        <v>877</v>
      </c>
      <c r="AZ170" s="178"/>
      <c r="BA170" s="171" t="s">
        <v>584</v>
      </c>
      <c r="BB170" s="171" t="s">
        <v>752</v>
      </c>
      <c r="BC170" s="171" t="s">
        <v>753</v>
      </c>
      <c r="BD170" s="171" t="s">
        <v>753</v>
      </c>
      <c r="BF170" s="103">
        <v>46317</v>
      </c>
      <c r="BG170" s="46"/>
      <c r="BH170" s="46"/>
      <c r="BI170" s="46">
        <f t="shared" si="7"/>
        <v>0</v>
      </c>
      <c r="BJ170" s="46">
        <f t="shared" si="8"/>
        <v>0</v>
      </c>
    </row>
    <row r="171" spans="1:62" ht="126" customHeight="1" x14ac:dyDescent="0.2">
      <c r="A171" s="172" t="s">
        <v>174</v>
      </c>
      <c r="B171" s="173"/>
      <c r="C171" s="148">
        <v>0</v>
      </c>
      <c r="D171" s="148">
        <v>0</v>
      </c>
      <c r="E171" s="132">
        <v>585.9</v>
      </c>
      <c r="F171" s="133" t="s">
        <v>2797</v>
      </c>
      <c r="G171" s="86" t="s">
        <v>2798</v>
      </c>
      <c r="H171" s="86" t="s">
        <v>607</v>
      </c>
      <c r="I171" s="89"/>
      <c r="J171" s="90" t="s">
        <v>189</v>
      </c>
      <c r="K171" s="86"/>
      <c r="L171" s="86"/>
      <c r="M171" s="92" t="s">
        <v>133</v>
      </c>
      <c r="N171" s="86" t="s">
        <v>104</v>
      </c>
      <c r="O171" s="161" t="s">
        <v>160</v>
      </c>
      <c r="P171" s="161" t="s">
        <v>161</v>
      </c>
      <c r="Q171" s="91" t="s">
        <v>325</v>
      </c>
      <c r="R171" s="91" t="s">
        <v>199</v>
      </c>
      <c r="S171" s="91" t="s">
        <v>2799</v>
      </c>
      <c r="T171" s="92">
        <v>10</v>
      </c>
      <c r="U171" s="93">
        <v>14</v>
      </c>
      <c r="V171" s="94">
        <v>46311</v>
      </c>
      <c r="W171" s="94">
        <v>46311</v>
      </c>
      <c r="X171" s="95">
        <v>9785171762377</v>
      </c>
      <c r="Y171" s="96">
        <v>128</v>
      </c>
      <c r="Z171" s="97">
        <v>0.37</v>
      </c>
      <c r="AA171" s="98" t="s">
        <v>181</v>
      </c>
      <c r="AB171" s="98" t="s">
        <v>185</v>
      </c>
      <c r="AC171" s="98" t="s">
        <v>182</v>
      </c>
      <c r="AD171" s="91" t="s">
        <v>105</v>
      </c>
      <c r="AE171" s="167" t="s">
        <v>190</v>
      </c>
      <c r="AF171" s="166"/>
      <c r="AG171" s="98" t="s">
        <v>560</v>
      </c>
      <c r="AH171" s="98"/>
      <c r="AI171" s="86" t="s">
        <v>608</v>
      </c>
      <c r="AJ171" s="101" t="s">
        <v>157</v>
      </c>
      <c r="AK171" s="91"/>
      <c r="AL171" s="100" t="s">
        <v>2800</v>
      </c>
      <c r="AM171" s="86" t="s">
        <v>145</v>
      </c>
      <c r="AN171" s="86" t="s">
        <v>137</v>
      </c>
      <c r="AO171" s="141">
        <f t="shared" si="6"/>
        <v>0</v>
      </c>
      <c r="AP171" s="85" t="s">
        <v>2801</v>
      </c>
      <c r="AQ171" s="100" t="s">
        <v>138</v>
      </c>
      <c r="AR171" s="97" t="s">
        <v>120</v>
      </c>
      <c r="AV171" s="99"/>
      <c r="AW171" s="157" t="s">
        <v>2802</v>
      </c>
      <c r="AX171" s="102" t="s">
        <v>2803</v>
      </c>
      <c r="AY171" s="155" t="s">
        <v>2804</v>
      </c>
      <c r="AZ171" s="157"/>
      <c r="BA171" s="171" t="s">
        <v>584</v>
      </c>
      <c r="BB171" s="171" t="s">
        <v>609</v>
      </c>
      <c r="BC171" s="171" t="s">
        <v>610</v>
      </c>
      <c r="BD171" s="171" t="s">
        <v>619</v>
      </c>
      <c r="BE171" s="171" t="s">
        <v>1144</v>
      </c>
      <c r="BF171" s="103">
        <v>46323</v>
      </c>
      <c r="BG171" s="46"/>
      <c r="BH171" s="46"/>
      <c r="BI171" s="46">
        <f t="shared" si="7"/>
        <v>0</v>
      </c>
      <c r="BJ171" s="46">
        <f t="shared" si="8"/>
        <v>0</v>
      </c>
    </row>
    <row r="172" spans="1:62" ht="126" customHeight="1" x14ac:dyDescent="0.2">
      <c r="A172" s="172" t="s">
        <v>174</v>
      </c>
      <c r="B172" s="173"/>
      <c r="C172" s="148">
        <v>0</v>
      </c>
      <c r="D172" s="148">
        <v>0</v>
      </c>
      <c r="E172" s="132">
        <v>648.9</v>
      </c>
      <c r="F172" s="133" t="s">
        <v>2236</v>
      </c>
      <c r="G172" s="86" t="s">
        <v>554</v>
      </c>
      <c r="H172" s="86" t="s">
        <v>555</v>
      </c>
      <c r="I172" s="89"/>
      <c r="J172" s="90" t="s">
        <v>192</v>
      </c>
      <c r="K172" s="86"/>
      <c r="L172" s="86"/>
      <c r="M172" s="92" t="s">
        <v>146</v>
      </c>
      <c r="N172" s="86" t="s">
        <v>104</v>
      </c>
      <c r="O172" s="161" t="s">
        <v>176</v>
      </c>
      <c r="P172" s="161" t="s">
        <v>176</v>
      </c>
      <c r="Q172" s="91" t="s">
        <v>325</v>
      </c>
      <c r="R172" s="91" t="s">
        <v>199</v>
      </c>
      <c r="S172" s="91" t="s">
        <v>2237</v>
      </c>
      <c r="T172" s="92">
        <v>10</v>
      </c>
      <c r="U172" s="93">
        <v>10</v>
      </c>
      <c r="V172" s="94">
        <v>46317</v>
      </c>
      <c r="W172" s="94">
        <v>46317</v>
      </c>
      <c r="X172" s="95">
        <v>9785171928902</v>
      </c>
      <c r="Y172" s="96">
        <v>384</v>
      </c>
      <c r="Z172" s="97">
        <v>0.373</v>
      </c>
      <c r="AA172" s="98" t="s">
        <v>140</v>
      </c>
      <c r="AB172" s="98" t="s">
        <v>147</v>
      </c>
      <c r="AC172" s="98" t="s">
        <v>141</v>
      </c>
      <c r="AD172" s="91" t="s">
        <v>105</v>
      </c>
      <c r="AE172" s="167" t="s">
        <v>190</v>
      </c>
      <c r="AF172" s="166"/>
      <c r="AG172" s="98" t="s">
        <v>336</v>
      </c>
      <c r="AH172" s="98"/>
      <c r="AI172" s="86" t="s">
        <v>556</v>
      </c>
      <c r="AJ172" s="101"/>
      <c r="AK172" s="91"/>
      <c r="AL172" s="100" t="s">
        <v>2238</v>
      </c>
      <c r="AM172" s="86" t="s">
        <v>153</v>
      </c>
      <c r="AN172" s="86" t="s">
        <v>148</v>
      </c>
      <c r="AO172" s="141">
        <f t="shared" si="6"/>
        <v>0</v>
      </c>
      <c r="AP172" s="85" t="s">
        <v>2239</v>
      </c>
      <c r="AQ172" s="100" t="s">
        <v>149</v>
      </c>
      <c r="AR172" s="97" t="s">
        <v>120</v>
      </c>
      <c r="AV172" s="99"/>
      <c r="AW172" s="157" t="s">
        <v>2240</v>
      </c>
      <c r="AX172" s="102" t="s">
        <v>2241</v>
      </c>
      <c r="AY172" s="155" t="s">
        <v>2242</v>
      </c>
      <c r="AZ172" s="157"/>
      <c r="BA172" s="171" t="s">
        <v>574</v>
      </c>
      <c r="BB172" s="171" t="s">
        <v>575</v>
      </c>
      <c r="BC172" s="171" t="s">
        <v>576</v>
      </c>
      <c r="BD172" s="171" t="s">
        <v>577</v>
      </c>
      <c r="BE172" s="171" t="s">
        <v>1747</v>
      </c>
      <c r="BF172" s="103">
        <v>46322</v>
      </c>
      <c r="BG172" s="46"/>
      <c r="BH172" s="46"/>
      <c r="BI172" s="46">
        <f t="shared" si="7"/>
        <v>0</v>
      </c>
      <c r="BJ172" s="46">
        <f t="shared" si="8"/>
        <v>0</v>
      </c>
    </row>
    <row r="173" spans="1:62" ht="120" customHeight="1" x14ac:dyDescent="0.2">
      <c r="A173" s="172" t="s">
        <v>174</v>
      </c>
      <c r="B173" s="173"/>
      <c r="C173" s="148">
        <v>0</v>
      </c>
      <c r="D173" s="148">
        <v>0</v>
      </c>
      <c r="E173" s="132">
        <v>648.9</v>
      </c>
      <c r="F173" s="133" t="s">
        <v>878</v>
      </c>
      <c r="G173" s="86" t="s">
        <v>879</v>
      </c>
      <c r="H173" s="86" t="s">
        <v>880</v>
      </c>
      <c r="I173" s="89"/>
      <c r="J173" s="90" t="s">
        <v>192</v>
      </c>
      <c r="K173" s="86"/>
      <c r="L173" s="86"/>
      <c r="M173" s="92" t="s">
        <v>146</v>
      </c>
      <c r="N173" s="86" t="s">
        <v>104</v>
      </c>
      <c r="O173" s="161" t="s">
        <v>196</v>
      </c>
      <c r="P173" s="161" t="s">
        <v>196</v>
      </c>
      <c r="Q173" s="91" t="s">
        <v>325</v>
      </c>
      <c r="R173" s="91" t="s">
        <v>199</v>
      </c>
      <c r="S173" s="91" t="s">
        <v>881</v>
      </c>
      <c r="T173" s="92">
        <v>10</v>
      </c>
      <c r="U173" s="93">
        <v>8</v>
      </c>
      <c r="V173" s="94">
        <v>46315</v>
      </c>
      <c r="W173" s="94">
        <v>46315</v>
      </c>
      <c r="X173" s="95">
        <v>9785171889036</v>
      </c>
      <c r="Y173" s="96">
        <v>416</v>
      </c>
      <c r="Z173" s="97">
        <v>0.41499999999999998</v>
      </c>
      <c r="AA173" s="98" t="s">
        <v>140</v>
      </c>
      <c r="AB173" s="98" t="s">
        <v>155</v>
      </c>
      <c r="AC173" s="98" t="s">
        <v>141</v>
      </c>
      <c r="AD173" s="91" t="s">
        <v>105</v>
      </c>
      <c r="AE173" s="167" t="s">
        <v>190</v>
      </c>
      <c r="AF173" s="166"/>
      <c r="AG173" s="98" t="s">
        <v>882</v>
      </c>
      <c r="AH173" s="98"/>
      <c r="AI173" s="86" t="s">
        <v>883</v>
      </c>
      <c r="AJ173" s="101"/>
      <c r="AK173" s="91"/>
      <c r="AL173" s="100" t="s">
        <v>884</v>
      </c>
      <c r="AM173" s="86" t="s">
        <v>299</v>
      </c>
      <c r="AN173" s="86" t="s">
        <v>148</v>
      </c>
      <c r="AO173" s="141">
        <f t="shared" si="6"/>
        <v>0</v>
      </c>
      <c r="AP173" s="85" t="s">
        <v>885</v>
      </c>
      <c r="AQ173" s="100" t="s">
        <v>106</v>
      </c>
      <c r="AR173" s="97" t="s">
        <v>120</v>
      </c>
      <c r="AV173" s="99"/>
      <c r="AW173" s="157" t="s">
        <v>886</v>
      </c>
      <c r="AX173" s="102"/>
      <c r="AY173" s="155" t="s">
        <v>887</v>
      </c>
      <c r="AZ173" s="178"/>
      <c r="BA173" s="171" t="s">
        <v>574</v>
      </c>
      <c r="BB173" s="171" t="s">
        <v>575</v>
      </c>
      <c r="BC173" s="171" t="s">
        <v>576</v>
      </c>
      <c r="BD173" s="171" t="s">
        <v>577</v>
      </c>
      <c r="BF173" s="103">
        <v>46317</v>
      </c>
      <c r="BG173" s="46"/>
      <c r="BH173" s="46"/>
      <c r="BI173" s="46">
        <f t="shared" si="7"/>
        <v>0</v>
      </c>
      <c r="BJ173" s="46">
        <f t="shared" si="8"/>
        <v>0</v>
      </c>
    </row>
    <row r="174" spans="1:62" ht="126" customHeight="1" x14ac:dyDescent="0.2">
      <c r="A174" s="172" t="s">
        <v>174</v>
      </c>
      <c r="B174" s="173"/>
      <c r="C174" s="148">
        <v>0</v>
      </c>
      <c r="D174" s="148">
        <v>0</v>
      </c>
      <c r="E174" s="132">
        <v>693</v>
      </c>
      <c r="F174" s="133" t="s">
        <v>2805</v>
      </c>
      <c r="G174" s="86" t="s">
        <v>2806</v>
      </c>
      <c r="H174" s="86" t="s">
        <v>1491</v>
      </c>
      <c r="I174" s="89"/>
      <c r="J174" s="90" t="s">
        <v>189</v>
      </c>
      <c r="K174" s="86"/>
      <c r="L174" s="86"/>
      <c r="M174" s="92" t="s">
        <v>146</v>
      </c>
      <c r="N174" s="86" t="s">
        <v>104</v>
      </c>
      <c r="O174" s="161" t="s">
        <v>201</v>
      </c>
      <c r="P174" s="161" t="s">
        <v>201</v>
      </c>
      <c r="Q174" s="91" t="s">
        <v>325</v>
      </c>
      <c r="R174" s="91" t="s">
        <v>199</v>
      </c>
      <c r="S174" s="91" t="s">
        <v>2807</v>
      </c>
      <c r="T174" s="92">
        <v>10</v>
      </c>
      <c r="U174" s="93">
        <v>10</v>
      </c>
      <c r="V174" s="94">
        <v>46321</v>
      </c>
      <c r="W174" s="94">
        <v>46321</v>
      </c>
      <c r="X174" s="95">
        <v>9785171898540</v>
      </c>
      <c r="Y174" s="96">
        <v>384</v>
      </c>
      <c r="Z174" s="97">
        <v>0.32500000000000001</v>
      </c>
      <c r="AA174" s="98" t="s">
        <v>140</v>
      </c>
      <c r="AB174" s="98" t="s">
        <v>155</v>
      </c>
      <c r="AC174" s="98" t="s">
        <v>141</v>
      </c>
      <c r="AD174" s="91">
        <v>3</v>
      </c>
      <c r="AE174" s="167" t="s">
        <v>190</v>
      </c>
      <c r="AF174" s="166"/>
      <c r="AG174" s="98" t="s">
        <v>262</v>
      </c>
      <c r="AH174" s="98"/>
      <c r="AI174" s="86" t="s">
        <v>1493</v>
      </c>
      <c r="AJ174" s="101"/>
      <c r="AK174" s="91"/>
      <c r="AL174" s="100" t="s">
        <v>2808</v>
      </c>
      <c r="AM174" s="86" t="s">
        <v>153</v>
      </c>
      <c r="AN174" s="86" t="s">
        <v>148</v>
      </c>
      <c r="AO174" s="141">
        <f t="shared" si="6"/>
        <v>0</v>
      </c>
      <c r="AP174" s="85" t="s">
        <v>2809</v>
      </c>
      <c r="AQ174" s="100" t="s">
        <v>149</v>
      </c>
      <c r="AR174" s="97" t="s">
        <v>120</v>
      </c>
      <c r="AV174" s="99"/>
      <c r="AW174" s="157" t="s">
        <v>2810</v>
      </c>
      <c r="AX174" s="102"/>
      <c r="AY174" s="155" t="s">
        <v>2811</v>
      </c>
      <c r="AZ174" s="157"/>
      <c r="BA174" s="171" t="s">
        <v>574</v>
      </c>
      <c r="BB174" s="171" t="s">
        <v>578</v>
      </c>
      <c r="BC174" s="171" t="s">
        <v>793</v>
      </c>
      <c r="BD174" s="171" t="s">
        <v>794</v>
      </c>
      <c r="BE174" s="171" t="s">
        <v>1499</v>
      </c>
      <c r="BF174" s="103">
        <v>46323</v>
      </c>
      <c r="BG174" s="46"/>
      <c r="BH174" s="46"/>
      <c r="BI174" s="46">
        <f t="shared" si="7"/>
        <v>0</v>
      </c>
      <c r="BJ174" s="46">
        <f t="shared" si="8"/>
        <v>0</v>
      </c>
    </row>
    <row r="175" spans="1:62" ht="126" customHeight="1" x14ac:dyDescent="0.2">
      <c r="A175" s="172" t="s">
        <v>174</v>
      </c>
      <c r="B175" s="173"/>
      <c r="C175" s="148">
        <v>0</v>
      </c>
      <c r="D175" s="148">
        <v>0</v>
      </c>
      <c r="E175" s="132">
        <v>674.1</v>
      </c>
      <c r="F175" s="133" t="s">
        <v>1489</v>
      </c>
      <c r="G175" s="86" t="s">
        <v>1490</v>
      </c>
      <c r="H175" s="86" t="s">
        <v>1491</v>
      </c>
      <c r="I175" s="89"/>
      <c r="J175" s="90">
        <v>5</v>
      </c>
      <c r="K175" s="86"/>
      <c r="L175" s="86"/>
      <c r="M175" s="92" t="s">
        <v>146</v>
      </c>
      <c r="N175" s="86" t="s">
        <v>104</v>
      </c>
      <c r="O175" s="161" t="s">
        <v>201</v>
      </c>
      <c r="P175" s="161" t="s">
        <v>201</v>
      </c>
      <c r="Q175" s="91" t="s">
        <v>325</v>
      </c>
      <c r="R175" s="91" t="s">
        <v>199</v>
      </c>
      <c r="S175" s="91" t="s">
        <v>1492</v>
      </c>
      <c r="T175" s="92">
        <v>22</v>
      </c>
      <c r="U175" s="93">
        <v>6</v>
      </c>
      <c r="V175" s="94">
        <v>45824</v>
      </c>
      <c r="W175" s="94">
        <v>46316</v>
      </c>
      <c r="X175" s="95">
        <v>9785171718961</v>
      </c>
      <c r="Y175" s="96">
        <v>352</v>
      </c>
      <c r="Z175" s="97">
        <v>0.28999999999999998</v>
      </c>
      <c r="AA175" s="98" t="s">
        <v>140</v>
      </c>
      <c r="AB175" s="98" t="s">
        <v>155</v>
      </c>
      <c r="AC175" s="98" t="s">
        <v>141</v>
      </c>
      <c r="AD175" s="91">
        <v>3</v>
      </c>
      <c r="AE175" s="176" t="s">
        <v>111</v>
      </c>
      <c r="AF175" s="166"/>
      <c r="AG175" s="98" t="s">
        <v>262</v>
      </c>
      <c r="AH175" s="98"/>
      <c r="AI175" s="86" t="s">
        <v>1493</v>
      </c>
      <c r="AJ175" s="101"/>
      <c r="AK175" s="91"/>
      <c r="AL175" s="100" t="s">
        <v>1494</v>
      </c>
      <c r="AM175" s="86" t="s">
        <v>153</v>
      </c>
      <c r="AN175" s="86" t="s">
        <v>148</v>
      </c>
      <c r="AO175" s="141">
        <f t="shared" si="6"/>
        <v>0</v>
      </c>
      <c r="AP175" s="85" t="s">
        <v>1495</v>
      </c>
      <c r="AQ175" s="100" t="s">
        <v>149</v>
      </c>
      <c r="AR175" s="97" t="s">
        <v>120</v>
      </c>
      <c r="AV175" s="99"/>
      <c r="AW175" s="157" t="s">
        <v>1496</v>
      </c>
      <c r="AX175" s="102" t="s">
        <v>1497</v>
      </c>
      <c r="AY175" s="155" t="s">
        <v>1498</v>
      </c>
      <c r="AZ175" s="157"/>
      <c r="BA175" s="171" t="s">
        <v>574</v>
      </c>
      <c r="BB175" s="171" t="s">
        <v>578</v>
      </c>
      <c r="BC175" s="171" t="s">
        <v>793</v>
      </c>
      <c r="BD175" s="171" t="s">
        <v>794</v>
      </c>
      <c r="BE175" s="171" t="s">
        <v>1499</v>
      </c>
      <c r="BF175" s="103">
        <v>46318</v>
      </c>
      <c r="BG175" s="46"/>
      <c r="BH175" s="46"/>
      <c r="BI175" s="46">
        <f t="shared" si="7"/>
        <v>0</v>
      </c>
      <c r="BJ175" s="46">
        <f t="shared" si="8"/>
        <v>0</v>
      </c>
    </row>
    <row r="176" spans="1:62" ht="126" customHeight="1" x14ac:dyDescent="0.2">
      <c r="A176" s="172" t="s">
        <v>174</v>
      </c>
      <c r="B176" s="175"/>
      <c r="C176" s="148">
        <v>0</v>
      </c>
      <c r="D176" s="148">
        <v>0</v>
      </c>
      <c r="E176" s="132">
        <v>957.6</v>
      </c>
      <c r="F176" s="133" t="s">
        <v>2812</v>
      </c>
      <c r="G176" s="86" t="s">
        <v>404</v>
      </c>
      <c r="H176" s="86" t="s">
        <v>2813</v>
      </c>
      <c r="I176" s="89"/>
      <c r="J176" s="90">
        <v>7</v>
      </c>
      <c r="K176" s="86"/>
      <c r="L176" s="86"/>
      <c r="M176" s="92" t="s">
        <v>146</v>
      </c>
      <c r="N176" s="86" t="s">
        <v>104</v>
      </c>
      <c r="O176" s="161" t="s">
        <v>156</v>
      </c>
      <c r="P176" s="161" t="s">
        <v>156</v>
      </c>
      <c r="Q176" s="91" t="s">
        <v>325</v>
      </c>
      <c r="R176" s="91" t="s">
        <v>199</v>
      </c>
      <c r="S176" s="91" t="s">
        <v>2814</v>
      </c>
      <c r="T176" s="92">
        <v>10</v>
      </c>
      <c r="U176" s="93">
        <v>8</v>
      </c>
      <c r="V176" s="94">
        <v>43977</v>
      </c>
      <c r="W176" s="94">
        <v>46319</v>
      </c>
      <c r="X176" s="95">
        <v>9785171216665</v>
      </c>
      <c r="Y176" s="96">
        <v>416</v>
      </c>
      <c r="Z176" s="97">
        <v>0.42</v>
      </c>
      <c r="AA176" s="98" t="s">
        <v>140</v>
      </c>
      <c r="AB176" s="98" t="s">
        <v>159</v>
      </c>
      <c r="AC176" s="98" t="s">
        <v>141</v>
      </c>
      <c r="AD176" s="91" t="s">
        <v>105</v>
      </c>
      <c r="AE176" s="134" t="s">
        <v>111</v>
      </c>
      <c r="AF176" s="166"/>
      <c r="AG176" s="98" t="s">
        <v>229</v>
      </c>
      <c r="AH176" s="98"/>
      <c r="AI176" s="86" t="s">
        <v>2815</v>
      </c>
      <c r="AJ176" s="101"/>
      <c r="AK176" s="91"/>
      <c r="AL176" s="100" t="s">
        <v>2816</v>
      </c>
      <c r="AM176" s="86" t="s">
        <v>259</v>
      </c>
      <c r="AN176" s="86" t="s">
        <v>148</v>
      </c>
      <c r="AO176" s="141">
        <f t="shared" si="6"/>
        <v>0</v>
      </c>
      <c r="AP176" s="85" t="s">
        <v>2817</v>
      </c>
      <c r="AQ176" s="100" t="s">
        <v>106</v>
      </c>
      <c r="AR176" s="97" t="s">
        <v>120</v>
      </c>
      <c r="AV176" s="99"/>
      <c r="AW176" s="157" t="s">
        <v>2818</v>
      </c>
      <c r="AX176" s="102"/>
      <c r="AY176" s="155" t="s">
        <v>2819</v>
      </c>
      <c r="AZ176" s="157"/>
      <c r="BA176" s="171" t="s">
        <v>574</v>
      </c>
      <c r="BB176" s="171" t="s">
        <v>581</v>
      </c>
      <c r="BC176" s="171" t="s">
        <v>582</v>
      </c>
      <c r="BD176" s="171" t="s">
        <v>583</v>
      </c>
      <c r="BE176" s="171" t="s">
        <v>1113</v>
      </c>
      <c r="BF176" s="103">
        <v>46323</v>
      </c>
      <c r="BG176" s="46"/>
      <c r="BH176" s="46"/>
      <c r="BI176" s="46">
        <f t="shared" si="7"/>
        <v>0</v>
      </c>
      <c r="BJ176" s="46">
        <f t="shared" si="8"/>
        <v>0</v>
      </c>
    </row>
    <row r="177" spans="1:62" ht="126" customHeight="1" x14ac:dyDescent="0.2">
      <c r="A177" s="172" t="s">
        <v>174</v>
      </c>
      <c r="B177" s="175"/>
      <c r="C177" s="148">
        <v>0</v>
      </c>
      <c r="D177" s="148">
        <v>0</v>
      </c>
      <c r="E177" s="132">
        <v>299.25</v>
      </c>
      <c r="F177" s="133" t="s">
        <v>1913</v>
      </c>
      <c r="G177" s="86" t="s">
        <v>561</v>
      </c>
      <c r="H177" s="86" t="s">
        <v>1914</v>
      </c>
      <c r="I177" s="89"/>
      <c r="J177" s="90" t="s">
        <v>189</v>
      </c>
      <c r="K177" s="86"/>
      <c r="L177" s="86"/>
      <c r="M177" s="92" t="s">
        <v>128</v>
      </c>
      <c r="N177" s="86" t="s">
        <v>104</v>
      </c>
      <c r="O177" s="161" t="s">
        <v>202</v>
      </c>
      <c r="P177" s="161" t="s">
        <v>279</v>
      </c>
      <c r="Q177" s="91" t="s">
        <v>325</v>
      </c>
      <c r="R177" s="91" t="s">
        <v>199</v>
      </c>
      <c r="S177" s="91" t="s">
        <v>1915</v>
      </c>
      <c r="T177" s="92">
        <v>22</v>
      </c>
      <c r="U177" s="93">
        <v>32</v>
      </c>
      <c r="V177" s="94">
        <v>46315</v>
      </c>
      <c r="W177" s="94">
        <v>46315</v>
      </c>
      <c r="X177" s="95">
        <v>9785171918538</v>
      </c>
      <c r="Y177" s="96">
        <v>160</v>
      </c>
      <c r="Z177" s="97">
        <v>7.2999999999999995E-2</v>
      </c>
      <c r="AA177" s="98" t="s">
        <v>248</v>
      </c>
      <c r="AB177" s="98" t="s">
        <v>177</v>
      </c>
      <c r="AC177" s="98" t="s">
        <v>249</v>
      </c>
      <c r="AD177" s="91">
        <v>3</v>
      </c>
      <c r="AE177" s="167" t="s">
        <v>190</v>
      </c>
      <c r="AF177" s="166"/>
      <c r="AG177" s="98" t="s">
        <v>472</v>
      </c>
      <c r="AH177" s="98"/>
      <c r="AI177" s="86" t="s">
        <v>1916</v>
      </c>
      <c r="AJ177" s="101"/>
      <c r="AK177" s="91"/>
      <c r="AL177" s="100" t="s">
        <v>1917</v>
      </c>
      <c r="AM177" s="86" t="s">
        <v>294</v>
      </c>
      <c r="AN177" s="86" t="s">
        <v>223</v>
      </c>
      <c r="AO177" s="141">
        <f t="shared" si="6"/>
        <v>0</v>
      </c>
      <c r="AP177" s="85" t="s">
        <v>1918</v>
      </c>
      <c r="AQ177" s="100" t="s">
        <v>152</v>
      </c>
      <c r="AR177" s="97" t="s">
        <v>120</v>
      </c>
      <c r="AV177" s="99"/>
      <c r="AW177" s="157" t="s">
        <v>1919</v>
      </c>
      <c r="AX177" s="102"/>
      <c r="AY177" s="155" t="s">
        <v>1920</v>
      </c>
      <c r="AZ177" s="157"/>
      <c r="BA177" s="171" t="s">
        <v>595</v>
      </c>
      <c r="BB177" s="171" t="s">
        <v>620</v>
      </c>
      <c r="BC177" s="171" t="s">
        <v>621</v>
      </c>
      <c r="BD177" s="171" t="s">
        <v>621</v>
      </c>
      <c r="BE177" s="171" t="s">
        <v>1921</v>
      </c>
      <c r="BF177" s="103">
        <v>46321</v>
      </c>
      <c r="BG177" s="46"/>
      <c r="BH177" s="46"/>
      <c r="BI177" s="46">
        <f t="shared" si="7"/>
        <v>0</v>
      </c>
      <c r="BJ177" s="46">
        <f t="shared" si="8"/>
        <v>0</v>
      </c>
    </row>
    <row r="178" spans="1:62" ht="120" customHeight="1" x14ac:dyDescent="0.2">
      <c r="A178" s="172" t="s">
        <v>174</v>
      </c>
      <c r="B178" s="175"/>
      <c r="C178" s="148">
        <v>0</v>
      </c>
      <c r="D178" s="148">
        <v>0</v>
      </c>
      <c r="E178" s="132">
        <v>718.2</v>
      </c>
      <c r="F178" s="133" t="s">
        <v>2820</v>
      </c>
      <c r="G178" s="86" t="s">
        <v>529</v>
      </c>
      <c r="H178" s="86" t="s">
        <v>530</v>
      </c>
      <c r="I178" s="89"/>
      <c r="J178" s="90">
        <v>3</v>
      </c>
      <c r="K178" s="86"/>
      <c r="L178" s="86"/>
      <c r="M178" s="92" t="s">
        <v>146</v>
      </c>
      <c r="N178" s="86" t="s">
        <v>104</v>
      </c>
      <c r="O178" s="161" t="s">
        <v>201</v>
      </c>
      <c r="P178" s="161" t="s">
        <v>201</v>
      </c>
      <c r="Q178" s="91" t="s">
        <v>325</v>
      </c>
      <c r="R178" s="91" t="s">
        <v>199</v>
      </c>
      <c r="S178" s="91" t="s">
        <v>2821</v>
      </c>
      <c r="T178" s="92">
        <v>22</v>
      </c>
      <c r="U178" s="93">
        <v>8</v>
      </c>
      <c r="V178" s="94">
        <v>46205</v>
      </c>
      <c r="W178" s="94">
        <v>46319</v>
      </c>
      <c r="X178" s="95">
        <v>9785171832308</v>
      </c>
      <c r="Y178" s="96">
        <v>448</v>
      </c>
      <c r="Z178" s="97">
        <v>0.42499999999999999</v>
      </c>
      <c r="AA178" s="98" t="s">
        <v>129</v>
      </c>
      <c r="AB178" s="98" t="s">
        <v>186</v>
      </c>
      <c r="AC178" s="98" t="s">
        <v>130</v>
      </c>
      <c r="AD178" s="91">
        <v>3</v>
      </c>
      <c r="AE178" s="134" t="s">
        <v>111</v>
      </c>
      <c r="AF178" s="166"/>
      <c r="AG178" s="98" t="s">
        <v>336</v>
      </c>
      <c r="AH178" s="98"/>
      <c r="AI178" s="86" t="s">
        <v>531</v>
      </c>
      <c r="AJ178" s="101"/>
      <c r="AK178" s="91"/>
      <c r="AL178" s="100" t="s">
        <v>2822</v>
      </c>
      <c r="AM178" s="86" t="s">
        <v>153</v>
      </c>
      <c r="AN178" s="86" t="s">
        <v>148</v>
      </c>
      <c r="AO178" s="141">
        <f t="shared" si="6"/>
        <v>0</v>
      </c>
      <c r="AP178" s="85" t="s">
        <v>2823</v>
      </c>
      <c r="AQ178" s="100" t="s">
        <v>149</v>
      </c>
      <c r="AR178" s="97" t="s">
        <v>120</v>
      </c>
      <c r="AV178" s="99"/>
      <c r="AW178" s="157" t="s">
        <v>2824</v>
      </c>
      <c r="AX178" s="102" t="s">
        <v>2825</v>
      </c>
      <c r="AY178" s="155" t="s">
        <v>2826</v>
      </c>
      <c r="AZ178" s="157"/>
      <c r="BA178" s="171" t="s">
        <v>574</v>
      </c>
      <c r="BB178" s="171" t="s">
        <v>578</v>
      </c>
      <c r="BC178" s="171" t="s">
        <v>793</v>
      </c>
      <c r="BD178" s="171" t="s">
        <v>794</v>
      </c>
      <c r="BE178" s="171" t="s">
        <v>1499</v>
      </c>
      <c r="BF178" s="103">
        <v>46323</v>
      </c>
      <c r="BG178" s="46"/>
      <c r="BH178" s="46"/>
      <c r="BI178" s="46">
        <f t="shared" si="7"/>
        <v>0</v>
      </c>
      <c r="BJ178" s="46">
        <f t="shared" si="8"/>
        <v>0</v>
      </c>
    </row>
    <row r="179" spans="1:62" ht="126" customHeight="1" x14ac:dyDescent="0.2">
      <c r="A179" s="172" t="s">
        <v>174</v>
      </c>
      <c r="B179" s="175"/>
      <c r="C179" s="148">
        <v>0</v>
      </c>
      <c r="D179" s="148">
        <v>0</v>
      </c>
      <c r="E179" s="132">
        <v>781.2</v>
      </c>
      <c r="F179" s="133" t="s">
        <v>2243</v>
      </c>
      <c r="G179" s="86" t="s">
        <v>2244</v>
      </c>
      <c r="H179" s="86" t="s">
        <v>2245</v>
      </c>
      <c r="I179" s="89"/>
      <c r="J179" s="90">
        <v>4</v>
      </c>
      <c r="K179" s="86"/>
      <c r="L179" s="86"/>
      <c r="M179" s="92" t="s">
        <v>128</v>
      </c>
      <c r="N179" s="86" t="s">
        <v>104</v>
      </c>
      <c r="O179" s="161" t="s">
        <v>226</v>
      </c>
      <c r="P179" s="161" t="s">
        <v>246</v>
      </c>
      <c r="Q179" s="91" t="s">
        <v>325</v>
      </c>
      <c r="R179" s="91" t="s">
        <v>199</v>
      </c>
      <c r="S179" s="91" t="s">
        <v>2246</v>
      </c>
      <c r="T179" s="92">
        <v>10</v>
      </c>
      <c r="U179" s="93">
        <v>14</v>
      </c>
      <c r="V179" s="94">
        <v>45845</v>
      </c>
      <c r="W179" s="94">
        <v>46317</v>
      </c>
      <c r="X179" s="95">
        <v>9785171766276</v>
      </c>
      <c r="Y179" s="96">
        <v>192</v>
      </c>
      <c r="Z179" s="97">
        <v>0.26500000000000001</v>
      </c>
      <c r="AA179" s="98" t="s">
        <v>960</v>
      </c>
      <c r="AB179" s="98" t="s">
        <v>195</v>
      </c>
      <c r="AC179" s="98" t="s">
        <v>961</v>
      </c>
      <c r="AD179" s="91" t="s">
        <v>265</v>
      </c>
      <c r="AE179" s="176" t="s">
        <v>111</v>
      </c>
      <c r="AF179" s="166"/>
      <c r="AG179" s="98" t="s">
        <v>2247</v>
      </c>
      <c r="AH179" s="98"/>
      <c r="AI179" s="86" t="s">
        <v>2248</v>
      </c>
      <c r="AJ179" s="101"/>
      <c r="AK179" s="91"/>
      <c r="AL179" s="100" t="s">
        <v>2249</v>
      </c>
      <c r="AM179" s="86" t="s">
        <v>255</v>
      </c>
      <c r="AN179" s="86" t="s">
        <v>223</v>
      </c>
      <c r="AO179" s="141">
        <f t="shared" si="6"/>
        <v>0</v>
      </c>
      <c r="AP179" s="85" t="s">
        <v>2250</v>
      </c>
      <c r="AQ179" s="100" t="s">
        <v>152</v>
      </c>
      <c r="AR179" s="97" t="s">
        <v>120</v>
      </c>
      <c r="AV179" s="99"/>
      <c r="AW179" s="157" t="s">
        <v>2251</v>
      </c>
      <c r="AX179" s="102"/>
      <c r="AY179" s="155" t="s">
        <v>2252</v>
      </c>
      <c r="AZ179" s="157" t="s">
        <v>524</v>
      </c>
      <c r="BA179" s="171" t="s">
        <v>595</v>
      </c>
      <c r="BB179" s="171" t="s">
        <v>849</v>
      </c>
      <c r="BC179" s="171" t="s">
        <v>1443</v>
      </c>
      <c r="BD179" s="171" t="s">
        <v>1443</v>
      </c>
      <c r="BE179" s="171" t="s">
        <v>1444</v>
      </c>
      <c r="BF179" s="103">
        <v>46322</v>
      </c>
      <c r="BG179" s="46"/>
      <c r="BH179" s="46"/>
      <c r="BI179" s="46">
        <f t="shared" si="7"/>
        <v>0</v>
      </c>
      <c r="BJ179" s="46">
        <f t="shared" si="8"/>
        <v>0</v>
      </c>
    </row>
    <row r="180" spans="1:62" ht="120" customHeight="1" x14ac:dyDescent="0.2">
      <c r="A180" s="172" t="s">
        <v>174</v>
      </c>
      <c r="B180" s="175"/>
      <c r="C180" s="148">
        <v>0</v>
      </c>
      <c r="D180" s="148">
        <v>0</v>
      </c>
      <c r="E180" s="132">
        <v>1367.1000000000001</v>
      </c>
      <c r="F180" s="133" t="s">
        <v>1922</v>
      </c>
      <c r="G180" s="86" t="s">
        <v>1923</v>
      </c>
      <c r="H180" s="86" t="s">
        <v>1924</v>
      </c>
      <c r="I180" s="89"/>
      <c r="J180" s="90" t="s">
        <v>189</v>
      </c>
      <c r="K180" s="86"/>
      <c r="L180" s="86"/>
      <c r="M180" s="92" t="s">
        <v>128</v>
      </c>
      <c r="N180" s="86" t="s">
        <v>104</v>
      </c>
      <c r="O180" s="161" t="s">
        <v>270</v>
      </c>
      <c r="P180" s="161" t="s">
        <v>271</v>
      </c>
      <c r="Q180" s="91" t="s">
        <v>325</v>
      </c>
      <c r="R180" s="91" t="s">
        <v>199</v>
      </c>
      <c r="S180" s="91" t="s">
        <v>1925</v>
      </c>
      <c r="T180" s="92">
        <v>10</v>
      </c>
      <c r="U180" s="93">
        <v>8</v>
      </c>
      <c r="V180" s="94">
        <v>46314</v>
      </c>
      <c r="W180" s="94">
        <v>46314</v>
      </c>
      <c r="X180" s="95">
        <v>9785171850777</v>
      </c>
      <c r="Y180" s="96">
        <v>160</v>
      </c>
      <c r="Z180" s="97">
        <v>0.72499999999999998</v>
      </c>
      <c r="AA180" s="98" t="s">
        <v>150</v>
      </c>
      <c r="AB180" s="98" t="s">
        <v>1926</v>
      </c>
      <c r="AC180" s="98" t="s">
        <v>151</v>
      </c>
      <c r="AD180" s="91" t="s">
        <v>105</v>
      </c>
      <c r="AE180" s="167" t="s">
        <v>190</v>
      </c>
      <c r="AF180" s="166"/>
      <c r="AG180" s="98" t="s">
        <v>559</v>
      </c>
      <c r="AH180" s="98"/>
      <c r="AI180" s="86" t="s">
        <v>1927</v>
      </c>
      <c r="AJ180" s="101"/>
      <c r="AK180" s="91"/>
      <c r="AL180" s="100" t="s">
        <v>1928</v>
      </c>
      <c r="AM180" s="86" t="s">
        <v>294</v>
      </c>
      <c r="AN180" s="86" t="s">
        <v>223</v>
      </c>
      <c r="AO180" s="141">
        <f t="shared" si="6"/>
        <v>0</v>
      </c>
      <c r="AP180" s="85" t="s">
        <v>1929</v>
      </c>
      <c r="AQ180" s="100" t="s">
        <v>106</v>
      </c>
      <c r="AR180" s="97" t="s">
        <v>120</v>
      </c>
      <c r="AV180" s="99"/>
      <c r="AW180" s="157" t="s">
        <v>1930</v>
      </c>
      <c r="AX180" s="102" t="s">
        <v>1931</v>
      </c>
      <c r="AY180" s="155" t="s">
        <v>1932</v>
      </c>
      <c r="AZ180" s="157"/>
      <c r="BA180" s="171" t="s">
        <v>595</v>
      </c>
      <c r="BB180" s="171" t="s">
        <v>1475</v>
      </c>
      <c r="BC180" s="171" t="s">
        <v>1476</v>
      </c>
      <c r="BD180" s="171" t="s">
        <v>1933</v>
      </c>
      <c r="BE180" s="171" t="s">
        <v>1934</v>
      </c>
      <c r="BF180" s="103">
        <v>46321</v>
      </c>
      <c r="BG180" s="46"/>
      <c r="BH180" s="46"/>
      <c r="BI180" s="46">
        <f t="shared" si="7"/>
        <v>0</v>
      </c>
      <c r="BJ180" s="46">
        <f t="shared" si="8"/>
        <v>0</v>
      </c>
    </row>
    <row r="181" spans="1:62" ht="120" customHeight="1" x14ac:dyDescent="0.2">
      <c r="A181" s="172" t="s">
        <v>174</v>
      </c>
      <c r="B181" s="175"/>
      <c r="C181" s="148">
        <v>0</v>
      </c>
      <c r="D181" s="148">
        <v>0</v>
      </c>
      <c r="E181" s="132">
        <v>585.9</v>
      </c>
      <c r="F181" s="133" t="s">
        <v>2253</v>
      </c>
      <c r="G181" s="86" t="s">
        <v>2254</v>
      </c>
      <c r="H181" s="86" t="s">
        <v>407</v>
      </c>
      <c r="I181" s="89"/>
      <c r="J181" s="90" t="s">
        <v>189</v>
      </c>
      <c r="K181" s="86"/>
      <c r="L181" s="86"/>
      <c r="M181" s="92" t="s">
        <v>146</v>
      </c>
      <c r="N181" s="86" t="s">
        <v>104</v>
      </c>
      <c r="O181" s="161" t="s">
        <v>280</v>
      </c>
      <c r="P181" s="161" t="s">
        <v>280</v>
      </c>
      <c r="Q181" s="91" t="s">
        <v>325</v>
      </c>
      <c r="R181" s="91" t="s">
        <v>199</v>
      </c>
      <c r="S181" s="91" t="s">
        <v>2255</v>
      </c>
      <c r="T181" s="92">
        <v>10</v>
      </c>
      <c r="U181" s="93">
        <v>16</v>
      </c>
      <c r="V181" s="94">
        <v>46318</v>
      </c>
      <c r="W181" s="94">
        <v>46318</v>
      </c>
      <c r="X181" s="95">
        <v>9785171928001</v>
      </c>
      <c r="Y181" s="96">
        <v>128</v>
      </c>
      <c r="Z181" s="97">
        <v>0.20499999999999999</v>
      </c>
      <c r="AA181" s="98" t="s">
        <v>314</v>
      </c>
      <c r="AB181" s="98" t="s">
        <v>195</v>
      </c>
      <c r="AC181" s="98" t="s">
        <v>301</v>
      </c>
      <c r="AD181" s="91" t="s">
        <v>105</v>
      </c>
      <c r="AE181" s="167" t="s">
        <v>190</v>
      </c>
      <c r="AF181" s="166"/>
      <c r="AG181" s="98" t="s">
        <v>387</v>
      </c>
      <c r="AH181" s="98"/>
      <c r="AI181" s="86" t="s">
        <v>408</v>
      </c>
      <c r="AJ181" s="101"/>
      <c r="AK181" s="91"/>
      <c r="AL181" s="100" t="s">
        <v>2256</v>
      </c>
      <c r="AM181" s="86" t="s">
        <v>284</v>
      </c>
      <c r="AN181" s="86" t="s">
        <v>223</v>
      </c>
      <c r="AO181" s="141">
        <f t="shared" si="6"/>
        <v>0</v>
      </c>
      <c r="AP181" s="85" t="s">
        <v>2257</v>
      </c>
      <c r="AQ181" s="100" t="s">
        <v>152</v>
      </c>
      <c r="AR181" s="97" t="s">
        <v>120</v>
      </c>
      <c r="AV181" s="99"/>
      <c r="AW181" s="157" t="s">
        <v>2258</v>
      </c>
      <c r="AX181" s="102"/>
      <c r="AY181" s="155" t="s">
        <v>2259</v>
      </c>
      <c r="AZ181" s="157"/>
      <c r="BA181" s="171" t="s">
        <v>574</v>
      </c>
      <c r="BB181" s="171" t="s">
        <v>690</v>
      </c>
      <c r="BC181" s="171" t="s">
        <v>691</v>
      </c>
      <c r="BD181" s="171" t="s">
        <v>691</v>
      </c>
      <c r="BE181" s="171" t="s">
        <v>1320</v>
      </c>
      <c r="BF181" s="103">
        <v>46322</v>
      </c>
      <c r="BG181" s="46"/>
      <c r="BH181" s="46"/>
      <c r="BI181" s="46">
        <f t="shared" si="7"/>
        <v>0</v>
      </c>
      <c r="BJ181" s="46">
        <f t="shared" si="8"/>
        <v>0</v>
      </c>
    </row>
    <row r="182" spans="1:62" ht="120" customHeight="1" x14ac:dyDescent="0.2">
      <c r="A182" s="172" t="s">
        <v>174</v>
      </c>
      <c r="B182" s="175"/>
      <c r="C182" s="148">
        <v>0</v>
      </c>
      <c r="D182" s="148">
        <v>0</v>
      </c>
      <c r="E182" s="132">
        <v>317.10000000000002</v>
      </c>
      <c r="F182" s="133" t="s">
        <v>2827</v>
      </c>
      <c r="G182" s="86" t="s">
        <v>2828</v>
      </c>
      <c r="H182" s="86" t="s">
        <v>2829</v>
      </c>
      <c r="I182" s="89"/>
      <c r="J182" s="90">
        <v>6</v>
      </c>
      <c r="K182" s="86"/>
      <c r="L182" s="86"/>
      <c r="M182" s="92" t="s">
        <v>146</v>
      </c>
      <c r="N182" s="86" t="s">
        <v>104</v>
      </c>
      <c r="O182" s="161" t="s">
        <v>244</v>
      </c>
      <c r="P182" s="161" t="s">
        <v>244</v>
      </c>
      <c r="Q182" s="91" t="s">
        <v>325</v>
      </c>
      <c r="R182" s="91" t="s">
        <v>199</v>
      </c>
      <c r="S182" s="91" t="s">
        <v>2830</v>
      </c>
      <c r="T182" s="92">
        <v>10</v>
      </c>
      <c r="U182" s="93">
        <v>12</v>
      </c>
      <c r="V182" s="94">
        <v>45496</v>
      </c>
      <c r="W182" s="94">
        <v>46322</v>
      </c>
      <c r="X182" s="95">
        <v>9785171675844</v>
      </c>
      <c r="Y182" s="96">
        <v>480</v>
      </c>
      <c r="Z182" s="97">
        <v>0.215</v>
      </c>
      <c r="AA182" s="98" t="s">
        <v>248</v>
      </c>
      <c r="AB182" s="98" t="s">
        <v>168</v>
      </c>
      <c r="AC182" s="98" t="s">
        <v>249</v>
      </c>
      <c r="AD182" s="91">
        <v>3</v>
      </c>
      <c r="AE182" s="134" t="s">
        <v>111</v>
      </c>
      <c r="AF182" s="166"/>
      <c r="AG182" s="98" t="s">
        <v>2831</v>
      </c>
      <c r="AH182" s="98"/>
      <c r="AI182" s="86" t="s">
        <v>2832</v>
      </c>
      <c r="AJ182" s="101"/>
      <c r="AK182" s="91"/>
      <c r="AL182" s="100" t="s">
        <v>2833</v>
      </c>
      <c r="AM182" s="86" t="s">
        <v>153</v>
      </c>
      <c r="AN182" s="86" t="s">
        <v>148</v>
      </c>
      <c r="AO182" s="141">
        <f t="shared" si="6"/>
        <v>0</v>
      </c>
      <c r="AP182" s="85" t="s">
        <v>2834</v>
      </c>
      <c r="AQ182" s="100" t="s">
        <v>106</v>
      </c>
      <c r="AR182" s="97" t="s">
        <v>120</v>
      </c>
      <c r="AV182" s="99"/>
      <c r="AW182" s="157" t="s">
        <v>2835</v>
      </c>
      <c r="AX182" s="102" t="s">
        <v>2836</v>
      </c>
      <c r="AY182" s="155" t="s">
        <v>2837</v>
      </c>
      <c r="AZ182" s="157"/>
      <c r="BA182" s="171" t="s">
        <v>574</v>
      </c>
      <c r="BB182" s="171" t="s">
        <v>604</v>
      </c>
      <c r="BC182" s="171" t="s">
        <v>624</v>
      </c>
      <c r="BD182" s="171" t="s">
        <v>606</v>
      </c>
      <c r="BE182" s="171" t="s">
        <v>2838</v>
      </c>
      <c r="BF182" s="103">
        <v>46323</v>
      </c>
      <c r="BG182" s="46"/>
      <c r="BH182" s="46"/>
      <c r="BI182" s="46">
        <f t="shared" si="7"/>
        <v>0</v>
      </c>
      <c r="BJ182" s="46">
        <f t="shared" si="8"/>
        <v>0</v>
      </c>
    </row>
    <row r="183" spans="1:62" ht="120" customHeight="1" x14ac:dyDescent="0.2">
      <c r="A183" s="172" t="s">
        <v>174</v>
      </c>
      <c r="B183" s="175"/>
      <c r="C183" s="148">
        <v>0</v>
      </c>
      <c r="D183" s="148">
        <v>0</v>
      </c>
      <c r="E183" s="132">
        <v>317.10000000000002</v>
      </c>
      <c r="F183" s="133" t="s">
        <v>2839</v>
      </c>
      <c r="G183" s="86" t="s">
        <v>2840</v>
      </c>
      <c r="H183" s="86" t="s">
        <v>402</v>
      </c>
      <c r="I183" s="89"/>
      <c r="J183" s="90" t="s">
        <v>189</v>
      </c>
      <c r="K183" s="86"/>
      <c r="L183" s="86"/>
      <c r="M183" s="92" t="s">
        <v>133</v>
      </c>
      <c r="N183" s="86" t="s">
        <v>104</v>
      </c>
      <c r="O183" s="161" t="s">
        <v>160</v>
      </c>
      <c r="P183" s="161" t="s">
        <v>161</v>
      </c>
      <c r="Q183" s="91" t="s">
        <v>325</v>
      </c>
      <c r="R183" s="91" t="s">
        <v>199</v>
      </c>
      <c r="S183" s="91" t="s">
        <v>2841</v>
      </c>
      <c r="T183" s="92">
        <v>10</v>
      </c>
      <c r="U183" s="93">
        <v>50</v>
      </c>
      <c r="V183" s="94">
        <v>46287</v>
      </c>
      <c r="W183" s="94">
        <v>46287</v>
      </c>
      <c r="X183" s="95">
        <v>9785171870959</v>
      </c>
      <c r="Y183" s="96">
        <v>16</v>
      </c>
      <c r="Z183" s="97">
        <v>0.109</v>
      </c>
      <c r="AA183" s="98" t="s">
        <v>134</v>
      </c>
      <c r="AB183" s="98" t="s">
        <v>381</v>
      </c>
      <c r="AC183" s="98" t="s">
        <v>135</v>
      </c>
      <c r="AD183" s="91">
        <v>3</v>
      </c>
      <c r="AE183" s="167" t="s">
        <v>190</v>
      </c>
      <c r="AF183" s="166"/>
      <c r="AG183" s="98" t="s">
        <v>522</v>
      </c>
      <c r="AH183" s="98"/>
      <c r="AI183" s="86" t="s">
        <v>403</v>
      </c>
      <c r="AJ183" s="101" t="s">
        <v>157</v>
      </c>
      <c r="AK183" s="91"/>
      <c r="AL183" s="100" t="s">
        <v>2842</v>
      </c>
      <c r="AM183" s="86" t="s">
        <v>145</v>
      </c>
      <c r="AN183" s="86" t="s">
        <v>137</v>
      </c>
      <c r="AO183" s="141">
        <f t="shared" si="6"/>
        <v>0</v>
      </c>
      <c r="AP183" s="85" t="s">
        <v>2843</v>
      </c>
      <c r="AQ183" s="100" t="s">
        <v>138</v>
      </c>
      <c r="AR183" s="97" t="s">
        <v>120</v>
      </c>
      <c r="AV183" s="99"/>
      <c r="AW183" s="157" t="s">
        <v>2844</v>
      </c>
      <c r="AX183" s="102" t="s">
        <v>2845</v>
      </c>
      <c r="AY183" s="155" t="s">
        <v>2846</v>
      </c>
      <c r="AZ183" s="157"/>
      <c r="BA183" s="171" t="s">
        <v>584</v>
      </c>
      <c r="BB183" s="171" t="s">
        <v>609</v>
      </c>
      <c r="BC183" s="171" t="s">
        <v>2061</v>
      </c>
      <c r="BD183" s="171" t="s">
        <v>2061</v>
      </c>
      <c r="BE183" s="171" t="s">
        <v>2062</v>
      </c>
      <c r="BF183" s="103">
        <v>46323</v>
      </c>
      <c r="BG183" s="46"/>
      <c r="BH183" s="46"/>
      <c r="BI183" s="46">
        <f t="shared" si="7"/>
        <v>0</v>
      </c>
      <c r="BJ183" s="46">
        <f t="shared" si="8"/>
        <v>0</v>
      </c>
    </row>
    <row r="184" spans="1:62" ht="120" customHeight="1" x14ac:dyDescent="0.2">
      <c r="A184" s="172" t="s">
        <v>174</v>
      </c>
      <c r="B184" s="175"/>
      <c r="C184" s="148">
        <v>0</v>
      </c>
      <c r="D184" s="148">
        <v>0</v>
      </c>
      <c r="E184" s="132">
        <v>210</v>
      </c>
      <c r="F184" s="133" t="s">
        <v>2847</v>
      </c>
      <c r="G184" s="86" t="s">
        <v>500</v>
      </c>
      <c r="H184" s="86" t="s">
        <v>2848</v>
      </c>
      <c r="I184" s="89"/>
      <c r="J184" s="90" t="s">
        <v>192</v>
      </c>
      <c r="K184" s="86"/>
      <c r="L184" s="86"/>
      <c r="M184" s="92" t="s">
        <v>146</v>
      </c>
      <c r="N184" s="86" t="s">
        <v>104</v>
      </c>
      <c r="O184" s="161" t="s">
        <v>210</v>
      </c>
      <c r="P184" s="161" t="s">
        <v>210</v>
      </c>
      <c r="Q184" s="91" t="s">
        <v>325</v>
      </c>
      <c r="R184" s="91" t="s">
        <v>199</v>
      </c>
      <c r="S184" s="91" t="s">
        <v>2849</v>
      </c>
      <c r="T184" s="92">
        <v>10</v>
      </c>
      <c r="U184" s="93">
        <v>8</v>
      </c>
      <c r="V184" s="94">
        <v>46253</v>
      </c>
      <c r="W184" s="94">
        <v>46253</v>
      </c>
      <c r="X184" s="95">
        <v>9785171906382</v>
      </c>
      <c r="Y184" s="96">
        <v>352</v>
      </c>
      <c r="Z184" s="97">
        <v>0.14799999999999999</v>
      </c>
      <c r="AA184" s="98" t="s">
        <v>248</v>
      </c>
      <c r="AB184" s="98" t="s">
        <v>168</v>
      </c>
      <c r="AC184" s="98" t="s">
        <v>249</v>
      </c>
      <c r="AD184" s="91">
        <v>3</v>
      </c>
      <c r="AE184" s="167" t="s">
        <v>190</v>
      </c>
      <c r="AF184" s="166"/>
      <c r="AG184" s="98" t="s">
        <v>238</v>
      </c>
      <c r="AH184" s="98"/>
      <c r="AI184" s="86" t="s">
        <v>2850</v>
      </c>
      <c r="AJ184" s="101"/>
      <c r="AK184" s="91" t="s">
        <v>2851</v>
      </c>
      <c r="AL184" s="100" t="s">
        <v>2852</v>
      </c>
      <c r="AM184" s="86" t="s">
        <v>257</v>
      </c>
      <c r="AN184" s="86" t="s">
        <v>148</v>
      </c>
      <c r="AO184" s="141">
        <f t="shared" si="6"/>
        <v>0</v>
      </c>
      <c r="AP184" s="85" t="s">
        <v>2853</v>
      </c>
      <c r="AQ184" s="100" t="s">
        <v>106</v>
      </c>
      <c r="AR184" s="97" t="s">
        <v>120</v>
      </c>
      <c r="AV184" s="99"/>
      <c r="AW184" s="157" t="s">
        <v>2854</v>
      </c>
      <c r="AX184" s="102"/>
      <c r="AY184" s="155" t="s">
        <v>2855</v>
      </c>
      <c r="AZ184" s="157"/>
      <c r="BA184" s="171" t="s">
        <v>574</v>
      </c>
      <c r="BB184" s="171" t="s">
        <v>612</v>
      </c>
      <c r="BC184" s="171" t="s">
        <v>613</v>
      </c>
      <c r="BD184" s="171" t="s">
        <v>613</v>
      </c>
      <c r="BE184" s="171" t="s">
        <v>2856</v>
      </c>
      <c r="BF184" s="103">
        <v>46323</v>
      </c>
      <c r="BG184" s="46"/>
      <c r="BH184" s="46"/>
      <c r="BI184" s="46">
        <f t="shared" si="7"/>
        <v>0</v>
      </c>
      <c r="BJ184" s="46">
        <f t="shared" si="8"/>
        <v>0</v>
      </c>
    </row>
    <row r="185" spans="1:62" ht="120" customHeight="1" x14ac:dyDescent="0.2">
      <c r="A185" s="172" t="s">
        <v>174</v>
      </c>
      <c r="B185" s="175"/>
      <c r="C185" s="148">
        <v>0</v>
      </c>
      <c r="D185" s="148">
        <v>0</v>
      </c>
      <c r="E185" s="132">
        <v>289.8</v>
      </c>
      <c r="F185" s="133" t="s">
        <v>567</v>
      </c>
      <c r="G185" s="86" t="s">
        <v>391</v>
      </c>
      <c r="H185" s="86" t="s">
        <v>392</v>
      </c>
      <c r="I185" s="89"/>
      <c r="J185" s="90">
        <v>5</v>
      </c>
      <c r="K185" s="86"/>
      <c r="L185" s="86"/>
      <c r="M185" s="92" t="s">
        <v>146</v>
      </c>
      <c r="N185" s="86" t="s">
        <v>104</v>
      </c>
      <c r="O185" s="161" t="s">
        <v>197</v>
      </c>
      <c r="P185" s="161" t="s">
        <v>197</v>
      </c>
      <c r="Q185" s="91" t="s">
        <v>325</v>
      </c>
      <c r="R185" s="91" t="s">
        <v>199</v>
      </c>
      <c r="S185" s="91" t="s">
        <v>1935</v>
      </c>
      <c r="T185" s="92">
        <v>10</v>
      </c>
      <c r="U185" s="93">
        <v>12</v>
      </c>
      <c r="V185" s="94">
        <v>45708</v>
      </c>
      <c r="W185" s="94">
        <v>46310</v>
      </c>
      <c r="X185" s="95">
        <v>9785171719104</v>
      </c>
      <c r="Y185" s="96">
        <v>160</v>
      </c>
      <c r="Z185" s="97">
        <v>0.115</v>
      </c>
      <c r="AA185" s="98" t="s">
        <v>165</v>
      </c>
      <c r="AB185" s="98" t="s">
        <v>155</v>
      </c>
      <c r="AC185" s="98" t="s">
        <v>166</v>
      </c>
      <c r="AD185" s="91">
        <v>3</v>
      </c>
      <c r="AE185" s="134" t="s">
        <v>111</v>
      </c>
      <c r="AF185" s="166"/>
      <c r="AG185" s="98" t="s">
        <v>290</v>
      </c>
      <c r="AH185" s="98"/>
      <c r="AI185" s="86" t="s">
        <v>393</v>
      </c>
      <c r="AJ185" s="101"/>
      <c r="AK185" s="91"/>
      <c r="AL185" s="100" t="s">
        <v>1936</v>
      </c>
      <c r="AM185" s="86" t="s">
        <v>203</v>
      </c>
      <c r="AN185" s="86" t="s">
        <v>148</v>
      </c>
      <c r="AO185" s="141">
        <f t="shared" si="6"/>
        <v>0</v>
      </c>
      <c r="AP185" s="85" t="s">
        <v>1937</v>
      </c>
      <c r="AQ185" s="100" t="s">
        <v>152</v>
      </c>
      <c r="AR185" s="97" t="s">
        <v>120</v>
      </c>
      <c r="AV185" s="99"/>
      <c r="AW185" s="157" t="s">
        <v>1938</v>
      </c>
      <c r="AX185" s="102" t="s">
        <v>568</v>
      </c>
      <c r="AY185" s="155" t="s">
        <v>569</v>
      </c>
      <c r="AZ185" s="157"/>
      <c r="BA185" s="171" t="s">
        <v>574</v>
      </c>
      <c r="BB185" s="171" t="s">
        <v>581</v>
      </c>
      <c r="BC185" s="171" t="s">
        <v>944</v>
      </c>
      <c r="BD185" s="171" t="s">
        <v>1210</v>
      </c>
      <c r="BE185" s="171" t="s">
        <v>1211</v>
      </c>
      <c r="BF185" s="103">
        <v>46321</v>
      </c>
      <c r="BG185" s="46"/>
      <c r="BH185" s="46"/>
      <c r="BI185" s="46">
        <f t="shared" si="7"/>
        <v>0</v>
      </c>
      <c r="BJ185" s="46">
        <f t="shared" si="8"/>
        <v>0</v>
      </c>
    </row>
    <row r="186" spans="1:62" ht="126" customHeight="1" x14ac:dyDescent="0.2">
      <c r="A186" s="172" t="s">
        <v>174</v>
      </c>
      <c r="B186" s="175"/>
      <c r="C186" s="148">
        <v>0</v>
      </c>
      <c r="D186" s="148">
        <v>0</v>
      </c>
      <c r="E186" s="132">
        <v>1052.1000000000001</v>
      </c>
      <c r="F186" s="133" t="s">
        <v>1939</v>
      </c>
      <c r="G186" s="86" t="s">
        <v>1940</v>
      </c>
      <c r="H186" s="86" t="s">
        <v>1941</v>
      </c>
      <c r="I186" s="89"/>
      <c r="J186" s="90" t="s">
        <v>189</v>
      </c>
      <c r="K186" s="86"/>
      <c r="L186" s="86"/>
      <c r="M186" s="92" t="s">
        <v>146</v>
      </c>
      <c r="N186" s="86" t="s">
        <v>104</v>
      </c>
      <c r="O186" s="161" t="s">
        <v>243</v>
      </c>
      <c r="P186" s="161" t="s">
        <v>243</v>
      </c>
      <c r="Q186" s="91" t="s">
        <v>325</v>
      </c>
      <c r="R186" s="91" t="s">
        <v>199</v>
      </c>
      <c r="S186" s="91" t="s">
        <v>1942</v>
      </c>
      <c r="T186" s="92">
        <v>10</v>
      </c>
      <c r="U186" s="93">
        <v>8</v>
      </c>
      <c r="V186" s="94">
        <v>46317</v>
      </c>
      <c r="W186" s="94">
        <v>46317</v>
      </c>
      <c r="X186" s="95">
        <v>9785171887599</v>
      </c>
      <c r="Y186" s="96">
        <v>480</v>
      </c>
      <c r="Z186" s="97">
        <v>0.47</v>
      </c>
      <c r="AA186" s="98" t="s">
        <v>140</v>
      </c>
      <c r="AB186" s="98" t="s">
        <v>230</v>
      </c>
      <c r="AC186" s="98" t="s">
        <v>141</v>
      </c>
      <c r="AD186" s="91" t="s">
        <v>105</v>
      </c>
      <c r="AE186" s="167" t="s">
        <v>190</v>
      </c>
      <c r="AF186" s="166"/>
      <c r="AG186" s="98" t="s">
        <v>1943</v>
      </c>
      <c r="AH186" s="98"/>
      <c r="AI186" s="86" t="s">
        <v>1944</v>
      </c>
      <c r="AJ186" s="101" t="s">
        <v>106</v>
      </c>
      <c r="AK186" s="91" t="s">
        <v>1945</v>
      </c>
      <c r="AL186" s="100" t="s">
        <v>1946</v>
      </c>
      <c r="AM186" s="86" t="s">
        <v>286</v>
      </c>
      <c r="AN186" s="86" t="s">
        <v>137</v>
      </c>
      <c r="AO186" s="141">
        <f t="shared" si="6"/>
        <v>0</v>
      </c>
      <c r="AP186" s="85" t="s">
        <v>1947</v>
      </c>
      <c r="AQ186" s="100" t="s">
        <v>106</v>
      </c>
      <c r="AR186" s="97" t="s">
        <v>120</v>
      </c>
      <c r="AV186" s="99"/>
      <c r="AW186" s="157" t="s">
        <v>1948</v>
      </c>
      <c r="AX186" s="102"/>
      <c r="AY186" s="155" t="s">
        <v>1949</v>
      </c>
      <c r="AZ186" s="157"/>
      <c r="BA186" s="171" t="s">
        <v>574</v>
      </c>
      <c r="BB186" s="171" t="s">
        <v>578</v>
      </c>
      <c r="BC186" s="171" t="s">
        <v>579</v>
      </c>
      <c r="BD186" s="171" t="s">
        <v>1950</v>
      </c>
      <c r="BE186" s="171" t="s">
        <v>1951</v>
      </c>
      <c r="BF186" s="103">
        <v>46321</v>
      </c>
      <c r="BG186" s="46"/>
      <c r="BH186" s="46"/>
      <c r="BI186" s="46">
        <f t="shared" si="7"/>
        <v>0</v>
      </c>
      <c r="BJ186" s="46">
        <f t="shared" si="8"/>
        <v>0</v>
      </c>
    </row>
    <row r="187" spans="1:62" ht="120" customHeight="1" x14ac:dyDescent="0.2">
      <c r="A187" s="172" t="s">
        <v>174</v>
      </c>
      <c r="B187" s="175"/>
      <c r="C187" s="148">
        <v>0</v>
      </c>
      <c r="D187" s="148">
        <v>0</v>
      </c>
      <c r="E187" s="132">
        <v>516.6</v>
      </c>
      <c r="F187" s="133" t="s">
        <v>2260</v>
      </c>
      <c r="G187" s="86" t="s">
        <v>200</v>
      </c>
      <c r="H187" s="86" t="s">
        <v>2261</v>
      </c>
      <c r="I187" s="89"/>
      <c r="J187" s="90" t="s">
        <v>189</v>
      </c>
      <c r="K187" s="86"/>
      <c r="L187" s="86"/>
      <c r="M187" s="92" t="s">
        <v>128</v>
      </c>
      <c r="N187" s="86" t="s">
        <v>104</v>
      </c>
      <c r="O187" s="161" t="s">
        <v>167</v>
      </c>
      <c r="P187" s="161" t="s">
        <v>183</v>
      </c>
      <c r="Q187" s="91" t="s">
        <v>325</v>
      </c>
      <c r="R187" s="91" t="s">
        <v>199</v>
      </c>
      <c r="S187" s="91" t="s">
        <v>2262</v>
      </c>
      <c r="T187" s="92">
        <v>10</v>
      </c>
      <c r="U187" s="93">
        <v>25</v>
      </c>
      <c r="V187" s="94">
        <v>46315</v>
      </c>
      <c r="W187" s="94">
        <v>46315</v>
      </c>
      <c r="X187" s="95">
        <v>9785171905958</v>
      </c>
      <c r="Y187" s="96">
        <v>64</v>
      </c>
      <c r="Z187" s="97">
        <v>9.4E-2</v>
      </c>
      <c r="AA187" s="98" t="s">
        <v>321</v>
      </c>
      <c r="AB187" s="98" t="s">
        <v>212</v>
      </c>
      <c r="AC187" s="98" t="s">
        <v>322</v>
      </c>
      <c r="AD187" s="91">
        <v>3</v>
      </c>
      <c r="AE187" s="167" t="s">
        <v>190</v>
      </c>
      <c r="AF187" s="166"/>
      <c r="AG187" s="98" t="s">
        <v>462</v>
      </c>
      <c r="AH187" s="98"/>
      <c r="AI187" s="86" t="s">
        <v>2263</v>
      </c>
      <c r="AJ187" s="101"/>
      <c r="AK187" s="91"/>
      <c r="AL187" s="100" t="s">
        <v>2264</v>
      </c>
      <c r="AM187" s="86" t="s">
        <v>225</v>
      </c>
      <c r="AN187" s="86" t="s">
        <v>223</v>
      </c>
      <c r="AO187" s="141">
        <f t="shared" si="6"/>
        <v>0</v>
      </c>
      <c r="AP187" s="85" t="s">
        <v>2265</v>
      </c>
      <c r="AQ187" s="100" t="s">
        <v>152</v>
      </c>
      <c r="AR187" s="97" t="s">
        <v>120</v>
      </c>
      <c r="AV187" s="99"/>
      <c r="AW187" s="157" t="s">
        <v>2266</v>
      </c>
      <c r="AX187" s="102"/>
      <c r="AY187" s="155" t="s">
        <v>2267</v>
      </c>
      <c r="AZ187" s="157"/>
      <c r="BA187" s="171" t="s">
        <v>595</v>
      </c>
      <c r="BB187" s="171" t="s">
        <v>1475</v>
      </c>
      <c r="BC187" s="171" t="s">
        <v>1476</v>
      </c>
      <c r="BD187" s="171" t="s">
        <v>820</v>
      </c>
      <c r="BE187" s="171" t="s">
        <v>2268</v>
      </c>
      <c r="BF187" s="103">
        <v>46322</v>
      </c>
      <c r="BG187" s="46"/>
      <c r="BH187" s="46"/>
      <c r="BI187" s="46">
        <f t="shared" si="7"/>
        <v>0</v>
      </c>
      <c r="BJ187" s="46">
        <f t="shared" si="8"/>
        <v>0</v>
      </c>
    </row>
    <row r="188" spans="1:62" ht="120" customHeight="1" x14ac:dyDescent="0.2">
      <c r="A188" s="172" t="s">
        <v>174</v>
      </c>
      <c r="B188" s="175"/>
      <c r="C188" s="148">
        <v>0</v>
      </c>
      <c r="D188" s="148">
        <v>0</v>
      </c>
      <c r="E188" s="132">
        <v>1316.7</v>
      </c>
      <c r="F188" s="133" t="s">
        <v>2269</v>
      </c>
      <c r="G188" s="86" t="s">
        <v>397</v>
      </c>
      <c r="H188" s="86" t="s">
        <v>494</v>
      </c>
      <c r="I188" s="89"/>
      <c r="J188" s="90">
        <v>5</v>
      </c>
      <c r="K188" s="86"/>
      <c r="L188" s="86"/>
      <c r="M188" s="92" t="s">
        <v>133</v>
      </c>
      <c r="N188" s="86" t="s">
        <v>104</v>
      </c>
      <c r="O188" s="161" t="s">
        <v>445</v>
      </c>
      <c r="P188" s="161" t="s">
        <v>446</v>
      </c>
      <c r="Q188" s="91" t="s">
        <v>325</v>
      </c>
      <c r="R188" s="91" t="s">
        <v>199</v>
      </c>
      <c r="S188" s="91" t="s">
        <v>2270</v>
      </c>
      <c r="T188" s="92">
        <v>10</v>
      </c>
      <c r="U188" s="93">
        <v>12</v>
      </c>
      <c r="V188" s="94">
        <v>45257</v>
      </c>
      <c r="W188" s="94">
        <v>46317</v>
      </c>
      <c r="X188" s="95">
        <v>9785171606091</v>
      </c>
      <c r="Y188" s="96">
        <v>112</v>
      </c>
      <c r="Z188" s="97">
        <v>0.51100000000000001</v>
      </c>
      <c r="AA188" s="98" t="s">
        <v>150</v>
      </c>
      <c r="AB188" s="98" t="s">
        <v>328</v>
      </c>
      <c r="AC188" s="98" t="s">
        <v>151</v>
      </c>
      <c r="AD188" s="91" t="s">
        <v>105</v>
      </c>
      <c r="AE188" s="176" t="s">
        <v>111</v>
      </c>
      <c r="AF188" s="166"/>
      <c r="AG188" s="98" t="s">
        <v>388</v>
      </c>
      <c r="AH188" s="98"/>
      <c r="AI188" s="86" t="s">
        <v>495</v>
      </c>
      <c r="AJ188" s="101"/>
      <c r="AK188" s="91" t="s">
        <v>2271</v>
      </c>
      <c r="AL188" s="100" t="s">
        <v>2272</v>
      </c>
      <c r="AM188" s="86" t="s">
        <v>247</v>
      </c>
      <c r="AN188" s="86" t="s">
        <v>148</v>
      </c>
      <c r="AO188" s="141">
        <f t="shared" si="6"/>
        <v>0</v>
      </c>
      <c r="AP188" s="85" t="s">
        <v>2273</v>
      </c>
      <c r="AQ188" s="100" t="s">
        <v>142</v>
      </c>
      <c r="AR188" s="97" t="s">
        <v>120</v>
      </c>
      <c r="AV188" s="99"/>
      <c r="AW188" s="157" t="s">
        <v>2274</v>
      </c>
      <c r="AX188" s="102" t="s">
        <v>2275</v>
      </c>
      <c r="AY188" s="155" t="s">
        <v>2276</v>
      </c>
      <c r="AZ188" s="157" t="s">
        <v>339</v>
      </c>
      <c r="BA188" s="171" t="s">
        <v>574</v>
      </c>
      <c r="BB188" s="171" t="s">
        <v>575</v>
      </c>
      <c r="BC188" s="171" t="s">
        <v>586</v>
      </c>
      <c r="BD188" s="171" t="s">
        <v>577</v>
      </c>
      <c r="BE188" s="171" t="s">
        <v>1896</v>
      </c>
      <c r="BF188" s="103">
        <v>46322</v>
      </c>
      <c r="BG188" s="46"/>
      <c r="BH188" s="46"/>
      <c r="BI188" s="46">
        <f t="shared" si="7"/>
        <v>0</v>
      </c>
      <c r="BJ188" s="46">
        <f t="shared" si="8"/>
        <v>0</v>
      </c>
    </row>
    <row r="189" spans="1:62" ht="120" customHeight="1" x14ac:dyDescent="0.2">
      <c r="A189" s="172" t="s">
        <v>174</v>
      </c>
      <c r="B189" s="175"/>
      <c r="C189" s="148">
        <v>0</v>
      </c>
      <c r="D189" s="148">
        <v>0</v>
      </c>
      <c r="E189" s="132">
        <v>332.85</v>
      </c>
      <c r="F189" s="133" t="s">
        <v>2857</v>
      </c>
      <c r="G189" s="86" t="s">
        <v>2858</v>
      </c>
      <c r="H189" s="86" t="s">
        <v>2859</v>
      </c>
      <c r="I189" s="89"/>
      <c r="J189" s="90">
        <v>6</v>
      </c>
      <c r="K189" s="86"/>
      <c r="L189" s="86"/>
      <c r="M189" s="92" t="s">
        <v>146</v>
      </c>
      <c r="N189" s="86" t="s">
        <v>104</v>
      </c>
      <c r="O189" s="161" t="s">
        <v>158</v>
      </c>
      <c r="P189" s="161" t="s">
        <v>158</v>
      </c>
      <c r="Q189" s="91" t="s">
        <v>325</v>
      </c>
      <c r="R189" s="91" t="s">
        <v>199</v>
      </c>
      <c r="S189" s="91" t="s">
        <v>2860</v>
      </c>
      <c r="T189" s="92">
        <v>10</v>
      </c>
      <c r="U189" s="93">
        <v>8</v>
      </c>
      <c r="V189" s="94">
        <v>44389</v>
      </c>
      <c r="W189" s="94">
        <v>46318</v>
      </c>
      <c r="X189" s="95">
        <v>9785171373153</v>
      </c>
      <c r="Y189" s="96">
        <v>480</v>
      </c>
      <c r="Z189" s="97">
        <v>0.218</v>
      </c>
      <c r="AA189" s="98" t="s">
        <v>248</v>
      </c>
      <c r="AB189" s="98" t="s">
        <v>168</v>
      </c>
      <c r="AC189" s="98" t="s">
        <v>249</v>
      </c>
      <c r="AD189" s="91">
        <v>3</v>
      </c>
      <c r="AE189" s="134" t="s">
        <v>111</v>
      </c>
      <c r="AF189" s="166"/>
      <c r="AG189" s="98" t="s">
        <v>2861</v>
      </c>
      <c r="AH189" s="98"/>
      <c r="AI189" s="86" t="s">
        <v>2862</v>
      </c>
      <c r="AJ189" s="101"/>
      <c r="AK189" s="91" t="s">
        <v>2863</v>
      </c>
      <c r="AL189" s="100" t="s">
        <v>2864</v>
      </c>
      <c r="AM189" s="86" t="s">
        <v>153</v>
      </c>
      <c r="AN189" s="86" t="s">
        <v>148</v>
      </c>
      <c r="AO189" s="141">
        <f t="shared" si="6"/>
        <v>0</v>
      </c>
      <c r="AP189" s="85" t="s">
        <v>2865</v>
      </c>
      <c r="AQ189" s="100" t="s">
        <v>149</v>
      </c>
      <c r="AR189" s="97" t="s">
        <v>120</v>
      </c>
      <c r="AV189" s="99"/>
      <c r="AW189" s="157" t="s">
        <v>2866</v>
      </c>
      <c r="AX189" s="102"/>
      <c r="AY189" s="155" t="s">
        <v>2867</v>
      </c>
      <c r="AZ189" s="157"/>
      <c r="BA189" s="171" t="s">
        <v>574</v>
      </c>
      <c r="BB189" s="171" t="s">
        <v>604</v>
      </c>
      <c r="BC189" s="171" t="s">
        <v>605</v>
      </c>
      <c r="BD189" s="171" t="s">
        <v>606</v>
      </c>
      <c r="BE189" s="171" t="s">
        <v>2442</v>
      </c>
      <c r="BF189" s="103">
        <v>46323</v>
      </c>
      <c r="BG189" s="46"/>
      <c r="BH189" s="46"/>
      <c r="BI189" s="46">
        <f t="shared" si="7"/>
        <v>0</v>
      </c>
      <c r="BJ189" s="46">
        <f t="shared" si="8"/>
        <v>0</v>
      </c>
    </row>
    <row r="190" spans="1:62" ht="120" customHeight="1" x14ac:dyDescent="0.2">
      <c r="A190" s="172" t="s">
        <v>174</v>
      </c>
      <c r="B190" s="175"/>
      <c r="C190" s="148">
        <v>0</v>
      </c>
      <c r="D190" s="148">
        <v>0</v>
      </c>
      <c r="E190" s="132">
        <v>1209.6000000000001</v>
      </c>
      <c r="F190" s="133" t="s">
        <v>888</v>
      </c>
      <c r="G190" s="86" t="s">
        <v>889</v>
      </c>
      <c r="H190" s="86" t="s">
        <v>890</v>
      </c>
      <c r="I190" s="89"/>
      <c r="J190" s="90">
        <v>9</v>
      </c>
      <c r="K190" s="86"/>
      <c r="L190" s="86"/>
      <c r="M190" s="92" t="s">
        <v>133</v>
      </c>
      <c r="N190" s="86" t="s">
        <v>104</v>
      </c>
      <c r="O190" s="161" t="s">
        <v>342</v>
      </c>
      <c r="P190" s="161" t="s">
        <v>891</v>
      </c>
      <c r="Q190" s="91" t="s">
        <v>325</v>
      </c>
      <c r="R190" s="91" t="s">
        <v>199</v>
      </c>
      <c r="S190" s="91" t="s">
        <v>892</v>
      </c>
      <c r="T190" s="92">
        <v>22</v>
      </c>
      <c r="U190" s="93">
        <v>16</v>
      </c>
      <c r="V190" s="94">
        <v>45586</v>
      </c>
      <c r="W190" s="94">
        <v>46313</v>
      </c>
      <c r="X190" s="95">
        <v>9785171651138</v>
      </c>
      <c r="Y190" s="96">
        <v>12</v>
      </c>
      <c r="Z190" s="97">
        <v>0.39300000000000002</v>
      </c>
      <c r="AA190" s="98" t="s">
        <v>893</v>
      </c>
      <c r="AB190" s="98" t="s">
        <v>681</v>
      </c>
      <c r="AC190" s="98" t="s">
        <v>450</v>
      </c>
      <c r="AD190" s="91" t="s">
        <v>105</v>
      </c>
      <c r="AE190" s="176" t="s">
        <v>111</v>
      </c>
      <c r="AF190" s="166"/>
      <c r="AG190" s="98" t="s">
        <v>504</v>
      </c>
      <c r="AH190" s="98"/>
      <c r="AI190" s="86" t="s">
        <v>894</v>
      </c>
      <c r="AJ190" s="101" t="s">
        <v>895</v>
      </c>
      <c r="AK190" s="91"/>
      <c r="AL190" s="100" t="s">
        <v>896</v>
      </c>
      <c r="AM190" s="86" t="s">
        <v>179</v>
      </c>
      <c r="AN190" s="86" t="s">
        <v>137</v>
      </c>
      <c r="AO190" s="141">
        <f t="shared" si="6"/>
        <v>0</v>
      </c>
      <c r="AP190" s="85" t="s">
        <v>897</v>
      </c>
      <c r="AQ190" s="100" t="s">
        <v>138</v>
      </c>
      <c r="AR190" s="97" t="s">
        <v>120</v>
      </c>
      <c r="AV190" s="99"/>
      <c r="AW190" s="157" t="s">
        <v>898</v>
      </c>
      <c r="AX190" s="102" t="s">
        <v>899</v>
      </c>
      <c r="AY190" s="155" t="s">
        <v>900</v>
      </c>
      <c r="AZ190" s="178" t="s">
        <v>339</v>
      </c>
      <c r="BA190" s="171" t="s">
        <v>584</v>
      </c>
      <c r="BB190" s="171" t="s">
        <v>819</v>
      </c>
      <c r="BC190" s="171" t="s">
        <v>901</v>
      </c>
      <c r="BD190" s="171" t="s">
        <v>901</v>
      </c>
      <c r="BF190" s="103">
        <v>46317</v>
      </c>
      <c r="BG190" s="46"/>
      <c r="BH190" s="46"/>
      <c r="BI190" s="46">
        <f t="shared" si="7"/>
        <v>0</v>
      </c>
      <c r="BJ190" s="46">
        <f t="shared" si="8"/>
        <v>0</v>
      </c>
    </row>
    <row r="191" spans="1:62" ht="126" customHeight="1" x14ac:dyDescent="0.2">
      <c r="A191" s="172" t="s">
        <v>174</v>
      </c>
      <c r="B191" s="175"/>
      <c r="C191" s="148">
        <v>0</v>
      </c>
      <c r="D191" s="148">
        <v>0</v>
      </c>
      <c r="E191" s="132">
        <v>453.6</v>
      </c>
      <c r="F191" s="133" t="s">
        <v>1952</v>
      </c>
      <c r="G191" s="86" t="s">
        <v>1953</v>
      </c>
      <c r="H191" s="86" t="s">
        <v>1954</v>
      </c>
      <c r="I191" s="89"/>
      <c r="J191" s="90">
        <v>6</v>
      </c>
      <c r="K191" s="86"/>
      <c r="L191" s="86"/>
      <c r="M191" s="92" t="s">
        <v>139</v>
      </c>
      <c r="N191" s="86" t="s">
        <v>104</v>
      </c>
      <c r="O191" s="161" t="s">
        <v>171</v>
      </c>
      <c r="P191" s="161" t="s">
        <v>1955</v>
      </c>
      <c r="Q191" s="91" t="s">
        <v>325</v>
      </c>
      <c r="R191" s="91" t="s">
        <v>199</v>
      </c>
      <c r="S191" s="91" t="s">
        <v>1956</v>
      </c>
      <c r="T191" s="92">
        <v>10</v>
      </c>
      <c r="U191" s="93">
        <v>12</v>
      </c>
      <c r="V191" s="94">
        <v>45278</v>
      </c>
      <c r="W191" s="94">
        <v>46316</v>
      </c>
      <c r="X191" s="95">
        <v>9785171613815</v>
      </c>
      <c r="Y191" s="96">
        <v>416</v>
      </c>
      <c r="Z191" s="97">
        <v>0.28499999999999998</v>
      </c>
      <c r="AA191" s="98" t="s">
        <v>960</v>
      </c>
      <c r="AB191" s="98" t="s">
        <v>186</v>
      </c>
      <c r="AC191" s="98" t="s">
        <v>961</v>
      </c>
      <c r="AD191" s="91" t="s">
        <v>105</v>
      </c>
      <c r="AE191" s="134" t="s">
        <v>111</v>
      </c>
      <c r="AF191" s="166"/>
      <c r="AG191" s="98" t="s">
        <v>334</v>
      </c>
      <c r="AH191" s="98"/>
      <c r="AI191" s="86" t="s">
        <v>1957</v>
      </c>
      <c r="AJ191" s="101"/>
      <c r="AK191" s="91"/>
      <c r="AL191" s="100" t="s">
        <v>1958</v>
      </c>
      <c r="AM191" s="86" t="s">
        <v>254</v>
      </c>
      <c r="AN191" s="86" t="s">
        <v>223</v>
      </c>
      <c r="AO191" s="141">
        <f t="shared" si="6"/>
        <v>0</v>
      </c>
      <c r="AP191" s="85" t="s">
        <v>1959</v>
      </c>
      <c r="AQ191" s="100" t="s">
        <v>152</v>
      </c>
      <c r="AR191" s="97" t="s">
        <v>120</v>
      </c>
      <c r="AV191" s="99"/>
      <c r="AW191" s="157" t="s">
        <v>1960</v>
      </c>
      <c r="AX191" s="102"/>
      <c r="AY191" s="155" t="s">
        <v>1961</v>
      </c>
      <c r="AZ191" s="157"/>
      <c r="BA191" s="171" t="s">
        <v>595</v>
      </c>
      <c r="BB191" s="171" t="s">
        <v>1537</v>
      </c>
      <c r="BC191" s="171" t="s">
        <v>1962</v>
      </c>
      <c r="BD191" s="171" t="s">
        <v>1962</v>
      </c>
      <c r="BE191" s="171" t="s">
        <v>1963</v>
      </c>
      <c r="BF191" s="103">
        <v>46321</v>
      </c>
      <c r="BG191" s="46"/>
      <c r="BH191" s="46"/>
      <c r="BI191" s="46">
        <f t="shared" si="7"/>
        <v>0</v>
      </c>
      <c r="BJ191" s="46">
        <f t="shared" si="8"/>
        <v>0</v>
      </c>
    </row>
    <row r="192" spans="1:62" ht="126" customHeight="1" x14ac:dyDescent="0.2">
      <c r="A192" s="172" t="s">
        <v>174</v>
      </c>
      <c r="B192" s="175"/>
      <c r="C192" s="148">
        <v>0</v>
      </c>
      <c r="D192" s="148">
        <v>0</v>
      </c>
      <c r="E192" s="132">
        <v>1001.7</v>
      </c>
      <c r="F192" s="133" t="s">
        <v>1964</v>
      </c>
      <c r="G192" s="86" t="s">
        <v>1965</v>
      </c>
      <c r="H192" s="86" t="s">
        <v>1966</v>
      </c>
      <c r="I192" s="89"/>
      <c r="J192" s="90" t="s">
        <v>189</v>
      </c>
      <c r="K192" s="86"/>
      <c r="L192" s="86"/>
      <c r="M192" s="92" t="s">
        <v>139</v>
      </c>
      <c r="N192" s="86" t="s">
        <v>104</v>
      </c>
      <c r="O192" s="161" t="s">
        <v>236</v>
      </c>
      <c r="P192" s="161" t="s">
        <v>276</v>
      </c>
      <c r="Q192" s="91" t="s">
        <v>325</v>
      </c>
      <c r="R192" s="91" t="s">
        <v>199</v>
      </c>
      <c r="S192" s="91" t="s">
        <v>1967</v>
      </c>
      <c r="T192" s="92">
        <v>10</v>
      </c>
      <c r="U192" s="93">
        <v>6</v>
      </c>
      <c r="V192" s="94">
        <v>46314</v>
      </c>
      <c r="W192" s="94">
        <v>46314</v>
      </c>
      <c r="X192" s="95">
        <v>9785171762827</v>
      </c>
      <c r="Y192" s="96">
        <v>320</v>
      </c>
      <c r="Z192" s="97">
        <v>0.48699999999999999</v>
      </c>
      <c r="AA192" s="98" t="s">
        <v>129</v>
      </c>
      <c r="AB192" s="98" t="s">
        <v>185</v>
      </c>
      <c r="AC192" s="98" t="s">
        <v>130</v>
      </c>
      <c r="AD192" s="91" t="s">
        <v>105</v>
      </c>
      <c r="AE192" s="167" t="s">
        <v>190</v>
      </c>
      <c r="AF192" s="166"/>
      <c r="AG192" s="98" t="s">
        <v>1968</v>
      </c>
      <c r="AH192" s="98"/>
      <c r="AI192" s="86" t="s">
        <v>1969</v>
      </c>
      <c r="AJ192" s="101"/>
      <c r="AK192" s="91" t="s">
        <v>1970</v>
      </c>
      <c r="AL192" s="100" t="s">
        <v>1971</v>
      </c>
      <c r="AM192" s="86" t="s">
        <v>312</v>
      </c>
      <c r="AN192" s="86" t="s">
        <v>223</v>
      </c>
      <c r="AO192" s="141">
        <f t="shared" si="6"/>
        <v>0</v>
      </c>
      <c r="AP192" s="85" t="s">
        <v>1972</v>
      </c>
      <c r="AQ192" s="100" t="s">
        <v>106</v>
      </c>
      <c r="AR192" s="97" t="s">
        <v>120</v>
      </c>
      <c r="AV192" s="99"/>
      <c r="AW192" s="157" t="s">
        <v>1973</v>
      </c>
      <c r="AX192" s="102"/>
      <c r="AY192" s="155" t="s">
        <v>1974</v>
      </c>
      <c r="AZ192" s="157"/>
      <c r="BA192" s="171" t="s">
        <v>595</v>
      </c>
      <c r="BB192" s="171" t="s">
        <v>804</v>
      </c>
      <c r="BC192" s="171" t="s">
        <v>820</v>
      </c>
      <c r="BD192" s="171" t="s">
        <v>820</v>
      </c>
      <c r="BE192" s="171" t="s">
        <v>1975</v>
      </c>
      <c r="BF192" s="103">
        <v>46321</v>
      </c>
      <c r="BG192" s="46"/>
      <c r="BH192" s="46"/>
      <c r="BI192" s="46">
        <f t="shared" si="7"/>
        <v>0</v>
      </c>
      <c r="BJ192" s="46">
        <f t="shared" si="8"/>
        <v>0</v>
      </c>
    </row>
    <row r="193" spans="1:62" ht="120" customHeight="1" x14ac:dyDescent="0.2">
      <c r="A193" s="172" t="s">
        <v>174</v>
      </c>
      <c r="B193" s="175"/>
      <c r="C193" s="148">
        <v>0</v>
      </c>
      <c r="D193" s="148">
        <v>0</v>
      </c>
      <c r="E193" s="132">
        <v>825.30000000000007</v>
      </c>
      <c r="F193" s="133" t="s">
        <v>1500</v>
      </c>
      <c r="G193" s="86" t="s">
        <v>1501</v>
      </c>
      <c r="H193" s="86" t="s">
        <v>353</v>
      </c>
      <c r="I193" s="89"/>
      <c r="J193" s="90">
        <v>3</v>
      </c>
      <c r="K193" s="86"/>
      <c r="L193" s="86"/>
      <c r="M193" s="92" t="s">
        <v>204</v>
      </c>
      <c r="N193" s="86" t="s">
        <v>104</v>
      </c>
      <c r="O193" s="161" t="s">
        <v>309</v>
      </c>
      <c r="P193" s="161" t="s">
        <v>1502</v>
      </c>
      <c r="Q193" s="91" t="s">
        <v>325</v>
      </c>
      <c r="R193" s="91" t="s">
        <v>199</v>
      </c>
      <c r="S193" s="91" t="s">
        <v>1503</v>
      </c>
      <c r="T193" s="92">
        <v>10</v>
      </c>
      <c r="U193" s="93">
        <v>6</v>
      </c>
      <c r="V193" s="94">
        <v>46176</v>
      </c>
      <c r="W193" s="94">
        <v>46314</v>
      </c>
      <c r="X193" s="95">
        <v>9785171880958</v>
      </c>
      <c r="Y193" s="96">
        <v>560</v>
      </c>
      <c r="Z193" s="97">
        <v>0.79</v>
      </c>
      <c r="AA193" s="98" t="s">
        <v>134</v>
      </c>
      <c r="AB193" s="98" t="s">
        <v>177</v>
      </c>
      <c r="AC193" s="98" t="s">
        <v>135</v>
      </c>
      <c r="AD193" s="91">
        <v>3</v>
      </c>
      <c r="AE193" s="176" t="s">
        <v>111</v>
      </c>
      <c r="AF193" s="166"/>
      <c r="AG193" s="98" t="s">
        <v>369</v>
      </c>
      <c r="AH193" s="98"/>
      <c r="AI193" s="86" t="s">
        <v>354</v>
      </c>
      <c r="AJ193" s="101" t="s">
        <v>144</v>
      </c>
      <c r="AK193" s="91"/>
      <c r="AL193" s="100" t="s">
        <v>1504</v>
      </c>
      <c r="AM193" s="86" t="s">
        <v>297</v>
      </c>
      <c r="AN193" s="86" t="s">
        <v>137</v>
      </c>
      <c r="AO193" s="141">
        <f t="shared" si="6"/>
        <v>0</v>
      </c>
      <c r="AP193" s="85" t="s">
        <v>1505</v>
      </c>
      <c r="AQ193" s="100" t="s">
        <v>152</v>
      </c>
      <c r="AR193" s="97" t="s">
        <v>120</v>
      </c>
      <c r="AV193" s="99"/>
      <c r="AW193" s="157" t="s">
        <v>1506</v>
      </c>
      <c r="AX193" s="102" t="s">
        <v>1507</v>
      </c>
      <c r="AY193" s="155" t="s">
        <v>1507</v>
      </c>
      <c r="AZ193" s="157"/>
      <c r="BA193" s="171" t="s">
        <v>592</v>
      </c>
      <c r="BB193" s="171" t="s">
        <v>593</v>
      </c>
      <c r="BC193" s="171" t="s">
        <v>594</v>
      </c>
      <c r="BD193" s="171" t="s">
        <v>594</v>
      </c>
      <c r="BE193" s="171" t="s">
        <v>1400</v>
      </c>
      <c r="BF193" s="103">
        <v>46318</v>
      </c>
      <c r="BG193" s="46"/>
      <c r="BH193" s="46"/>
      <c r="BI193" s="46">
        <f t="shared" si="7"/>
        <v>0</v>
      </c>
      <c r="BJ193" s="46">
        <f t="shared" si="8"/>
        <v>0</v>
      </c>
    </row>
    <row r="194" spans="1:62" ht="120" customHeight="1" x14ac:dyDescent="0.2">
      <c r="A194" s="172" t="s">
        <v>174</v>
      </c>
      <c r="B194" s="175"/>
      <c r="C194" s="148">
        <v>0</v>
      </c>
      <c r="D194" s="148">
        <v>0</v>
      </c>
      <c r="E194" s="132">
        <v>516.6</v>
      </c>
      <c r="F194" s="133" t="s">
        <v>2868</v>
      </c>
      <c r="G194" s="86" t="s">
        <v>2869</v>
      </c>
      <c r="H194" s="86" t="s">
        <v>353</v>
      </c>
      <c r="I194" s="89"/>
      <c r="J194" s="90">
        <v>2</v>
      </c>
      <c r="K194" s="86"/>
      <c r="L194" s="86"/>
      <c r="M194" s="92" t="s">
        <v>204</v>
      </c>
      <c r="N194" s="86" t="s">
        <v>104</v>
      </c>
      <c r="O194" s="161" t="s">
        <v>309</v>
      </c>
      <c r="P194" s="161" t="s">
        <v>345</v>
      </c>
      <c r="Q194" s="91" t="s">
        <v>325</v>
      </c>
      <c r="R194" s="91" t="s">
        <v>199</v>
      </c>
      <c r="S194" s="91" t="s">
        <v>2870</v>
      </c>
      <c r="T194" s="92">
        <v>10</v>
      </c>
      <c r="U194" s="93">
        <v>14</v>
      </c>
      <c r="V194" s="94">
        <v>46174</v>
      </c>
      <c r="W194" s="94">
        <v>46321</v>
      </c>
      <c r="X194" s="95">
        <v>9785171880316</v>
      </c>
      <c r="Y194" s="96">
        <v>320</v>
      </c>
      <c r="Z194" s="97">
        <v>0.45700000000000002</v>
      </c>
      <c r="AA194" s="98" t="s">
        <v>134</v>
      </c>
      <c r="AB194" s="98" t="s">
        <v>177</v>
      </c>
      <c r="AC194" s="98" t="s">
        <v>135</v>
      </c>
      <c r="AD194" s="91">
        <v>3</v>
      </c>
      <c r="AE194" s="134" t="s">
        <v>111</v>
      </c>
      <c r="AF194" s="166"/>
      <c r="AG194" s="98" t="s">
        <v>616</v>
      </c>
      <c r="AH194" s="98"/>
      <c r="AI194" s="86" t="s">
        <v>354</v>
      </c>
      <c r="AJ194" s="101" t="s">
        <v>144</v>
      </c>
      <c r="AK194" s="91"/>
      <c r="AL194" s="100" t="s">
        <v>2871</v>
      </c>
      <c r="AM194" s="86" t="s">
        <v>297</v>
      </c>
      <c r="AN194" s="86" t="s">
        <v>137</v>
      </c>
      <c r="AO194" s="141">
        <f t="shared" si="6"/>
        <v>0</v>
      </c>
      <c r="AP194" s="85" t="s">
        <v>2872</v>
      </c>
      <c r="AQ194" s="100" t="s">
        <v>152</v>
      </c>
      <c r="AR194" s="97" t="s">
        <v>120</v>
      </c>
      <c r="AV194" s="99"/>
      <c r="AW194" s="157" t="s">
        <v>2873</v>
      </c>
      <c r="AX194" s="102" t="s">
        <v>2874</v>
      </c>
      <c r="AY194" s="155" t="s">
        <v>2875</v>
      </c>
      <c r="AZ194" s="157"/>
      <c r="BA194" s="171" t="s">
        <v>592</v>
      </c>
      <c r="BB194" s="171" t="s">
        <v>593</v>
      </c>
      <c r="BC194" s="171" t="s">
        <v>617</v>
      </c>
      <c r="BD194" s="171" t="s">
        <v>617</v>
      </c>
      <c r="BE194" s="171" t="s">
        <v>2876</v>
      </c>
      <c r="BF194" s="103">
        <v>46323</v>
      </c>
      <c r="BG194" s="46"/>
      <c r="BH194" s="46"/>
      <c r="BI194" s="46">
        <f t="shared" si="7"/>
        <v>0</v>
      </c>
      <c r="BJ194" s="46">
        <f t="shared" si="8"/>
        <v>0</v>
      </c>
    </row>
    <row r="195" spans="1:62" ht="120" customHeight="1" x14ac:dyDescent="0.2">
      <c r="A195" s="172" t="s">
        <v>174</v>
      </c>
      <c r="B195" s="175"/>
      <c r="C195" s="148">
        <v>0</v>
      </c>
      <c r="D195" s="148">
        <v>0</v>
      </c>
      <c r="E195" s="132">
        <v>585.9</v>
      </c>
      <c r="F195" s="133" t="s">
        <v>2877</v>
      </c>
      <c r="G195" s="86" t="s">
        <v>2878</v>
      </c>
      <c r="H195" s="86" t="s">
        <v>2879</v>
      </c>
      <c r="I195" s="89"/>
      <c r="J195" s="90" t="s">
        <v>250</v>
      </c>
      <c r="K195" s="86"/>
      <c r="L195" s="86"/>
      <c r="M195" s="92" t="s">
        <v>146</v>
      </c>
      <c r="N195" s="86" t="s">
        <v>104</v>
      </c>
      <c r="O195" s="161" t="s">
        <v>210</v>
      </c>
      <c r="P195" s="161" t="s">
        <v>210</v>
      </c>
      <c r="Q195" s="91" t="s">
        <v>325</v>
      </c>
      <c r="R195" s="91" t="s">
        <v>199</v>
      </c>
      <c r="S195" s="91" t="s">
        <v>2880</v>
      </c>
      <c r="T195" s="92">
        <v>10</v>
      </c>
      <c r="U195" s="93">
        <v>12</v>
      </c>
      <c r="V195" s="94">
        <v>46268</v>
      </c>
      <c r="W195" s="94">
        <v>46268</v>
      </c>
      <c r="X195" s="95">
        <v>9785171882686</v>
      </c>
      <c r="Y195" s="96">
        <v>320</v>
      </c>
      <c r="Z195" s="97">
        <v>0.26700000000000002</v>
      </c>
      <c r="AA195" s="98" t="s">
        <v>140</v>
      </c>
      <c r="AB195" s="98" t="s">
        <v>168</v>
      </c>
      <c r="AC195" s="98" t="s">
        <v>141</v>
      </c>
      <c r="AD195" s="91" t="s">
        <v>105</v>
      </c>
      <c r="AE195" s="167" t="s">
        <v>190</v>
      </c>
      <c r="AF195" s="166"/>
      <c r="AG195" s="98" t="s">
        <v>263</v>
      </c>
      <c r="AH195" s="98"/>
      <c r="AI195" s="86" t="s">
        <v>2881</v>
      </c>
      <c r="AJ195" s="101"/>
      <c r="AK195" s="91" t="s">
        <v>2882</v>
      </c>
      <c r="AL195" s="100" t="s">
        <v>2883</v>
      </c>
      <c r="AM195" s="86" t="s">
        <v>257</v>
      </c>
      <c r="AN195" s="86" t="s">
        <v>148</v>
      </c>
      <c r="AO195" s="141">
        <f t="shared" si="6"/>
        <v>0</v>
      </c>
      <c r="AP195" s="85" t="s">
        <v>2884</v>
      </c>
      <c r="AQ195" s="100" t="s">
        <v>106</v>
      </c>
      <c r="AR195" s="97" t="s">
        <v>120</v>
      </c>
      <c r="AV195" s="99"/>
      <c r="AW195" s="157" t="s">
        <v>2885</v>
      </c>
      <c r="AX195" s="102" t="s">
        <v>2886</v>
      </c>
      <c r="AY195" s="155" t="s">
        <v>2887</v>
      </c>
      <c r="AZ195" s="157"/>
      <c r="BA195" s="171" t="s">
        <v>574</v>
      </c>
      <c r="BB195" s="171" t="s">
        <v>612</v>
      </c>
      <c r="BC195" s="171" t="s">
        <v>613</v>
      </c>
      <c r="BD195" s="171" t="s">
        <v>613</v>
      </c>
      <c r="BE195" s="171" t="s">
        <v>2856</v>
      </c>
      <c r="BF195" s="103">
        <v>46323</v>
      </c>
      <c r="BG195" s="46"/>
      <c r="BH195" s="46"/>
      <c r="BI195" s="46">
        <f t="shared" si="7"/>
        <v>0</v>
      </c>
      <c r="BJ195" s="46">
        <f t="shared" si="8"/>
        <v>0</v>
      </c>
    </row>
    <row r="196" spans="1:62" ht="126" customHeight="1" x14ac:dyDescent="0.2">
      <c r="A196" s="172" t="s">
        <v>174</v>
      </c>
      <c r="B196" s="175"/>
      <c r="C196" s="148">
        <v>0</v>
      </c>
      <c r="D196" s="148">
        <v>0</v>
      </c>
      <c r="E196" s="132">
        <v>1367.1000000000001</v>
      </c>
      <c r="F196" s="133" t="s">
        <v>2888</v>
      </c>
      <c r="G196" s="86" t="s">
        <v>2889</v>
      </c>
      <c r="H196" s="86" t="s">
        <v>2890</v>
      </c>
      <c r="I196" s="89"/>
      <c r="J196" s="90" t="s">
        <v>189</v>
      </c>
      <c r="K196" s="86"/>
      <c r="L196" s="86"/>
      <c r="M196" s="92" t="s">
        <v>128</v>
      </c>
      <c r="N196" s="86" t="s">
        <v>104</v>
      </c>
      <c r="O196" s="161" t="s">
        <v>226</v>
      </c>
      <c r="P196" s="161" t="s">
        <v>246</v>
      </c>
      <c r="Q196" s="91" t="s">
        <v>325</v>
      </c>
      <c r="R196" s="91" t="s">
        <v>199</v>
      </c>
      <c r="S196" s="91" t="s">
        <v>2891</v>
      </c>
      <c r="T196" s="92">
        <v>10</v>
      </c>
      <c r="U196" s="93">
        <v>10</v>
      </c>
      <c r="V196" s="94">
        <v>46314</v>
      </c>
      <c r="W196" s="94">
        <v>46314</v>
      </c>
      <c r="X196" s="95">
        <v>9785171727215</v>
      </c>
      <c r="Y196" s="96">
        <v>256</v>
      </c>
      <c r="Z196" s="97">
        <v>0.49199999999999999</v>
      </c>
      <c r="AA196" s="98" t="s">
        <v>169</v>
      </c>
      <c r="AB196" s="98" t="s">
        <v>185</v>
      </c>
      <c r="AC196" s="98" t="s">
        <v>170</v>
      </c>
      <c r="AD196" s="91" t="s">
        <v>105</v>
      </c>
      <c r="AE196" s="167" t="s">
        <v>190</v>
      </c>
      <c r="AF196" s="166"/>
      <c r="AG196" s="98" t="s">
        <v>2892</v>
      </c>
      <c r="AH196" s="98"/>
      <c r="AI196" s="86" t="s">
        <v>2893</v>
      </c>
      <c r="AJ196" s="101"/>
      <c r="AK196" s="91"/>
      <c r="AL196" s="100" t="s">
        <v>2894</v>
      </c>
      <c r="AM196" s="86" t="s">
        <v>241</v>
      </c>
      <c r="AN196" s="86" t="s">
        <v>223</v>
      </c>
      <c r="AO196" s="141">
        <f t="shared" si="6"/>
        <v>0</v>
      </c>
      <c r="AP196" s="85" t="s">
        <v>2895</v>
      </c>
      <c r="AQ196" s="100" t="s">
        <v>106</v>
      </c>
      <c r="AR196" s="97" t="s">
        <v>120</v>
      </c>
      <c r="AV196" s="99"/>
      <c r="AW196" s="157" t="s">
        <v>2896</v>
      </c>
      <c r="AX196" s="102" t="s">
        <v>2897</v>
      </c>
      <c r="AY196" s="155" t="s">
        <v>2897</v>
      </c>
      <c r="AZ196" s="157"/>
      <c r="BA196" s="171" t="s">
        <v>595</v>
      </c>
      <c r="BB196" s="171" t="s">
        <v>849</v>
      </c>
      <c r="BC196" s="171" t="s">
        <v>1443</v>
      </c>
      <c r="BD196" s="171" t="s">
        <v>1443</v>
      </c>
      <c r="BE196" s="171" t="s">
        <v>1444</v>
      </c>
      <c r="BF196" s="103">
        <v>46323</v>
      </c>
      <c r="BG196" s="46"/>
      <c r="BH196" s="46"/>
      <c r="BI196" s="46">
        <f t="shared" si="7"/>
        <v>0</v>
      </c>
      <c r="BJ196" s="46">
        <f t="shared" si="8"/>
        <v>0</v>
      </c>
    </row>
    <row r="197" spans="1:62" ht="120" customHeight="1" x14ac:dyDescent="0.2">
      <c r="A197" s="172" t="s">
        <v>174</v>
      </c>
      <c r="B197" s="175"/>
      <c r="C197" s="148">
        <v>0</v>
      </c>
      <c r="D197" s="148">
        <v>0</v>
      </c>
      <c r="E197" s="132">
        <v>152.25</v>
      </c>
      <c r="F197" s="133" t="s">
        <v>902</v>
      </c>
      <c r="G197" s="86" t="s">
        <v>200</v>
      </c>
      <c r="H197" s="86" t="s">
        <v>481</v>
      </c>
      <c r="I197" s="89"/>
      <c r="J197" s="90" t="s">
        <v>189</v>
      </c>
      <c r="K197" s="86"/>
      <c r="L197" s="86"/>
      <c r="M197" s="92" t="s">
        <v>128</v>
      </c>
      <c r="N197" s="86" t="s">
        <v>104</v>
      </c>
      <c r="O197" s="161" t="s">
        <v>482</v>
      </c>
      <c r="P197" s="161" t="s">
        <v>483</v>
      </c>
      <c r="Q197" s="91" t="s">
        <v>325</v>
      </c>
      <c r="R197" s="91" t="s">
        <v>199</v>
      </c>
      <c r="S197" s="91" t="s">
        <v>903</v>
      </c>
      <c r="T197" s="92">
        <v>10</v>
      </c>
      <c r="U197" s="93">
        <v>32</v>
      </c>
      <c r="V197" s="94">
        <v>46314</v>
      </c>
      <c r="W197" s="94">
        <v>46314</v>
      </c>
      <c r="X197" s="95">
        <v>9785171860639</v>
      </c>
      <c r="Y197" s="96">
        <v>160</v>
      </c>
      <c r="Z197" s="97">
        <v>0.13400000000000001</v>
      </c>
      <c r="AA197" s="98" t="s">
        <v>140</v>
      </c>
      <c r="AB197" s="98" t="s">
        <v>177</v>
      </c>
      <c r="AC197" s="98" t="s">
        <v>141</v>
      </c>
      <c r="AD197" s="91">
        <v>3</v>
      </c>
      <c r="AE197" s="167" t="s">
        <v>190</v>
      </c>
      <c r="AF197" s="166"/>
      <c r="AG197" s="98" t="s">
        <v>355</v>
      </c>
      <c r="AH197" s="98"/>
      <c r="AI197" s="86"/>
      <c r="AJ197" s="101"/>
      <c r="AK197" s="91"/>
      <c r="AL197" s="100" t="s">
        <v>904</v>
      </c>
      <c r="AM197" s="86" t="s">
        <v>303</v>
      </c>
      <c r="AN197" s="86" t="s">
        <v>223</v>
      </c>
      <c r="AO197" s="141">
        <f t="shared" si="6"/>
        <v>0</v>
      </c>
      <c r="AP197" s="85" t="s">
        <v>905</v>
      </c>
      <c r="AQ197" s="100" t="s">
        <v>152</v>
      </c>
      <c r="AR197" s="97" t="s">
        <v>120</v>
      </c>
      <c r="AV197" s="99"/>
      <c r="AW197" s="157" t="s">
        <v>906</v>
      </c>
      <c r="AX197" s="102"/>
      <c r="AY197" s="155" t="s">
        <v>907</v>
      </c>
      <c r="AZ197" s="178"/>
      <c r="BA197" s="171" t="s">
        <v>595</v>
      </c>
      <c r="BB197" s="171" t="s">
        <v>908</v>
      </c>
      <c r="BC197" s="171" t="s">
        <v>909</v>
      </c>
      <c r="BD197" s="171" t="s">
        <v>910</v>
      </c>
      <c r="BF197" s="103">
        <v>46317</v>
      </c>
      <c r="BG197" s="46"/>
      <c r="BH197" s="46"/>
      <c r="BI197" s="46">
        <f t="shared" si="7"/>
        <v>0</v>
      </c>
      <c r="BJ197" s="46">
        <f t="shared" si="8"/>
        <v>0</v>
      </c>
    </row>
    <row r="198" spans="1:62" ht="120" customHeight="1" x14ac:dyDescent="0.2">
      <c r="A198" s="172" t="s">
        <v>174</v>
      </c>
      <c r="B198" s="175"/>
      <c r="C198" s="148">
        <v>0</v>
      </c>
      <c r="D198" s="148">
        <v>0</v>
      </c>
      <c r="E198" s="132">
        <v>382.2</v>
      </c>
      <c r="F198" s="133" t="s">
        <v>2277</v>
      </c>
      <c r="G198" s="86" t="s">
        <v>200</v>
      </c>
      <c r="H198" s="86" t="s">
        <v>481</v>
      </c>
      <c r="I198" s="89"/>
      <c r="J198" s="90" t="s">
        <v>189</v>
      </c>
      <c r="K198" s="86"/>
      <c r="L198" s="86"/>
      <c r="M198" s="92" t="s">
        <v>128</v>
      </c>
      <c r="N198" s="86" t="s">
        <v>104</v>
      </c>
      <c r="O198" s="161" t="s">
        <v>482</v>
      </c>
      <c r="P198" s="161" t="s">
        <v>483</v>
      </c>
      <c r="Q198" s="91" t="s">
        <v>325</v>
      </c>
      <c r="R198" s="91" t="s">
        <v>199</v>
      </c>
      <c r="S198" s="91" t="s">
        <v>2278</v>
      </c>
      <c r="T198" s="92">
        <v>10</v>
      </c>
      <c r="U198" s="93">
        <v>10</v>
      </c>
      <c r="V198" s="94">
        <v>46318</v>
      </c>
      <c r="W198" s="94">
        <v>46318</v>
      </c>
      <c r="X198" s="95">
        <v>9785171860660</v>
      </c>
      <c r="Y198" s="96">
        <v>160</v>
      </c>
      <c r="Z198" s="97">
        <v>0.24</v>
      </c>
      <c r="AA198" s="98" t="s">
        <v>181</v>
      </c>
      <c r="AB198" s="98" t="s">
        <v>215</v>
      </c>
      <c r="AC198" s="98" t="s">
        <v>182</v>
      </c>
      <c r="AD198" s="91">
        <v>3</v>
      </c>
      <c r="AE198" s="167" t="s">
        <v>190</v>
      </c>
      <c r="AF198" s="166"/>
      <c r="AG198" s="98" t="s">
        <v>2279</v>
      </c>
      <c r="AH198" s="98"/>
      <c r="AI198" s="86"/>
      <c r="AJ198" s="101"/>
      <c r="AK198" s="91"/>
      <c r="AL198" s="100" t="s">
        <v>2280</v>
      </c>
      <c r="AM198" s="86" t="s">
        <v>303</v>
      </c>
      <c r="AN198" s="86" t="s">
        <v>223</v>
      </c>
      <c r="AO198" s="141">
        <f t="shared" si="6"/>
        <v>0</v>
      </c>
      <c r="AP198" s="85" t="s">
        <v>2281</v>
      </c>
      <c r="AQ198" s="100" t="s">
        <v>152</v>
      </c>
      <c r="AR198" s="97" t="s">
        <v>120</v>
      </c>
      <c r="AV198" s="99"/>
      <c r="AW198" s="157" t="s">
        <v>2282</v>
      </c>
      <c r="AX198" s="102"/>
      <c r="AY198" s="155" t="s">
        <v>2283</v>
      </c>
      <c r="AZ198" s="157"/>
      <c r="BA198" s="171" t="s">
        <v>595</v>
      </c>
      <c r="BB198" s="171" t="s">
        <v>908</v>
      </c>
      <c r="BC198" s="171" t="s">
        <v>909</v>
      </c>
      <c r="BD198" s="171" t="s">
        <v>2284</v>
      </c>
      <c r="BE198" s="171" t="s">
        <v>2285</v>
      </c>
      <c r="BF198" s="103">
        <v>46322</v>
      </c>
      <c r="BG198" s="46"/>
      <c r="BH198" s="46"/>
      <c r="BI198" s="46">
        <f t="shared" si="7"/>
        <v>0</v>
      </c>
      <c r="BJ198" s="46">
        <f t="shared" si="8"/>
        <v>0</v>
      </c>
    </row>
    <row r="199" spans="1:62" ht="126" customHeight="1" x14ac:dyDescent="0.2">
      <c r="A199" s="172" t="s">
        <v>174</v>
      </c>
      <c r="B199" s="175"/>
      <c r="C199" s="148">
        <v>0</v>
      </c>
      <c r="D199" s="148">
        <v>0</v>
      </c>
      <c r="E199" s="132">
        <v>92.4</v>
      </c>
      <c r="F199" s="133" t="s">
        <v>2286</v>
      </c>
      <c r="G199" s="86" t="s">
        <v>2287</v>
      </c>
      <c r="H199" s="86" t="s">
        <v>2288</v>
      </c>
      <c r="I199" s="89"/>
      <c r="J199" s="90">
        <v>9</v>
      </c>
      <c r="K199" s="86"/>
      <c r="L199" s="86"/>
      <c r="M199" s="92" t="s">
        <v>133</v>
      </c>
      <c r="N199" s="86" t="s">
        <v>104</v>
      </c>
      <c r="O199" s="161" t="s">
        <v>232</v>
      </c>
      <c r="P199" s="161" t="s">
        <v>437</v>
      </c>
      <c r="Q199" s="91" t="s">
        <v>325</v>
      </c>
      <c r="R199" s="91" t="s">
        <v>199</v>
      </c>
      <c r="S199" s="91" t="s">
        <v>2289</v>
      </c>
      <c r="T199" s="92">
        <v>10</v>
      </c>
      <c r="U199" s="93">
        <v>50</v>
      </c>
      <c r="V199" s="94">
        <v>45092</v>
      </c>
      <c r="W199" s="94">
        <v>46318</v>
      </c>
      <c r="X199" s="95">
        <v>9785171571221</v>
      </c>
      <c r="Y199" s="96">
        <v>16</v>
      </c>
      <c r="Z199" s="97">
        <v>4.4999999999999998E-2</v>
      </c>
      <c r="AA199" s="98" t="s">
        <v>169</v>
      </c>
      <c r="AB199" s="98" t="s">
        <v>318</v>
      </c>
      <c r="AC199" s="98" t="s">
        <v>170</v>
      </c>
      <c r="AD199" s="91">
        <v>3</v>
      </c>
      <c r="AE199" s="176" t="s">
        <v>111</v>
      </c>
      <c r="AF199" s="166"/>
      <c r="AG199" s="98" t="s">
        <v>465</v>
      </c>
      <c r="AH199" s="98"/>
      <c r="AI199" s="86" t="s">
        <v>2290</v>
      </c>
      <c r="AJ199" s="101" t="s">
        <v>162</v>
      </c>
      <c r="AK199" s="91"/>
      <c r="AL199" s="100" t="s">
        <v>2291</v>
      </c>
      <c r="AM199" s="86" t="s">
        <v>178</v>
      </c>
      <c r="AN199" s="86" t="s">
        <v>137</v>
      </c>
      <c r="AO199" s="141">
        <f t="shared" si="6"/>
        <v>0</v>
      </c>
      <c r="AP199" s="85" t="s">
        <v>2292</v>
      </c>
      <c r="AQ199" s="100" t="s">
        <v>138</v>
      </c>
      <c r="AR199" s="97" t="s">
        <v>120</v>
      </c>
      <c r="AV199" s="99"/>
      <c r="AW199" s="157" t="s">
        <v>2293</v>
      </c>
      <c r="AX199" s="102" t="s">
        <v>2294</v>
      </c>
      <c r="AY199" s="155" t="s">
        <v>2294</v>
      </c>
      <c r="AZ199" s="157"/>
      <c r="BA199" s="171" t="s">
        <v>584</v>
      </c>
      <c r="BB199" s="171" t="s">
        <v>2295</v>
      </c>
      <c r="BC199" s="171" t="s">
        <v>2296</v>
      </c>
      <c r="BD199" s="171" t="s">
        <v>2296</v>
      </c>
      <c r="BE199" s="171" t="s">
        <v>2297</v>
      </c>
      <c r="BF199" s="103">
        <v>46322</v>
      </c>
      <c r="BG199" s="46"/>
      <c r="BH199" s="46"/>
      <c r="BI199" s="46">
        <f t="shared" si="7"/>
        <v>0</v>
      </c>
      <c r="BJ199" s="46">
        <f t="shared" si="8"/>
        <v>0</v>
      </c>
    </row>
    <row r="200" spans="1:62" ht="120" customHeight="1" x14ac:dyDescent="0.2">
      <c r="A200" s="172" t="s">
        <v>174</v>
      </c>
      <c r="B200" s="175"/>
      <c r="C200" s="148">
        <v>0</v>
      </c>
      <c r="D200" s="148">
        <v>0</v>
      </c>
      <c r="E200" s="132">
        <v>92.4</v>
      </c>
      <c r="F200" s="133" t="s">
        <v>2298</v>
      </c>
      <c r="G200" s="86" t="s">
        <v>2287</v>
      </c>
      <c r="H200" s="86" t="s">
        <v>2288</v>
      </c>
      <c r="I200" s="89"/>
      <c r="J200" s="90">
        <v>9</v>
      </c>
      <c r="K200" s="86"/>
      <c r="L200" s="86"/>
      <c r="M200" s="92" t="s">
        <v>133</v>
      </c>
      <c r="N200" s="86" t="s">
        <v>104</v>
      </c>
      <c r="O200" s="161" t="s">
        <v>232</v>
      </c>
      <c r="P200" s="161" t="s">
        <v>437</v>
      </c>
      <c r="Q200" s="91" t="s">
        <v>325</v>
      </c>
      <c r="R200" s="91" t="s">
        <v>199</v>
      </c>
      <c r="S200" s="91" t="s">
        <v>2299</v>
      </c>
      <c r="T200" s="92">
        <v>10</v>
      </c>
      <c r="U200" s="93">
        <v>50</v>
      </c>
      <c r="V200" s="94">
        <v>45092</v>
      </c>
      <c r="W200" s="94">
        <v>46318</v>
      </c>
      <c r="X200" s="95">
        <v>9785171571207</v>
      </c>
      <c r="Y200" s="96">
        <v>16</v>
      </c>
      <c r="Z200" s="97">
        <v>4.4999999999999998E-2</v>
      </c>
      <c r="AA200" s="98" t="s">
        <v>169</v>
      </c>
      <c r="AB200" s="98" t="s">
        <v>318</v>
      </c>
      <c r="AC200" s="98" t="s">
        <v>170</v>
      </c>
      <c r="AD200" s="91">
        <v>3</v>
      </c>
      <c r="AE200" s="176" t="s">
        <v>111</v>
      </c>
      <c r="AF200" s="166"/>
      <c r="AG200" s="98" t="s">
        <v>465</v>
      </c>
      <c r="AH200" s="98"/>
      <c r="AI200" s="86" t="s">
        <v>2290</v>
      </c>
      <c r="AJ200" s="101" t="s">
        <v>162</v>
      </c>
      <c r="AK200" s="91"/>
      <c r="AL200" s="100" t="s">
        <v>2300</v>
      </c>
      <c r="AM200" s="86" t="s">
        <v>178</v>
      </c>
      <c r="AN200" s="86" t="s">
        <v>137</v>
      </c>
      <c r="AO200" s="141">
        <f t="shared" si="6"/>
        <v>0</v>
      </c>
      <c r="AP200" s="85" t="s">
        <v>2301</v>
      </c>
      <c r="AQ200" s="100" t="s">
        <v>138</v>
      </c>
      <c r="AR200" s="97" t="s">
        <v>120</v>
      </c>
      <c r="AV200" s="99"/>
      <c r="AW200" s="157" t="s">
        <v>2302</v>
      </c>
      <c r="AX200" s="102" t="s">
        <v>2303</v>
      </c>
      <c r="AY200" s="155" t="s">
        <v>2304</v>
      </c>
      <c r="AZ200" s="157"/>
      <c r="BA200" s="171" t="s">
        <v>584</v>
      </c>
      <c r="BB200" s="171" t="s">
        <v>2295</v>
      </c>
      <c r="BC200" s="171" t="s">
        <v>2296</v>
      </c>
      <c r="BD200" s="171" t="s">
        <v>2296</v>
      </c>
      <c r="BE200" s="171" t="s">
        <v>2297</v>
      </c>
      <c r="BF200" s="103">
        <v>46322</v>
      </c>
      <c r="BG200" s="46"/>
      <c r="BH200" s="46"/>
      <c r="BI200" s="46">
        <f t="shared" si="7"/>
        <v>0</v>
      </c>
      <c r="BJ200" s="46">
        <f t="shared" si="8"/>
        <v>0</v>
      </c>
    </row>
    <row r="201" spans="1:62" ht="120" customHeight="1" x14ac:dyDescent="0.2">
      <c r="A201" s="172" t="s">
        <v>174</v>
      </c>
      <c r="B201" s="175"/>
      <c r="C201" s="148">
        <v>0</v>
      </c>
      <c r="D201" s="148">
        <v>0</v>
      </c>
      <c r="E201" s="132">
        <v>957.6</v>
      </c>
      <c r="F201" s="133" t="s">
        <v>911</v>
      </c>
      <c r="G201" s="86" t="s">
        <v>912</v>
      </c>
      <c r="H201" s="86" t="s">
        <v>913</v>
      </c>
      <c r="I201" s="89"/>
      <c r="J201" s="90" t="s">
        <v>189</v>
      </c>
      <c r="K201" s="86"/>
      <c r="L201" s="86"/>
      <c r="M201" s="92" t="s">
        <v>146</v>
      </c>
      <c r="N201" s="86" t="s">
        <v>104</v>
      </c>
      <c r="O201" s="161" t="s">
        <v>375</v>
      </c>
      <c r="P201" s="161" t="s">
        <v>469</v>
      </c>
      <c r="Q201" s="91" t="s">
        <v>325</v>
      </c>
      <c r="R201" s="91" t="s">
        <v>199</v>
      </c>
      <c r="S201" s="91" t="s">
        <v>914</v>
      </c>
      <c r="T201" s="92">
        <v>10</v>
      </c>
      <c r="U201" s="93">
        <v>14</v>
      </c>
      <c r="V201" s="94">
        <v>46314</v>
      </c>
      <c r="W201" s="94">
        <v>46314</v>
      </c>
      <c r="X201" s="95">
        <v>9785171861339</v>
      </c>
      <c r="Y201" s="96">
        <v>384</v>
      </c>
      <c r="Z201" s="97">
        <v>0.48</v>
      </c>
      <c r="AA201" s="98" t="s">
        <v>129</v>
      </c>
      <c r="AB201" s="98" t="s">
        <v>215</v>
      </c>
      <c r="AC201" s="98" t="s">
        <v>130</v>
      </c>
      <c r="AD201" s="91" t="s">
        <v>105</v>
      </c>
      <c r="AE201" s="167" t="s">
        <v>190</v>
      </c>
      <c r="AF201" s="166"/>
      <c r="AG201" s="98" t="s">
        <v>915</v>
      </c>
      <c r="AH201" s="98"/>
      <c r="AI201" s="86" t="s">
        <v>916</v>
      </c>
      <c r="AJ201" s="101"/>
      <c r="AK201" s="91"/>
      <c r="AL201" s="100" t="s">
        <v>917</v>
      </c>
      <c r="AM201" s="86" t="s">
        <v>918</v>
      </c>
      <c r="AN201" s="86" t="s">
        <v>223</v>
      </c>
      <c r="AO201" s="141">
        <f t="shared" si="6"/>
        <v>0</v>
      </c>
      <c r="AP201" s="85" t="s">
        <v>919</v>
      </c>
      <c r="AQ201" s="100" t="s">
        <v>106</v>
      </c>
      <c r="AR201" s="97" t="s">
        <v>120</v>
      </c>
      <c r="AV201" s="99"/>
      <c r="AW201" s="157" t="s">
        <v>920</v>
      </c>
      <c r="AX201" s="102"/>
      <c r="AY201" s="155" t="s">
        <v>921</v>
      </c>
      <c r="AZ201" s="178"/>
      <c r="BA201" s="171" t="s">
        <v>595</v>
      </c>
      <c r="BB201" s="171" t="s">
        <v>804</v>
      </c>
      <c r="BC201" s="171" t="s">
        <v>805</v>
      </c>
      <c r="BD201" s="171" t="s">
        <v>806</v>
      </c>
      <c r="BF201" s="103">
        <v>46317</v>
      </c>
      <c r="BG201" s="46"/>
      <c r="BH201" s="46"/>
      <c r="BI201" s="46">
        <f t="shared" si="7"/>
        <v>0</v>
      </c>
      <c r="BJ201" s="46">
        <f t="shared" si="8"/>
        <v>0</v>
      </c>
    </row>
    <row r="202" spans="1:62" ht="126" customHeight="1" x14ac:dyDescent="0.2">
      <c r="A202" s="172" t="s">
        <v>174</v>
      </c>
      <c r="B202" s="175"/>
      <c r="C202" s="148">
        <v>0</v>
      </c>
      <c r="D202" s="148">
        <v>0</v>
      </c>
      <c r="E202" s="132">
        <v>407.40000000000003</v>
      </c>
      <c r="F202" s="133" t="s">
        <v>2305</v>
      </c>
      <c r="G202" s="86" t="s">
        <v>432</v>
      </c>
      <c r="H202" s="86" t="s">
        <v>2306</v>
      </c>
      <c r="I202" s="89"/>
      <c r="J202" s="90">
        <v>4</v>
      </c>
      <c r="K202" s="86"/>
      <c r="L202" s="86"/>
      <c r="M202" s="92" t="s">
        <v>128</v>
      </c>
      <c r="N202" s="86" t="s">
        <v>104</v>
      </c>
      <c r="O202" s="161" t="s">
        <v>167</v>
      </c>
      <c r="P202" s="161" t="s">
        <v>382</v>
      </c>
      <c r="Q202" s="91" t="s">
        <v>325</v>
      </c>
      <c r="R202" s="91" t="s">
        <v>199</v>
      </c>
      <c r="S202" s="91" t="s">
        <v>2307</v>
      </c>
      <c r="T202" s="92">
        <v>10</v>
      </c>
      <c r="U202" s="93">
        <v>20</v>
      </c>
      <c r="V202" s="94">
        <v>42398</v>
      </c>
      <c r="W202" s="94">
        <v>46317</v>
      </c>
      <c r="X202" s="95">
        <v>9785170957712</v>
      </c>
      <c r="Y202" s="96">
        <v>144</v>
      </c>
      <c r="Z202" s="97">
        <v>0.157</v>
      </c>
      <c r="AA202" s="98" t="s">
        <v>2308</v>
      </c>
      <c r="AB202" s="98" t="s">
        <v>131</v>
      </c>
      <c r="AC202" s="98" t="s">
        <v>164</v>
      </c>
      <c r="AD202" s="91">
        <v>3</v>
      </c>
      <c r="AE202" s="176" t="s">
        <v>111</v>
      </c>
      <c r="AF202" s="166"/>
      <c r="AG202" s="98" t="s">
        <v>370</v>
      </c>
      <c r="AH202" s="98"/>
      <c r="AI202" s="86" t="s">
        <v>2309</v>
      </c>
      <c r="AJ202" s="101"/>
      <c r="AK202" s="91"/>
      <c r="AL202" s="100" t="s">
        <v>2310</v>
      </c>
      <c r="AM202" s="86" t="s">
        <v>284</v>
      </c>
      <c r="AN202" s="86" t="s">
        <v>223</v>
      </c>
      <c r="AO202" s="141">
        <f t="shared" si="6"/>
        <v>0</v>
      </c>
      <c r="AP202" s="85" t="s">
        <v>2311</v>
      </c>
      <c r="AQ202" s="100" t="s">
        <v>106</v>
      </c>
      <c r="AR202" s="97" t="s">
        <v>120</v>
      </c>
      <c r="AV202" s="99"/>
      <c r="AW202" s="157" t="s">
        <v>2312</v>
      </c>
      <c r="AX202" s="102" t="s">
        <v>2313</v>
      </c>
      <c r="AY202" s="155" t="s">
        <v>2314</v>
      </c>
      <c r="AZ202" s="157"/>
      <c r="BA202" s="171" t="s">
        <v>595</v>
      </c>
      <c r="BB202" s="171" t="s">
        <v>596</v>
      </c>
      <c r="BC202" s="171" t="s">
        <v>1310</v>
      </c>
      <c r="BD202" s="171" t="s">
        <v>1311</v>
      </c>
      <c r="BE202" s="171" t="s">
        <v>1312</v>
      </c>
      <c r="BF202" s="103">
        <v>46322</v>
      </c>
      <c r="BG202" s="46"/>
      <c r="BH202" s="46"/>
      <c r="BI202" s="46">
        <f t="shared" si="7"/>
        <v>0</v>
      </c>
      <c r="BJ202" s="46">
        <f t="shared" si="8"/>
        <v>0</v>
      </c>
    </row>
    <row r="203" spans="1:62" ht="126" customHeight="1" x14ac:dyDescent="0.2">
      <c r="A203" s="172" t="s">
        <v>174</v>
      </c>
      <c r="B203" s="175"/>
      <c r="C203" s="148">
        <v>0</v>
      </c>
      <c r="D203" s="148">
        <v>0</v>
      </c>
      <c r="E203" s="132">
        <v>762.30000000000007</v>
      </c>
      <c r="F203" s="133" t="s">
        <v>2315</v>
      </c>
      <c r="G203" s="86" t="s">
        <v>2316</v>
      </c>
      <c r="H203" s="86" t="s">
        <v>2317</v>
      </c>
      <c r="I203" s="89"/>
      <c r="J203" s="90">
        <v>6</v>
      </c>
      <c r="K203" s="86"/>
      <c r="L203" s="86"/>
      <c r="M203" s="92" t="s">
        <v>146</v>
      </c>
      <c r="N203" s="86" t="s">
        <v>104</v>
      </c>
      <c r="O203" s="161" t="s">
        <v>208</v>
      </c>
      <c r="P203" s="161" t="s">
        <v>208</v>
      </c>
      <c r="Q203" s="91" t="s">
        <v>325</v>
      </c>
      <c r="R203" s="91" t="s">
        <v>199</v>
      </c>
      <c r="S203" s="91" t="s">
        <v>2318</v>
      </c>
      <c r="T203" s="92">
        <v>10</v>
      </c>
      <c r="U203" s="93">
        <v>14</v>
      </c>
      <c r="V203" s="94">
        <v>45562</v>
      </c>
      <c r="W203" s="94">
        <v>46317</v>
      </c>
      <c r="X203" s="95">
        <v>9785171593414</v>
      </c>
      <c r="Y203" s="96">
        <v>368</v>
      </c>
      <c r="Z203" s="97">
        <v>0.46200000000000002</v>
      </c>
      <c r="AA203" s="98" t="s">
        <v>129</v>
      </c>
      <c r="AB203" s="98" t="s">
        <v>215</v>
      </c>
      <c r="AC203" s="98" t="s">
        <v>130</v>
      </c>
      <c r="AD203" s="91" t="s">
        <v>105</v>
      </c>
      <c r="AE203" s="176" t="s">
        <v>111</v>
      </c>
      <c r="AF203" s="166"/>
      <c r="AG203" s="98" t="s">
        <v>410</v>
      </c>
      <c r="AH203" s="98"/>
      <c r="AI203" s="86" t="s">
        <v>2319</v>
      </c>
      <c r="AJ203" s="101" t="s">
        <v>149</v>
      </c>
      <c r="AK203" s="91" t="s">
        <v>2320</v>
      </c>
      <c r="AL203" s="100" t="s">
        <v>2321</v>
      </c>
      <c r="AM203" s="86" t="s">
        <v>237</v>
      </c>
      <c r="AN203" s="86" t="s">
        <v>148</v>
      </c>
      <c r="AO203" s="141">
        <f t="shared" si="6"/>
        <v>0</v>
      </c>
      <c r="AP203" s="85" t="s">
        <v>2322</v>
      </c>
      <c r="AQ203" s="100" t="s">
        <v>149</v>
      </c>
      <c r="AR203" s="97" t="s">
        <v>120</v>
      </c>
      <c r="AV203" s="99"/>
      <c r="AW203" s="157" t="s">
        <v>2323</v>
      </c>
      <c r="AX203" s="102" t="s">
        <v>2324</v>
      </c>
      <c r="AY203" s="155" t="s">
        <v>2325</v>
      </c>
      <c r="AZ203" s="157"/>
      <c r="BA203" s="171" t="s">
        <v>589</v>
      </c>
      <c r="BB203" s="171" t="s">
        <v>590</v>
      </c>
      <c r="BC203" s="171" t="s">
        <v>591</v>
      </c>
      <c r="BD203" s="171" t="s">
        <v>591</v>
      </c>
      <c r="BE203" s="171" t="s">
        <v>2326</v>
      </c>
      <c r="BF203" s="103">
        <v>46322</v>
      </c>
      <c r="BG203" s="46"/>
      <c r="BH203" s="46"/>
      <c r="BI203" s="46">
        <f t="shared" si="7"/>
        <v>0</v>
      </c>
      <c r="BJ203" s="46">
        <f t="shared" si="8"/>
        <v>0</v>
      </c>
    </row>
    <row r="204" spans="1:62" ht="126" customHeight="1" x14ac:dyDescent="0.2">
      <c r="A204" s="172" t="s">
        <v>174</v>
      </c>
      <c r="B204" s="175"/>
      <c r="C204" s="148">
        <v>0</v>
      </c>
      <c r="D204" s="148">
        <v>0</v>
      </c>
      <c r="E204" s="132">
        <v>762.30000000000007</v>
      </c>
      <c r="F204" s="133" t="s">
        <v>2327</v>
      </c>
      <c r="G204" s="86" t="s">
        <v>2316</v>
      </c>
      <c r="H204" s="86" t="s">
        <v>2317</v>
      </c>
      <c r="I204" s="89"/>
      <c r="J204" s="90">
        <v>7</v>
      </c>
      <c r="K204" s="86"/>
      <c r="L204" s="86"/>
      <c r="M204" s="92" t="s">
        <v>146</v>
      </c>
      <c r="N204" s="86" t="s">
        <v>104</v>
      </c>
      <c r="O204" s="161" t="s">
        <v>208</v>
      </c>
      <c r="P204" s="161" t="s">
        <v>208</v>
      </c>
      <c r="Q204" s="91" t="s">
        <v>325</v>
      </c>
      <c r="R204" s="91" t="s">
        <v>199</v>
      </c>
      <c r="S204" s="91" t="s">
        <v>2328</v>
      </c>
      <c r="T204" s="92">
        <v>10</v>
      </c>
      <c r="U204" s="93">
        <v>14</v>
      </c>
      <c r="V204" s="94">
        <v>45712</v>
      </c>
      <c r="W204" s="94">
        <v>46317</v>
      </c>
      <c r="X204" s="95">
        <v>9785171593421</v>
      </c>
      <c r="Y204" s="96">
        <v>384</v>
      </c>
      <c r="Z204" s="97">
        <v>0.47299999999999998</v>
      </c>
      <c r="AA204" s="98" t="s">
        <v>129</v>
      </c>
      <c r="AB204" s="98" t="s">
        <v>215</v>
      </c>
      <c r="AC204" s="98" t="s">
        <v>130</v>
      </c>
      <c r="AD204" s="91" t="s">
        <v>105</v>
      </c>
      <c r="AE204" s="176" t="s">
        <v>111</v>
      </c>
      <c r="AF204" s="166"/>
      <c r="AG204" s="98" t="s">
        <v>410</v>
      </c>
      <c r="AH204" s="98"/>
      <c r="AI204" s="86" t="s">
        <v>2319</v>
      </c>
      <c r="AJ204" s="101" t="s">
        <v>149</v>
      </c>
      <c r="AK204" s="91" t="s">
        <v>2329</v>
      </c>
      <c r="AL204" s="100" t="s">
        <v>2330</v>
      </c>
      <c r="AM204" s="86" t="s">
        <v>237</v>
      </c>
      <c r="AN204" s="86" t="s">
        <v>148</v>
      </c>
      <c r="AO204" s="141">
        <f t="shared" si="6"/>
        <v>0</v>
      </c>
      <c r="AP204" s="85" t="s">
        <v>2331</v>
      </c>
      <c r="AQ204" s="100" t="s">
        <v>149</v>
      </c>
      <c r="AR204" s="97" t="s">
        <v>120</v>
      </c>
      <c r="AV204" s="99"/>
      <c r="AW204" s="157" t="s">
        <v>2332</v>
      </c>
      <c r="AX204" s="102" t="s">
        <v>2333</v>
      </c>
      <c r="AY204" s="155" t="s">
        <v>2334</v>
      </c>
      <c r="AZ204" s="157"/>
      <c r="BA204" s="171" t="s">
        <v>589</v>
      </c>
      <c r="BB204" s="171" t="s">
        <v>590</v>
      </c>
      <c r="BC204" s="171" t="s">
        <v>591</v>
      </c>
      <c r="BD204" s="171" t="s">
        <v>591</v>
      </c>
      <c r="BE204" s="171" t="s">
        <v>2326</v>
      </c>
      <c r="BF204" s="103">
        <v>46322</v>
      </c>
      <c r="BG204" s="46"/>
      <c r="BH204" s="46"/>
      <c r="BI204" s="46">
        <f t="shared" si="7"/>
        <v>0</v>
      </c>
      <c r="BJ204" s="46">
        <f t="shared" si="8"/>
        <v>0</v>
      </c>
    </row>
    <row r="205" spans="1:62" ht="126" customHeight="1" x14ac:dyDescent="0.2">
      <c r="A205" s="172" t="s">
        <v>174</v>
      </c>
      <c r="B205" s="175"/>
      <c r="C205" s="148">
        <v>0</v>
      </c>
      <c r="D205" s="148">
        <v>0</v>
      </c>
      <c r="E205" s="132">
        <v>875.7</v>
      </c>
      <c r="F205" s="133" t="s">
        <v>922</v>
      </c>
      <c r="G205" s="86" t="s">
        <v>923</v>
      </c>
      <c r="H205" s="86" t="s">
        <v>924</v>
      </c>
      <c r="I205" s="89"/>
      <c r="J205" s="90" t="s">
        <v>189</v>
      </c>
      <c r="K205" s="86"/>
      <c r="L205" s="86"/>
      <c r="M205" s="92" t="s">
        <v>128</v>
      </c>
      <c r="N205" s="86" t="s">
        <v>104</v>
      </c>
      <c r="O205" s="161" t="s">
        <v>213</v>
      </c>
      <c r="P205" s="161" t="s">
        <v>214</v>
      </c>
      <c r="Q205" s="91" t="s">
        <v>325</v>
      </c>
      <c r="R205" s="91" t="s">
        <v>199</v>
      </c>
      <c r="S205" s="91" t="s">
        <v>925</v>
      </c>
      <c r="T205" s="92">
        <v>10</v>
      </c>
      <c r="U205" s="93">
        <v>10</v>
      </c>
      <c r="V205" s="94">
        <v>46314</v>
      </c>
      <c r="W205" s="94">
        <v>46314</v>
      </c>
      <c r="X205" s="95">
        <v>9785171858285</v>
      </c>
      <c r="Y205" s="96">
        <v>384</v>
      </c>
      <c r="Z205" s="97">
        <v>0.39500000000000002</v>
      </c>
      <c r="AA205" s="98" t="s">
        <v>129</v>
      </c>
      <c r="AB205" s="98" t="s">
        <v>281</v>
      </c>
      <c r="AC205" s="98" t="s">
        <v>130</v>
      </c>
      <c r="AD205" s="91">
        <v>3</v>
      </c>
      <c r="AE205" s="167" t="s">
        <v>190</v>
      </c>
      <c r="AF205" s="166"/>
      <c r="AG205" s="98" t="s">
        <v>399</v>
      </c>
      <c r="AH205" s="98"/>
      <c r="AI205" s="86" t="s">
        <v>924</v>
      </c>
      <c r="AJ205" s="101"/>
      <c r="AK205" s="91" t="s">
        <v>926</v>
      </c>
      <c r="AL205" s="100" t="s">
        <v>927</v>
      </c>
      <c r="AM205" s="86" t="s">
        <v>364</v>
      </c>
      <c r="AN205" s="86" t="s">
        <v>223</v>
      </c>
      <c r="AO205" s="141">
        <f t="shared" si="6"/>
        <v>0</v>
      </c>
      <c r="AP205" s="85" t="s">
        <v>928</v>
      </c>
      <c r="AQ205" s="100" t="s">
        <v>106</v>
      </c>
      <c r="AR205" s="97" t="s">
        <v>120</v>
      </c>
      <c r="AV205" s="99"/>
      <c r="AW205" s="157" t="s">
        <v>929</v>
      </c>
      <c r="AX205" s="102"/>
      <c r="AY205" s="155" t="s">
        <v>930</v>
      </c>
      <c r="AZ205" s="178"/>
      <c r="BA205" s="171" t="s">
        <v>595</v>
      </c>
      <c r="BB205" s="171" t="s">
        <v>931</v>
      </c>
      <c r="BC205" s="171" t="s">
        <v>932</v>
      </c>
      <c r="BD205" s="171" t="s">
        <v>933</v>
      </c>
      <c r="BF205" s="103">
        <v>46317</v>
      </c>
      <c r="BG205" s="46"/>
      <c r="BH205" s="46"/>
      <c r="BI205" s="46">
        <f t="shared" si="7"/>
        <v>0</v>
      </c>
      <c r="BJ205" s="46">
        <f t="shared" si="8"/>
        <v>0</v>
      </c>
    </row>
    <row r="206" spans="1:62" ht="126" customHeight="1" x14ac:dyDescent="0.2">
      <c r="A206" s="172" t="s">
        <v>174</v>
      </c>
      <c r="B206" s="175"/>
      <c r="C206" s="148">
        <v>0</v>
      </c>
      <c r="D206" s="148">
        <v>0</v>
      </c>
      <c r="E206" s="132">
        <v>825.30000000000007</v>
      </c>
      <c r="F206" s="133" t="s">
        <v>2898</v>
      </c>
      <c r="G206" s="86" t="s">
        <v>2899</v>
      </c>
      <c r="H206" s="86" t="s">
        <v>2900</v>
      </c>
      <c r="I206" s="89"/>
      <c r="J206" s="90" t="s">
        <v>189</v>
      </c>
      <c r="K206" s="86"/>
      <c r="L206" s="86"/>
      <c r="M206" s="92" t="s">
        <v>146</v>
      </c>
      <c r="N206" s="86" t="s">
        <v>104</v>
      </c>
      <c r="O206" s="161" t="s">
        <v>196</v>
      </c>
      <c r="P206" s="161" t="s">
        <v>196</v>
      </c>
      <c r="Q206" s="91" t="s">
        <v>325</v>
      </c>
      <c r="R206" s="91" t="s">
        <v>199</v>
      </c>
      <c r="S206" s="91" t="s">
        <v>2901</v>
      </c>
      <c r="T206" s="92">
        <v>10</v>
      </c>
      <c r="U206" s="93">
        <v>10</v>
      </c>
      <c r="V206" s="94">
        <v>46314</v>
      </c>
      <c r="W206" s="94">
        <v>46314</v>
      </c>
      <c r="X206" s="95">
        <v>9785171697488</v>
      </c>
      <c r="Y206" s="96">
        <v>416</v>
      </c>
      <c r="Z206" s="97">
        <v>0.40799999999999997</v>
      </c>
      <c r="AA206" s="98" t="s">
        <v>140</v>
      </c>
      <c r="AB206" s="98" t="s">
        <v>155</v>
      </c>
      <c r="AC206" s="98" t="s">
        <v>141</v>
      </c>
      <c r="AD206" s="91" t="s">
        <v>105</v>
      </c>
      <c r="AE206" s="167" t="s">
        <v>190</v>
      </c>
      <c r="AF206" s="166"/>
      <c r="AG206" s="98" t="s">
        <v>307</v>
      </c>
      <c r="AH206" s="98"/>
      <c r="AI206" s="86" t="s">
        <v>2902</v>
      </c>
      <c r="AJ206" s="101"/>
      <c r="AK206" s="91"/>
      <c r="AL206" s="100" t="s">
        <v>2903</v>
      </c>
      <c r="AM206" s="86" t="s">
        <v>209</v>
      </c>
      <c r="AN206" s="86" t="s">
        <v>148</v>
      </c>
      <c r="AO206" s="141">
        <f t="shared" si="6"/>
        <v>0</v>
      </c>
      <c r="AP206" s="85" t="s">
        <v>2904</v>
      </c>
      <c r="AQ206" s="100" t="s">
        <v>106</v>
      </c>
      <c r="AR206" s="97" t="s">
        <v>120</v>
      </c>
      <c r="AV206" s="99"/>
      <c r="AW206" s="157" t="s">
        <v>2905</v>
      </c>
      <c r="AX206" s="102"/>
      <c r="AY206" s="155" t="s">
        <v>2906</v>
      </c>
      <c r="AZ206" s="157"/>
      <c r="BA206" s="171" t="s">
        <v>574</v>
      </c>
      <c r="BB206" s="171" t="s">
        <v>578</v>
      </c>
      <c r="BC206" s="171" t="s">
        <v>793</v>
      </c>
      <c r="BD206" s="171" t="s">
        <v>580</v>
      </c>
      <c r="BE206" s="171" t="s">
        <v>1085</v>
      </c>
      <c r="BF206" s="103">
        <v>46323</v>
      </c>
      <c r="BG206" s="46"/>
      <c r="BH206" s="46"/>
      <c r="BI206" s="46">
        <f t="shared" si="7"/>
        <v>0</v>
      </c>
      <c r="BJ206" s="46">
        <f t="shared" si="8"/>
        <v>0</v>
      </c>
    </row>
    <row r="207" spans="1:62" ht="126" customHeight="1" x14ac:dyDescent="0.2">
      <c r="A207" s="172" t="s">
        <v>174</v>
      </c>
      <c r="B207" s="175"/>
      <c r="C207" s="148">
        <v>0</v>
      </c>
      <c r="D207" s="148">
        <v>0</v>
      </c>
      <c r="E207" s="132">
        <v>220.5</v>
      </c>
      <c r="F207" s="133" t="s">
        <v>2907</v>
      </c>
      <c r="G207" s="86" t="s">
        <v>200</v>
      </c>
      <c r="H207" s="86" t="s">
        <v>2908</v>
      </c>
      <c r="I207" s="89"/>
      <c r="J207" s="90" t="s">
        <v>189</v>
      </c>
      <c r="K207" s="86"/>
      <c r="L207" s="86"/>
      <c r="M207" s="92" t="s">
        <v>133</v>
      </c>
      <c r="N207" s="86" t="s">
        <v>104</v>
      </c>
      <c r="O207" s="161" t="s">
        <v>232</v>
      </c>
      <c r="P207" s="161" t="s">
        <v>2909</v>
      </c>
      <c r="Q207" s="91" t="s">
        <v>325</v>
      </c>
      <c r="R207" s="91" t="s">
        <v>199</v>
      </c>
      <c r="S207" s="91" t="s">
        <v>2910</v>
      </c>
      <c r="T207" s="92">
        <v>10</v>
      </c>
      <c r="U207" s="93">
        <v>20</v>
      </c>
      <c r="V207" s="94">
        <v>46314</v>
      </c>
      <c r="W207" s="94">
        <v>46314</v>
      </c>
      <c r="X207" s="95">
        <v>9785171916695</v>
      </c>
      <c r="Y207" s="96">
        <v>48</v>
      </c>
      <c r="Z207" s="97">
        <v>0.114</v>
      </c>
      <c r="AA207" s="98" t="s">
        <v>181</v>
      </c>
      <c r="AB207" s="98" t="s">
        <v>154</v>
      </c>
      <c r="AC207" s="98" t="s">
        <v>182</v>
      </c>
      <c r="AD207" s="91">
        <v>3</v>
      </c>
      <c r="AE207" s="167" t="s">
        <v>190</v>
      </c>
      <c r="AF207" s="166"/>
      <c r="AG207" s="98" t="s">
        <v>2911</v>
      </c>
      <c r="AH207" s="98"/>
      <c r="AI207" s="86" t="s">
        <v>2912</v>
      </c>
      <c r="AJ207" s="101"/>
      <c r="AK207" s="91"/>
      <c r="AL207" s="100" t="s">
        <v>2913</v>
      </c>
      <c r="AM207" s="86" t="s">
        <v>217</v>
      </c>
      <c r="AN207" s="86" t="s">
        <v>137</v>
      </c>
      <c r="AO207" s="141">
        <f t="shared" si="6"/>
        <v>0</v>
      </c>
      <c r="AP207" s="85" t="s">
        <v>2914</v>
      </c>
      <c r="AQ207" s="100" t="s">
        <v>142</v>
      </c>
      <c r="AR207" s="97" t="s">
        <v>120</v>
      </c>
      <c r="AV207" s="99"/>
      <c r="AW207" s="157" t="s">
        <v>2915</v>
      </c>
      <c r="AX207" s="102"/>
      <c r="AY207" s="155" t="s">
        <v>2916</v>
      </c>
      <c r="AZ207" s="157"/>
      <c r="BA207" s="171" t="s">
        <v>584</v>
      </c>
      <c r="BB207" s="171" t="s">
        <v>2295</v>
      </c>
      <c r="BC207" s="171" t="s">
        <v>2917</v>
      </c>
      <c r="BD207" s="171" t="s">
        <v>2918</v>
      </c>
      <c r="BE207" s="171" t="s">
        <v>2919</v>
      </c>
      <c r="BF207" s="103">
        <v>46323</v>
      </c>
      <c r="BG207" s="46"/>
      <c r="BH207" s="46"/>
      <c r="BI207" s="46">
        <f t="shared" si="7"/>
        <v>0</v>
      </c>
      <c r="BJ207" s="46">
        <f t="shared" si="8"/>
        <v>0</v>
      </c>
    </row>
    <row r="208" spans="1:62" ht="126" customHeight="1" x14ac:dyDescent="0.2">
      <c r="A208" s="172" t="s">
        <v>174</v>
      </c>
      <c r="B208" s="175"/>
      <c r="C208" s="148">
        <v>0</v>
      </c>
      <c r="D208" s="148">
        <v>0</v>
      </c>
      <c r="E208" s="132">
        <v>220.5</v>
      </c>
      <c r="F208" s="133" t="s">
        <v>2920</v>
      </c>
      <c r="G208" s="86" t="s">
        <v>200</v>
      </c>
      <c r="H208" s="86" t="s">
        <v>2908</v>
      </c>
      <c r="I208" s="89"/>
      <c r="J208" s="90" t="s">
        <v>189</v>
      </c>
      <c r="K208" s="86"/>
      <c r="L208" s="86"/>
      <c r="M208" s="92" t="s">
        <v>133</v>
      </c>
      <c r="N208" s="86" t="s">
        <v>104</v>
      </c>
      <c r="O208" s="161" t="s">
        <v>232</v>
      </c>
      <c r="P208" s="161" t="s">
        <v>2909</v>
      </c>
      <c r="Q208" s="91" t="s">
        <v>325</v>
      </c>
      <c r="R208" s="91" t="s">
        <v>199</v>
      </c>
      <c r="S208" s="91" t="s">
        <v>2921</v>
      </c>
      <c r="T208" s="92">
        <v>10</v>
      </c>
      <c r="U208" s="93">
        <v>20</v>
      </c>
      <c r="V208" s="94">
        <v>46314</v>
      </c>
      <c r="W208" s="94">
        <v>46314</v>
      </c>
      <c r="X208" s="95">
        <v>9785171916701</v>
      </c>
      <c r="Y208" s="96">
        <v>48</v>
      </c>
      <c r="Z208" s="97">
        <v>0.113</v>
      </c>
      <c r="AA208" s="98" t="s">
        <v>181</v>
      </c>
      <c r="AB208" s="98" t="s">
        <v>154</v>
      </c>
      <c r="AC208" s="98" t="s">
        <v>182</v>
      </c>
      <c r="AD208" s="91">
        <v>3</v>
      </c>
      <c r="AE208" s="167" t="s">
        <v>190</v>
      </c>
      <c r="AF208" s="166"/>
      <c r="AG208" s="98" t="s">
        <v>2911</v>
      </c>
      <c r="AH208" s="98"/>
      <c r="AI208" s="86" t="s">
        <v>2912</v>
      </c>
      <c r="AJ208" s="101"/>
      <c r="AK208" s="91"/>
      <c r="AL208" s="100" t="s">
        <v>2922</v>
      </c>
      <c r="AM208" s="86" t="s">
        <v>217</v>
      </c>
      <c r="AN208" s="86" t="s">
        <v>137</v>
      </c>
      <c r="AO208" s="141">
        <f t="shared" si="6"/>
        <v>0</v>
      </c>
      <c r="AP208" s="85" t="s">
        <v>2923</v>
      </c>
      <c r="AQ208" s="100" t="s">
        <v>142</v>
      </c>
      <c r="AR208" s="97" t="s">
        <v>120</v>
      </c>
      <c r="AV208" s="99"/>
      <c r="AW208" s="157" t="s">
        <v>2924</v>
      </c>
      <c r="AX208" s="102"/>
      <c r="AY208" s="155" t="s">
        <v>2925</v>
      </c>
      <c r="AZ208" s="157"/>
      <c r="BA208" s="171" t="s">
        <v>584</v>
      </c>
      <c r="BB208" s="171" t="s">
        <v>2295</v>
      </c>
      <c r="BC208" s="171" t="s">
        <v>2917</v>
      </c>
      <c r="BD208" s="171" t="s">
        <v>2918</v>
      </c>
      <c r="BE208" s="171" t="s">
        <v>2919</v>
      </c>
      <c r="BF208" s="103">
        <v>46323</v>
      </c>
      <c r="BG208" s="46"/>
      <c r="BH208" s="46"/>
      <c r="BI208" s="46">
        <f t="shared" si="7"/>
        <v>0</v>
      </c>
      <c r="BJ208" s="46">
        <f t="shared" si="8"/>
        <v>0</v>
      </c>
    </row>
    <row r="209" spans="1:62" ht="120" customHeight="1" x14ac:dyDescent="0.2">
      <c r="A209" s="172" t="s">
        <v>174</v>
      </c>
      <c r="B209" s="175"/>
      <c r="C209" s="148">
        <v>0</v>
      </c>
      <c r="D209" s="148">
        <v>0</v>
      </c>
      <c r="E209" s="132">
        <v>781.2</v>
      </c>
      <c r="F209" s="133" t="s">
        <v>934</v>
      </c>
      <c r="G209" s="86" t="s">
        <v>935</v>
      </c>
      <c r="H209" s="86" t="s">
        <v>936</v>
      </c>
      <c r="I209" s="89"/>
      <c r="J209" s="90" t="s">
        <v>189</v>
      </c>
      <c r="K209" s="86"/>
      <c r="L209" s="86"/>
      <c r="M209" s="92" t="s">
        <v>146</v>
      </c>
      <c r="N209" s="86" t="s">
        <v>104</v>
      </c>
      <c r="O209" s="161" t="s">
        <v>180</v>
      </c>
      <c r="P209" s="161" t="s">
        <v>180</v>
      </c>
      <c r="Q209" s="91" t="s">
        <v>325</v>
      </c>
      <c r="R209" s="91" t="s">
        <v>199</v>
      </c>
      <c r="S209" s="91" t="s">
        <v>937</v>
      </c>
      <c r="T209" s="92">
        <v>10</v>
      </c>
      <c r="U209" s="93">
        <v>14</v>
      </c>
      <c r="V209" s="94">
        <v>46315</v>
      </c>
      <c r="W209" s="94">
        <v>46315</v>
      </c>
      <c r="X209" s="95">
        <v>9785171898939</v>
      </c>
      <c r="Y209" s="96">
        <v>384</v>
      </c>
      <c r="Z209" s="97">
        <v>0.45600000000000002</v>
      </c>
      <c r="AA209" s="98" t="s">
        <v>163</v>
      </c>
      <c r="AB209" s="98" t="s">
        <v>159</v>
      </c>
      <c r="AC209" s="98" t="s">
        <v>164</v>
      </c>
      <c r="AD209" s="91" t="s">
        <v>105</v>
      </c>
      <c r="AE209" s="167" t="s">
        <v>190</v>
      </c>
      <c r="AF209" s="166"/>
      <c r="AG209" s="98" t="s">
        <v>490</v>
      </c>
      <c r="AH209" s="98"/>
      <c r="AI209" s="86" t="s">
        <v>938</v>
      </c>
      <c r="AJ209" s="101"/>
      <c r="AK209" s="91"/>
      <c r="AL209" s="100" t="s">
        <v>939</v>
      </c>
      <c r="AM209" s="86" t="s">
        <v>299</v>
      </c>
      <c r="AN209" s="86" t="s">
        <v>148</v>
      </c>
      <c r="AO209" s="141">
        <f t="shared" si="6"/>
        <v>0</v>
      </c>
      <c r="AP209" s="85" t="s">
        <v>940</v>
      </c>
      <c r="AQ209" s="100" t="s">
        <v>106</v>
      </c>
      <c r="AR209" s="97" t="s">
        <v>120</v>
      </c>
      <c r="AV209" s="99"/>
      <c r="AW209" s="157" t="s">
        <v>941</v>
      </c>
      <c r="AX209" s="102" t="s">
        <v>942</v>
      </c>
      <c r="AY209" s="155" t="s">
        <v>943</v>
      </c>
      <c r="AZ209" s="178" t="s">
        <v>339</v>
      </c>
      <c r="BA209" s="171" t="s">
        <v>574</v>
      </c>
      <c r="BB209" s="171" t="s">
        <v>581</v>
      </c>
      <c r="BC209" s="171" t="s">
        <v>944</v>
      </c>
      <c r="BD209" s="171" t="s">
        <v>945</v>
      </c>
      <c r="BF209" s="103">
        <v>46317</v>
      </c>
      <c r="BG209" s="46"/>
      <c r="BH209" s="46"/>
      <c r="BI209" s="46">
        <f t="shared" si="7"/>
        <v>0</v>
      </c>
      <c r="BJ209" s="46">
        <f t="shared" si="8"/>
        <v>0</v>
      </c>
    </row>
    <row r="210" spans="1:62" ht="126" customHeight="1" x14ac:dyDescent="0.2">
      <c r="A210" s="172" t="s">
        <v>174</v>
      </c>
      <c r="B210" s="175"/>
      <c r="C210" s="148">
        <v>0</v>
      </c>
      <c r="D210" s="148">
        <v>0</v>
      </c>
      <c r="E210" s="132">
        <v>560.70000000000005</v>
      </c>
      <c r="F210" s="133" t="s">
        <v>2926</v>
      </c>
      <c r="G210" s="86" t="s">
        <v>2927</v>
      </c>
      <c r="H210" s="86" t="s">
        <v>557</v>
      </c>
      <c r="I210" s="89"/>
      <c r="J210" s="90" t="s">
        <v>189</v>
      </c>
      <c r="K210" s="86"/>
      <c r="L210" s="86"/>
      <c r="M210" s="92" t="s">
        <v>133</v>
      </c>
      <c r="N210" s="86" t="s">
        <v>104</v>
      </c>
      <c r="O210" s="161" t="s">
        <v>160</v>
      </c>
      <c r="P210" s="161" t="s">
        <v>295</v>
      </c>
      <c r="Q210" s="91" t="s">
        <v>325</v>
      </c>
      <c r="R210" s="91" t="s">
        <v>199</v>
      </c>
      <c r="S210" s="91" t="s">
        <v>2928</v>
      </c>
      <c r="T210" s="92">
        <v>10</v>
      </c>
      <c r="U210" s="93">
        <v>8</v>
      </c>
      <c r="V210" s="94">
        <v>46317</v>
      </c>
      <c r="W210" s="94">
        <v>46317</v>
      </c>
      <c r="X210" s="95">
        <v>9785171916800</v>
      </c>
      <c r="Y210" s="96">
        <v>224</v>
      </c>
      <c r="Z210" s="97">
        <v>0.42799999999999999</v>
      </c>
      <c r="AA210" s="98" t="s">
        <v>181</v>
      </c>
      <c r="AB210" s="98" t="s">
        <v>131</v>
      </c>
      <c r="AC210" s="98" t="s">
        <v>182</v>
      </c>
      <c r="AD210" s="91" t="s">
        <v>105</v>
      </c>
      <c r="AE210" s="167" t="s">
        <v>190</v>
      </c>
      <c r="AF210" s="166"/>
      <c r="AG210" s="98" t="s">
        <v>386</v>
      </c>
      <c r="AH210" s="98"/>
      <c r="AI210" s="86" t="s">
        <v>558</v>
      </c>
      <c r="AJ210" s="101" t="s">
        <v>144</v>
      </c>
      <c r="AK210" s="91" t="s">
        <v>2929</v>
      </c>
      <c r="AL210" s="100" t="s">
        <v>2930</v>
      </c>
      <c r="AM210" s="86" t="s">
        <v>333</v>
      </c>
      <c r="AN210" s="86" t="s">
        <v>137</v>
      </c>
      <c r="AO210" s="141">
        <f t="shared" ref="AO210:AO273" si="9">C210*U210+D210</f>
        <v>0</v>
      </c>
      <c r="AP210" s="85" t="s">
        <v>2931</v>
      </c>
      <c r="AQ210" s="100" t="s">
        <v>142</v>
      </c>
      <c r="AR210" s="97" t="s">
        <v>120</v>
      </c>
      <c r="AV210" s="99"/>
      <c r="AW210" s="157" t="s">
        <v>2932</v>
      </c>
      <c r="AX210" s="102" t="s">
        <v>2933</v>
      </c>
      <c r="AY210" s="155" t="s">
        <v>2934</v>
      </c>
      <c r="AZ210" s="157" t="s">
        <v>339</v>
      </c>
      <c r="BA210" s="171" t="s">
        <v>584</v>
      </c>
      <c r="BB210" s="171" t="s">
        <v>609</v>
      </c>
      <c r="BC210" s="171" t="s">
        <v>610</v>
      </c>
      <c r="BD210" s="171" t="s">
        <v>611</v>
      </c>
      <c r="BE210" s="171" t="s">
        <v>1550</v>
      </c>
      <c r="BF210" s="103">
        <v>46323</v>
      </c>
      <c r="BG210" s="46"/>
      <c r="BH210" s="46"/>
      <c r="BI210" s="46">
        <f t="shared" ref="BI210:BI273" si="10">AO210*E210</f>
        <v>0</v>
      </c>
      <c r="BJ210" s="46">
        <f t="shared" ref="BJ210:BJ273" si="11">AO210*Z210</f>
        <v>0</v>
      </c>
    </row>
    <row r="211" spans="1:62" ht="126" customHeight="1" x14ac:dyDescent="0.2">
      <c r="A211" s="172" t="s">
        <v>174</v>
      </c>
      <c r="B211" s="175"/>
      <c r="C211" s="148">
        <v>0</v>
      </c>
      <c r="D211" s="148">
        <v>0</v>
      </c>
      <c r="E211" s="132">
        <v>516.6</v>
      </c>
      <c r="F211" s="133" t="s">
        <v>2335</v>
      </c>
      <c r="G211" s="86" t="s">
        <v>2336</v>
      </c>
      <c r="H211" s="86" t="s">
        <v>2337</v>
      </c>
      <c r="I211" s="89"/>
      <c r="J211" s="90" t="s">
        <v>189</v>
      </c>
      <c r="K211" s="86"/>
      <c r="L211" s="86"/>
      <c r="M211" s="92" t="s">
        <v>133</v>
      </c>
      <c r="N211" s="86" t="s">
        <v>104</v>
      </c>
      <c r="O211" s="161" t="s">
        <v>655</v>
      </c>
      <c r="P211" s="161" t="s">
        <v>2338</v>
      </c>
      <c r="Q211" s="91" t="s">
        <v>325</v>
      </c>
      <c r="R211" s="91" t="s">
        <v>199</v>
      </c>
      <c r="S211" s="91" t="s">
        <v>2339</v>
      </c>
      <c r="T211" s="92">
        <v>10</v>
      </c>
      <c r="U211" s="93">
        <v>10</v>
      </c>
      <c r="V211" s="94">
        <v>46318</v>
      </c>
      <c r="W211" s="94">
        <v>46318</v>
      </c>
      <c r="X211" s="95">
        <v>9785171918231</v>
      </c>
      <c r="Y211" s="96">
        <v>96</v>
      </c>
      <c r="Z211" s="97">
        <v>0.216</v>
      </c>
      <c r="AA211" s="98" t="s">
        <v>181</v>
      </c>
      <c r="AB211" s="98" t="s">
        <v>154</v>
      </c>
      <c r="AC211" s="98" t="s">
        <v>182</v>
      </c>
      <c r="AD211" s="91" t="s">
        <v>453</v>
      </c>
      <c r="AE211" s="167" t="s">
        <v>190</v>
      </c>
      <c r="AF211" s="166"/>
      <c r="AG211" s="98" t="s">
        <v>520</v>
      </c>
      <c r="AH211" s="98"/>
      <c r="AI211" s="86" t="s">
        <v>2340</v>
      </c>
      <c r="AJ211" s="101" t="s">
        <v>2341</v>
      </c>
      <c r="AK211" s="91"/>
      <c r="AL211" s="100" t="s">
        <v>2342</v>
      </c>
      <c r="AM211" s="86" t="s">
        <v>178</v>
      </c>
      <c r="AN211" s="86" t="s">
        <v>137</v>
      </c>
      <c r="AO211" s="141">
        <f t="shared" si="9"/>
        <v>0</v>
      </c>
      <c r="AP211" s="85" t="s">
        <v>2343</v>
      </c>
      <c r="AQ211" s="100" t="s">
        <v>142</v>
      </c>
      <c r="AR211" s="97" t="s">
        <v>120</v>
      </c>
      <c r="AV211" s="99"/>
      <c r="AW211" s="157" t="s">
        <v>2344</v>
      </c>
      <c r="AX211" s="102" t="s">
        <v>2345</v>
      </c>
      <c r="AY211" s="155" t="s">
        <v>2346</v>
      </c>
      <c r="AZ211" s="157"/>
      <c r="BA211" s="171" t="s">
        <v>584</v>
      </c>
      <c r="BB211" s="171" t="s">
        <v>752</v>
      </c>
      <c r="BC211" s="171" t="s">
        <v>820</v>
      </c>
      <c r="BD211" s="171" t="s">
        <v>820</v>
      </c>
      <c r="BE211" s="171" t="s">
        <v>2347</v>
      </c>
      <c r="BF211" s="103">
        <v>46322</v>
      </c>
      <c r="BG211" s="46"/>
      <c r="BH211" s="46"/>
      <c r="BI211" s="46">
        <f t="shared" si="10"/>
        <v>0</v>
      </c>
      <c r="BJ211" s="46">
        <f t="shared" si="11"/>
        <v>0</v>
      </c>
    </row>
    <row r="212" spans="1:62" ht="126" customHeight="1" x14ac:dyDescent="0.2">
      <c r="A212" s="172" t="s">
        <v>174</v>
      </c>
      <c r="B212" s="175"/>
      <c r="C212" s="148">
        <v>0</v>
      </c>
      <c r="D212" s="148">
        <v>0</v>
      </c>
      <c r="E212" s="132">
        <v>241.5</v>
      </c>
      <c r="F212" s="133" t="s">
        <v>2348</v>
      </c>
      <c r="G212" s="86" t="s">
        <v>231</v>
      </c>
      <c r="H212" s="86" t="s">
        <v>2349</v>
      </c>
      <c r="I212" s="89"/>
      <c r="J212" s="90" t="s">
        <v>189</v>
      </c>
      <c r="K212" s="86"/>
      <c r="L212" s="86"/>
      <c r="M212" s="92" t="s">
        <v>133</v>
      </c>
      <c r="N212" s="86" t="s">
        <v>104</v>
      </c>
      <c r="O212" s="161" t="s">
        <v>232</v>
      </c>
      <c r="P212" s="161" t="s">
        <v>437</v>
      </c>
      <c r="Q212" s="91" t="s">
        <v>325</v>
      </c>
      <c r="R212" s="91" t="s">
        <v>199</v>
      </c>
      <c r="S212" s="91" t="s">
        <v>2350</v>
      </c>
      <c r="T212" s="92">
        <v>10</v>
      </c>
      <c r="U212" s="93">
        <v>20</v>
      </c>
      <c r="V212" s="94">
        <v>46318</v>
      </c>
      <c r="W212" s="94">
        <v>46318</v>
      </c>
      <c r="X212" s="95">
        <v>9785171918262</v>
      </c>
      <c r="Y212" s="96">
        <v>48</v>
      </c>
      <c r="Z212" s="97">
        <v>0.123</v>
      </c>
      <c r="AA212" s="98" t="s">
        <v>169</v>
      </c>
      <c r="AB212" s="98" t="s">
        <v>212</v>
      </c>
      <c r="AC212" s="98" t="s">
        <v>170</v>
      </c>
      <c r="AD212" s="91" t="s">
        <v>453</v>
      </c>
      <c r="AE212" s="167" t="s">
        <v>190</v>
      </c>
      <c r="AF212" s="166"/>
      <c r="AG212" s="98" t="s">
        <v>2198</v>
      </c>
      <c r="AH212" s="98"/>
      <c r="AI212" s="86" t="s">
        <v>2351</v>
      </c>
      <c r="AJ212" s="101" t="s">
        <v>2352</v>
      </c>
      <c r="AK212" s="91"/>
      <c r="AL212" s="100" t="s">
        <v>2353</v>
      </c>
      <c r="AM212" s="86" t="s">
        <v>178</v>
      </c>
      <c r="AN212" s="86" t="s">
        <v>137</v>
      </c>
      <c r="AO212" s="141">
        <f t="shared" si="9"/>
        <v>0</v>
      </c>
      <c r="AP212" s="85" t="s">
        <v>2354</v>
      </c>
      <c r="AQ212" s="100" t="s">
        <v>138</v>
      </c>
      <c r="AR212" s="97" t="s">
        <v>120</v>
      </c>
      <c r="AV212" s="99"/>
      <c r="AW212" s="157" t="s">
        <v>2355</v>
      </c>
      <c r="AX212" s="102" t="s">
        <v>2356</v>
      </c>
      <c r="AY212" s="155" t="s">
        <v>2357</v>
      </c>
      <c r="AZ212" s="157"/>
      <c r="BA212" s="171" t="s">
        <v>584</v>
      </c>
      <c r="BB212" s="171" t="s">
        <v>2295</v>
      </c>
      <c r="BC212" s="171" t="s">
        <v>2296</v>
      </c>
      <c r="BD212" s="171" t="s">
        <v>2296</v>
      </c>
      <c r="BE212" s="171" t="s">
        <v>2297</v>
      </c>
      <c r="BF212" s="103">
        <v>46322</v>
      </c>
      <c r="BG212" s="46"/>
      <c r="BH212" s="46"/>
      <c r="BI212" s="46">
        <f t="shared" si="10"/>
        <v>0</v>
      </c>
      <c r="BJ212" s="46">
        <f t="shared" si="11"/>
        <v>0</v>
      </c>
    </row>
    <row r="213" spans="1:62" ht="126" customHeight="1" x14ac:dyDescent="0.2">
      <c r="A213" s="172" t="s">
        <v>174</v>
      </c>
      <c r="B213" s="175"/>
      <c r="C213" s="148">
        <v>0</v>
      </c>
      <c r="D213" s="148">
        <v>0</v>
      </c>
      <c r="E213" s="132">
        <v>299.25</v>
      </c>
      <c r="F213" s="133" t="s">
        <v>946</v>
      </c>
      <c r="G213" s="86" t="s">
        <v>947</v>
      </c>
      <c r="H213" s="86" t="s">
        <v>948</v>
      </c>
      <c r="I213" s="89"/>
      <c r="J213" s="90" t="s">
        <v>189</v>
      </c>
      <c r="K213" s="86"/>
      <c r="L213" s="86"/>
      <c r="M213" s="92" t="s">
        <v>128</v>
      </c>
      <c r="N213" s="86" t="s">
        <v>104</v>
      </c>
      <c r="O213" s="161" t="s">
        <v>167</v>
      </c>
      <c r="P213" s="161" t="s">
        <v>183</v>
      </c>
      <c r="Q213" s="91" t="s">
        <v>325</v>
      </c>
      <c r="R213" s="91" t="s">
        <v>199</v>
      </c>
      <c r="S213" s="91" t="s">
        <v>949</v>
      </c>
      <c r="T213" s="92">
        <v>10</v>
      </c>
      <c r="U213" s="93">
        <v>40</v>
      </c>
      <c r="V213" s="94">
        <v>46314</v>
      </c>
      <c r="W213" s="94">
        <v>46314</v>
      </c>
      <c r="X213" s="95">
        <v>9785171908058</v>
      </c>
      <c r="Y213" s="96">
        <v>128</v>
      </c>
      <c r="Z213" s="97">
        <v>0.11</v>
      </c>
      <c r="AA213" s="98" t="s">
        <v>140</v>
      </c>
      <c r="AB213" s="98" t="s">
        <v>186</v>
      </c>
      <c r="AC213" s="98" t="s">
        <v>141</v>
      </c>
      <c r="AD213" s="91">
        <v>3</v>
      </c>
      <c r="AE213" s="167" t="s">
        <v>190</v>
      </c>
      <c r="AF213" s="166"/>
      <c r="AG213" s="98" t="s">
        <v>950</v>
      </c>
      <c r="AH213" s="98"/>
      <c r="AI213" s="86" t="s">
        <v>951</v>
      </c>
      <c r="AJ213" s="101"/>
      <c r="AK213" s="91"/>
      <c r="AL213" s="100" t="s">
        <v>952</v>
      </c>
      <c r="AM213" s="86" t="s">
        <v>221</v>
      </c>
      <c r="AN213" s="86" t="s">
        <v>223</v>
      </c>
      <c r="AO213" s="141">
        <f t="shared" si="9"/>
        <v>0</v>
      </c>
      <c r="AP213" s="85" t="s">
        <v>953</v>
      </c>
      <c r="AQ213" s="100" t="s">
        <v>106</v>
      </c>
      <c r="AR213" s="97" t="s">
        <v>120</v>
      </c>
      <c r="AV213" s="99"/>
      <c r="AW213" s="157" t="s">
        <v>954</v>
      </c>
      <c r="AX213" s="102"/>
      <c r="AY213" s="155" t="s">
        <v>955</v>
      </c>
      <c r="AZ213" s="178"/>
      <c r="BA213" s="171" t="s">
        <v>595</v>
      </c>
      <c r="BB213" s="171" t="s">
        <v>596</v>
      </c>
      <c r="BC213" s="171" t="s">
        <v>956</v>
      </c>
      <c r="BD213" s="171" t="s">
        <v>820</v>
      </c>
      <c r="BF213" s="103">
        <v>46317</v>
      </c>
      <c r="BG213" s="46"/>
      <c r="BH213" s="46"/>
      <c r="BI213" s="46">
        <f t="shared" si="10"/>
        <v>0</v>
      </c>
      <c r="BJ213" s="46">
        <f t="shared" si="11"/>
        <v>0</v>
      </c>
    </row>
    <row r="214" spans="1:62" ht="126" customHeight="1" x14ac:dyDescent="0.2">
      <c r="A214" s="172" t="s">
        <v>174</v>
      </c>
      <c r="B214" s="175"/>
      <c r="C214" s="148">
        <v>0</v>
      </c>
      <c r="D214" s="148">
        <v>0</v>
      </c>
      <c r="E214" s="132">
        <v>516.6</v>
      </c>
      <c r="F214" s="133" t="s">
        <v>2358</v>
      </c>
      <c r="G214" s="86" t="s">
        <v>2359</v>
      </c>
      <c r="H214" s="86" t="s">
        <v>2360</v>
      </c>
      <c r="I214" s="89"/>
      <c r="J214" s="90" t="s">
        <v>189</v>
      </c>
      <c r="K214" s="86"/>
      <c r="L214" s="86"/>
      <c r="M214" s="92" t="s">
        <v>128</v>
      </c>
      <c r="N214" s="86" t="s">
        <v>104</v>
      </c>
      <c r="O214" s="161" t="s">
        <v>167</v>
      </c>
      <c r="P214" s="161" t="s">
        <v>264</v>
      </c>
      <c r="Q214" s="91" t="s">
        <v>325</v>
      </c>
      <c r="R214" s="91" t="s">
        <v>199</v>
      </c>
      <c r="S214" s="91" t="s">
        <v>2361</v>
      </c>
      <c r="T214" s="92">
        <v>10</v>
      </c>
      <c r="U214" s="93">
        <v>18</v>
      </c>
      <c r="V214" s="94">
        <v>46318</v>
      </c>
      <c r="W214" s="94">
        <v>46318</v>
      </c>
      <c r="X214" s="95">
        <v>9785171908034</v>
      </c>
      <c r="Y214" s="96">
        <v>256</v>
      </c>
      <c r="Z214" s="97">
        <v>0.30299999999999999</v>
      </c>
      <c r="AA214" s="98" t="s">
        <v>140</v>
      </c>
      <c r="AB214" s="98" t="s">
        <v>281</v>
      </c>
      <c r="AC214" s="98" t="s">
        <v>141</v>
      </c>
      <c r="AD214" s="91" t="s">
        <v>105</v>
      </c>
      <c r="AE214" s="167" t="s">
        <v>190</v>
      </c>
      <c r="AF214" s="166"/>
      <c r="AG214" s="98" t="s">
        <v>2362</v>
      </c>
      <c r="AH214" s="98"/>
      <c r="AI214" s="86" t="s">
        <v>2363</v>
      </c>
      <c r="AJ214" s="101"/>
      <c r="AK214" s="91"/>
      <c r="AL214" s="100" t="s">
        <v>2364</v>
      </c>
      <c r="AM214" s="86" t="s">
        <v>239</v>
      </c>
      <c r="AN214" s="86" t="s">
        <v>223</v>
      </c>
      <c r="AO214" s="141">
        <f t="shared" si="9"/>
        <v>0</v>
      </c>
      <c r="AP214" s="85" t="s">
        <v>2365</v>
      </c>
      <c r="AQ214" s="100" t="s">
        <v>106</v>
      </c>
      <c r="AR214" s="97" t="s">
        <v>120</v>
      </c>
      <c r="AV214" s="99"/>
      <c r="AW214" s="157" t="s">
        <v>2366</v>
      </c>
      <c r="AX214" s="102"/>
      <c r="AY214" s="155" t="s">
        <v>2367</v>
      </c>
      <c r="AZ214" s="157"/>
      <c r="BA214" s="171" t="s">
        <v>595</v>
      </c>
      <c r="BB214" s="171" t="s">
        <v>596</v>
      </c>
      <c r="BC214" s="171" t="s">
        <v>956</v>
      </c>
      <c r="BD214" s="171" t="s">
        <v>1257</v>
      </c>
      <c r="BE214" s="171" t="s">
        <v>1258</v>
      </c>
      <c r="BF214" s="103">
        <v>46322</v>
      </c>
      <c r="BG214" s="46"/>
      <c r="BH214" s="46"/>
      <c r="BI214" s="46">
        <f t="shared" si="10"/>
        <v>0</v>
      </c>
      <c r="BJ214" s="46">
        <f t="shared" si="11"/>
        <v>0</v>
      </c>
    </row>
    <row r="215" spans="1:62" ht="120" customHeight="1" x14ac:dyDescent="0.2">
      <c r="A215" s="172" t="s">
        <v>174</v>
      </c>
      <c r="B215" s="175"/>
      <c r="C215" s="148">
        <v>0</v>
      </c>
      <c r="D215" s="148">
        <v>0</v>
      </c>
      <c r="E215" s="132">
        <v>317.10000000000002</v>
      </c>
      <c r="F215" s="133" t="s">
        <v>957</v>
      </c>
      <c r="G215" s="86" t="s">
        <v>464</v>
      </c>
      <c r="H215" s="86" t="s">
        <v>958</v>
      </c>
      <c r="I215" s="89"/>
      <c r="J215" s="90">
        <v>6</v>
      </c>
      <c r="K215" s="86"/>
      <c r="L215" s="86"/>
      <c r="M215" s="92" t="s">
        <v>146</v>
      </c>
      <c r="N215" s="86" t="s">
        <v>104</v>
      </c>
      <c r="O215" s="161" t="s">
        <v>158</v>
      </c>
      <c r="P215" s="161" t="s">
        <v>158</v>
      </c>
      <c r="Q215" s="91" t="s">
        <v>325</v>
      </c>
      <c r="R215" s="91" t="s">
        <v>199</v>
      </c>
      <c r="S215" s="91" t="s">
        <v>959</v>
      </c>
      <c r="T215" s="92">
        <v>10</v>
      </c>
      <c r="U215" s="93">
        <v>12</v>
      </c>
      <c r="V215" s="94">
        <v>44445</v>
      </c>
      <c r="W215" s="94">
        <v>46316</v>
      </c>
      <c r="X215" s="95">
        <v>9785171449582</v>
      </c>
      <c r="Y215" s="96">
        <v>544</v>
      </c>
      <c r="Z215" s="97">
        <v>0.23</v>
      </c>
      <c r="AA215" s="98" t="s">
        <v>960</v>
      </c>
      <c r="AB215" s="98" t="s">
        <v>177</v>
      </c>
      <c r="AC215" s="98" t="s">
        <v>961</v>
      </c>
      <c r="AD215" s="91">
        <v>3</v>
      </c>
      <c r="AE215" s="176" t="s">
        <v>111</v>
      </c>
      <c r="AF215" s="166"/>
      <c r="AG215" s="98" t="s">
        <v>252</v>
      </c>
      <c r="AH215" s="98"/>
      <c r="AI215" s="86" t="s">
        <v>962</v>
      </c>
      <c r="AJ215" s="101"/>
      <c r="AK215" s="91" t="s">
        <v>963</v>
      </c>
      <c r="AL215" s="100" t="s">
        <v>964</v>
      </c>
      <c r="AM215" s="86" t="s">
        <v>258</v>
      </c>
      <c r="AN215" s="86" t="s">
        <v>148</v>
      </c>
      <c r="AO215" s="141">
        <f t="shared" si="9"/>
        <v>0</v>
      </c>
      <c r="AP215" s="85" t="s">
        <v>965</v>
      </c>
      <c r="AQ215" s="100" t="s">
        <v>149</v>
      </c>
      <c r="AR215" s="97" t="s">
        <v>120</v>
      </c>
      <c r="AV215" s="99"/>
      <c r="AW215" s="157" t="s">
        <v>966</v>
      </c>
      <c r="AX215" s="102"/>
      <c r="AY215" s="155" t="s">
        <v>967</v>
      </c>
      <c r="AZ215" s="178"/>
      <c r="BA215" s="171" t="s">
        <v>574</v>
      </c>
      <c r="BB215" s="171" t="s">
        <v>604</v>
      </c>
      <c r="BC215" s="171" t="s">
        <v>605</v>
      </c>
      <c r="BD215" s="171" t="s">
        <v>606</v>
      </c>
      <c r="BF215" s="103">
        <v>46317</v>
      </c>
      <c r="BG215" s="46"/>
      <c r="BH215" s="46"/>
      <c r="BI215" s="46">
        <f t="shared" si="10"/>
        <v>0</v>
      </c>
      <c r="BJ215" s="46">
        <f t="shared" si="11"/>
        <v>0</v>
      </c>
    </row>
    <row r="216" spans="1:62" ht="120" customHeight="1" x14ac:dyDescent="0.2">
      <c r="A216" s="172" t="s">
        <v>174</v>
      </c>
      <c r="B216" s="175"/>
      <c r="C216" s="148">
        <v>0</v>
      </c>
      <c r="D216" s="148">
        <v>0</v>
      </c>
      <c r="E216" s="132">
        <v>825.30000000000007</v>
      </c>
      <c r="F216" s="133" t="s">
        <v>968</v>
      </c>
      <c r="G216" s="86" t="s">
        <v>969</v>
      </c>
      <c r="H216" s="86" t="s">
        <v>970</v>
      </c>
      <c r="I216" s="89"/>
      <c r="J216" s="90" t="s">
        <v>189</v>
      </c>
      <c r="K216" s="86"/>
      <c r="L216" s="86"/>
      <c r="M216" s="92" t="s">
        <v>146</v>
      </c>
      <c r="N216" s="86" t="s">
        <v>104</v>
      </c>
      <c r="O216" s="161" t="s">
        <v>244</v>
      </c>
      <c r="P216" s="161" t="s">
        <v>244</v>
      </c>
      <c r="Q216" s="91" t="s">
        <v>325</v>
      </c>
      <c r="R216" s="91" t="s">
        <v>199</v>
      </c>
      <c r="S216" s="91" t="s">
        <v>971</v>
      </c>
      <c r="T216" s="92">
        <v>22</v>
      </c>
      <c r="U216" s="93">
        <v>8</v>
      </c>
      <c r="V216" s="94">
        <v>46314</v>
      </c>
      <c r="W216" s="94">
        <v>46314</v>
      </c>
      <c r="X216" s="95">
        <v>9785171898700</v>
      </c>
      <c r="Y216" s="96">
        <v>512</v>
      </c>
      <c r="Z216" s="97">
        <v>0.4</v>
      </c>
      <c r="AA216" s="98" t="s">
        <v>140</v>
      </c>
      <c r="AB216" s="98" t="s">
        <v>168</v>
      </c>
      <c r="AC216" s="98" t="s">
        <v>141</v>
      </c>
      <c r="AD216" s="91" t="s">
        <v>105</v>
      </c>
      <c r="AE216" s="167" t="s">
        <v>190</v>
      </c>
      <c r="AF216" s="166"/>
      <c r="AG216" s="98" t="s">
        <v>420</v>
      </c>
      <c r="AH216" s="98"/>
      <c r="AI216" s="86" t="s">
        <v>972</v>
      </c>
      <c r="AJ216" s="101" t="s">
        <v>106</v>
      </c>
      <c r="AK216" s="91"/>
      <c r="AL216" s="100" t="s">
        <v>973</v>
      </c>
      <c r="AM216" s="86" t="s">
        <v>153</v>
      </c>
      <c r="AN216" s="86" t="s">
        <v>148</v>
      </c>
      <c r="AO216" s="141">
        <f t="shared" si="9"/>
        <v>0</v>
      </c>
      <c r="AP216" s="85" t="s">
        <v>974</v>
      </c>
      <c r="AQ216" s="100" t="s">
        <v>149</v>
      </c>
      <c r="AR216" s="97" t="s">
        <v>120</v>
      </c>
      <c r="AV216" s="99"/>
      <c r="AW216" s="157" t="s">
        <v>975</v>
      </c>
      <c r="AX216" s="102"/>
      <c r="AY216" s="155" t="s">
        <v>976</v>
      </c>
      <c r="AZ216" s="178"/>
      <c r="BA216" s="171" t="s">
        <v>574</v>
      </c>
      <c r="BB216" s="171" t="s">
        <v>604</v>
      </c>
      <c r="BC216" s="171" t="s">
        <v>624</v>
      </c>
      <c r="BD216" s="171" t="s">
        <v>606</v>
      </c>
      <c r="BF216" s="103">
        <v>46317</v>
      </c>
      <c r="BG216" s="46"/>
      <c r="BH216" s="46"/>
      <c r="BI216" s="46">
        <f t="shared" si="10"/>
        <v>0</v>
      </c>
      <c r="BJ216" s="46">
        <f t="shared" si="11"/>
        <v>0</v>
      </c>
    </row>
    <row r="217" spans="1:62" ht="126" customHeight="1" x14ac:dyDescent="0.2">
      <c r="A217" s="172" t="s">
        <v>174</v>
      </c>
      <c r="B217" s="175"/>
      <c r="C217" s="148">
        <v>0</v>
      </c>
      <c r="D217" s="148">
        <v>0</v>
      </c>
      <c r="E217" s="132">
        <v>1745.1000000000001</v>
      </c>
      <c r="F217" s="133" t="s">
        <v>1508</v>
      </c>
      <c r="G217" s="86" t="s">
        <v>536</v>
      </c>
      <c r="H217" s="86" t="s">
        <v>1509</v>
      </c>
      <c r="I217" s="89"/>
      <c r="J217" s="90" t="s">
        <v>189</v>
      </c>
      <c r="K217" s="86"/>
      <c r="L217" s="86"/>
      <c r="M217" s="92" t="s">
        <v>146</v>
      </c>
      <c r="N217" s="86" t="s">
        <v>104</v>
      </c>
      <c r="O217" s="161" t="s">
        <v>330</v>
      </c>
      <c r="P217" s="161" t="s">
        <v>331</v>
      </c>
      <c r="Q217" s="91" t="s">
        <v>325</v>
      </c>
      <c r="R217" s="91" t="s">
        <v>199</v>
      </c>
      <c r="S217" s="91" t="s">
        <v>1510</v>
      </c>
      <c r="T217" s="92">
        <v>10</v>
      </c>
      <c r="U217" s="93">
        <v>4</v>
      </c>
      <c r="V217" s="94">
        <v>46314</v>
      </c>
      <c r="W217" s="94">
        <v>46314</v>
      </c>
      <c r="X217" s="95">
        <v>9785171919139</v>
      </c>
      <c r="Y217" s="96">
        <v>576</v>
      </c>
      <c r="Z217" s="97">
        <v>0.70499999999999996</v>
      </c>
      <c r="AA217" s="98" t="s">
        <v>129</v>
      </c>
      <c r="AB217" s="98" t="s">
        <v>215</v>
      </c>
      <c r="AC217" s="98" t="s">
        <v>130</v>
      </c>
      <c r="AD217" s="91" t="s">
        <v>105</v>
      </c>
      <c r="AE217" s="167" t="s">
        <v>190</v>
      </c>
      <c r="AF217" s="166"/>
      <c r="AG217" s="98" t="s">
        <v>313</v>
      </c>
      <c r="AH217" s="98"/>
      <c r="AI217" s="86" t="s">
        <v>1511</v>
      </c>
      <c r="AJ217" s="101"/>
      <c r="AK217" s="91"/>
      <c r="AL217" s="100" t="s">
        <v>1512</v>
      </c>
      <c r="AM217" s="86" t="s">
        <v>285</v>
      </c>
      <c r="AN217" s="86" t="s">
        <v>223</v>
      </c>
      <c r="AO217" s="141">
        <f t="shared" si="9"/>
        <v>0</v>
      </c>
      <c r="AP217" s="85" t="s">
        <v>1513</v>
      </c>
      <c r="AQ217" s="100" t="s">
        <v>106</v>
      </c>
      <c r="AR217" s="97" t="s">
        <v>120</v>
      </c>
      <c r="AV217" s="99"/>
      <c r="AW217" s="157" t="s">
        <v>1514</v>
      </c>
      <c r="AX217" s="102"/>
      <c r="AY217" s="155" t="s">
        <v>1515</v>
      </c>
      <c r="AZ217" s="157"/>
      <c r="BA217" s="171" t="s">
        <v>574</v>
      </c>
      <c r="BB217" s="171" t="s">
        <v>1516</v>
      </c>
      <c r="BC217" s="171" t="s">
        <v>1517</v>
      </c>
      <c r="BD217" s="171" t="s">
        <v>1517</v>
      </c>
      <c r="BE217" s="171" t="s">
        <v>1518</v>
      </c>
      <c r="BF217" s="103">
        <v>46318</v>
      </c>
      <c r="BG217" s="46"/>
      <c r="BH217" s="46"/>
      <c r="BI217" s="46">
        <f t="shared" si="10"/>
        <v>0</v>
      </c>
      <c r="BJ217" s="46">
        <f t="shared" si="11"/>
        <v>0</v>
      </c>
    </row>
    <row r="218" spans="1:62" ht="120" customHeight="1" x14ac:dyDescent="0.2">
      <c r="A218" s="172" t="s">
        <v>174</v>
      </c>
      <c r="B218" s="175"/>
      <c r="C218" s="148">
        <v>0</v>
      </c>
      <c r="D218" s="148">
        <v>0</v>
      </c>
      <c r="E218" s="132">
        <v>516.6</v>
      </c>
      <c r="F218" s="133" t="s">
        <v>977</v>
      </c>
      <c r="G218" s="86" t="s">
        <v>496</v>
      </c>
      <c r="H218" s="86" t="s">
        <v>497</v>
      </c>
      <c r="I218" s="89"/>
      <c r="J218" s="90">
        <v>1</v>
      </c>
      <c r="K218" s="86"/>
      <c r="L218" s="86"/>
      <c r="M218" s="92" t="s">
        <v>128</v>
      </c>
      <c r="N218" s="86" t="s">
        <v>104</v>
      </c>
      <c r="O218" s="161" t="s">
        <v>167</v>
      </c>
      <c r="P218" s="161" t="s">
        <v>183</v>
      </c>
      <c r="Q218" s="91" t="s">
        <v>325</v>
      </c>
      <c r="R218" s="91" t="s">
        <v>199</v>
      </c>
      <c r="S218" s="91" t="s">
        <v>978</v>
      </c>
      <c r="T218" s="92">
        <v>10</v>
      </c>
      <c r="U218" s="93">
        <v>10</v>
      </c>
      <c r="V218" s="94">
        <v>44544</v>
      </c>
      <c r="W218" s="94">
        <v>46314</v>
      </c>
      <c r="X218" s="95">
        <v>9785171459772</v>
      </c>
      <c r="Y218" s="96">
        <v>288</v>
      </c>
      <c r="Z218" s="97">
        <v>0.3</v>
      </c>
      <c r="AA218" s="98" t="s">
        <v>140</v>
      </c>
      <c r="AB218" s="98" t="s">
        <v>186</v>
      </c>
      <c r="AC218" s="98" t="s">
        <v>141</v>
      </c>
      <c r="AD218" s="91" t="s">
        <v>105</v>
      </c>
      <c r="AE218" s="176" t="s">
        <v>111</v>
      </c>
      <c r="AF218" s="166"/>
      <c r="AG218" s="98" t="s">
        <v>235</v>
      </c>
      <c r="AH218" s="98"/>
      <c r="AI218" s="86" t="s">
        <v>498</v>
      </c>
      <c r="AJ218" s="101"/>
      <c r="AK218" s="91"/>
      <c r="AL218" s="100" t="s">
        <v>979</v>
      </c>
      <c r="AM218" s="86" t="s">
        <v>222</v>
      </c>
      <c r="AN218" s="86" t="s">
        <v>223</v>
      </c>
      <c r="AO218" s="141">
        <f t="shared" si="9"/>
        <v>0</v>
      </c>
      <c r="AP218" s="85" t="s">
        <v>980</v>
      </c>
      <c r="AQ218" s="100" t="s">
        <v>106</v>
      </c>
      <c r="AR218" s="97" t="s">
        <v>120</v>
      </c>
      <c r="AV218" s="99"/>
      <c r="AW218" s="157" t="s">
        <v>981</v>
      </c>
      <c r="AX218" s="102" t="s">
        <v>982</v>
      </c>
      <c r="AY218" s="155" t="s">
        <v>983</v>
      </c>
      <c r="AZ218" s="178"/>
      <c r="BA218" s="171" t="s">
        <v>595</v>
      </c>
      <c r="BB218" s="171" t="s">
        <v>596</v>
      </c>
      <c r="BC218" s="171" t="s">
        <v>956</v>
      </c>
      <c r="BD218" s="171" t="s">
        <v>984</v>
      </c>
      <c r="BF218" s="103">
        <v>46317</v>
      </c>
      <c r="BG218" s="46"/>
      <c r="BH218" s="46"/>
      <c r="BI218" s="46">
        <f t="shared" si="10"/>
        <v>0</v>
      </c>
      <c r="BJ218" s="46">
        <f t="shared" si="11"/>
        <v>0</v>
      </c>
    </row>
    <row r="219" spans="1:62" ht="120" customHeight="1" x14ac:dyDescent="0.2">
      <c r="A219" s="172" t="s">
        <v>174</v>
      </c>
      <c r="B219" s="175"/>
      <c r="C219" s="148">
        <v>0</v>
      </c>
      <c r="D219" s="148">
        <v>0</v>
      </c>
      <c r="E219" s="132">
        <v>560.70000000000005</v>
      </c>
      <c r="F219" s="133" t="s">
        <v>985</v>
      </c>
      <c r="G219" s="86" t="s">
        <v>986</v>
      </c>
      <c r="H219" s="86" t="s">
        <v>987</v>
      </c>
      <c r="I219" s="89"/>
      <c r="J219" s="90" t="s">
        <v>191</v>
      </c>
      <c r="K219" s="86"/>
      <c r="L219" s="86"/>
      <c r="M219" s="92" t="s">
        <v>133</v>
      </c>
      <c r="N219" s="86" t="s">
        <v>104</v>
      </c>
      <c r="O219" s="161" t="s">
        <v>988</v>
      </c>
      <c r="P219" s="161" t="s">
        <v>989</v>
      </c>
      <c r="Q219" s="91" t="s">
        <v>325</v>
      </c>
      <c r="R219" s="91" t="s">
        <v>199</v>
      </c>
      <c r="S219" s="91" t="s">
        <v>990</v>
      </c>
      <c r="T219" s="92">
        <v>10</v>
      </c>
      <c r="U219" s="93">
        <v>14</v>
      </c>
      <c r="V219" s="94">
        <v>46315</v>
      </c>
      <c r="W219" s="94">
        <v>46315</v>
      </c>
      <c r="X219" s="95">
        <v>9785171888947</v>
      </c>
      <c r="Y219" s="96">
        <v>120</v>
      </c>
      <c r="Z219" s="97">
        <v>0.312</v>
      </c>
      <c r="AA219" s="98" t="s">
        <v>181</v>
      </c>
      <c r="AB219" s="98" t="s">
        <v>185</v>
      </c>
      <c r="AC219" s="98" t="s">
        <v>182</v>
      </c>
      <c r="AD219" s="91" t="s">
        <v>105</v>
      </c>
      <c r="AE219" s="167" t="s">
        <v>190</v>
      </c>
      <c r="AF219" s="166"/>
      <c r="AG219" s="98" t="s">
        <v>618</v>
      </c>
      <c r="AH219" s="98"/>
      <c r="AI219" s="86" t="s">
        <v>991</v>
      </c>
      <c r="AJ219" s="101" t="s">
        <v>157</v>
      </c>
      <c r="AK219" s="91"/>
      <c r="AL219" s="100" t="s">
        <v>992</v>
      </c>
      <c r="AM219" s="86" t="s">
        <v>145</v>
      </c>
      <c r="AN219" s="86" t="s">
        <v>137</v>
      </c>
      <c r="AO219" s="141">
        <f t="shared" si="9"/>
        <v>0</v>
      </c>
      <c r="AP219" s="85" t="s">
        <v>993</v>
      </c>
      <c r="AQ219" s="100" t="s">
        <v>142</v>
      </c>
      <c r="AR219" s="97" t="s">
        <v>120</v>
      </c>
      <c r="AV219" s="99"/>
      <c r="AW219" s="157" t="s">
        <v>994</v>
      </c>
      <c r="AX219" s="102" t="s">
        <v>995</v>
      </c>
      <c r="AY219" s="155" t="s">
        <v>996</v>
      </c>
      <c r="AZ219" s="178"/>
      <c r="BA219" s="171" t="s">
        <v>584</v>
      </c>
      <c r="BB219" s="171" t="s">
        <v>997</v>
      </c>
      <c r="BC219" s="171" t="s">
        <v>997</v>
      </c>
      <c r="BD219" s="171" t="s">
        <v>997</v>
      </c>
      <c r="BF219" s="103">
        <v>46317</v>
      </c>
      <c r="BG219" s="46"/>
      <c r="BH219" s="46"/>
      <c r="BI219" s="46">
        <f t="shared" si="10"/>
        <v>0</v>
      </c>
      <c r="BJ219" s="46">
        <f t="shared" si="11"/>
        <v>0</v>
      </c>
    </row>
    <row r="220" spans="1:62" ht="126" customHeight="1" x14ac:dyDescent="0.2">
      <c r="A220" s="172" t="s">
        <v>174</v>
      </c>
      <c r="B220" s="175"/>
      <c r="C220" s="148">
        <v>0</v>
      </c>
      <c r="D220" s="148">
        <v>0</v>
      </c>
      <c r="E220" s="132">
        <v>560.70000000000005</v>
      </c>
      <c r="F220" s="133" t="s">
        <v>2935</v>
      </c>
      <c r="G220" s="86" t="s">
        <v>1314</v>
      </c>
      <c r="H220" s="86" t="s">
        <v>987</v>
      </c>
      <c r="I220" s="89"/>
      <c r="J220" s="90" t="s">
        <v>189</v>
      </c>
      <c r="K220" s="86"/>
      <c r="L220" s="86"/>
      <c r="M220" s="92" t="s">
        <v>133</v>
      </c>
      <c r="N220" s="86" t="s">
        <v>104</v>
      </c>
      <c r="O220" s="161" t="s">
        <v>160</v>
      </c>
      <c r="P220" s="161" t="s">
        <v>295</v>
      </c>
      <c r="Q220" s="91" t="s">
        <v>325</v>
      </c>
      <c r="R220" s="91" t="s">
        <v>199</v>
      </c>
      <c r="S220" s="91" t="s">
        <v>2936</v>
      </c>
      <c r="T220" s="92">
        <v>10</v>
      </c>
      <c r="U220" s="93">
        <v>12</v>
      </c>
      <c r="V220" s="94">
        <v>46316</v>
      </c>
      <c r="W220" s="94">
        <v>46316</v>
      </c>
      <c r="X220" s="95">
        <v>9785171926472</v>
      </c>
      <c r="Y220" s="96">
        <v>128</v>
      </c>
      <c r="Z220" s="97">
        <v>0.34699999999999998</v>
      </c>
      <c r="AA220" s="98" t="s">
        <v>181</v>
      </c>
      <c r="AB220" s="98" t="s">
        <v>185</v>
      </c>
      <c r="AC220" s="98" t="s">
        <v>182</v>
      </c>
      <c r="AD220" s="91" t="s">
        <v>105</v>
      </c>
      <c r="AE220" s="167" t="s">
        <v>190</v>
      </c>
      <c r="AF220" s="166"/>
      <c r="AG220" s="98" t="s">
        <v>376</v>
      </c>
      <c r="AH220" s="98"/>
      <c r="AI220" s="86" t="s">
        <v>991</v>
      </c>
      <c r="AJ220" s="101" t="s">
        <v>144</v>
      </c>
      <c r="AK220" s="91"/>
      <c r="AL220" s="100" t="s">
        <v>2937</v>
      </c>
      <c r="AM220" s="86" t="s">
        <v>145</v>
      </c>
      <c r="AN220" s="86" t="s">
        <v>137</v>
      </c>
      <c r="AO220" s="141">
        <f t="shared" si="9"/>
        <v>0</v>
      </c>
      <c r="AP220" s="85" t="s">
        <v>2938</v>
      </c>
      <c r="AQ220" s="100" t="s">
        <v>142</v>
      </c>
      <c r="AR220" s="97" t="s">
        <v>120</v>
      </c>
      <c r="AV220" s="99"/>
      <c r="AW220" s="157" t="s">
        <v>2939</v>
      </c>
      <c r="AX220" s="102"/>
      <c r="AY220" s="155" t="s">
        <v>2940</v>
      </c>
      <c r="AZ220" s="157"/>
      <c r="BA220" s="171" t="s">
        <v>584</v>
      </c>
      <c r="BB220" s="171" t="s">
        <v>997</v>
      </c>
      <c r="BC220" s="171" t="s">
        <v>997</v>
      </c>
      <c r="BD220" s="171" t="s">
        <v>997</v>
      </c>
      <c r="BE220" s="171" t="s">
        <v>1755</v>
      </c>
      <c r="BF220" s="103">
        <v>46323</v>
      </c>
      <c r="BG220" s="46"/>
      <c r="BH220" s="46"/>
      <c r="BI220" s="46">
        <f t="shared" si="10"/>
        <v>0</v>
      </c>
      <c r="BJ220" s="46">
        <f t="shared" si="11"/>
        <v>0</v>
      </c>
    </row>
    <row r="221" spans="1:62" ht="126" customHeight="1" x14ac:dyDescent="0.2">
      <c r="A221" s="172" t="s">
        <v>174</v>
      </c>
      <c r="B221" s="175"/>
      <c r="C221" s="148">
        <v>0</v>
      </c>
      <c r="D221" s="148">
        <v>0</v>
      </c>
      <c r="E221" s="132">
        <v>241.5</v>
      </c>
      <c r="F221" s="133" t="s">
        <v>2941</v>
      </c>
      <c r="G221" s="86" t="s">
        <v>200</v>
      </c>
      <c r="H221" s="86" t="s">
        <v>447</v>
      </c>
      <c r="I221" s="89"/>
      <c r="J221" s="90">
        <v>3</v>
      </c>
      <c r="K221" s="86"/>
      <c r="L221" s="86"/>
      <c r="M221" s="92" t="s">
        <v>128</v>
      </c>
      <c r="N221" s="86" t="s">
        <v>104</v>
      </c>
      <c r="O221" s="161" t="s">
        <v>202</v>
      </c>
      <c r="P221" s="161" t="s">
        <v>279</v>
      </c>
      <c r="Q221" s="91" t="s">
        <v>325</v>
      </c>
      <c r="R221" s="91" t="s">
        <v>199</v>
      </c>
      <c r="S221" s="91" t="s">
        <v>2942</v>
      </c>
      <c r="T221" s="92">
        <v>10</v>
      </c>
      <c r="U221" s="93">
        <v>10</v>
      </c>
      <c r="V221" s="94">
        <v>46214</v>
      </c>
      <c r="W221" s="94">
        <v>46320</v>
      </c>
      <c r="X221" s="95">
        <v>9785171888589</v>
      </c>
      <c r="Y221" s="96">
        <v>160</v>
      </c>
      <c r="Z221" s="97">
        <v>0.14599999999999999</v>
      </c>
      <c r="AA221" s="98" t="s">
        <v>165</v>
      </c>
      <c r="AB221" s="98" t="s">
        <v>185</v>
      </c>
      <c r="AC221" s="98" t="s">
        <v>166</v>
      </c>
      <c r="AD221" s="91">
        <v>3</v>
      </c>
      <c r="AE221" s="134" t="s">
        <v>111</v>
      </c>
      <c r="AF221" s="166"/>
      <c r="AG221" s="98" t="s">
        <v>348</v>
      </c>
      <c r="AH221" s="98"/>
      <c r="AI221" s="86" t="s">
        <v>448</v>
      </c>
      <c r="AJ221" s="101"/>
      <c r="AK221" s="91"/>
      <c r="AL221" s="100" t="s">
        <v>2943</v>
      </c>
      <c r="AM221" s="86" t="s">
        <v>217</v>
      </c>
      <c r="AN221" s="86" t="s">
        <v>137</v>
      </c>
      <c r="AO221" s="141">
        <f t="shared" si="9"/>
        <v>0</v>
      </c>
      <c r="AP221" s="85" t="s">
        <v>2944</v>
      </c>
      <c r="AQ221" s="100" t="s">
        <v>138</v>
      </c>
      <c r="AR221" s="97" t="s">
        <v>120</v>
      </c>
      <c r="AV221" s="99"/>
      <c r="AW221" s="157" t="s">
        <v>2945</v>
      </c>
      <c r="AX221" s="102"/>
      <c r="AY221" s="155" t="s">
        <v>2946</v>
      </c>
      <c r="AZ221" s="157"/>
      <c r="BA221" s="171" t="s">
        <v>595</v>
      </c>
      <c r="BB221" s="171" t="s">
        <v>620</v>
      </c>
      <c r="BC221" s="171" t="s">
        <v>621</v>
      </c>
      <c r="BD221" s="171" t="s">
        <v>621</v>
      </c>
      <c r="BE221" s="171" t="s">
        <v>1921</v>
      </c>
      <c r="BF221" s="103">
        <v>46323</v>
      </c>
      <c r="BG221" s="46"/>
      <c r="BH221" s="46"/>
      <c r="BI221" s="46">
        <f t="shared" si="10"/>
        <v>0</v>
      </c>
      <c r="BJ221" s="46">
        <f t="shared" si="11"/>
        <v>0</v>
      </c>
    </row>
    <row r="222" spans="1:62" ht="126" customHeight="1" x14ac:dyDescent="0.2">
      <c r="A222" s="172" t="s">
        <v>174</v>
      </c>
      <c r="B222" s="175"/>
      <c r="C222" s="148">
        <v>0</v>
      </c>
      <c r="D222" s="148">
        <v>0</v>
      </c>
      <c r="E222" s="132">
        <v>875.7</v>
      </c>
      <c r="F222" s="133" t="s">
        <v>1976</v>
      </c>
      <c r="G222" s="86" t="s">
        <v>1977</v>
      </c>
      <c r="H222" s="86" t="s">
        <v>1978</v>
      </c>
      <c r="I222" s="89"/>
      <c r="J222" s="90" t="s">
        <v>189</v>
      </c>
      <c r="K222" s="86"/>
      <c r="L222" s="86"/>
      <c r="M222" s="92" t="s">
        <v>146</v>
      </c>
      <c r="N222" s="86" t="s">
        <v>104</v>
      </c>
      <c r="O222" s="161" t="s">
        <v>180</v>
      </c>
      <c r="P222" s="161" t="s">
        <v>180</v>
      </c>
      <c r="Q222" s="91" t="s">
        <v>325</v>
      </c>
      <c r="R222" s="91" t="s">
        <v>199</v>
      </c>
      <c r="S222" s="91" t="s">
        <v>1979</v>
      </c>
      <c r="T222" s="92">
        <v>22</v>
      </c>
      <c r="U222" s="93">
        <v>8</v>
      </c>
      <c r="V222" s="94">
        <v>46316</v>
      </c>
      <c r="W222" s="94">
        <v>46316</v>
      </c>
      <c r="X222" s="95">
        <v>9785171837655</v>
      </c>
      <c r="Y222" s="96">
        <v>448</v>
      </c>
      <c r="Z222" s="97">
        <v>0.443</v>
      </c>
      <c r="AA222" s="98" t="s">
        <v>140</v>
      </c>
      <c r="AB222" s="98" t="s">
        <v>230</v>
      </c>
      <c r="AC222" s="98" t="s">
        <v>141</v>
      </c>
      <c r="AD222" s="91" t="s">
        <v>105</v>
      </c>
      <c r="AE222" s="167" t="s">
        <v>190</v>
      </c>
      <c r="AF222" s="166"/>
      <c r="AG222" s="98" t="s">
        <v>1980</v>
      </c>
      <c r="AH222" s="98"/>
      <c r="AI222" s="86" t="s">
        <v>1981</v>
      </c>
      <c r="AJ222" s="101"/>
      <c r="AK222" s="91"/>
      <c r="AL222" s="100" t="s">
        <v>1982</v>
      </c>
      <c r="AM222" s="86" t="s">
        <v>298</v>
      </c>
      <c r="AN222" s="86" t="s">
        <v>148</v>
      </c>
      <c r="AO222" s="141">
        <f t="shared" si="9"/>
        <v>0</v>
      </c>
      <c r="AP222" s="85" t="s">
        <v>1983</v>
      </c>
      <c r="AQ222" s="100" t="s">
        <v>149</v>
      </c>
      <c r="AR222" s="97" t="s">
        <v>120</v>
      </c>
      <c r="AV222" s="99"/>
      <c r="AW222" s="157" t="s">
        <v>1984</v>
      </c>
      <c r="AX222" s="102"/>
      <c r="AY222" s="155" t="s">
        <v>1985</v>
      </c>
      <c r="AZ222" s="157"/>
      <c r="BA222" s="171" t="s">
        <v>574</v>
      </c>
      <c r="BB222" s="171" t="s">
        <v>581</v>
      </c>
      <c r="BC222" s="171" t="s">
        <v>944</v>
      </c>
      <c r="BD222" s="171" t="s">
        <v>945</v>
      </c>
      <c r="BE222" s="171" t="s">
        <v>1125</v>
      </c>
      <c r="BF222" s="103">
        <v>46321</v>
      </c>
      <c r="BG222" s="46"/>
      <c r="BH222" s="46"/>
      <c r="BI222" s="46">
        <f t="shared" si="10"/>
        <v>0</v>
      </c>
      <c r="BJ222" s="46">
        <f t="shared" si="11"/>
        <v>0</v>
      </c>
    </row>
    <row r="223" spans="1:62" ht="120" customHeight="1" x14ac:dyDescent="0.2">
      <c r="A223" s="172" t="s">
        <v>174</v>
      </c>
      <c r="B223" s="175"/>
      <c r="C223" s="148">
        <v>0</v>
      </c>
      <c r="D223" s="148">
        <v>0</v>
      </c>
      <c r="E223" s="132">
        <v>193.20000000000002</v>
      </c>
      <c r="F223" s="133" t="s">
        <v>2947</v>
      </c>
      <c r="G223" s="86" t="s">
        <v>231</v>
      </c>
      <c r="H223" s="86" t="s">
        <v>2948</v>
      </c>
      <c r="I223" s="89"/>
      <c r="J223" s="90">
        <v>3</v>
      </c>
      <c r="K223" s="86"/>
      <c r="L223" s="86"/>
      <c r="M223" s="92" t="s">
        <v>133</v>
      </c>
      <c r="N223" s="86" t="s">
        <v>104</v>
      </c>
      <c r="O223" s="161" t="s">
        <v>232</v>
      </c>
      <c r="P223" s="161" t="s">
        <v>437</v>
      </c>
      <c r="Q223" s="91" t="s">
        <v>325</v>
      </c>
      <c r="R223" s="91" t="s">
        <v>199</v>
      </c>
      <c r="S223" s="91" t="s">
        <v>2949</v>
      </c>
      <c r="T223" s="92">
        <v>10</v>
      </c>
      <c r="U223" s="93">
        <v>20</v>
      </c>
      <c r="V223" s="94">
        <v>44966</v>
      </c>
      <c r="W223" s="94">
        <v>46314</v>
      </c>
      <c r="X223" s="95">
        <v>9785171522858</v>
      </c>
      <c r="Y223" s="96">
        <v>64</v>
      </c>
      <c r="Z223" s="97">
        <v>0.127</v>
      </c>
      <c r="AA223" s="98" t="s">
        <v>169</v>
      </c>
      <c r="AB223" s="98" t="s">
        <v>154</v>
      </c>
      <c r="AC223" s="98" t="s">
        <v>170</v>
      </c>
      <c r="AD223" s="91">
        <v>3</v>
      </c>
      <c r="AE223" s="134" t="s">
        <v>111</v>
      </c>
      <c r="AF223" s="166"/>
      <c r="AG223" s="98" t="s">
        <v>344</v>
      </c>
      <c r="AH223" s="98"/>
      <c r="AI223" s="86" t="s">
        <v>2950</v>
      </c>
      <c r="AJ223" s="101" t="s">
        <v>157</v>
      </c>
      <c r="AK223" s="91"/>
      <c r="AL223" s="100" t="s">
        <v>2951</v>
      </c>
      <c r="AM223" s="86" t="s">
        <v>178</v>
      </c>
      <c r="AN223" s="86" t="s">
        <v>137</v>
      </c>
      <c r="AO223" s="141">
        <f t="shared" si="9"/>
        <v>0</v>
      </c>
      <c r="AP223" s="85" t="s">
        <v>2952</v>
      </c>
      <c r="AQ223" s="100" t="s">
        <v>138</v>
      </c>
      <c r="AR223" s="97" t="s">
        <v>120</v>
      </c>
      <c r="AV223" s="99"/>
      <c r="AW223" s="157" t="s">
        <v>2953</v>
      </c>
      <c r="AX223" s="102" t="s">
        <v>2954</v>
      </c>
      <c r="AY223" s="155" t="s">
        <v>2955</v>
      </c>
      <c r="AZ223" s="157"/>
      <c r="BA223" s="171" t="s">
        <v>584</v>
      </c>
      <c r="BB223" s="171" t="s">
        <v>2295</v>
      </c>
      <c r="BC223" s="171" t="s">
        <v>2956</v>
      </c>
      <c r="BD223" s="171" t="s">
        <v>2956</v>
      </c>
      <c r="BE223" s="171" t="s">
        <v>2957</v>
      </c>
      <c r="BF223" s="103">
        <v>46323</v>
      </c>
      <c r="BG223" s="46"/>
      <c r="BH223" s="46"/>
      <c r="BI223" s="46">
        <f t="shared" si="10"/>
        <v>0</v>
      </c>
      <c r="BJ223" s="46">
        <f t="shared" si="11"/>
        <v>0</v>
      </c>
    </row>
    <row r="224" spans="1:62" ht="120" customHeight="1" x14ac:dyDescent="0.2">
      <c r="A224" s="172" t="s">
        <v>174</v>
      </c>
      <c r="B224" s="175"/>
      <c r="C224" s="148">
        <v>0</v>
      </c>
      <c r="D224" s="148">
        <v>0</v>
      </c>
      <c r="E224" s="132">
        <v>850.5</v>
      </c>
      <c r="F224" s="133" t="s">
        <v>1519</v>
      </c>
      <c r="G224" s="86" t="s">
        <v>1520</v>
      </c>
      <c r="H224" s="86" t="s">
        <v>1521</v>
      </c>
      <c r="I224" s="89"/>
      <c r="J224" s="90" t="s">
        <v>189</v>
      </c>
      <c r="K224" s="86"/>
      <c r="L224" s="86"/>
      <c r="M224" s="92" t="s">
        <v>146</v>
      </c>
      <c r="N224" s="86" t="s">
        <v>104</v>
      </c>
      <c r="O224" s="161" t="s">
        <v>156</v>
      </c>
      <c r="P224" s="161" t="s">
        <v>156</v>
      </c>
      <c r="Q224" s="91" t="s">
        <v>325</v>
      </c>
      <c r="R224" s="91" t="s">
        <v>273</v>
      </c>
      <c r="S224" s="91" t="s">
        <v>1522</v>
      </c>
      <c r="T224" s="92">
        <v>10</v>
      </c>
      <c r="U224" s="93">
        <v>6</v>
      </c>
      <c r="V224" s="94">
        <v>46300</v>
      </c>
      <c r="W224" s="94">
        <v>46300</v>
      </c>
      <c r="X224" s="95">
        <v>9785171919849</v>
      </c>
      <c r="Y224" s="96">
        <v>480</v>
      </c>
      <c r="Z224" s="97">
        <v>0.34399999999999997</v>
      </c>
      <c r="AA224" s="98" t="s">
        <v>165</v>
      </c>
      <c r="AB224" s="98" t="s">
        <v>551</v>
      </c>
      <c r="AC224" s="98" t="s">
        <v>166</v>
      </c>
      <c r="AD224" s="91" t="s">
        <v>105</v>
      </c>
      <c r="AE224" s="167" t="s">
        <v>190</v>
      </c>
      <c r="AF224" s="166"/>
      <c r="AG224" s="98" t="s">
        <v>423</v>
      </c>
      <c r="AH224" s="98"/>
      <c r="AI224" s="86" t="s">
        <v>1523</v>
      </c>
      <c r="AJ224" s="101" t="s">
        <v>106</v>
      </c>
      <c r="AK224" s="91" t="s">
        <v>1524</v>
      </c>
      <c r="AL224" s="100" t="s">
        <v>1525</v>
      </c>
      <c r="AM224" s="86" t="s">
        <v>286</v>
      </c>
      <c r="AN224" s="86" t="s">
        <v>137</v>
      </c>
      <c r="AO224" s="141">
        <f t="shared" si="9"/>
        <v>0</v>
      </c>
      <c r="AP224" s="85" t="s">
        <v>1526</v>
      </c>
      <c r="AQ224" s="100" t="s">
        <v>106</v>
      </c>
      <c r="AR224" s="97" t="s">
        <v>120</v>
      </c>
      <c r="AV224" s="99"/>
      <c r="AW224" s="157" t="s">
        <v>1527</v>
      </c>
      <c r="AX224" s="102"/>
      <c r="AY224" s="155" t="s">
        <v>1528</v>
      </c>
      <c r="AZ224" s="157"/>
      <c r="BA224" s="171" t="s">
        <v>574</v>
      </c>
      <c r="BB224" s="171" t="s">
        <v>581</v>
      </c>
      <c r="BC224" s="171" t="s">
        <v>582</v>
      </c>
      <c r="BD224" s="171" t="s">
        <v>583</v>
      </c>
      <c r="BE224" s="171" t="s">
        <v>1113</v>
      </c>
      <c r="BF224" s="103">
        <v>46318</v>
      </c>
      <c r="BG224" s="46"/>
      <c r="BH224" s="46"/>
      <c r="BI224" s="46">
        <f t="shared" si="10"/>
        <v>0</v>
      </c>
      <c r="BJ224" s="46">
        <f t="shared" si="11"/>
        <v>0</v>
      </c>
    </row>
    <row r="225" spans="1:62" ht="126" customHeight="1" x14ac:dyDescent="0.2">
      <c r="A225" s="172" t="s">
        <v>174</v>
      </c>
      <c r="B225" s="175"/>
      <c r="C225" s="148">
        <v>0</v>
      </c>
      <c r="D225" s="148">
        <v>0</v>
      </c>
      <c r="E225" s="132">
        <v>693</v>
      </c>
      <c r="F225" s="133" t="s">
        <v>2958</v>
      </c>
      <c r="G225" s="86" t="s">
        <v>2959</v>
      </c>
      <c r="H225" s="86" t="s">
        <v>2960</v>
      </c>
      <c r="I225" s="89"/>
      <c r="J225" s="90" t="s">
        <v>189</v>
      </c>
      <c r="K225" s="86"/>
      <c r="L225" s="86"/>
      <c r="M225" s="92" t="s">
        <v>128</v>
      </c>
      <c r="N225" s="86" t="s">
        <v>104</v>
      </c>
      <c r="O225" s="161" t="s">
        <v>211</v>
      </c>
      <c r="P225" s="161" t="s">
        <v>329</v>
      </c>
      <c r="Q225" s="91" t="s">
        <v>325</v>
      </c>
      <c r="R225" s="91" t="s">
        <v>199</v>
      </c>
      <c r="S225" s="91" t="s">
        <v>2961</v>
      </c>
      <c r="T225" s="92">
        <v>10</v>
      </c>
      <c r="U225" s="93">
        <v>16</v>
      </c>
      <c r="V225" s="94">
        <v>46314</v>
      </c>
      <c r="W225" s="94">
        <v>46314</v>
      </c>
      <c r="X225" s="95">
        <v>9785171879778</v>
      </c>
      <c r="Y225" s="96">
        <v>384</v>
      </c>
      <c r="Z225" s="97">
        <v>0.4</v>
      </c>
      <c r="AA225" s="98" t="s">
        <v>140</v>
      </c>
      <c r="AB225" s="98" t="s">
        <v>267</v>
      </c>
      <c r="AC225" s="98" t="s">
        <v>141</v>
      </c>
      <c r="AD225" s="91" t="s">
        <v>105</v>
      </c>
      <c r="AE225" s="167" t="s">
        <v>190</v>
      </c>
      <c r="AF225" s="166"/>
      <c r="AG225" s="98" t="s">
        <v>371</v>
      </c>
      <c r="AH225" s="98"/>
      <c r="AI225" s="86" t="s">
        <v>2962</v>
      </c>
      <c r="AJ225" s="101"/>
      <c r="AK225" s="91"/>
      <c r="AL225" s="100" t="s">
        <v>2963</v>
      </c>
      <c r="AM225" s="86" t="s">
        <v>337</v>
      </c>
      <c r="AN225" s="86" t="s">
        <v>223</v>
      </c>
      <c r="AO225" s="141">
        <f t="shared" si="9"/>
        <v>0</v>
      </c>
      <c r="AP225" s="85" t="s">
        <v>2964</v>
      </c>
      <c r="AQ225" s="100" t="s">
        <v>106</v>
      </c>
      <c r="AR225" s="97" t="s">
        <v>120</v>
      </c>
      <c r="AV225" s="99"/>
      <c r="AW225" s="157" t="s">
        <v>2965</v>
      </c>
      <c r="AX225" s="102"/>
      <c r="AY225" s="155" t="s">
        <v>2966</v>
      </c>
      <c r="AZ225" s="157"/>
      <c r="BA225" s="171" t="s">
        <v>574</v>
      </c>
      <c r="BB225" s="171" t="s">
        <v>575</v>
      </c>
      <c r="BC225" s="171" t="s">
        <v>576</v>
      </c>
      <c r="BD225" s="171" t="s">
        <v>587</v>
      </c>
      <c r="BE225" s="171" t="s">
        <v>2967</v>
      </c>
      <c r="BF225" s="103">
        <v>46323</v>
      </c>
      <c r="BG225" s="46"/>
      <c r="BH225" s="46"/>
      <c r="BI225" s="46">
        <f t="shared" si="10"/>
        <v>0</v>
      </c>
      <c r="BJ225" s="46">
        <f t="shared" si="11"/>
        <v>0</v>
      </c>
    </row>
    <row r="226" spans="1:62" ht="126" customHeight="1" x14ac:dyDescent="0.2">
      <c r="A226" s="172" t="s">
        <v>174</v>
      </c>
      <c r="B226" s="175"/>
      <c r="C226" s="148">
        <v>0</v>
      </c>
      <c r="D226" s="148">
        <v>0</v>
      </c>
      <c r="E226" s="132">
        <v>674.1</v>
      </c>
      <c r="F226" s="133" t="s">
        <v>2968</v>
      </c>
      <c r="G226" s="86" t="s">
        <v>200</v>
      </c>
      <c r="H226" s="86" t="s">
        <v>538</v>
      </c>
      <c r="I226" s="89"/>
      <c r="J226" s="90" t="s">
        <v>189</v>
      </c>
      <c r="K226" s="86"/>
      <c r="L226" s="86"/>
      <c r="M226" s="92" t="s">
        <v>146</v>
      </c>
      <c r="N226" s="86" t="s">
        <v>104</v>
      </c>
      <c r="O226" s="161" t="s">
        <v>197</v>
      </c>
      <c r="P226" s="161" t="s">
        <v>197</v>
      </c>
      <c r="Q226" s="91" t="s">
        <v>325</v>
      </c>
      <c r="R226" s="91" t="s">
        <v>199</v>
      </c>
      <c r="S226" s="91" t="s">
        <v>2969</v>
      </c>
      <c r="T226" s="92">
        <v>10</v>
      </c>
      <c r="U226" s="93">
        <v>4</v>
      </c>
      <c r="V226" s="94">
        <v>46310</v>
      </c>
      <c r="W226" s="94">
        <v>46310</v>
      </c>
      <c r="X226" s="95">
        <v>9785171937614</v>
      </c>
      <c r="Y226" s="96">
        <v>320</v>
      </c>
      <c r="Z226" s="97">
        <v>0.38500000000000001</v>
      </c>
      <c r="AA226" s="98" t="s">
        <v>129</v>
      </c>
      <c r="AB226" s="98" t="s">
        <v>230</v>
      </c>
      <c r="AC226" s="98" t="s">
        <v>130</v>
      </c>
      <c r="AD226" s="91" t="s">
        <v>105</v>
      </c>
      <c r="AE226" s="167" t="s">
        <v>190</v>
      </c>
      <c r="AF226" s="166"/>
      <c r="AG226" s="98" t="s">
        <v>357</v>
      </c>
      <c r="AH226" s="98"/>
      <c r="AI226" s="86" t="s">
        <v>539</v>
      </c>
      <c r="AJ226" s="101" t="s">
        <v>106</v>
      </c>
      <c r="AK226" s="91"/>
      <c r="AL226" s="100" t="s">
        <v>2970</v>
      </c>
      <c r="AM226" s="86" t="s">
        <v>217</v>
      </c>
      <c r="AN226" s="86" t="s">
        <v>137</v>
      </c>
      <c r="AO226" s="141">
        <f t="shared" si="9"/>
        <v>0</v>
      </c>
      <c r="AP226" s="85" t="s">
        <v>2971</v>
      </c>
      <c r="AQ226" s="100" t="s">
        <v>152</v>
      </c>
      <c r="AR226" s="97" t="s">
        <v>120</v>
      </c>
      <c r="AV226" s="99"/>
      <c r="AW226" s="157" t="s">
        <v>2972</v>
      </c>
      <c r="AX226" s="102"/>
      <c r="AY226" s="155" t="s">
        <v>2973</v>
      </c>
      <c r="AZ226" s="157"/>
      <c r="BA226" s="171" t="s">
        <v>574</v>
      </c>
      <c r="BB226" s="171" t="s">
        <v>612</v>
      </c>
      <c r="BC226" s="171" t="s">
        <v>622</v>
      </c>
      <c r="BD226" s="171" t="s">
        <v>622</v>
      </c>
      <c r="BE226" s="171" t="s">
        <v>2622</v>
      </c>
      <c r="BF226" s="103">
        <v>46323</v>
      </c>
      <c r="BG226" s="46"/>
      <c r="BH226" s="46"/>
      <c r="BI226" s="46">
        <f t="shared" si="10"/>
        <v>0</v>
      </c>
      <c r="BJ226" s="46">
        <f t="shared" si="11"/>
        <v>0</v>
      </c>
    </row>
    <row r="227" spans="1:62" ht="120" customHeight="1" x14ac:dyDescent="0.2">
      <c r="A227" s="172" t="s">
        <v>174</v>
      </c>
      <c r="B227" s="175"/>
      <c r="C227" s="148">
        <v>0</v>
      </c>
      <c r="D227" s="148">
        <v>0</v>
      </c>
      <c r="E227" s="132">
        <v>1556.1000000000001</v>
      </c>
      <c r="F227" s="133" t="s">
        <v>998</v>
      </c>
      <c r="G227" s="86" t="s">
        <v>200</v>
      </c>
      <c r="H227" s="86" t="s">
        <v>538</v>
      </c>
      <c r="I227" s="89"/>
      <c r="J227" s="90" t="s">
        <v>191</v>
      </c>
      <c r="K227" s="86"/>
      <c r="L227" s="86"/>
      <c r="M227" s="92" t="s">
        <v>146</v>
      </c>
      <c r="N227" s="86" t="s">
        <v>104</v>
      </c>
      <c r="O227" s="161" t="s">
        <v>196</v>
      </c>
      <c r="P227" s="161" t="s">
        <v>196</v>
      </c>
      <c r="Q227" s="91" t="s">
        <v>325</v>
      </c>
      <c r="R227" s="91" t="s">
        <v>199</v>
      </c>
      <c r="S227" s="91" t="s">
        <v>999</v>
      </c>
      <c r="T227" s="92">
        <v>10</v>
      </c>
      <c r="U227" s="93">
        <v>4</v>
      </c>
      <c r="V227" s="94">
        <v>46308</v>
      </c>
      <c r="W227" s="94">
        <v>46308</v>
      </c>
      <c r="X227" s="95">
        <v>9785171847081</v>
      </c>
      <c r="Y227" s="96">
        <v>640</v>
      </c>
      <c r="Z227" s="97">
        <v>0.77</v>
      </c>
      <c r="AA227" s="98" t="s">
        <v>129</v>
      </c>
      <c r="AB227" s="98" t="s">
        <v>215</v>
      </c>
      <c r="AC227" s="98" t="s">
        <v>130</v>
      </c>
      <c r="AD227" s="91" t="s">
        <v>105</v>
      </c>
      <c r="AE227" s="167" t="s">
        <v>190</v>
      </c>
      <c r="AF227" s="166"/>
      <c r="AG227" s="98" t="s">
        <v>348</v>
      </c>
      <c r="AH227" s="98"/>
      <c r="AI227" s="86" t="s">
        <v>539</v>
      </c>
      <c r="AJ227" s="101" t="s">
        <v>106</v>
      </c>
      <c r="AK227" s="91"/>
      <c r="AL227" s="100" t="s">
        <v>1000</v>
      </c>
      <c r="AM227" s="86" t="s">
        <v>217</v>
      </c>
      <c r="AN227" s="86" t="s">
        <v>137</v>
      </c>
      <c r="AO227" s="141">
        <f t="shared" si="9"/>
        <v>0</v>
      </c>
      <c r="AP227" s="85" t="s">
        <v>1001</v>
      </c>
      <c r="AQ227" s="100" t="s">
        <v>106</v>
      </c>
      <c r="AR227" s="97" t="s">
        <v>120</v>
      </c>
      <c r="AV227" s="99"/>
      <c r="AW227" s="157" t="s">
        <v>1002</v>
      </c>
      <c r="AX227" s="102"/>
      <c r="AY227" s="155" t="s">
        <v>1003</v>
      </c>
      <c r="AZ227" s="178"/>
      <c r="BA227" s="171" t="s">
        <v>574</v>
      </c>
      <c r="BB227" s="171" t="s">
        <v>1004</v>
      </c>
      <c r="BC227" s="171" t="s">
        <v>1005</v>
      </c>
      <c r="BD227" s="171" t="s">
        <v>1005</v>
      </c>
      <c r="BF227" s="103">
        <v>46317</v>
      </c>
      <c r="BG227" s="46"/>
      <c r="BH227" s="46"/>
      <c r="BI227" s="46">
        <f t="shared" si="10"/>
        <v>0</v>
      </c>
      <c r="BJ227" s="46">
        <f t="shared" si="11"/>
        <v>0</v>
      </c>
    </row>
    <row r="228" spans="1:62" ht="126" customHeight="1" x14ac:dyDescent="0.2">
      <c r="A228" s="172" t="s">
        <v>174</v>
      </c>
      <c r="B228" s="175"/>
      <c r="C228" s="148">
        <v>0</v>
      </c>
      <c r="D228" s="148">
        <v>0</v>
      </c>
      <c r="E228" s="132">
        <v>115.5</v>
      </c>
      <c r="F228" s="133" t="s">
        <v>2368</v>
      </c>
      <c r="G228" s="86" t="s">
        <v>200</v>
      </c>
      <c r="H228" s="86" t="s">
        <v>2369</v>
      </c>
      <c r="I228" s="89"/>
      <c r="J228" s="90">
        <v>5</v>
      </c>
      <c r="K228" s="86"/>
      <c r="L228" s="86"/>
      <c r="M228" s="92" t="s">
        <v>139</v>
      </c>
      <c r="N228" s="86" t="s">
        <v>104</v>
      </c>
      <c r="O228" s="161" t="s">
        <v>224</v>
      </c>
      <c r="P228" s="161" t="s">
        <v>323</v>
      </c>
      <c r="Q228" s="91" t="s">
        <v>325</v>
      </c>
      <c r="R228" s="91" t="s">
        <v>199</v>
      </c>
      <c r="S228" s="91" t="s">
        <v>2370</v>
      </c>
      <c r="T228" s="92">
        <v>10</v>
      </c>
      <c r="U228" s="93">
        <v>60</v>
      </c>
      <c r="V228" s="94">
        <v>45590</v>
      </c>
      <c r="W228" s="94">
        <v>46315</v>
      </c>
      <c r="X228" s="95">
        <v>9785171698461</v>
      </c>
      <c r="Y228" s="96">
        <v>96</v>
      </c>
      <c r="Z228" s="97">
        <v>3.5999999999999997E-2</v>
      </c>
      <c r="AA228" s="98" t="s">
        <v>439</v>
      </c>
      <c r="AB228" s="98" t="s">
        <v>177</v>
      </c>
      <c r="AC228" s="98" t="s">
        <v>440</v>
      </c>
      <c r="AD228" s="91">
        <v>3</v>
      </c>
      <c r="AE228" s="176" t="s">
        <v>111</v>
      </c>
      <c r="AF228" s="166"/>
      <c r="AG228" s="98" t="s">
        <v>433</v>
      </c>
      <c r="AH228" s="98"/>
      <c r="AI228" s="86" t="s">
        <v>2371</v>
      </c>
      <c r="AJ228" s="101"/>
      <c r="AK228" s="91"/>
      <c r="AL228" s="100" t="s">
        <v>2372</v>
      </c>
      <c r="AM228" s="86" t="s">
        <v>256</v>
      </c>
      <c r="AN228" s="86" t="s">
        <v>223</v>
      </c>
      <c r="AO228" s="141">
        <f t="shared" si="9"/>
        <v>0</v>
      </c>
      <c r="AP228" s="85" t="s">
        <v>2373</v>
      </c>
      <c r="AQ228" s="100" t="s">
        <v>138</v>
      </c>
      <c r="AR228" s="97" t="s">
        <v>120</v>
      </c>
      <c r="AV228" s="99"/>
      <c r="AW228" s="157" t="s">
        <v>2374</v>
      </c>
      <c r="AX228" s="102"/>
      <c r="AY228" s="155" t="s">
        <v>2375</v>
      </c>
      <c r="AZ228" s="157"/>
      <c r="BA228" s="171" t="s">
        <v>595</v>
      </c>
      <c r="BB228" s="171" t="s">
        <v>1537</v>
      </c>
      <c r="BC228" s="171" t="s">
        <v>1629</v>
      </c>
      <c r="BD228" s="171" t="s">
        <v>1629</v>
      </c>
      <c r="BE228" s="171" t="s">
        <v>2376</v>
      </c>
      <c r="BF228" s="103">
        <v>46322</v>
      </c>
      <c r="BG228" s="46"/>
      <c r="BH228" s="46"/>
      <c r="BI228" s="46">
        <f t="shared" si="10"/>
        <v>0</v>
      </c>
      <c r="BJ228" s="46">
        <f t="shared" si="11"/>
        <v>0</v>
      </c>
    </row>
    <row r="229" spans="1:62" ht="126" customHeight="1" x14ac:dyDescent="0.2">
      <c r="A229" s="172" t="s">
        <v>174</v>
      </c>
      <c r="B229" s="175"/>
      <c r="C229" s="148">
        <v>0</v>
      </c>
      <c r="D229" s="148">
        <v>0</v>
      </c>
      <c r="E229" s="132">
        <v>1052.1000000000001</v>
      </c>
      <c r="F229" s="133" t="s">
        <v>1986</v>
      </c>
      <c r="G229" s="86" t="s">
        <v>302</v>
      </c>
      <c r="H229" s="86" t="s">
        <v>1987</v>
      </c>
      <c r="I229" s="89"/>
      <c r="J229" s="90" t="s">
        <v>189</v>
      </c>
      <c r="K229" s="86"/>
      <c r="L229" s="86"/>
      <c r="M229" s="92" t="s">
        <v>133</v>
      </c>
      <c r="N229" s="86" t="s">
        <v>104</v>
      </c>
      <c r="O229" s="161" t="s">
        <v>655</v>
      </c>
      <c r="P229" s="161" t="s">
        <v>1988</v>
      </c>
      <c r="Q229" s="91" t="s">
        <v>325</v>
      </c>
      <c r="R229" s="91" t="s">
        <v>199</v>
      </c>
      <c r="S229" s="91" t="s">
        <v>1989</v>
      </c>
      <c r="T229" s="92">
        <v>22</v>
      </c>
      <c r="U229" s="93">
        <v>20</v>
      </c>
      <c r="V229" s="94">
        <v>46315</v>
      </c>
      <c r="W229" s="94">
        <v>46315</v>
      </c>
      <c r="X229" s="95">
        <v>9785171747497</v>
      </c>
      <c r="Y229" s="96">
        <v>8</v>
      </c>
      <c r="Z229" s="97">
        <v>0.71699999999999997</v>
      </c>
      <c r="AA229" s="98" t="s">
        <v>1990</v>
      </c>
      <c r="AB229" s="98" t="s">
        <v>811</v>
      </c>
      <c r="AC229" s="98" t="s">
        <v>1991</v>
      </c>
      <c r="AD229" s="91" t="s">
        <v>683</v>
      </c>
      <c r="AE229" s="167" t="s">
        <v>190</v>
      </c>
      <c r="AF229" s="166"/>
      <c r="AG229" s="98" t="s">
        <v>813</v>
      </c>
      <c r="AH229" s="98"/>
      <c r="AI229" s="86" t="s">
        <v>1992</v>
      </c>
      <c r="AJ229" s="101"/>
      <c r="AK229" s="91"/>
      <c r="AL229" s="100" t="s">
        <v>1993</v>
      </c>
      <c r="AM229" s="86" t="s">
        <v>349</v>
      </c>
      <c r="AN229" s="86" t="s">
        <v>137</v>
      </c>
      <c r="AO229" s="141">
        <f t="shared" si="9"/>
        <v>0</v>
      </c>
      <c r="AP229" s="85" t="s">
        <v>1994</v>
      </c>
      <c r="AQ229" s="100" t="s">
        <v>138</v>
      </c>
      <c r="AR229" s="97" t="s">
        <v>120</v>
      </c>
      <c r="AV229" s="99"/>
      <c r="AW229" s="157" t="s">
        <v>1995</v>
      </c>
      <c r="AX229" s="102"/>
      <c r="AY229" s="155" t="s">
        <v>1996</v>
      </c>
      <c r="AZ229" s="157" t="s">
        <v>339</v>
      </c>
      <c r="BA229" s="171" t="s">
        <v>584</v>
      </c>
      <c r="BB229" s="171" t="s">
        <v>819</v>
      </c>
      <c r="BC229" s="171" t="s">
        <v>1997</v>
      </c>
      <c r="BD229" s="171" t="s">
        <v>1997</v>
      </c>
      <c r="BE229" s="171" t="s">
        <v>1998</v>
      </c>
      <c r="BF229" s="103">
        <v>46321</v>
      </c>
      <c r="BG229" s="46"/>
      <c r="BH229" s="46"/>
      <c r="BI229" s="46">
        <f t="shared" si="10"/>
        <v>0</v>
      </c>
      <c r="BJ229" s="46">
        <f t="shared" si="11"/>
        <v>0</v>
      </c>
    </row>
    <row r="230" spans="1:62" ht="120" customHeight="1" x14ac:dyDescent="0.2">
      <c r="A230" s="172" t="s">
        <v>174</v>
      </c>
      <c r="B230" s="175"/>
      <c r="C230" s="148">
        <v>0</v>
      </c>
      <c r="D230" s="148">
        <v>0</v>
      </c>
      <c r="E230" s="132">
        <v>693</v>
      </c>
      <c r="F230" s="133" t="s">
        <v>1529</v>
      </c>
      <c r="G230" s="86" t="s">
        <v>489</v>
      </c>
      <c r="H230" s="86" t="s">
        <v>1530</v>
      </c>
      <c r="I230" s="89"/>
      <c r="J230" s="90" t="s">
        <v>189</v>
      </c>
      <c r="K230" s="86"/>
      <c r="L230" s="86"/>
      <c r="M230" s="92" t="s">
        <v>139</v>
      </c>
      <c r="N230" s="86" t="s">
        <v>104</v>
      </c>
      <c r="O230" s="161" t="s">
        <v>171</v>
      </c>
      <c r="P230" s="161" t="s">
        <v>184</v>
      </c>
      <c r="Q230" s="91" t="s">
        <v>325</v>
      </c>
      <c r="R230" s="91" t="s">
        <v>199</v>
      </c>
      <c r="S230" s="91" t="s">
        <v>1531</v>
      </c>
      <c r="T230" s="92">
        <v>10</v>
      </c>
      <c r="U230" s="93">
        <v>10</v>
      </c>
      <c r="V230" s="94">
        <v>46304</v>
      </c>
      <c r="W230" s="94">
        <v>46304</v>
      </c>
      <c r="X230" s="95">
        <v>9785171886134</v>
      </c>
      <c r="Y230" s="96">
        <v>368</v>
      </c>
      <c r="Z230" s="97">
        <v>0.35599999999999998</v>
      </c>
      <c r="AA230" s="98" t="s">
        <v>129</v>
      </c>
      <c r="AB230" s="98" t="s">
        <v>155</v>
      </c>
      <c r="AC230" s="98" t="s">
        <v>130</v>
      </c>
      <c r="AD230" s="91">
        <v>3</v>
      </c>
      <c r="AE230" s="167" t="s">
        <v>190</v>
      </c>
      <c r="AF230" s="166"/>
      <c r="AG230" s="98" t="s">
        <v>395</v>
      </c>
      <c r="AH230" s="98"/>
      <c r="AI230" s="86" t="s">
        <v>1532</v>
      </c>
      <c r="AJ230" s="101"/>
      <c r="AK230" s="91"/>
      <c r="AL230" s="100" t="s">
        <v>1533</v>
      </c>
      <c r="AM230" s="86" t="s">
        <v>254</v>
      </c>
      <c r="AN230" s="86" t="s">
        <v>223</v>
      </c>
      <c r="AO230" s="141">
        <f t="shared" si="9"/>
        <v>0</v>
      </c>
      <c r="AP230" s="85" t="s">
        <v>1534</v>
      </c>
      <c r="AQ230" s="100" t="s">
        <v>152</v>
      </c>
      <c r="AR230" s="97" t="s">
        <v>120</v>
      </c>
      <c r="AV230" s="99"/>
      <c r="AW230" s="157" t="s">
        <v>1535</v>
      </c>
      <c r="AX230" s="102"/>
      <c r="AY230" s="155" t="s">
        <v>1536</v>
      </c>
      <c r="AZ230" s="157"/>
      <c r="BA230" s="171" t="s">
        <v>595</v>
      </c>
      <c r="BB230" s="171" t="s">
        <v>1537</v>
      </c>
      <c r="BC230" s="171" t="s">
        <v>1538</v>
      </c>
      <c r="BD230" s="171" t="s">
        <v>1538</v>
      </c>
      <c r="BE230" s="171" t="s">
        <v>1539</v>
      </c>
      <c r="BF230" s="103">
        <v>46318</v>
      </c>
      <c r="BG230" s="46"/>
      <c r="BH230" s="46"/>
      <c r="BI230" s="46">
        <f t="shared" si="10"/>
        <v>0</v>
      </c>
      <c r="BJ230" s="46">
        <f t="shared" si="11"/>
        <v>0</v>
      </c>
    </row>
    <row r="231" spans="1:62" ht="120" customHeight="1" x14ac:dyDescent="0.2">
      <c r="A231" s="172" t="s">
        <v>174</v>
      </c>
      <c r="B231" s="175"/>
      <c r="C231" s="148">
        <v>0</v>
      </c>
      <c r="D231" s="148">
        <v>0</v>
      </c>
      <c r="E231" s="132">
        <v>648.9</v>
      </c>
      <c r="F231" s="133" t="s">
        <v>2377</v>
      </c>
      <c r="G231" s="86" t="s">
        <v>476</v>
      </c>
      <c r="H231" s="86" t="s">
        <v>2378</v>
      </c>
      <c r="I231" s="89"/>
      <c r="J231" s="90" t="s">
        <v>191</v>
      </c>
      <c r="K231" s="86"/>
      <c r="L231" s="86"/>
      <c r="M231" s="92" t="s">
        <v>146</v>
      </c>
      <c r="N231" s="86" t="s">
        <v>104</v>
      </c>
      <c r="O231" s="161" t="s">
        <v>180</v>
      </c>
      <c r="P231" s="161" t="s">
        <v>180</v>
      </c>
      <c r="Q231" s="91" t="s">
        <v>325</v>
      </c>
      <c r="R231" s="91" t="s">
        <v>199</v>
      </c>
      <c r="S231" s="91" t="s">
        <v>2379</v>
      </c>
      <c r="T231" s="92">
        <v>10</v>
      </c>
      <c r="U231" s="93">
        <v>8</v>
      </c>
      <c r="V231" s="94">
        <v>46314</v>
      </c>
      <c r="W231" s="94">
        <v>46314</v>
      </c>
      <c r="X231" s="95">
        <v>9785171857394</v>
      </c>
      <c r="Y231" s="96">
        <v>320</v>
      </c>
      <c r="Z231" s="97">
        <v>0.35099999999999998</v>
      </c>
      <c r="AA231" s="98" t="s">
        <v>140</v>
      </c>
      <c r="AB231" s="98" t="s">
        <v>131</v>
      </c>
      <c r="AC231" s="98" t="s">
        <v>141</v>
      </c>
      <c r="AD231" s="91" t="s">
        <v>105</v>
      </c>
      <c r="AE231" s="167" t="s">
        <v>190</v>
      </c>
      <c r="AF231" s="166"/>
      <c r="AG231" s="98" t="s">
        <v>477</v>
      </c>
      <c r="AH231" s="98"/>
      <c r="AI231" s="86" t="s">
        <v>2380</v>
      </c>
      <c r="AJ231" s="101"/>
      <c r="AK231" s="91"/>
      <c r="AL231" s="100" t="s">
        <v>2381</v>
      </c>
      <c r="AM231" s="86" t="s">
        <v>299</v>
      </c>
      <c r="AN231" s="86" t="s">
        <v>148</v>
      </c>
      <c r="AO231" s="141">
        <f t="shared" si="9"/>
        <v>0</v>
      </c>
      <c r="AP231" s="85" t="s">
        <v>2382</v>
      </c>
      <c r="AQ231" s="100" t="s">
        <v>149</v>
      </c>
      <c r="AR231" s="97" t="s">
        <v>120</v>
      </c>
      <c r="AV231" s="99" t="s">
        <v>116</v>
      </c>
      <c r="AW231" s="157" t="s">
        <v>2383</v>
      </c>
      <c r="AX231" s="102"/>
      <c r="AY231" s="155" t="s">
        <v>2384</v>
      </c>
      <c r="AZ231" s="157"/>
      <c r="BA231" s="171" t="s">
        <v>574</v>
      </c>
      <c r="BB231" s="171" t="s">
        <v>581</v>
      </c>
      <c r="BC231" s="171" t="s">
        <v>944</v>
      </c>
      <c r="BD231" s="171" t="s">
        <v>945</v>
      </c>
      <c r="BE231" s="171" t="s">
        <v>1125</v>
      </c>
      <c r="BF231" s="103">
        <v>46322</v>
      </c>
      <c r="BG231" s="46"/>
      <c r="BH231" s="46"/>
      <c r="BI231" s="46">
        <f t="shared" si="10"/>
        <v>0</v>
      </c>
      <c r="BJ231" s="46">
        <f t="shared" si="11"/>
        <v>0</v>
      </c>
    </row>
    <row r="232" spans="1:62" ht="120" customHeight="1" x14ac:dyDescent="0.2">
      <c r="A232" s="172" t="s">
        <v>174</v>
      </c>
      <c r="B232" s="175"/>
      <c r="C232" s="148">
        <v>0</v>
      </c>
      <c r="D232" s="148">
        <v>0</v>
      </c>
      <c r="E232" s="132">
        <v>1367.1000000000001</v>
      </c>
      <c r="F232" s="133" t="s">
        <v>1006</v>
      </c>
      <c r="G232" s="86" t="s">
        <v>1007</v>
      </c>
      <c r="H232" s="86" t="s">
        <v>1008</v>
      </c>
      <c r="I232" s="89"/>
      <c r="J232" s="90" t="s">
        <v>189</v>
      </c>
      <c r="K232" s="86"/>
      <c r="L232" s="86"/>
      <c r="M232" s="92" t="s">
        <v>133</v>
      </c>
      <c r="N232" s="86" t="s">
        <v>104</v>
      </c>
      <c r="O232" s="161" t="s">
        <v>342</v>
      </c>
      <c r="P232" s="161" t="s">
        <v>343</v>
      </c>
      <c r="Q232" s="91" t="s">
        <v>325</v>
      </c>
      <c r="R232" s="91" t="s">
        <v>199</v>
      </c>
      <c r="S232" s="91" t="s">
        <v>1009</v>
      </c>
      <c r="T232" s="92">
        <v>10</v>
      </c>
      <c r="U232" s="93">
        <v>8</v>
      </c>
      <c r="V232" s="94">
        <v>46314</v>
      </c>
      <c r="W232" s="94">
        <v>46314</v>
      </c>
      <c r="X232" s="95">
        <v>9785171811860</v>
      </c>
      <c r="Y232" s="96">
        <v>256</v>
      </c>
      <c r="Z232" s="97">
        <v>0.65800000000000003</v>
      </c>
      <c r="AA232" s="98" t="s">
        <v>1010</v>
      </c>
      <c r="AB232" s="98" t="s">
        <v>154</v>
      </c>
      <c r="AC232" s="98" t="s">
        <v>1011</v>
      </c>
      <c r="AD232" s="91" t="s">
        <v>105</v>
      </c>
      <c r="AE232" s="167" t="s">
        <v>190</v>
      </c>
      <c r="AF232" s="166"/>
      <c r="AG232" s="98" t="s">
        <v>684</v>
      </c>
      <c r="AH232" s="98"/>
      <c r="AI232" s="86" t="s">
        <v>1012</v>
      </c>
      <c r="AJ232" s="101" t="s">
        <v>162</v>
      </c>
      <c r="AK232" s="91" t="s">
        <v>1013</v>
      </c>
      <c r="AL232" s="100" t="s">
        <v>1014</v>
      </c>
      <c r="AM232" s="86" t="s">
        <v>349</v>
      </c>
      <c r="AN232" s="86" t="s">
        <v>137</v>
      </c>
      <c r="AO232" s="141">
        <f t="shared" si="9"/>
        <v>0</v>
      </c>
      <c r="AP232" s="85" t="s">
        <v>1015</v>
      </c>
      <c r="AQ232" s="100" t="s">
        <v>138</v>
      </c>
      <c r="AR232" s="97" t="s">
        <v>120</v>
      </c>
      <c r="AV232" s="99"/>
      <c r="AW232" s="157" t="s">
        <v>1016</v>
      </c>
      <c r="AX232" s="102" t="s">
        <v>1017</v>
      </c>
      <c r="AY232" s="155" t="s">
        <v>1018</v>
      </c>
      <c r="AZ232" s="178" t="s">
        <v>339</v>
      </c>
      <c r="BA232" s="171" t="s">
        <v>584</v>
      </c>
      <c r="BB232" s="171" t="s">
        <v>819</v>
      </c>
      <c r="BC232" s="171" t="s">
        <v>820</v>
      </c>
      <c r="BD232" s="171" t="s">
        <v>820</v>
      </c>
      <c r="BF232" s="103">
        <v>46317</v>
      </c>
      <c r="BG232" s="46"/>
      <c r="BH232" s="46"/>
      <c r="BI232" s="46">
        <f t="shared" si="10"/>
        <v>0</v>
      </c>
      <c r="BJ232" s="46">
        <f t="shared" si="11"/>
        <v>0</v>
      </c>
    </row>
    <row r="233" spans="1:62" ht="120" customHeight="1" x14ac:dyDescent="0.2">
      <c r="A233" s="172" t="s">
        <v>174</v>
      </c>
      <c r="B233" s="175"/>
      <c r="C233" s="148">
        <v>0</v>
      </c>
      <c r="D233" s="148">
        <v>0</v>
      </c>
      <c r="E233" s="132">
        <v>875.7</v>
      </c>
      <c r="F233" s="133" t="s">
        <v>2385</v>
      </c>
      <c r="G233" s="86" t="s">
        <v>2386</v>
      </c>
      <c r="H233" s="86" t="s">
        <v>2387</v>
      </c>
      <c r="I233" s="89"/>
      <c r="J233" s="90">
        <v>3</v>
      </c>
      <c r="K233" s="86"/>
      <c r="L233" s="86"/>
      <c r="M233" s="92" t="s">
        <v>146</v>
      </c>
      <c r="N233" s="86" t="s">
        <v>104</v>
      </c>
      <c r="O233" s="161" t="s">
        <v>243</v>
      </c>
      <c r="P233" s="161" t="s">
        <v>243</v>
      </c>
      <c r="Q233" s="91" t="s">
        <v>325</v>
      </c>
      <c r="R233" s="91" t="s">
        <v>199</v>
      </c>
      <c r="S233" s="91" t="s">
        <v>2388</v>
      </c>
      <c r="T233" s="92">
        <v>22</v>
      </c>
      <c r="U233" s="93">
        <v>6</v>
      </c>
      <c r="V233" s="94">
        <v>46227</v>
      </c>
      <c r="W233" s="94">
        <v>46315</v>
      </c>
      <c r="X233" s="95">
        <v>9785171807474</v>
      </c>
      <c r="Y233" s="96">
        <v>448</v>
      </c>
      <c r="Z233" s="97">
        <v>0.44</v>
      </c>
      <c r="AA233" s="98" t="s">
        <v>140</v>
      </c>
      <c r="AB233" s="98" t="s">
        <v>159</v>
      </c>
      <c r="AC233" s="98" t="s">
        <v>141</v>
      </c>
      <c r="AD233" s="91" t="s">
        <v>105</v>
      </c>
      <c r="AE233" s="176" t="s">
        <v>111</v>
      </c>
      <c r="AF233" s="166"/>
      <c r="AG233" s="98" t="s">
        <v>478</v>
      </c>
      <c r="AH233" s="98"/>
      <c r="AI233" s="86" t="s">
        <v>2389</v>
      </c>
      <c r="AJ233" s="101" t="s">
        <v>149</v>
      </c>
      <c r="AK233" s="91" t="s">
        <v>2390</v>
      </c>
      <c r="AL233" s="100" t="s">
        <v>2391</v>
      </c>
      <c r="AM233" s="86" t="s">
        <v>153</v>
      </c>
      <c r="AN233" s="86" t="s">
        <v>148</v>
      </c>
      <c r="AO233" s="141">
        <f t="shared" si="9"/>
        <v>0</v>
      </c>
      <c r="AP233" s="85" t="s">
        <v>2392</v>
      </c>
      <c r="AQ233" s="100" t="s">
        <v>149</v>
      </c>
      <c r="AR233" s="97" t="s">
        <v>120</v>
      </c>
      <c r="AV233" s="99"/>
      <c r="AW233" s="157" t="s">
        <v>2393</v>
      </c>
      <c r="AX233" s="102" t="s">
        <v>2394</v>
      </c>
      <c r="AY233" s="155" t="s">
        <v>2395</v>
      </c>
      <c r="AZ233" s="157"/>
      <c r="BA233" s="171" t="s">
        <v>574</v>
      </c>
      <c r="BB233" s="171" t="s">
        <v>578</v>
      </c>
      <c r="BC233" s="171" t="s">
        <v>579</v>
      </c>
      <c r="BD233" s="171" t="s">
        <v>580</v>
      </c>
      <c r="BE233" s="171" t="s">
        <v>1654</v>
      </c>
      <c r="BF233" s="103">
        <v>46322</v>
      </c>
      <c r="BG233" s="46"/>
      <c r="BH233" s="46"/>
      <c r="BI233" s="46">
        <f t="shared" si="10"/>
        <v>0</v>
      </c>
      <c r="BJ233" s="46">
        <f t="shared" si="11"/>
        <v>0</v>
      </c>
    </row>
    <row r="234" spans="1:62" ht="126" customHeight="1" x14ac:dyDescent="0.2">
      <c r="A234" s="172" t="s">
        <v>174</v>
      </c>
      <c r="B234" s="175"/>
      <c r="C234" s="148">
        <v>0</v>
      </c>
      <c r="D234" s="148">
        <v>0</v>
      </c>
      <c r="E234" s="132">
        <v>453.6</v>
      </c>
      <c r="F234" s="133" t="s">
        <v>2974</v>
      </c>
      <c r="G234" s="86" t="s">
        <v>405</v>
      </c>
      <c r="H234" s="86" t="s">
        <v>2975</v>
      </c>
      <c r="I234" s="89"/>
      <c r="J234" s="90">
        <v>3</v>
      </c>
      <c r="K234" s="86"/>
      <c r="L234" s="86"/>
      <c r="M234" s="92" t="s">
        <v>139</v>
      </c>
      <c r="N234" s="86" t="s">
        <v>104</v>
      </c>
      <c r="O234" s="161" t="s">
        <v>224</v>
      </c>
      <c r="P234" s="161" t="s">
        <v>323</v>
      </c>
      <c r="Q234" s="91" t="s">
        <v>325</v>
      </c>
      <c r="R234" s="91" t="s">
        <v>199</v>
      </c>
      <c r="S234" s="91" t="s">
        <v>2976</v>
      </c>
      <c r="T234" s="92">
        <v>10</v>
      </c>
      <c r="U234" s="93">
        <v>12</v>
      </c>
      <c r="V234" s="94">
        <v>45254</v>
      </c>
      <c r="W234" s="94">
        <v>46321</v>
      </c>
      <c r="X234" s="95">
        <v>9785171610463</v>
      </c>
      <c r="Y234" s="96">
        <v>416</v>
      </c>
      <c r="Z234" s="97">
        <v>0.33100000000000002</v>
      </c>
      <c r="AA234" s="98" t="s">
        <v>321</v>
      </c>
      <c r="AB234" s="98" t="s">
        <v>186</v>
      </c>
      <c r="AC234" s="98" t="s">
        <v>322</v>
      </c>
      <c r="AD234" s="91" t="s">
        <v>105</v>
      </c>
      <c r="AE234" s="134" t="s">
        <v>111</v>
      </c>
      <c r="AF234" s="166"/>
      <c r="AG234" s="98" t="s">
        <v>433</v>
      </c>
      <c r="AH234" s="98"/>
      <c r="AI234" s="86" t="s">
        <v>2977</v>
      </c>
      <c r="AJ234" s="101"/>
      <c r="AK234" s="91"/>
      <c r="AL234" s="100" t="s">
        <v>2978</v>
      </c>
      <c r="AM234" s="86" t="s">
        <v>256</v>
      </c>
      <c r="AN234" s="86" t="s">
        <v>223</v>
      </c>
      <c r="AO234" s="141">
        <f t="shared" si="9"/>
        <v>0</v>
      </c>
      <c r="AP234" s="85" t="s">
        <v>2979</v>
      </c>
      <c r="AQ234" s="100" t="s">
        <v>138</v>
      </c>
      <c r="AR234" s="97" t="s">
        <v>120</v>
      </c>
      <c r="AV234" s="99"/>
      <c r="AW234" s="157" t="s">
        <v>2980</v>
      </c>
      <c r="AX234" s="102"/>
      <c r="AY234" s="155" t="s">
        <v>2981</v>
      </c>
      <c r="AZ234" s="157"/>
      <c r="BA234" s="171" t="s">
        <v>592</v>
      </c>
      <c r="BB234" s="171" t="s">
        <v>704</v>
      </c>
      <c r="BC234" s="171" t="s">
        <v>1628</v>
      </c>
      <c r="BD234" s="171" t="s">
        <v>1629</v>
      </c>
      <c r="BE234" s="171" t="s">
        <v>1630</v>
      </c>
      <c r="BF234" s="103">
        <v>46323</v>
      </c>
      <c r="BG234" s="46"/>
      <c r="BH234" s="46"/>
      <c r="BI234" s="46">
        <f t="shared" si="10"/>
        <v>0</v>
      </c>
      <c r="BJ234" s="46">
        <f t="shared" si="11"/>
        <v>0</v>
      </c>
    </row>
    <row r="235" spans="1:62" ht="120" customHeight="1" x14ac:dyDescent="0.2">
      <c r="A235" s="172" t="s">
        <v>174</v>
      </c>
      <c r="B235" s="175"/>
      <c r="C235" s="148">
        <v>0</v>
      </c>
      <c r="D235" s="148">
        <v>0</v>
      </c>
      <c r="E235" s="132">
        <v>299.25</v>
      </c>
      <c r="F235" s="133" t="s">
        <v>2982</v>
      </c>
      <c r="G235" s="86" t="s">
        <v>540</v>
      </c>
      <c r="H235" s="86" t="s">
        <v>541</v>
      </c>
      <c r="I235" s="89"/>
      <c r="J235" s="90" t="s">
        <v>189</v>
      </c>
      <c r="K235" s="86"/>
      <c r="L235" s="86"/>
      <c r="M235" s="92" t="s">
        <v>133</v>
      </c>
      <c r="N235" s="86" t="s">
        <v>104</v>
      </c>
      <c r="O235" s="161" t="s">
        <v>206</v>
      </c>
      <c r="P235" s="161" t="s">
        <v>207</v>
      </c>
      <c r="Q235" s="91" t="s">
        <v>325</v>
      </c>
      <c r="R235" s="91" t="s">
        <v>199</v>
      </c>
      <c r="S235" s="91" t="s">
        <v>2983</v>
      </c>
      <c r="T235" s="92">
        <v>10</v>
      </c>
      <c r="U235" s="93">
        <v>14</v>
      </c>
      <c r="V235" s="94">
        <v>46316</v>
      </c>
      <c r="W235" s="94">
        <v>46316</v>
      </c>
      <c r="X235" s="95">
        <v>9785171896249</v>
      </c>
      <c r="Y235" s="96">
        <v>64</v>
      </c>
      <c r="Z235" s="97">
        <v>0.22900000000000001</v>
      </c>
      <c r="AA235" s="98" t="s">
        <v>169</v>
      </c>
      <c r="AB235" s="98" t="s">
        <v>154</v>
      </c>
      <c r="AC235" s="98" t="s">
        <v>170</v>
      </c>
      <c r="AD235" s="91" t="s">
        <v>105</v>
      </c>
      <c r="AE235" s="167" t="s">
        <v>190</v>
      </c>
      <c r="AF235" s="166"/>
      <c r="AG235" s="98" t="s">
        <v>542</v>
      </c>
      <c r="AH235" s="98"/>
      <c r="AI235" s="86" t="s">
        <v>543</v>
      </c>
      <c r="AJ235" s="101" t="s">
        <v>157</v>
      </c>
      <c r="AK235" s="91"/>
      <c r="AL235" s="100" t="s">
        <v>2984</v>
      </c>
      <c r="AM235" s="86" t="s">
        <v>178</v>
      </c>
      <c r="AN235" s="86" t="s">
        <v>137</v>
      </c>
      <c r="AO235" s="141">
        <f t="shared" si="9"/>
        <v>0</v>
      </c>
      <c r="AP235" s="85" t="s">
        <v>2985</v>
      </c>
      <c r="AQ235" s="100" t="s">
        <v>138</v>
      </c>
      <c r="AR235" s="97" t="s">
        <v>120</v>
      </c>
      <c r="AV235" s="99"/>
      <c r="AW235" s="157" t="s">
        <v>2986</v>
      </c>
      <c r="AX235" s="102" t="s">
        <v>2987</v>
      </c>
      <c r="AY235" s="155" t="s">
        <v>2988</v>
      </c>
      <c r="AZ235" s="157"/>
      <c r="BA235" s="171" t="s">
        <v>584</v>
      </c>
      <c r="BB235" s="171" t="s">
        <v>585</v>
      </c>
      <c r="BC235" s="171" t="s">
        <v>1094</v>
      </c>
      <c r="BD235" s="171" t="s">
        <v>1094</v>
      </c>
      <c r="BE235" s="171" t="s">
        <v>1095</v>
      </c>
      <c r="BF235" s="103">
        <v>46323</v>
      </c>
      <c r="BG235" s="46"/>
      <c r="BH235" s="46"/>
      <c r="BI235" s="46">
        <f t="shared" si="10"/>
        <v>0</v>
      </c>
      <c r="BJ235" s="46">
        <f t="shared" si="11"/>
        <v>0</v>
      </c>
    </row>
    <row r="236" spans="1:62" ht="120" customHeight="1" x14ac:dyDescent="0.2">
      <c r="A236" s="172" t="s">
        <v>174</v>
      </c>
      <c r="B236" s="175"/>
      <c r="C236" s="148">
        <v>0</v>
      </c>
      <c r="D236" s="148">
        <v>0</v>
      </c>
      <c r="E236" s="132">
        <v>299.25</v>
      </c>
      <c r="F236" s="133" t="s">
        <v>2989</v>
      </c>
      <c r="G236" s="86" t="s">
        <v>540</v>
      </c>
      <c r="H236" s="86" t="s">
        <v>541</v>
      </c>
      <c r="I236" s="89"/>
      <c r="J236" s="90" t="s">
        <v>189</v>
      </c>
      <c r="K236" s="86"/>
      <c r="L236" s="86"/>
      <c r="M236" s="92" t="s">
        <v>133</v>
      </c>
      <c r="N236" s="86" t="s">
        <v>104</v>
      </c>
      <c r="O236" s="161" t="s">
        <v>206</v>
      </c>
      <c r="P236" s="161" t="s">
        <v>207</v>
      </c>
      <c r="Q236" s="91" t="s">
        <v>325</v>
      </c>
      <c r="R236" s="91" t="s">
        <v>199</v>
      </c>
      <c r="S236" s="91" t="s">
        <v>2990</v>
      </c>
      <c r="T236" s="92">
        <v>10</v>
      </c>
      <c r="U236" s="93">
        <v>14</v>
      </c>
      <c r="V236" s="94">
        <v>46316</v>
      </c>
      <c r="W236" s="94">
        <v>46316</v>
      </c>
      <c r="X236" s="95">
        <v>9785171897253</v>
      </c>
      <c r="Y236" s="96">
        <v>64</v>
      </c>
      <c r="Z236" s="97">
        <v>0.23</v>
      </c>
      <c r="AA236" s="98" t="s">
        <v>169</v>
      </c>
      <c r="AB236" s="98" t="s">
        <v>154</v>
      </c>
      <c r="AC236" s="98" t="s">
        <v>170</v>
      </c>
      <c r="AD236" s="91" t="s">
        <v>105</v>
      </c>
      <c r="AE236" s="167" t="s">
        <v>190</v>
      </c>
      <c r="AF236" s="166"/>
      <c r="AG236" s="98" t="s">
        <v>542</v>
      </c>
      <c r="AH236" s="98"/>
      <c r="AI236" s="86" t="s">
        <v>543</v>
      </c>
      <c r="AJ236" s="101" t="s">
        <v>157</v>
      </c>
      <c r="AK236" s="91"/>
      <c r="AL236" s="100" t="s">
        <v>2991</v>
      </c>
      <c r="AM236" s="86" t="s">
        <v>178</v>
      </c>
      <c r="AN236" s="86" t="s">
        <v>137</v>
      </c>
      <c r="AO236" s="141">
        <f t="shared" si="9"/>
        <v>0</v>
      </c>
      <c r="AP236" s="85" t="s">
        <v>2992</v>
      </c>
      <c r="AQ236" s="100" t="s">
        <v>138</v>
      </c>
      <c r="AR236" s="97" t="s">
        <v>120</v>
      </c>
      <c r="AV236" s="99"/>
      <c r="AW236" s="157" t="s">
        <v>2993</v>
      </c>
      <c r="AX236" s="102" t="s">
        <v>2994</v>
      </c>
      <c r="AY236" s="155" t="s">
        <v>2995</v>
      </c>
      <c r="AZ236" s="157"/>
      <c r="BA236" s="171" t="s">
        <v>584</v>
      </c>
      <c r="BB236" s="171" t="s">
        <v>585</v>
      </c>
      <c r="BC236" s="171" t="s">
        <v>1094</v>
      </c>
      <c r="BD236" s="171" t="s">
        <v>1094</v>
      </c>
      <c r="BE236" s="171" t="s">
        <v>1095</v>
      </c>
      <c r="BF236" s="103">
        <v>46323</v>
      </c>
      <c r="BG236" s="46"/>
      <c r="BH236" s="46"/>
      <c r="BI236" s="46">
        <f t="shared" si="10"/>
        <v>0</v>
      </c>
      <c r="BJ236" s="46">
        <f t="shared" si="11"/>
        <v>0</v>
      </c>
    </row>
    <row r="237" spans="1:62" ht="120" customHeight="1" x14ac:dyDescent="0.2">
      <c r="A237" s="172" t="s">
        <v>174</v>
      </c>
      <c r="B237" s="175"/>
      <c r="C237" s="148">
        <v>0</v>
      </c>
      <c r="D237" s="148">
        <v>0</v>
      </c>
      <c r="E237" s="132">
        <v>497.70000000000005</v>
      </c>
      <c r="F237" s="133" t="s">
        <v>2996</v>
      </c>
      <c r="G237" s="86" t="s">
        <v>2997</v>
      </c>
      <c r="H237" s="86" t="s">
        <v>2998</v>
      </c>
      <c r="I237" s="89"/>
      <c r="J237" s="90" t="s">
        <v>189</v>
      </c>
      <c r="K237" s="86"/>
      <c r="L237" s="86"/>
      <c r="M237" s="92" t="s">
        <v>139</v>
      </c>
      <c r="N237" s="86" t="s">
        <v>104</v>
      </c>
      <c r="O237" s="161" t="s">
        <v>224</v>
      </c>
      <c r="P237" s="161" t="s">
        <v>324</v>
      </c>
      <c r="Q237" s="91" t="s">
        <v>325</v>
      </c>
      <c r="R237" s="91" t="s">
        <v>199</v>
      </c>
      <c r="S237" s="91" t="s">
        <v>2999</v>
      </c>
      <c r="T237" s="92">
        <v>10</v>
      </c>
      <c r="U237" s="93">
        <v>20</v>
      </c>
      <c r="V237" s="94">
        <v>46321</v>
      </c>
      <c r="W237" s="94">
        <v>46321</v>
      </c>
      <c r="X237" s="95">
        <v>9785171929299</v>
      </c>
      <c r="Y237" s="96">
        <v>288</v>
      </c>
      <c r="Z237" s="97">
        <v>0.307</v>
      </c>
      <c r="AA237" s="98" t="s">
        <v>140</v>
      </c>
      <c r="AB237" s="98" t="s">
        <v>267</v>
      </c>
      <c r="AC237" s="98" t="s">
        <v>141</v>
      </c>
      <c r="AD237" s="91" t="s">
        <v>311</v>
      </c>
      <c r="AE237" s="167" t="s">
        <v>190</v>
      </c>
      <c r="AF237" s="166"/>
      <c r="AG237" s="98" t="s">
        <v>3000</v>
      </c>
      <c r="AH237" s="98"/>
      <c r="AI237" s="86" t="s">
        <v>3001</v>
      </c>
      <c r="AJ237" s="101"/>
      <c r="AK237" s="91"/>
      <c r="AL237" s="100" t="s">
        <v>3002</v>
      </c>
      <c r="AM237" s="86" t="s">
        <v>285</v>
      </c>
      <c r="AN237" s="86" t="s">
        <v>223</v>
      </c>
      <c r="AO237" s="141">
        <f t="shared" si="9"/>
        <v>0</v>
      </c>
      <c r="AP237" s="85" t="s">
        <v>3003</v>
      </c>
      <c r="AQ237" s="100" t="s">
        <v>152</v>
      </c>
      <c r="AR237" s="97" t="s">
        <v>120</v>
      </c>
      <c r="AV237" s="99"/>
      <c r="AW237" s="157" t="s">
        <v>3004</v>
      </c>
      <c r="AX237" s="102"/>
      <c r="AY237" s="155" t="s">
        <v>3005</v>
      </c>
      <c r="AZ237" s="157"/>
      <c r="BA237" s="171" t="s">
        <v>595</v>
      </c>
      <c r="BB237" s="171" t="s">
        <v>596</v>
      </c>
      <c r="BC237" s="171" t="s">
        <v>1249</v>
      </c>
      <c r="BD237" s="171" t="s">
        <v>820</v>
      </c>
      <c r="BE237" s="171" t="s">
        <v>2535</v>
      </c>
      <c r="BF237" s="103">
        <v>46323</v>
      </c>
      <c r="BG237" s="46"/>
      <c r="BH237" s="46"/>
      <c r="BI237" s="46">
        <f t="shared" si="10"/>
        <v>0</v>
      </c>
      <c r="BJ237" s="46">
        <f t="shared" si="11"/>
        <v>0</v>
      </c>
    </row>
    <row r="238" spans="1:62" ht="126" customHeight="1" x14ac:dyDescent="0.2">
      <c r="A238" s="172" t="s">
        <v>174</v>
      </c>
      <c r="B238" s="175"/>
      <c r="C238" s="148">
        <v>0</v>
      </c>
      <c r="D238" s="148">
        <v>0</v>
      </c>
      <c r="E238" s="132">
        <v>325.5</v>
      </c>
      <c r="F238" s="133" t="s">
        <v>2396</v>
      </c>
      <c r="G238" s="86" t="s">
        <v>200</v>
      </c>
      <c r="H238" s="86" t="s">
        <v>2397</v>
      </c>
      <c r="I238" s="89"/>
      <c r="J238" s="90" t="s">
        <v>189</v>
      </c>
      <c r="K238" s="86"/>
      <c r="L238" s="86"/>
      <c r="M238" s="92" t="s">
        <v>128</v>
      </c>
      <c r="N238" s="86" t="s">
        <v>104</v>
      </c>
      <c r="O238" s="161" t="s">
        <v>270</v>
      </c>
      <c r="P238" s="161" t="s">
        <v>271</v>
      </c>
      <c r="Q238" s="91" t="s">
        <v>325</v>
      </c>
      <c r="R238" s="91" t="s">
        <v>199</v>
      </c>
      <c r="S238" s="91" t="s">
        <v>2398</v>
      </c>
      <c r="T238" s="92">
        <v>10</v>
      </c>
      <c r="U238" s="93">
        <v>25</v>
      </c>
      <c r="V238" s="94">
        <v>46318</v>
      </c>
      <c r="W238" s="94">
        <v>46318</v>
      </c>
      <c r="X238" s="95">
        <v>9785171888480</v>
      </c>
      <c r="Y238" s="96">
        <v>64</v>
      </c>
      <c r="Z238" s="97">
        <v>0.11</v>
      </c>
      <c r="AA238" s="98" t="s">
        <v>163</v>
      </c>
      <c r="AB238" s="98" t="s">
        <v>2399</v>
      </c>
      <c r="AC238" s="98" t="s">
        <v>164</v>
      </c>
      <c r="AD238" s="91">
        <v>3</v>
      </c>
      <c r="AE238" s="167" t="s">
        <v>190</v>
      </c>
      <c r="AF238" s="166"/>
      <c r="AG238" s="98" t="s">
        <v>338</v>
      </c>
      <c r="AH238" s="98"/>
      <c r="AI238" s="86" t="s">
        <v>2400</v>
      </c>
      <c r="AJ238" s="101"/>
      <c r="AK238" s="91"/>
      <c r="AL238" s="100" t="s">
        <v>2401</v>
      </c>
      <c r="AM238" s="86" t="s">
        <v>282</v>
      </c>
      <c r="AN238" s="86" t="s">
        <v>223</v>
      </c>
      <c r="AO238" s="141">
        <f t="shared" si="9"/>
        <v>0</v>
      </c>
      <c r="AP238" s="85" t="s">
        <v>2402</v>
      </c>
      <c r="AQ238" s="100" t="s">
        <v>152</v>
      </c>
      <c r="AR238" s="97" t="s">
        <v>120</v>
      </c>
      <c r="AV238" s="99"/>
      <c r="AW238" s="157" t="s">
        <v>2403</v>
      </c>
      <c r="AX238" s="102"/>
      <c r="AY238" s="155" t="s">
        <v>2404</v>
      </c>
      <c r="AZ238" s="157"/>
      <c r="BA238" s="171" t="s">
        <v>595</v>
      </c>
      <c r="BB238" s="171" t="s">
        <v>1475</v>
      </c>
      <c r="BC238" s="171" t="s">
        <v>1476</v>
      </c>
      <c r="BD238" s="171" t="s">
        <v>1933</v>
      </c>
      <c r="BE238" s="171" t="s">
        <v>1934</v>
      </c>
      <c r="BF238" s="103">
        <v>46322</v>
      </c>
      <c r="BG238" s="46"/>
      <c r="BH238" s="46"/>
      <c r="BI238" s="46">
        <f t="shared" si="10"/>
        <v>0</v>
      </c>
      <c r="BJ238" s="46">
        <f t="shared" si="11"/>
        <v>0</v>
      </c>
    </row>
    <row r="239" spans="1:62" ht="120" customHeight="1" x14ac:dyDescent="0.2">
      <c r="A239" s="172" t="s">
        <v>174</v>
      </c>
      <c r="B239" s="175"/>
      <c r="C239" s="148">
        <v>0</v>
      </c>
      <c r="D239" s="148">
        <v>0</v>
      </c>
      <c r="E239" s="132">
        <v>289.8</v>
      </c>
      <c r="F239" s="133" t="s">
        <v>3006</v>
      </c>
      <c r="G239" s="86" t="s">
        <v>449</v>
      </c>
      <c r="H239" s="86" t="s">
        <v>3007</v>
      </c>
      <c r="I239" s="89"/>
      <c r="J239" s="90">
        <v>4</v>
      </c>
      <c r="K239" s="86"/>
      <c r="L239" s="86"/>
      <c r="M239" s="92" t="s">
        <v>139</v>
      </c>
      <c r="N239" s="86" t="s">
        <v>104</v>
      </c>
      <c r="O239" s="161" t="s">
        <v>171</v>
      </c>
      <c r="P239" s="161" t="s">
        <v>184</v>
      </c>
      <c r="Q239" s="91" t="s">
        <v>325</v>
      </c>
      <c r="R239" s="91" t="s">
        <v>199</v>
      </c>
      <c r="S239" s="91" t="s">
        <v>3008</v>
      </c>
      <c r="T239" s="92">
        <v>10</v>
      </c>
      <c r="U239" s="93">
        <v>20</v>
      </c>
      <c r="V239" s="94">
        <v>43693</v>
      </c>
      <c r="W239" s="94">
        <v>46314</v>
      </c>
      <c r="X239" s="95">
        <v>9785171168933</v>
      </c>
      <c r="Y239" s="96">
        <v>64</v>
      </c>
      <c r="Z239" s="97">
        <v>0.105</v>
      </c>
      <c r="AA239" s="98" t="s">
        <v>181</v>
      </c>
      <c r="AB239" s="98" t="s">
        <v>215</v>
      </c>
      <c r="AC239" s="98" t="s">
        <v>182</v>
      </c>
      <c r="AD239" s="91">
        <v>3</v>
      </c>
      <c r="AE239" s="134" t="s">
        <v>111</v>
      </c>
      <c r="AF239" s="166"/>
      <c r="AG239" s="98" t="s">
        <v>3009</v>
      </c>
      <c r="AH239" s="98"/>
      <c r="AI239" s="86" t="s">
        <v>3007</v>
      </c>
      <c r="AJ239" s="101"/>
      <c r="AK239" s="91"/>
      <c r="AL239" s="100" t="s">
        <v>3010</v>
      </c>
      <c r="AM239" s="86" t="s">
        <v>253</v>
      </c>
      <c r="AN239" s="86" t="s">
        <v>223</v>
      </c>
      <c r="AO239" s="141">
        <f t="shared" si="9"/>
        <v>0</v>
      </c>
      <c r="AP239" s="85" t="s">
        <v>3011</v>
      </c>
      <c r="AQ239" s="100" t="s">
        <v>142</v>
      </c>
      <c r="AR239" s="97" t="s">
        <v>120</v>
      </c>
      <c r="AV239" s="99"/>
      <c r="AW239" s="157" t="s">
        <v>3012</v>
      </c>
      <c r="AX239" s="102" t="s">
        <v>3013</v>
      </c>
      <c r="AY239" s="155" t="s">
        <v>3014</v>
      </c>
      <c r="AZ239" s="157"/>
      <c r="BA239" s="171" t="s">
        <v>595</v>
      </c>
      <c r="BB239" s="171" t="s">
        <v>1537</v>
      </c>
      <c r="BC239" s="171" t="s">
        <v>1962</v>
      </c>
      <c r="BD239" s="171" t="s">
        <v>1962</v>
      </c>
      <c r="BE239" s="171" t="s">
        <v>1963</v>
      </c>
      <c r="BF239" s="103">
        <v>46323</v>
      </c>
      <c r="BG239" s="46"/>
      <c r="BH239" s="46"/>
      <c r="BI239" s="46">
        <f t="shared" si="10"/>
        <v>0</v>
      </c>
      <c r="BJ239" s="46">
        <f t="shared" si="11"/>
        <v>0</v>
      </c>
    </row>
    <row r="240" spans="1:62" ht="126" customHeight="1" x14ac:dyDescent="0.2">
      <c r="A240" s="172" t="s">
        <v>174</v>
      </c>
      <c r="B240" s="175"/>
      <c r="C240" s="148">
        <v>0</v>
      </c>
      <c r="D240" s="148">
        <v>0</v>
      </c>
      <c r="E240" s="132">
        <v>289.8</v>
      </c>
      <c r="F240" s="133" t="s">
        <v>3015</v>
      </c>
      <c r="G240" s="86" t="s">
        <v>449</v>
      </c>
      <c r="H240" s="86" t="s">
        <v>3007</v>
      </c>
      <c r="I240" s="89"/>
      <c r="J240" s="90">
        <v>6</v>
      </c>
      <c r="K240" s="86"/>
      <c r="L240" s="86"/>
      <c r="M240" s="92" t="s">
        <v>139</v>
      </c>
      <c r="N240" s="86" t="s">
        <v>104</v>
      </c>
      <c r="O240" s="161" t="s">
        <v>171</v>
      </c>
      <c r="P240" s="161" t="s">
        <v>184</v>
      </c>
      <c r="Q240" s="91" t="s">
        <v>325</v>
      </c>
      <c r="R240" s="91" t="s">
        <v>199</v>
      </c>
      <c r="S240" s="91" t="s">
        <v>3016</v>
      </c>
      <c r="T240" s="92">
        <v>10</v>
      </c>
      <c r="U240" s="93">
        <v>20</v>
      </c>
      <c r="V240" s="94">
        <v>43943</v>
      </c>
      <c r="W240" s="94">
        <v>46314</v>
      </c>
      <c r="X240" s="95">
        <v>9785171220556</v>
      </c>
      <c r="Y240" s="96">
        <v>64</v>
      </c>
      <c r="Z240" s="97">
        <v>0.106</v>
      </c>
      <c r="AA240" s="98" t="s">
        <v>181</v>
      </c>
      <c r="AB240" s="98" t="s">
        <v>215</v>
      </c>
      <c r="AC240" s="98" t="s">
        <v>182</v>
      </c>
      <c r="AD240" s="91">
        <v>3</v>
      </c>
      <c r="AE240" s="134" t="s">
        <v>111</v>
      </c>
      <c r="AF240" s="166"/>
      <c r="AG240" s="98" t="s">
        <v>3017</v>
      </c>
      <c r="AH240" s="98"/>
      <c r="AI240" s="86" t="s">
        <v>3007</v>
      </c>
      <c r="AJ240" s="101"/>
      <c r="AK240" s="91"/>
      <c r="AL240" s="100" t="s">
        <v>3018</v>
      </c>
      <c r="AM240" s="86" t="s">
        <v>254</v>
      </c>
      <c r="AN240" s="86" t="s">
        <v>223</v>
      </c>
      <c r="AO240" s="141">
        <f t="shared" si="9"/>
        <v>0</v>
      </c>
      <c r="AP240" s="85" t="s">
        <v>3019</v>
      </c>
      <c r="AQ240" s="100" t="s">
        <v>152</v>
      </c>
      <c r="AR240" s="97" t="s">
        <v>120</v>
      </c>
      <c r="AV240" s="99"/>
      <c r="AW240" s="157" t="s">
        <v>3020</v>
      </c>
      <c r="AX240" s="102" t="s">
        <v>3021</v>
      </c>
      <c r="AY240" s="155" t="s">
        <v>3022</v>
      </c>
      <c r="AZ240" s="157"/>
      <c r="BA240" s="171" t="s">
        <v>595</v>
      </c>
      <c r="BB240" s="171" t="s">
        <v>1537</v>
      </c>
      <c r="BC240" s="171" t="s">
        <v>1962</v>
      </c>
      <c r="BD240" s="171" t="s">
        <v>1962</v>
      </c>
      <c r="BE240" s="171" t="s">
        <v>1963</v>
      </c>
      <c r="BF240" s="103">
        <v>46323</v>
      </c>
      <c r="BG240" s="46"/>
      <c r="BH240" s="46"/>
      <c r="BI240" s="46">
        <f t="shared" si="10"/>
        <v>0</v>
      </c>
      <c r="BJ240" s="46">
        <f t="shared" si="11"/>
        <v>0</v>
      </c>
    </row>
    <row r="241" spans="1:62" ht="126" customHeight="1" x14ac:dyDescent="0.2">
      <c r="A241" s="172" t="s">
        <v>174</v>
      </c>
      <c r="B241" s="175"/>
      <c r="C241" s="148">
        <v>0</v>
      </c>
      <c r="D241" s="148">
        <v>0</v>
      </c>
      <c r="E241" s="132">
        <v>289.8</v>
      </c>
      <c r="F241" s="133" t="s">
        <v>3023</v>
      </c>
      <c r="G241" s="86" t="s">
        <v>3024</v>
      </c>
      <c r="H241" s="86" t="s">
        <v>3007</v>
      </c>
      <c r="I241" s="89"/>
      <c r="J241" s="90">
        <v>5</v>
      </c>
      <c r="K241" s="86"/>
      <c r="L241" s="86"/>
      <c r="M241" s="92" t="s">
        <v>139</v>
      </c>
      <c r="N241" s="86" t="s">
        <v>104</v>
      </c>
      <c r="O241" s="161" t="s">
        <v>171</v>
      </c>
      <c r="P241" s="161" t="s">
        <v>184</v>
      </c>
      <c r="Q241" s="91" t="s">
        <v>325</v>
      </c>
      <c r="R241" s="91" t="s">
        <v>199</v>
      </c>
      <c r="S241" s="91" t="s">
        <v>3025</v>
      </c>
      <c r="T241" s="92">
        <v>10</v>
      </c>
      <c r="U241" s="93">
        <v>20</v>
      </c>
      <c r="V241" s="94">
        <v>46170</v>
      </c>
      <c r="W241" s="94">
        <v>46314</v>
      </c>
      <c r="X241" s="95">
        <v>9785171750923</v>
      </c>
      <c r="Y241" s="96">
        <v>64</v>
      </c>
      <c r="Z241" s="97">
        <v>0.106</v>
      </c>
      <c r="AA241" s="98" t="s">
        <v>181</v>
      </c>
      <c r="AB241" s="98" t="s">
        <v>215</v>
      </c>
      <c r="AC241" s="98" t="s">
        <v>182</v>
      </c>
      <c r="AD241" s="91">
        <v>3</v>
      </c>
      <c r="AE241" s="134" t="s">
        <v>111</v>
      </c>
      <c r="AF241" s="166"/>
      <c r="AG241" s="98" t="s">
        <v>361</v>
      </c>
      <c r="AH241" s="98"/>
      <c r="AI241" s="86" t="s">
        <v>3007</v>
      </c>
      <c r="AJ241" s="101"/>
      <c r="AK241" s="91"/>
      <c r="AL241" s="100" t="s">
        <v>3026</v>
      </c>
      <c r="AM241" s="86" t="s">
        <v>253</v>
      </c>
      <c r="AN241" s="86" t="s">
        <v>223</v>
      </c>
      <c r="AO241" s="141">
        <f t="shared" si="9"/>
        <v>0</v>
      </c>
      <c r="AP241" s="85" t="s">
        <v>3027</v>
      </c>
      <c r="AQ241" s="100" t="s">
        <v>152</v>
      </c>
      <c r="AR241" s="97" t="s">
        <v>120</v>
      </c>
      <c r="AV241" s="99"/>
      <c r="AW241" s="157" t="s">
        <v>3028</v>
      </c>
      <c r="AX241" s="102"/>
      <c r="AY241" s="155" t="s">
        <v>3029</v>
      </c>
      <c r="AZ241" s="157"/>
      <c r="BA241" s="171" t="s">
        <v>595</v>
      </c>
      <c r="BB241" s="171" t="s">
        <v>1537</v>
      </c>
      <c r="BC241" s="171" t="s">
        <v>1538</v>
      </c>
      <c r="BD241" s="171" t="s">
        <v>1538</v>
      </c>
      <c r="BE241" s="171" t="s">
        <v>1539</v>
      </c>
      <c r="BF241" s="103">
        <v>46323</v>
      </c>
      <c r="BG241" s="46"/>
      <c r="BH241" s="46"/>
      <c r="BI241" s="46">
        <f t="shared" si="10"/>
        <v>0</v>
      </c>
      <c r="BJ241" s="46">
        <f t="shared" si="11"/>
        <v>0</v>
      </c>
    </row>
    <row r="242" spans="1:62" ht="120" customHeight="1" x14ac:dyDescent="0.2">
      <c r="A242" s="172" t="s">
        <v>174</v>
      </c>
      <c r="B242" s="175"/>
      <c r="C242" s="148">
        <v>0</v>
      </c>
      <c r="D242" s="148">
        <v>0</v>
      </c>
      <c r="E242" s="132">
        <v>289.8</v>
      </c>
      <c r="F242" s="133" t="s">
        <v>3030</v>
      </c>
      <c r="G242" s="86" t="s">
        <v>200</v>
      </c>
      <c r="H242" s="86" t="s">
        <v>3007</v>
      </c>
      <c r="I242" s="89"/>
      <c r="J242" s="90">
        <v>6</v>
      </c>
      <c r="K242" s="86"/>
      <c r="L242" s="86"/>
      <c r="M242" s="92" t="s">
        <v>139</v>
      </c>
      <c r="N242" s="86" t="s">
        <v>104</v>
      </c>
      <c r="O242" s="161" t="s">
        <v>171</v>
      </c>
      <c r="P242" s="161" t="s">
        <v>184</v>
      </c>
      <c r="Q242" s="91" t="s">
        <v>325</v>
      </c>
      <c r="R242" s="91" t="s">
        <v>199</v>
      </c>
      <c r="S242" s="91" t="s">
        <v>3031</v>
      </c>
      <c r="T242" s="92">
        <v>10</v>
      </c>
      <c r="U242" s="93">
        <v>20</v>
      </c>
      <c r="V242" s="94">
        <v>45373</v>
      </c>
      <c r="W242" s="94">
        <v>46314</v>
      </c>
      <c r="X242" s="95">
        <v>9785171611163</v>
      </c>
      <c r="Y242" s="96">
        <v>64</v>
      </c>
      <c r="Z242" s="97">
        <v>0.106</v>
      </c>
      <c r="AA242" s="98" t="s">
        <v>181</v>
      </c>
      <c r="AB242" s="98" t="s">
        <v>215</v>
      </c>
      <c r="AC242" s="98" t="s">
        <v>182</v>
      </c>
      <c r="AD242" s="91">
        <v>3</v>
      </c>
      <c r="AE242" s="134" t="s">
        <v>111</v>
      </c>
      <c r="AF242" s="166"/>
      <c r="AG242" s="98" t="s">
        <v>361</v>
      </c>
      <c r="AH242" s="98"/>
      <c r="AI242" s="86" t="s">
        <v>3007</v>
      </c>
      <c r="AJ242" s="101"/>
      <c r="AK242" s="91"/>
      <c r="AL242" s="100" t="s">
        <v>3032</v>
      </c>
      <c r="AM242" s="86" t="s">
        <v>253</v>
      </c>
      <c r="AN242" s="86" t="s">
        <v>223</v>
      </c>
      <c r="AO242" s="141">
        <f t="shared" si="9"/>
        <v>0</v>
      </c>
      <c r="AP242" s="85" t="s">
        <v>3033</v>
      </c>
      <c r="AQ242" s="100" t="s">
        <v>152</v>
      </c>
      <c r="AR242" s="97" t="s">
        <v>120</v>
      </c>
      <c r="AV242" s="99"/>
      <c r="AW242" s="157" t="s">
        <v>3034</v>
      </c>
      <c r="AX242" s="102"/>
      <c r="AY242" s="155" t="s">
        <v>3035</v>
      </c>
      <c r="AZ242" s="157"/>
      <c r="BA242" s="171" t="s">
        <v>595</v>
      </c>
      <c r="BB242" s="171" t="s">
        <v>1537</v>
      </c>
      <c r="BC242" s="171" t="s">
        <v>3036</v>
      </c>
      <c r="BD242" s="171" t="s">
        <v>3036</v>
      </c>
      <c r="BE242" s="171" t="s">
        <v>3037</v>
      </c>
      <c r="BF242" s="103">
        <v>46323</v>
      </c>
      <c r="BG242" s="46"/>
      <c r="BH242" s="46"/>
      <c r="BI242" s="46">
        <f t="shared" si="10"/>
        <v>0</v>
      </c>
      <c r="BJ242" s="46">
        <f t="shared" si="11"/>
        <v>0</v>
      </c>
    </row>
    <row r="243" spans="1:62" ht="120" customHeight="1" x14ac:dyDescent="0.2">
      <c r="A243" s="172" t="s">
        <v>174</v>
      </c>
      <c r="B243" s="175"/>
      <c r="C243" s="148">
        <v>0</v>
      </c>
      <c r="D243" s="148">
        <v>0</v>
      </c>
      <c r="E243" s="132">
        <v>630</v>
      </c>
      <c r="F243" s="133" t="s">
        <v>3038</v>
      </c>
      <c r="G243" s="86" t="s">
        <v>3039</v>
      </c>
      <c r="H243" s="86" t="s">
        <v>3040</v>
      </c>
      <c r="I243" s="89"/>
      <c r="J243" s="90">
        <v>6</v>
      </c>
      <c r="K243" s="86"/>
      <c r="L243" s="86"/>
      <c r="M243" s="92" t="s">
        <v>146</v>
      </c>
      <c r="N243" s="86" t="s">
        <v>104</v>
      </c>
      <c r="O243" s="161" t="s">
        <v>201</v>
      </c>
      <c r="P243" s="161" t="s">
        <v>201</v>
      </c>
      <c r="Q243" s="91" t="s">
        <v>325</v>
      </c>
      <c r="R243" s="91" t="s">
        <v>199</v>
      </c>
      <c r="S243" s="91" t="s">
        <v>3041</v>
      </c>
      <c r="T243" s="92">
        <v>22</v>
      </c>
      <c r="U243" s="93">
        <v>16</v>
      </c>
      <c r="V243" s="94">
        <v>46020</v>
      </c>
      <c r="W243" s="94">
        <v>46321</v>
      </c>
      <c r="X243" s="95">
        <v>9785171739065</v>
      </c>
      <c r="Y243" s="96">
        <v>320</v>
      </c>
      <c r="Z243" s="97">
        <v>0.33800000000000002</v>
      </c>
      <c r="AA243" s="98" t="s">
        <v>140</v>
      </c>
      <c r="AB243" s="98" t="s">
        <v>186</v>
      </c>
      <c r="AC243" s="98" t="s">
        <v>141</v>
      </c>
      <c r="AD243" s="91" t="s">
        <v>105</v>
      </c>
      <c r="AE243" s="134" t="s">
        <v>111</v>
      </c>
      <c r="AF243" s="166"/>
      <c r="AG243" s="98" t="s">
        <v>396</v>
      </c>
      <c r="AH243" s="98"/>
      <c r="AI243" s="86" t="s">
        <v>3042</v>
      </c>
      <c r="AJ243" s="101"/>
      <c r="AK243" s="91"/>
      <c r="AL243" s="100" t="s">
        <v>3043</v>
      </c>
      <c r="AM243" s="86" t="s">
        <v>294</v>
      </c>
      <c r="AN243" s="86" t="s">
        <v>223</v>
      </c>
      <c r="AO243" s="141">
        <f t="shared" si="9"/>
        <v>0</v>
      </c>
      <c r="AP243" s="85" t="s">
        <v>3044</v>
      </c>
      <c r="AQ243" s="100" t="s">
        <v>149</v>
      </c>
      <c r="AR243" s="97" t="s">
        <v>120</v>
      </c>
      <c r="AV243" s="99"/>
      <c r="AW243" s="157" t="s">
        <v>3045</v>
      </c>
      <c r="AX243" s="102"/>
      <c r="AY243" s="155" t="s">
        <v>3046</v>
      </c>
      <c r="AZ243" s="157"/>
      <c r="BA243" s="171" t="s">
        <v>574</v>
      </c>
      <c r="BB243" s="171" t="s">
        <v>612</v>
      </c>
      <c r="BC243" s="171" t="s">
        <v>622</v>
      </c>
      <c r="BD243" s="171" t="s">
        <v>622</v>
      </c>
      <c r="BE243" s="171" t="s">
        <v>2622</v>
      </c>
      <c r="BF243" s="103">
        <v>46323</v>
      </c>
      <c r="BG243" s="46"/>
      <c r="BH243" s="46"/>
      <c r="BI243" s="46">
        <f t="shared" si="10"/>
        <v>0</v>
      </c>
      <c r="BJ243" s="46">
        <f t="shared" si="11"/>
        <v>0</v>
      </c>
    </row>
    <row r="244" spans="1:62" ht="126" customHeight="1" x14ac:dyDescent="0.2">
      <c r="A244" s="172" t="s">
        <v>174</v>
      </c>
      <c r="B244" s="175"/>
      <c r="C244" s="148">
        <v>0</v>
      </c>
      <c r="D244" s="148">
        <v>0</v>
      </c>
      <c r="E244" s="132">
        <v>1052.1000000000001</v>
      </c>
      <c r="F244" s="133" t="s">
        <v>1019</v>
      </c>
      <c r="G244" s="86" t="s">
        <v>1020</v>
      </c>
      <c r="H244" s="86" t="s">
        <v>1021</v>
      </c>
      <c r="I244" s="89"/>
      <c r="J244" s="90" t="s">
        <v>189</v>
      </c>
      <c r="K244" s="86"/>
      <c r="L244" s="86"/>
      <c r="M244" s="92" t="s">
        <v>146</v>
      </c>
      <c r="N244" s="86" t="s">
        <v>104</v>
      </c>
      <c r="O244" s="161" t="s">
        <v>243</v>
      </c>
      <c r="P244" s="161" t="s">
        <v>243</v>
      </c>
      <c r="Q244" s="91" t="s">
        <v>325</v>
      </c>
      <c r="R244" s="91" t="s">
        <v>199</v>
      </c>
      <c r="S244" s="91" t="s">
        <v>1022</v>
      </c>
      <c r="T244" s="92">
        <v>10</v>
      </c>
      <c r="U244" s="93">
        <v>6</v>
      </c>
      <c r="V244" s="94">
        <v>46314</v>
      </c>
      <c r="W244" s="94">
        <v>46314</v>
      </c>
      <c r="X244" s="95">
        <v>9785171800161</v>
      </c>
      <c r="Y244" s="96">
        <v>448</v>
      </c>
      <c r="Z244" s="97">
        <v>0.42</v>
      </c>
      <c r="AA244" s="98" t="s">
        <v>140</v>
      </c>
      <c r="AB244" s="98" t="s">
        <v>186</v>
      </c>
      <c r="AC244" s="98" t="s">
        <v>141</v>
      </c>
      <c r="AD244" s="91" t="s">
        <v>105</v>
      </c>
      <c r="AE244" s="167" t="s">
        <v>190</v>
      </c>
      <c r="AF244" s="166"/>
      <c r="AG244" s="98" t="s">
        <v>456</v>
      </c>
      <c r="AH244" s="98"/>
      <c r="AI244" s="86" t="s">
        <v>1023</v>
      </c>
      <c r="AJ244" s="101" t="s">
        <v>149</v>
      </c>
      <c r="AK244" s="91" t="s">
        <v>1024</v>
      </c>
      <c r="AL244" s="100" t="s">
        <v>1025</v>
      </c>
      <c r="AM244" s="86" t="s">
        <v>237</v>
      </c>
      <c r="AN244" s="86" t="s">
        <v>148</v>
      </c>
      <c r="AO244" s="141">
        <f t="shared" si="9"/>
        <v>0</v>
      </c>
      <c r="AP244" s="85" t="s">
        <v>1026</v>
      </c>
      <c r="AQ244" s="100" t="s">
        <v>149</v>
      </c>
      <c r="AR244" s="97" t="s">
        <v>120</v>
      </c>
      <c r="AV244" s="99"/>
      <c r="AW244" s="157" t="s">
        <v>1027</v>
      </c>
      <c r="AX244" s="102" t="s">
        <v>1028</v>
      </c>
      <c r="AY244" s="155" t="s">
        <v>1029</v>
      </c>
      <c r="AZ244" s="178"/>
      <c r="BA244" s="171" t="s">
        <v>574</v>
      </c>
      <c r="BB244" s="171" t="s">
        <v>581</v>
      </c>
      <c r="BC244" s="171" t="s">
        <v>582</v>
      </c>
      <c r="BD244" s="171" t="s">
        <v>636</v>
      </c>
      <c r="BF244" s="103">
        <v>46317</v>
      </c>
      <c r="BG244" s="46"/>
      <c r="BH244" s="46"/>
      <c r="BI244" s="46">
        <f t="shared" si="10"/>
        <v>0</v>
      </c>
      <c r="BJ244" s="46">
        <f t="shared" si="11"/>
        <v>0</v>
      </c>
    </row>
    <row r="245" spans="1:62" ht="120" customHeight="1" x14ac:dyDescent="0.2">
      <c r="A245" s="172" t="s">
        <v>174</v>
      </c>
      <c r="B245" s="175"/>
      <c r="C245" s="148">
        <v>0</v>
      </c>
      <c r="D245" s="148">
        <v>0</v>
      </c>
      <c r="E245" s="132">
        <v>806.40000000000009</v>
      </c>
      <c r="F245" s="133" t="s">
        <v>1030</v>
      </c>
      <c r="G245" s="86" t="s">
        <v>484</v>
      </c>
      <c r="H245" s="86" t="s">
        <v>485</v>
      </c>
      <c r="I245" s="89"/>
      <c r="J245" s="90">
        <v>5</v>
      </c>
      <c r="K245" s="86"/>
      <c r="L245" s="86"/>
      <c r="M245" s="92" t="s">
        <v>146</v>
      </c>
      <c r="N245" s="86" t="s">
        <v>104</v>
      </c>
      <c r="O245" s="161" t="s">
        <v>196</v>
      </c>
      <c r="P245" s="161" t="s">
        <v>196</v>
      </c>
      <c r="Q245" s="91" t="s">
        <v>325</v>
      </c>
      <c r="R245" s="91" t="s">
        <v>199</v>
      </c>
      <c r="S245" s="91" t="s">
        <v>1031</v>
      </c>
      <c r="T245" s="92">
        <v>10</v>
      </c>
      <c r="U245" s="93">
        <v>14</v>
      </c>
      <c r="V245" s="94">
        <v>46035</v>
      </c>
      <c r="W245" s="94">
        <v>46314</v>
      </c>
      <c r="X245" s="95">
        <v>9785171777401</v>
      </c>
      <c r="Y245" s="96">
        <v>320</v>
      </c>
      <c r="Z245" s="97">
        <v>0.36</v>
      </c>
      <c r="AA245" s="98" t="s">
        <v>140</v>
      </c>
      <c r="AB245" s="98" t="s">
        <v>159</v>
      </c>
      <c r="AC245" s="98" t="s">
        <v>141</v>
      </c>
      <c r="AD245" s="91" t="s">
        <v>105</v>
      </c>
      <c r="AE245" s="176" t="s">
        <v>111</v>
      </c>
      <c r="AF245" s="166"/>
      <c r="AG245" s="98" t="s">
        <v>486</v>
      </c>
      <c r="AH245" s="98"/>
      <c r="AI245" s="86" t="s">
        <v>487</v>
      </c>
      <c r="AJ245" s="101" t="s">
        <v>106</v>
      </c>
      <c r="AK245" s="91"/>
      <c r="AL245" s="100" t="s">
        <v>1032</v>
      </c>
      <c r="AM245" s="86" t="s">
        <v>286</v>
      </c>
      <c r="AN245" s="86" t="s">
        <v>137</v>
      </c>
      <c r="AO245" s="141">
        <f t="shared" si="9"/>
        <v>0</v>
      </c>
      <c r="AP245" s="85" t="s">
        <v>1033</v>
      </c>
      <c r="AQ245" s="100" t="s">
        <v>106</v>
      </c>
      <c r="AR245" s="97" t="s">
        <v>120</v>
      </c>
      <c r="AV245" s="99"/>
      <c r="AW245" s="157" t="s">
        <v>1034</v>
      </c>
      <c r="AX245" s="102"/>
      <c r="AY245" s="155" t="s">
        <v>1035</v>
      </c>
      <c r="AZ245" s="178"/>
      <c r="BA245" s="171" t="s">
        <v>574</v>
      </c>
      <c r="BB245" s="171" t="s">
        <v>578</v>
      </c>
      <c r="BC245" s="171" t="s">
        <v>793</v>
      </c>
      <c r="BD245" s="171" t="s">
        <v>580</v>
      </c>
      <c r="BF245" s="103">
        <v>46317</v>
      </c>
      <c r="BG245" s="46"/>
      <c r="BH245" s="46"/>
      <c r="BI245" s="46">
        <f t="shared" si="10"/>
        <v>0</v>
      </c>
      <c r="BJ245" s="46">
        <f t="shared" si="11"/>
        <v>0</v>
      </c>
    </row>
    <row r="246" spans="1:62" ht="126" customHeight="1" x14ac:dyDescent="0.2">
      <c r="A246" s="172" t="s">
        <v>174</v>
      </c>
      <c r="B246" s="175"/>
      <c r="C246" s="148">
        <v>0</v>
      </c>
      <c r="D246" s="148">
        <v>0</v>
      </c>
      <c r="E246" s="132">
        <v>1461.6000000000001</v>
      </c>
      <c r="F246" s="133" t="s">
        <v>1999</v>
      </c>
      <c r="G246" s="86" t="s">
        <v>2000</v>
      </c>
      <c r="H246" s="86" t="s">
        <v>2001</v>
      </c>
      <c r="I246" s="89"/>
      <c r="J246" s="90">
        <v>3</v>
      </c>
      <c r="K246" s="86"/>
      <c r="L246" s="86"/>
      <c r="M246" s="92" t="s">
        <v>146</v>
      </c>
      <c r="N246" s="86" t="s">
        <v>319</v>
      </c>
      <c r="O246" s="161" t="s">
        <v>208</v>
      </c>
      <c r="P246" s="161" t="s">
        <v>208</v>
      </c>
      <c r="Q246" s="91" t="s">
        <v>325</v>
      </c>
      <c r="R246" s="91" t="s">
        <v>199</v>
      </c>
      <c r="S246" s="91" t="s">
        <v>2002</v>
      </c>
      <c r="T246" s="92">
        <v>22</v>
      </c>
      <c r="U246" s="93">
        <v>10</v>
      </c>
      <c r="V246" s="94">
        <v>46222</v>
      </c>
      <c r="W246" s="94">
        <v>46318</v>
      </c>
      <c r="X246" s="95">
        <v>9785171907198</v>
      </c>
      <c r="Y246" s="96">
        <v>512</v>
      </c>
      <c r="Z246" s="97">
        <v>0.61399999999999999</v>
      </c>
      <c r="AA246" s="98" t="s">
        <v>129</v>
      </c>
      <c r="AB246" s="98"/>
      <c r="AC246" s="98" t="s">
        <v>130</v>
      </c>
      <c r="AD246" s="91" t="s">
        <v>105</v>
      </c>
      <c r="AE246" s="134" t="s">
        <v>111</v>
      </c>
      <c r="AF246" s="166"/>
      <c r="AG246" s="98" t="s">
        <v>2003</v>
      </c>
      <c r="AH246" s="98"/>
      <c r="AI246" s="86" t="s">
        <v>2004</v>
      </c>
      <c r="AJ246" s="101"/>
      <c r="AK246" s="91" t="s">
        <v>2005</v>
      </c>
      <c r="AL246" s="100" t="s">
        <v>2006</v>
      </c>
      <c r="AM246" s="86" t="s">
        <v>153</v>
      </c>
      <c r="AN246" s="86" t="s">
        <v>148</v>
      </c>
      <c r="AO246" s="141">
        <f t="shared" si="9"/>
        <v>0</v>
      </c>
      <c r="AP246" s="85" t="s">
        <v>2007</v>
      </c>
      <c r="AQ246" s="100" t="s">
        <v>149</v>
      </c>
      <c r="AR246" s="97" t="s">
        <v>120</v>
      </c>
      <c r="AV246" s="99"/>
      <c r="AW246" s="157" t="s">
        <v>2008</v>
      </c>
      <c r="AX246" s="102" t="s">
        <v>2009</v>
      </c>
      <c r="AY246" s="155" t="s">
        <v>2010</v>
      </c>
      <c r="AZ246" s="157"/>
      <c r="BA246" s="171" t="s">
        <v>574</v>
      </c>
      <c r="BB246" s="171" t="s">
        <v>575</v>
      </c>
      <c r="BC246" s="171" t="s">
        <v>586</v>
      </c>
      <c r="BD246" s="171" t="s">
        <v>577</v>
      </c>
      <c r="BE246" s="171" t="s">
        <v>1896</v>
      </c>
      <c r="BF246" s="103">
        <v>46321</v>
      </c>
      <c r="BG246" s="46"/>
      <c r="BH246" s="46"/>
      <c r="BI246" s="46">
        <f t="shared" si="10"/>
        <v>0</v>
      </c>
      <c r="BJ246" s="46">
        <f t="shared" si="11"/>
        <v>0</v>
      </c>
    </row>
    <row r="247" spans="1:62" ht="126" customHeight="1" x14ac:dyDescent="0.2">
      <c r="A247" s="172" t="s">
        <v>174</v>
      </c>
      <c r="B247" s="175"/>
      <c r="C247" s="148">
        <v>0</v>
      </c>
      <c r="D247" s="148">
        <v>0</v>
      </c>
      <c r="E247" s="132">
        <v>1316.7</v>
      </c>
      <c r="F247" s="133" t="s">
        <v>2405</v>
      </c>
      <c r="G247" s="86" t="s">
        <v>397</v>
      </c>
      <c r="H247" s="86" t="s">
        <v>2406</v>
      </c>
      <c r="I247" s="89"/>
      <c r="J247" s="90">
        <v>4</v>
      </c>
      <c r="K247" s="86"/>
      <c r="L247" s="86"/>
      <c r="M247" s="92" t="s">
        <v>146</v>
      </c>
      <c r="N247" s="86" t="s">
        <v>104</v>
      </c>
      <c r="O247" s="161" t="s">
        <v>208</v>
      </c>
      <c r="P247" s="161" t="s">
        <v>208</v>
      </c>
      <c r="Q247" s="91" t="s">
        <v>325</v>
      </c>
      <c r="R247" s="91" t="s">
        <v>199</v>
      </c>
      <c r="S247" s="91" t="s">
        <v>2407</v>
      </c>
      <c r="T247" s="92">
        <v>10</v>
      </c>
      <c r="U247" s="93">
        <v>4</v>
      </c>
      <c r="V247" s="94">
        <v>42115</v>
      </c>
      <c r="W247" s="94">
        <v>46317</v>
      </c>
      <c r="X247" s="95">
        <v>9785170893225</v>
      </c>
      <c r="Y247" s="96">
        <v>1120</v>
      </c>
      <c r="Z247" s="97">
        <v>0.86</v>
      </c>
      <c r="AA247" s="98" t="s">
        <v>129</v>
      </c>
      <c r="AB247" s="98" t="s">
        <v>177</v>
      </c>
      <c r="AC247" s="98" t="s">
        <v>130</v>
      </c>
      <c r="AD247" s="91" t="s">
        <v>105</v>
      </c>
      <c r="AE247" s="176" t="s">
        <v>111</v>
      </c>
      <c r="AF247" s="166"/>
      <c r="AG247" s="98" t="s">
        <v>245</v>
      </c>
      <c r="AH247" s="98"/>
      <c r="AI247" s="86" t="s">
        <v>2406</v>
      </c>
      <c r="AJ247" s="101"/>
      <c r="AK247" s="91" t="s">
        <v>2408</v>
      </c>
      <c r="AL247" s="100" t="s">
        <v>2409</v>
      </c>
      <c r="AM247" s="86" t="s">
        <v>259</v>
      </c>
      <c r="AN247" s="86" t="s">
        <v>148</v>
      </c>
      <c r="AO247" s="141">
        <f t="shared" si="9"/>
        <v>0</v>
      </c>
      <c r="AP247" s="85" t="s">
        <v>2410</v>
      </c>
      <c r="AQ247" s="100" t="s">
        <v>152</v>
      </c>
      <c r="AR247" s="97" t="s">
        <v>120</v>
      </c>
      <c r="AV247" s="99"/>
      <c r="AW247" s="157" t="s">
        <v>2411</v>
      </c>
      <c r="AX247" s="102"/>
      <c r="AY247" s="155" t="s">
        <v>2412</v>
      </c>
      <c r="AZ247" s="157" t="s">
        <v>524</v>
      </c>
      <c r="BA247" s="171" t="s">
        <v>574</v>
      </c>
      <c r="BB247" s="171" t="s">
        <v>575</v>
      </c>
      <c r="BC247" s="171" t="s">
        <v>586</v>
      </c>
      <c r="BD247" s="171" t="s">
        <v>577</v>
      </c>
      <c r="BE247" s="171" t="s">
        <v>1896</v>
      </c>
      <c r="BF247" s="103">
        <v>46322</v>
      </c>
      <c r="BG247" s="46"/>
      <c r="BH247" s="46"/>
      <c r="BI247" s="46">
        <f t="shared" si="10"/>
        <v>0</v>
      </c>
      <c r="BJ247" s="46">
        <f t="shared" si="11"/>
        <v>0</v>
      </c>
    </row>
    <row r="248" spans="1:62" ht="120" customHeight="1" x14ac:dyDescent="0.2">
      <c r="A248" s="172" t="s">
        <v>174</v>
      </c>
      <c r="B248" s="175"/>
      <c r="C248" s="148">
        <v>0</v>
      </c>
      <c r="D248" s="148">
        <v>0</v>
      </c>
      <c r="E248" s="132">
        <v>1367.1000000000001</v>
      </c>
      <c r="F248" s="133" t="s">
        <v>3047</v>
      </c>
      <c r="G248" s="86" t="s">
        <v>623</v>
      </c>
      <c r="H248" s="86" t="s">
        <v>3048</v>
      </c>
      <c r="I248" s="89"/>
      <c r="J248" s="90">
        <v>4</v>
      </c>
      <c r="K248" s="86"/>
      <c r="L248" s="86"/>
      <c r="M248" s="92" t="s">
        <v>146</v>
      </c>
      <c r="N248" s="86" t="s">
        <v>104</v>
      </c>
      <c r="O248" s="161" t="s">
        <v>208</v>
      </c>
      <c r="P248" s="161" t="s">
        <v>208</v>
      </c>
      <c r="Q248" s="91" t="s">
        <v>325</v>
      </c>
      <c r="R248" s="91" t="s">
        <v>199</v>
      </c>
      <c r="S248" s="91" t="s">
        <v>3049</v>
      </c>
      <c r="T248" s="92">
        <v>10</v>
      </c>
      <c r="U248" s="93">
        <v>7</v>
      </c>
      <c r="V248" s="94">
        <v>45982</v>
      </c>
      <c r="W248" s="94">
        <v>46320</v>
      </c>
      <c r="X248" s="95">
        <v>9785171687038</v>
      </c>
      <c r="Y248" s="96">
        <v>400</v>
      </c>
      <c r="Z248" s="97">
        <v>0.53300000000000003</v>
      </c>
      <c r="AA248" s="98" t="s">
        <v>129</v>
      </c>
      <c r="AB248" s="98" t="s">
        <v>215</v>
      </c>
      <c r="AC248" s="98" t="s">
        <v>130</v>
      </c>
      <c r="AD248" s="91" t="s">
        <v>105</v>
      </c>
      <c r="AE248" s="134" t="s">
        <v>111</v>
      </c>
      <c r="AF248" s="166"/>
      <c r="AG248" s="98" t="s">
        <v>245</v>
      </c>
      <c r="AH248" s="98"/>
      <c r="AI248" s="86" t="s">
        <v>3050</v>
      </c>
      <c r="AJ248" s="101"/>
      <c r="AK248" s="91" t="s">
        <v>3051</v>
      </c>
      <c r="AL248" s="100" t="s">
        <v>3052</v>
      </c>
      <c r="AM248" s="86" t="s">
        <v>259</v>
      </c>
      <c r="AN248" s="86" t="s">
        <v>148</v>
      </c>
      <c r="AO248" s="141">
        <f t="shared" si="9"/>
        <v>0</v>
      </c>
      <c r="AP248" s="85" t="s">
        <v>3053</v>
      </c>
      <c r="AQ248" s="100" t="s">
        <v>152</v>
      </c>
      <c r="AR248" s="97" t="s">
        <v>120</v>
      </c>
      <c r="AV248" s="99"/>
      <c r="AW248" s="157" t="s">
        <v>3054</v>
      </c>
      <c r="AX248" s="102" t="s">
        <v>3055</v>
      </c>
      <c r="AY248" s="155" t="s">
        <v>3056</v>
      </c>
      <c r="AZ248" s="157" t="s">
        <v>524</v>
      </c>
      <c r="BA248" s="171" t="s">
        <v>574</v>
      </c>
      <c r="BB248" s="171" t="s">
        <v>575</v>
      </c>
      <c r="BC248" s="171" t="s">
        <v>586</v>
      </c>
      <c r="BD248" s="171" t="s">
        <v>577</v>
      </c>
      <c r="BE248" s="171" t="s">
        <v>1896</v>
      </c>
      <c r="BF248" s="103">
        <v>46323</v>
      </c>
      <c r="BG248" s="46"/>
      <c r="BH248" s="46"/>
      <c r="BI248" s="46">
        <f t="shared" si="10"/>
        <v>0</v>
      </c>
      <c r="BJ248" s="46">
        <f t="shared" si="11"/>
        <v>0</v>
      </c>
    </row>
    <row r="249" spans="1:62" ht="120" customHeight="1" x14ac:dyDescent="0.2">
      <c r="A249" s="172" t="s">
        <v>174</v>
      </c>
      <c r="B249" s="175"/>
      <c r="C249" s="148">
        <v>0</v>
      </c>
      <c r="D249" s="148">
        <v>0</v>
      </c>
      <c r="E249" s="132">
        <v>1209.6000000000001</v>
      </c>
      <c r="F249" s="133" t="s">
        <v>3057</v>
      </c>
      <c r="G249" s="86" t="s">
        <v>397</v>
      </c>
      <c r="H249" s="86" t="s">
        <v>3048</v>
      </c>
      <c r="I249" s="89"/>
      <c r="J249" s="90">
        <v>3</v>
      </c>
      <c r="K249" s="86"/>
      <c r="L249" s="86"/>
      <c r="M249" s="92" t="s">
        <v>146</v>
      </c>
      <c r="N249" s="86" t="s">
        <v>104</v>
      </c>
      <c r="O249" s="161" t="s">
        <v>176</v>
      </c>
      <c r="P249" s="161" t="s">
        <v>176</v>
      </c>
      <c r="Q249" s="91" t="s">
        <v>325</v>
      </c>
      <c r="R249" s="91" t="s">
        <v>199</v>
      </c>
      <c r="S249" s="91" t="s">
        <v>3058</v>
      </c>
      <c r="T249" s="92">
        <v>10</v>
      </c>
      <c r="U249" s="93">
        <v>6</v>
      </c>
      <c r="V249" s="94">
        <v>43117</v>
      </c>
      <c r="W249" s="94">
        <v>46319</v>
      </c>
      <c r="X249" s="95">
        <v>9785171061234</v>
      </c>
      <c r="Y249" s="96">
        <v>320</v>
      </c>
      <c r="Z249" s="97">
        <v>0.53300000000000003</v>
      </c>
      <c r="AA249" s="98" t="s">
        <v>129</v>
      </c>
      <c r="AB249" s="98" t="s">
        <v>185</v>
      </c>
      <c r="AC249" s="98" t="s">
        <v>130</v>
      </c>
      <c r="AD249" s="91" t="s">
        <v>105</v>
      </c>
      <c r="AE249" s="134" t="s">
        <v>111</v>
      </c>
      <c r="AF249" s="166"/>
      <c r="AG249" s="98" t="s">
        <v>245</v>
      </c>
      <c r="AH249" s="98"/>
      <c r="AI249" s="86" t="s">
        <v>3050</v>
      </c>
      <c r="AJ249" s="101"/>
      <c r="AK249" s="91" t="s">
        <v>3059</v>
      </c>
      <c r="AL249" s="100" t="s">
        <v>3060</v>
      </c>
      <c r="AM249" s="86" t="s">
        <v>259</v>
      </c>
      <c r="AN249" s="86" t="s">
        <v>148</v>
      </c>
      <c r="AO249" s="141">
        <f t="shared" si="9"/>
        <v>0</v>
      </c>
      <c r="AP249" s="85" t="s">
        <v>3061</v>
      </c>
      <c r="AQ249" s="100" t="s">
        <v>152</v>
      </c>
      <c r="AR249" s="97" t="s">
        <v>120</v>
      </c>
      <c r="AV249" s="99"/>
      <c r="AW249" s="157" t="s">
        <v>3062</v>
      </c>
      <c r="AX249" s="102"/>
      <c r="AY249" s="155" t="s">
        <v>3063</v>
      </c>
      <c r="AZ249" s="157" t="s">
        <v>524</v>
      </c>
      <c r="BA249" s="171" t="s">
        <v>574</v>
      </c>
      <c r="BB249" s="171" t="s">
        <v>575</v>
      </c>
      <c r="BC249" s="171" t="s">
        <v>586</v>
      </c>
      <c r="BD249" s="171" t="s">
        <v>577</v>
      </c>
      <c r="BE249" s="171" t="s">
        <v>1896</v>
      </c>
      <c r="BF249" s="103">
        <v>46323</v>
      </c>
      <c r="BG249" s="46"/>
      <c r="BH249" s="46"/>
      <c r="BI249" s="46">
        <f t="shared" si="10"/>
        <v>0</v>
      </c>
      <c r="BJ249" s="46">
        <f t="shared" si="11"/>
        <v>0</v>
      </c>
    </row>
    <row r="250" spans="1:62" ht="120" customHeight="1" x14ac:dyDescent="0.2">
      <c r="A250" s="172" t="s">
        <v>174</v>
      </c>
      <c r="B250" s="175"/>
      <c r="C250" s="148">
        <v>0</v>
      </c>
      <c r="D250" s="148">
        <v>0</v>
      </c>
      <c r="E250" s="132">
        <v>1266.3</v>
      </c>
      <c r="F250" s="133" t="s">
        <v>3064</v>
      </c>
      <c r="G250" s="86" t="s">
        <v>3065</v>
      </c>
      <c r="H250" s="86" t="s">
        <v>3066</v>
      </c>
      <c r="I250" s="89"/>
      <c r="J250" s="90" t="s">
        <v>189</v>
      </c>
      <c r="K250" s="86"/>
      <c r="L250" s="86"/>
      <c r="M250" s="92" t="s">
        <v>146</v>
      </c>
      <c r="N250" s="86" t="s">
        <v>104</v>
      </c>
      <c r="O250" s="161" t="s">
        <v>234</v>
      </c>
      <c r="P250" s="161" t="s">
        <v>2747</v>
      </c>
      <c r="Q250" s="91" t="s">
        <v>325</v>
      </c>
      <c r="R250" s="91" t="s">
        <v>199</v>
      </c>
      <c r="S250" s="91" t="s">
        <v>3067</v>
      </c>
      <c r="T250" s="92">
        <v>10</v>
      </c>
      <c r="U250" s="93">
        <v>14</v>
      </c>
      <c r="V250" s="94">
        <v>46321</v>
      </c>
      <c r="W250" s="94">
        <v>46321</v>
      </c>
      <c r="X250" s="95">
        <v>9785171876456</v>
      </c>
      <c r="Y250" s="96">
        <v>320</v>
      </c>
      <c r="Z250" s="97">
        <v>0.48099999999999998</v>
      </c>
      <c r="AA250" s="98" t="s">
        <v>332</v>
      </c>
      <c r="AB250" s="98" t="s">
        <v>185</v>
      </c>
      <c r="AC250" s="98" t="s">
        <v>130</v>
      </c>
      <c r="AD250" s="91" t="s">
        <v>105</v>
      </c>
      <c r="AE250" s="167" t="s">
        <v>190</v>
      </c>
      <c r="AF250" s="166"/>
      <c r="AG250" s="98" t="s">
        <v>400</v>
      </c>
      <c r="AH250" s="98"/>
      <c r="AI250" s="86" t="s">
        <v>3068</v>
      </c>
      <c r="AJ250" s="101"/>
      <c r="AK250" s="91"/>
      <c r="AL250" s="100" t="s">
        <v>3069</v>
      </c>
      <c r="AM250" s="86" t="s">
        <v>285</v>
      </c>
      <c r="AN250" s="86" t="s">
        <v>223</v>
      </c>
      <c r="AO250" s="141">
        <f t="shared" si="9"/>
        <v>0</v>
      </c>
      <c r="AP250" s="85" t="s">
        <v>3070</v>
      </c>
      <c r="AQ250" s="100" t="s">
        <v>152</v>
      </c>
      <c r="AR250" s="97" t="s">
        <v>120</v>
      </c>
      <c r="AV250" s="99"/>
      <c r="AW250" s="157" t="s">
        <v>3071</v>
      </c>
      <c r="AX250" s="102"/>
      <c r="AY250" s="155" t="s">
        <v>3072</v>
      </c>
      <c r="AZ250" s="157"/>
      <c r="BA250" s="171" t="s">
        <v>595</v>
      </c>
      <c r="BB250" s="171" t="s">
        <v>804</v>
      </c>
      <c r="BC250" s="171" t="s">
        <v>3073</v>
      </c>
      <c r="BD250" s="171" t="s">
        <v>3074</v>
      </c>
      <c r="BE250" s="171" t="s">
        <v>3075</v>
      </c>
      <c r="BF250" s="103">
        <v>46323</v>
      </c>
      <c r="BG250" s="46"/>
      <c r="BH250" s="46"/>
      <c r="BI250" s="46">
        <f t="shared" si="10"/>
        <v>0</v>
      </c>
      <c r="BJ250" s="46">
        <f t="shared" si="11"/>
        <v>0</v>
      </c>
    </row>
    <row r="251" spans="1:62" ht="120" customHeight="1" x14ac:dyDescent="0.2">
      <c r="A251" s="172" t="s">
        <v>174</v>
      </c>
      <c r="B251" s="175"/>
      <c r="C251" s="148">
        <v>0</v>
      </c>
      <c r="D251" s="148">
        <v>0</v>
      </c>
      <c r="E251" s="132">
        <v>604.80000000000007</v>
      </c>
      <c r="F251" s="133" t="s">
        <v>3076</v>
      </c>
      <c r="G251" s="86" t="s">
        <v>3077</v>
      </c>
      <c r="H251" s="86" t="s">
        <v>3078</v>
      </c>
      <c r="I251" s="89"/>
      <c r="J251" s="90" t="s">
        <v>189</v>
      </c>
      <c r="K251" s="86"/>
      <c r="L251" s="86"/>
      <c r="M251" s="92" t="s">
        <v>139</v>
      </c>
      <c r="N251" s="86" t="s">
        <v>104</v>
      </c>
      <c r="O251" s="161" t="s">
        <v>228</v>
      </c>
      <c r="P251" s="161" t="s">
        <v>3079</v>
      </c>
      <c r="Q251" s="91" t="s">
        <v>325</v>
      </c>
      <c r="R251" s="91" t="s">
        <v>199</v>
      </c>
      <c r="S251" s="91" t="s">
        <v>3080</v>
      </c>
      <c r="T251" s="92">
        <v>10</v>
      </c>
      <c r="U251" s="93">
        <v>26</v>
      </c>
      <c r="V251" s="94">
        <v>46322</v>
      </c>
      <c r="W251" s="94">
        <v>46322</v>
      </c>
      <c r="X251" s="95">
        <v>9785171907136</v>
      </c>
      <c r="Y251" s="96">
        <v>160</v>
      </c>
      <c r="Z251" s="97">
        <v>0.222</v>
      </c>
      <c r="AA251" s="98" t="s">
        <v>384</v>
      </c>
      <c r="AB251" s="98" t="s">
        <v>185</v>
      </c>
      <c r="AC251" s="98" t="s">
        <v>385</v>
      </c>
      <c r="AD251" s="91" t="s">
        <v>105</v>
      </c>
      <c r="AE251" s="167" t="s">
        <v>190</v>
      </c>
      <c r="AF251" s="166"/>
      <c r="AG251" s="98" t="s">
        <v>390</v>
      </c>
      <c r="AH251" s="98"/>
      <c r="AI251" s="86" t="s">
        <v>3078</v>
      </c>
      <c r="AJ251" s="101"/>
      <c r="AK251" s="91"/>
      <c r="AL251" s="100" t="s">
        <v>3081</v>
      </c>
      <c r="AM251" s="86" t="s">
        <v>312</v>
      </c>
      <c r="AN251" s="86" t="s">
        <v>223</v>
      </c>
      <c r="AO251" s="141">
        <f t="shared" si="9"/>
        <v>0</v>
      </c>
      <c r="AP251" s="85" t="s">
        <v>3082</v>
      </c>
      <c r="AQ251" s="100" t="s">
        <v>152</v>
      </c>
      <c r="AR251" s="97" t="s">
        <v>120</v>
      </c>
      <c r="AV251" s="99"/>
      <c r="AW251" s="157" t="s">
        <v>3083</v>
      </c>
      <c r="AX251" s="102"/>
      <c r="AY251" s="155" t="s">
        <v>3084</v>
      </c>
      <c r="AZ251" s="157"/>
      <c r="BA251" s="171" t="s">
        <v>595</v>
      </c>
      <c r="BB251" s="171" t="s">
        <v>1455</v>
      </c>
      <c r="BC251" s="171" t="s">
        <v>3085</v>
      </c>
      <c r="BD251" s="171" t="s">
        <v>3085</v>
      </c>
      <c r="BE251" s="171" t="s">
        <v>3086</v>
      </c>
      <c r="BF251" s="103">
        <v>46323</v>
      </c>
      <c r="BG251" s="46"/>
      <c r="BH251" s="46"/>
      <c r="BI251" s="46">
        <f t="shared" si="10"/>
        <v>0</v>
      </c>
      <c r="BJ251" s="46">
        <f t="shared" si="11"/>
        <v>0</v>
      </c>
    </row>
    <row r="252" spans="1:62" ht="120" customHeight="1" x14ac:dyDescent="0.2">
      <c r="A252" s="172" t="s">
        <v>174</v>
      </c>
      <c r="B252" s="175"/>
      <c r="C252" s="148">
        <v>0</v>
      </c>
      <c r="D252" s="148">
        <v>0</v>
      </c>
      <c r="E252" s="132">
        <v>382.2</v>
      </c>
      <c r="F252" s="133" t="s">
        <v>3087</v>
      </c>
      <c r="G252" s="86" t="s">
        <v>305</v>
      </c>
      <c r="H252" s="86" t="s">
        <v>424</v>
      </c>
      <c r="I252" s="89"/>
      <c r="J252" s="90" t="s">
        <v>189</v>
      </c>
      <c r="K252" s="86"/>
      <c r="L252" s="86"/>
      <c r="M252" s="92" t="s">
        <v>204</v>
      </c>
      <c r="N252" s="86" t="s">
        <v>104</v>
      </c>
      <c r="O252" s="161" t="s">
        <v>309</v>
      </c>
      <c r="P252" s="161" t="s">
        <v>345</v>
      </c>
      <c r="Q252" s="91" t="s">
        <v>325</v>
      </c>
      <c r="R252" s="91" t="s">
        <v>199</v>
      </c>
      <c r="S252" s="91" t="s">
        <v>3088</v>
      </c>
      <c r="T252" s="92">
        <v>10</v>
      </c>
      <c r="U252" s="93">
        <v>16</v>
      </c>
      <c r="V252" s="94">
        <v>46321</v>
      </c>
      <c r="W252" s="94">
        <v>46321</v>
      </c>
      <c r="X252" s="95">
        <v>9785171873561</v>
      </c>
      <c r="Y252" s="96">
        <v>384</v>
      </c>
      <c r="Z252" s="97">
        <v>0.22500000000000001</v>
      </c>
      <c r="AA252" s="98" t="s">
        <v>140</v>
      </c>
      <c r="AB252" s="98" t="s">
        <v>177</v>
      </c>
      <c r="AC252" s="98" t="s">
        <v>141</v>
      </c>
      <c r="AD252" s="91">
        <v>3</v>
      </c>
      <c r="AE252" s="167" t="s">
        <v>190</v>
      </c>
      <c r="AF252" s="166"/>
      <c r="AG252" s="98" t="s">
        <v>306</v>
      </c>
      <c r="AH252" s="98"/>
      <c r="AI252" s="86" t="s">
        <v>425</v>
      </c>
      <c r="AJ252" s="101" t="s">
        <v>144</v>
      </c>
      <c r="AK252" s="91"/>
      <c r="AL252" s="100" t="s">
        <v>3089</v>
      </c>
      <c r="AM252" s="86" t="s">
        <v>179</v>
      </c>
      <c r="AN252" s="86" t="s">
        <v>137</v>
      </c>
      <c r="AO252" s="141">
        <f t="shared" si="9"/>
        <v>0</v>
      </c>
      <c r="AP252" s="85" t="s">
        <v>3090</v>
      </c>
      <c r="AQ252" s="100" t="s">
        <v>142</v>
      </c>
      <c r="AR252" s="97" t="s">
        <v>120</v>
      </c>
      <c r="AV252" s="99"/>
      <c r="AW252" s="157" t="s">
        <v>3091</v>
      </c>
      <c r="AX252" s="102" t="s">
        <v>3092</v>
      </c>
      <c r="AY252" s="155" t="s">
        <v>3093</v>
      </c>
      <c r="AZ252" s="157"/>
      <c r="BA252" s="171" t="s">
        <v>592</v>
      </c>
      <c r="BB252" s="171" t="s">
        <v>1102</v>
      </c>
      <c r="BC252" s="171" t="s">
        <v>3094</v>
      </c>
      <c r="BD252" s="171" t="s">
        <v>3094</v>
      </c>
      <c r="BE252" s="171" t="s">
        <v>3095</v>
      </c>
      <c r="BF252" s="103">
        <v>46323</v>
      </c>
      <c r="BG252" s="46"/>
      <c r="BH252" s="46"/>
      <c r="BI252" s="46">
        <f t="shared" si="10"/>
        <v>0</v>
      </c>
      <c r="BJ252" s="46">
        <f t="shared" si="11"/>
        <v>0</v>
      </c>
    </row>
    <row r="253" spans="1:62" ht="126" customHeight="1" x14ac:dyDescent="0.2">
      <c r="A253" s="172" t="s">
        <v>174</v>
      </c>
      <c r="B253" s="175"/>
      <c r="C253" s="148">
        <v>0</v>
      </c>
      <c r="D253" s="148">
        <v>0</v>
      </c>
      <c r="E253" s="132">
        <v>428.40000000000003</v>
      </c>
      <c r="F253" s="133" t="s">
        <v>2011</v>
      </c>
      <c r="G253" s="86" t="s">
        <v>2012</v>
      </c>
      <c r="H253" s="86" t="s">
        <v>2013</v>
      </c>
      <c r="I253" s="89"/>
      <c r="J253" s="90" t="s">
        <v>189</v>
      </c>
      <c r="K253" s="86"/>
      <c r="L253" s="86"/>
      <c r="M253" s="92" t="s">
        <v>139</v>
      </c>
      <c r="N253" s="86" t="s">
        <v>104</v>
      </c>
      <c r="O253" s="161" t="s">
        <v>228</v>
      </c>
      <c r="P253" s="161" t="s">
        <v>547</v>
      </c>
      <c r="Q253" s="91" t="s">
        <v>325</v>
      </c>
      <c r="R253" s="91" t="s">
        <v>199</v>
      </c>
      <c r="S253" s="91" t="s">
        <v>2014</v>
      </c>
      <c r="T253" s="92">
        <v>10</v>
      </c>
      <c r="U253" s="93">
        <v>22</v>
      </c>
      <c r="V253" s="94">
        <v>46316</v>
      </c>
      <c r="W253" s="94">
        <v>46316</v>
      </c>
      <c r="X253" s="95">
        <v>9785171918545</v>
      </c>
      <c r="Y253" s="96">
        <v>224</v>
      </c>
      <c r="Z253" s="97">
        <v>0.24099999999999999</v>
      </c>
      <c r="AA253" s="98" t="s">
        <v>140</v>
      </c>
      <c r="AB253" s="98" t="s">
        <v>2015</v>
      </c>
      <c r="AC253" s="98" t="s">
        <v>141</v>
      </c>
      <c r="AD253" s="91" t="s">
        <v>105</v>
      </c>
      <c r="AE253" s="167" t="s">
        <v>190</v>
      </c>
      <c r="AF253" s="166"/>
      <c r="AG253" s="98" t="s">
        <v>472</v>
      </c>
      <c r="AH253" s="98"/>
      <c r="AI253" s="86" t="s">
        <v>2016</v>
      </c>
      <c r="AJ253" s="101"/>
      <c r="AK253" s="91"/>
      <c r="AL253" s="100" t="s">
        <v>2017</v>
      </c>
      <c r="AM253" s="86" t="s">
        <v>294</v>
      </c>
      <c r="AN253" s="86" t="s">
        <v>223</v>
      </c>
      <c r="AO253" s="141">
        <f t="shared" si="9"/>
        <v>0</v>
      </c>
      <c r="AP253" s="85" t="s">
        <v>2018</v>
      </c>
      <c r="AQ253" s="100" t="s">
        <v>152</v>
      </c>
      <c r="AR253" s="97" t="s">
        <v>120</v>
      </c>
      <c r="AV253" s="99"/>
      <c r="AW253" s="157" t="s">
        <v>2019</v>
      </c>
      <c r="AX253" s="102"/>
      <c r="AY253" s="155" t="s">
        <v>2020</v>
      </c>
      <c r="AZ253" s="157"/>
      <c r="BA253" s="171" t="s">
        <v>595</v>
      </c>
      <c r="BB253" s="171" t="s">
        <v>1455</v>
      </c>
      <c r="BC253" s="171" t="s">
        <v>2021</v>
      </c>
      <c r="BD253" s="171" t="s">
        <v>2022</v>
      </c>
      <c r="BE253" s="171" t="s">
        <v>2023</v>
      </c>
      <c r="BF253" s="103">
        <v>46321</v>
      </c>
      <c r="BG253" s="46"/>
      <c r="BH253" s="46"/>
      <c r="BI253" s="46">
        <f t="shared" si="10"/>
        <v>0</v>
      </c>
      <c r="BJ253" s="46">
        <f t="shared" si="11"/>
        <v>0</v>
      </c>
    </row>
    <row r="254" spans="1:62" ht="126" customHeight="1" x14ac:dyDescent="0.2">
      <c r="A254" s="172" t="s">
        <v>174</v>
      </c>
      <c r="B254" s="175"/>
      <c r="C254" s="148">
        <v>0</v>
      </c>
      <c r="D254" s="148">
        <v>0</v>
      </c>
      <c r="E254" s="132">
        <v>1102.5</v>
      </c>
      <c r="F254" s="133" t="s">
        <v>2024</v>
      </c>
      <c r="G254" s="86" t="s">
        <v>2025</v>
      </c>
      <c r="H254" s="86" t="s">
        <v>2026</v>
      </c>
      <c r="I254" s="89"/>
      <c r="J254" s="90" t="s">
        <v>189</v>
      </c>
      <c r="K254" s="86"/>
      <c r="L254" s="86"/>
      <c r="M254" s="92" t="s">
        <v>133</v>
      </c>
      <c r="N254" s="86" t="s">
        <v>104</v>
      </c>
      <c r="O254" s="161" t="s">
        <v>216</v>
      </c>
      <c r="P254" s="161" t="s">
        <v>406</v>
      </c>
      <c r="Q254" s="91" t="s">
        <v>325</v>
      </c>
      <c r="R254" s="91" t="s">
        <v>199</v>
      </c>
      <c r="S254" s="91" t="s">
        <v>2027</v>
      </c>
      <c r="T254" s="92">
        <v>10</v>
      </c>
      <c r="U254" s="93">
        <v>12</v>
      </c>
      <c r="V254" s="94">
        <v>46316</v>
      </c>
      <c r="W254" s="94">
        <v>46316</v>
      </c>
      <c r="X254" s="95">
        <v>9785171918026</v>
      </c>
      <c r="Y254" s="96">
        <v>128</v>
      </c>
      <c r="Z254" s="97">
        <v>0.53</v>
      </c>
      <c r="AA254" s="98" t="s">
        <v>150</v>
      </c>
      <c r="AB254" s="98" t="s">
        <v>154</v>
      </c>
      <c r="AC254" s="98" t="s">
        <v>151</v>
      </c>
      <c r="AD254" s="91" t="s">
        <v>105</v>
      </c>
      <c r="AE254" s="167" t="s">
        <v>190</v>
      </c>
      <c r="AF254" s="166"/>
      <c r="AG254" s="98" t="s">
        <v>2028</v>
      </c>
      <c r="AH254" s="98"/>
      <c r="AI254" s="86" t="s">
        <v>2029</v>
      </c>
      <c r="AJ254" s="101" t="s">
        <v>144</v>
      </c>
      <c r="AK254" s="91"/>
      <c r="AL254" s="100" t="s">
        <v>2030</v>
      </c>
      <c r="AM254" s="86" t="s">
        <v>217</v>
      </c>
      <c r="AN254" s="86" t="s">
        <v>137</v>
      </c>
      <c r="AO254" s="141">
        <f t="shared" si="9"/>
        <v>0</v>
      </c>
      <c r="AP254" s="85" t="s">
        <v>2031</v>
      </c>
      <c r="AQ254" s="100" t="s">
        <v>152</v>
      </c>
      <c r="AR254" s="97" t="s">
        <v>120</v>
      </c>
      <c r="AV254" s="99"/>
      <c r="AW254" s="157" t="s">
        <v>2032</v>
      </c>
      <c r="AX254" s="102"/>
      <c r="AY254" s="155" t="s">
        <v>2033</v>
      </c>
      <c r="AZ254" s="157"/>
      <c r="BA254" s="171" t="s">
        <v>574</v>
      </c>
      <c r="BB254" s="171" t="s">
        <v>1004</v>
      </c>
      <c r="BC254" s="171" t="s">
        <v>1005</v>
      </c>
      <c r="BD254" s="171" t="s">
        <v>1005</v>
      </c>
      <c r="BE254" s="171" t="s">
        <v>2034</v>
      </c>
      <c r="BF254" s="103">
        <v>46321</v>
      </c>
      <c r="BG254" s="46"/>
      <c r="BH254" s="46"/>
      <c r="BI254" s="46">
        <f t="shared" si="10"/>
        <v>0</v>
      </c>
      <c r="BJ254" s="46">
        <f t="shared" si="11"/>
        <v>0</v>
      </c>
    </row>
    <row r="255" spans="1:62" ht="120" customHeight="1" x14ac:dyDescent="0.2">
      <c r="A255" s="172" t="s">
        <v>174</v>
      </c>
      <c r="B255" s="175"/>
      <c r="C255" s="148">
        <v>0</v>
      </c>
      <c r="D255" s="148">
        <v>0</v>
      </c>
      <c r="E255" s="132">
        <v>604.80000000000007</v>
      </c>
      <c r="F255" s="133" t="s">
        <v>1036</v>
      </c>
      <c r="G255" s="86" t="s">
        <v>1037</v>
      </c>
      <c r="H255" s="86" t="s">
        <v>1038</v>
      </c>
      <c r="I255" s="89"/>
      <c r="J255" s="90" t="s">
        <v>189</v>
      </c>
      <c r="K255" s="86"/>
      <c r="L255" s="86"/>
      <c r="M255" s="92" t="s">
        <v>133</v>
      </c>
      <c r="N255" s="86" t="s">
        <v>104</v>
      </c>
      <c r="O255" s="161" t="s">
        <v>342</v>
      </c>
      <c r="P255" s="161" t="s">
        <v>343</v>
      </c>
      <c r="Q255" s="91" t="s">
        <v>325</v>
      </c>
      <c r="R255" s="91" t="s">
        <v>199</v>
      </c>
      <c r="S255" s="91" t="s">
        <v>1039</v>
      </c>
      <c r="T255" s="92">
        <v>10</v>
      </c>
      <c r="U255" s="93">
        <v>18</v>
      </c>
      <c r="V255" s="94">
        <v>46316</v>
      </c>
      <c r="W255" s="94">
        <v>46316</v>
      </c>
      <c r="X255" s="95">
        <v>9785171888886</v>
      </c>
      <c r="Y255" s="96">
        <v>64</v>
      </c>
      <c r="Z255" s="97">
        <v>0.28399999999999997</v>
      </c>
      <c r="AA255" s="98" t="s">
        <v>350</v>
      </c>
      <c r="AB255" s="98" t="s">
        <v>154</v>
      </c>
      <c r="AC255" s="98" t="s">
        <v>351</v>
      </c>
      <c r="AD255" s="91" t="s">
        <v>105</v>
      </c>
      <c r="AE255" s="167" t="s">
        <v>190</v>
      </c>
      <c r="AF255" s="166"/>
      <c r="AG255" s="98" t="s">
        <v>1040</v>
      </c>
      <c r="AH255" s="98"/>
      <c r="AI255" s="86" t="s">
        <v>1041</v>
      </c>
      <c r="AJ255" s="101" t="s">
        <v>162</v>
      </c>
      <c r="AK255" s="91"/>
      <c r="AL255" s="100" t="s">
        <v>1042</v>
      </c>
      <c r="AM255" s="86" t="s">
        <v>145</v>
      </c>
      <c r="AN255" s="86" t="s">
        <v>137</v>
      </c>
      <c r="AO255" s="141">
        <f t="shared" si="9"/>
        <v>0</v>
      </c>
      <c r="AP255" s="85" t="s">
        <v>1043</v>
      </c>
      <c r="AQ255" s="100" t="s">
        <v>138</v>
      </c>
      <c r="AR255" s="97" t="s">
        <v>120</v>
      </c>
      <c r="AV255" s="99"/>
      <c r="AW255" s="157" t="s">
        <v>1044</v>
      </c>
      <c r="AX255" s="102" t="s">
        <v>1045</v>
      </c>
      <c r="AY255" s="155" t="s">
        <v>1046</v>
      </c>
      <c r="AZ255" s="178" t="s">
        <v>339</v>
      </c>
      <c r="BA255" s="171" t="s">
        <v>584</v>
      </c>
      <c r="BB255" s="171" t="s">
        <v>609</v>
      </c>
      <c r="BC255" s="171" t="s">
        <v>610</v>
      </c>
      <c r="BD255" s="171" t="s">
        <v>619</v>
      </c>
      <c r="BF255" s="103">
        <v>46317</v>
      </c>
      <c r="BG255" s="46"/>
      <c r="BH255" s="46"/>
      <c r="BI255" s="46">
        <f t="shared" si="10"/>
        <v>0</v>
      </c>
      <c r="BJ255" s="46">
        <f t="shared" si="11"/>
        <v>0</v>
      </c>
    </row>
    <row r="256" spans="1:62" ht="120" customHeight="1" x14ac:dyDescent="0.2">
      <c r="A256" s="172" t="s">
        <v>174</v>
      </c>
      <c r="B256" s="175"/>
      <c r="C256" s="148">
        <v>0</v>
      </c>
      <c r="D256" s="148">
        <v>0</v>
      </c>
      <c r="E256" s="132">
        <v>497.70000000000005</v>
      </c>
      <c r="F256" s="133" t="s">
        <v>1047</v>
      </c>
      <c r="G256" s="86" t="s">
        <v>1048</v>
      </c>
      <c r="H256" s="86" t="s">
        <v>451</v>
      </c>
      <c r="I256" s="89"/>
      <c r="J256" s="90" t="s">
        <v>189</v>
      </c>
      <c r="K256" s="86"/>
      <c r="L256" s="86"/>
      <c r="M256" s="92" t="s">
        <v>146</v>
      </c>
      <c r="N256" s="86" t="s">
        <v>104</v>
      </c>
      <c r="O256" s="161" t="s">
        <v>244</v>
      </c>
      <c r="P256" s="161" t="s">
        <v>244</v>
      </c>
      <c r="Q256" s="91" t="s">
        <v>325</v>
      </c>
      <c r="R256" s="91" t="s">
        <v>199</v>
      </c>
      <c r="S256" s="91" t="s">
        <v>1049</v>
      </c>
      <c r="T256" s="92">
        <v>10</v>
      </c>
      <c r="U256" s="93">
        <v>5</v>
      </c>
      <c r="V256" s="94">
        <v>46301</v>
      </c>
      <c r="W256" s="94">
        <v>46301</v>
      </c>
      <c r="X256" s="95">
        <v>9785171899172</v>
      </c>
      <c r="Y256" s="96">
        <v>320</v>
      </c>
      <c r="Z256" s="97">
        <v>0.34</v>
      </c>
      <c r="AA256" s="98" t="s">
        <v>140</v>
      </c>
      <c r="AB256" s="98" t="s">
        <v>155</v>
      </c>
      <c r="AC256" s="98" t="s">
        <v>141</v>
      </c>
      <c r="AD256" s="91" t="s">
        <v>105</v>
      </c>
      <c r="AE256" s="167" t="s">
        <v>190</v>
      </c>
      <c r="AF256" s="166"/>
      <c r="AG256" s="98" t="s">
        <v>413</v>
      </c>
      <c r="AH256" s="98"/>
      <c r="AI256" s="86" t="s">
        <v>452</v>
      </c>
      <c r="AJ256" s="101"/>
      <c r="AK256" s="91"/>
      <c r="AL256" s="100" t="s">
        <v>1050</v>
      </c>
      <c r="AM256" s="86" t="s">
        <v>209</v>
      </c>
      <c r="AN256" s="86" t="s">
        <v>148</v>
      </c>
      <c r="AO256" s="141">
        <f t="shared" si="9"/>
        <v>0</v>
      </c>
      <c r="AP256" s="85" t="s">
        <v>1051</v>
      </c>
      <c r="AQ256" s="100" t="s">
        <v>106</v>
      </c>
      <c r="AR256" s="97" t="s">
        <v>120</v>
      </c>
      <c r="AV256" s="99"/>
      <c r="AW256" s="157" t="s">
        <v>1052</v>
      </c>
      <c r="AX256" s="102"/>
      <c r="AY256" s="155" t="s">
        <v>1053</v>
      </c>
      <c r="AZ256" s="178" t="s">
        <v>339</v>
      </c>
      <c r="BA256" s="171" t="s">
        <v>574</v>
      </c>
      <c r="BB256" s="171" t="s">
        <v>604</v>
      </c>
      <c r="BC256" s="171" t="s">
        <v>624</v>
      </c>
      <c r="BD256" s="171" t="s">
        <v>606</v>
      </c>
      <c r="BF256" s="103">
        <v>46317</v>
      </c>
      <c r="BG256" s="46"/>
      <c r="BH256" s="46"/>
      <c r="BI256" s="46">
        <f t="shared" si="10"/>
        <v>0</v>
      </c>
      <c r="BJ256" s="46">
        <f t="shared" si="11"/>
        <v>0</v>
      </c>
    </row>
    <row r="257" spans="1:62" ht="126" customHeight="1" x14ac:dyDescent="0.2">
      <c r="A257" s="172" t="s">
        <v>174</v>
      </c>
      <c r="B257" s="175"/>
      <c r="C257" s="148">
        <v>0</v>
      </c>
      <c r="D257" s="148">
        <v>0</v>
      </c>
      <c r="E257" s="132">
        <v>299.25</v>
      </c>
      <c r="F257" s="133" t="s">
        <v>2035</v>
      </c>
      <c r="G257" s="86" t="s">
        <v>200</v>
      </c>
      <c r="H257" s="86" t="s">
        <v>562</v>
      </c>
      <c r="I257" s="89"/>
      <c r="J257" s="90" t="s">
        <v>189</v>
      </c>
      <c r="K257" s="86"/>
      <c r="L257" s="86"/>
      <c r="M257" s="92" t="s">
        <v>128</v>
      </c>
      <c r="N257" s="86" t="s">
        <v>104</v>
      </c>
      <c r="O257" s="161" t="s">
        <v>202</v>
      </c>
      <c r="P257" s="161" t="s">
        <v>279</v>
      </c>
      <c r="Q257" s="91" t="s">
        <v>325</v>
      </c>
      <c r="R257" s="91" t="s">
        <v>199</v>
      </c>
      <c r="S257" s="91" t="s">
        <v>2036</v>
      </c>
      <c r="T257" s="92">
        <v>22</v>
      </c>
      <c r="U257" s="93">
        <v>55</v>
      </c>
      <c r="V257" s="94">
        <v>46308</v>
      </c>
      <c r="W257" s="94">
        <v>46308</v>
      </c>
      <c r="X257" s="95">
        <v>9785171902490</v>
      </c>
      <c r="Y257" s="96">
        <v>32</v>
      </c>
      <c r="Z257" s="97">
        <v>0.113</v>
      </c>
      <c r="AA257" s="98" t="s">
        <v>169</v>
      </c>
      <c r="AB257" s="98" t="s">
        <v>318</v>
      </c>
      <c r="AC257" s="98" t="s">
        <v>170</v>
      </c>
      <c r="AD257" s="91" t="s">
        <v>453</v>
      </c>
      <c r="AE257" s="167" t="s">
        <v>190</v>
      </c>
      <c r="AF257" s="166"/>
      <c r="AG257" s="98" t="s">
        <v>563</v>
      </c>
      <c r="AH257" s="98"/>
      <c r="AI257" s="86" t="s">
        <v>564</v>
      </c>
      <c r="AJ257" s="101" t="s">
        <v>644</v>
      </c>
      <c r="AK257" s="91"/>
      <c r="AL257" s="100" t="s">
        <v>2037</v>
      </c>
      <c r="AM257" s="86" t="s">
        <v>528</v>
      </c>
      <c r="AN257" s="86" t="s">
        <v>137</v>
      </c>
      <c r="AO257" s="141">
        <f t="shared" si="9"/>
        <v>0</v>
      </c>
      <c r="AP257" s="85" t="s">
        <v>2038</v>
      </c>
      <c r="AQ257" s="100" t="s">
        <v>152</v>
      </c>
      <c r="AR257" s="97" t="s">
        <v>120</v>
      </c>
      <c r="AV257" s="99"/>
      <c r="AW257" s="157" t="s">
        <v>2039</v>
      </c>
      <c r="AX257" s="102"/>
      <c r="AY257" s="155" t="s">
        <v>2040</v>
      </c>
      <c r="AZ257" s="157"/>
      <c r="BA257" s="171" t="s">
        <v>595</v>
      </c>
      <c r="BB257" s="171" t="s">
        <v>620</v>
      </c>
      <c r="BC257" s="171" t="s">
        <v>621</v>
      </c>
      <c r="BD257" s="171" t="s">
        <v>621</v>
      </c>
      <c r="BE257" s="171" t="s">
        <v>1921</v>
      </c>
      <c r="BF257" s="103">
        <v>46321</v>
      </c>
      <c r="BG257" s="46"/>
      <c r="BH257" s="46"/>
      <c r="BI257" s="46">
        <f t="shared" si="10"/>
        <v>0</v>
      </c>
      <c r="BJ257" s="46">
        <f t="shared" si="11"/>
        <v>0</v>
      </c>
    </row>
    <row r="258" spans="1:62" ht="120" customHeight="1" x14ac:dyDescent="0.2">
      <c r="A258" s="172" t="s">
        <v>174</v>
      </c>
      <c r="B258" s="175"/>
      <c r="C258" s="148">
        <v>0</v>
      </c>
      <c r="D258" s="148">
        <v>0</v>
      </c>
      <c r="E258" s="132">
        <v>674.1</v>
      </c>
      <c r="F258" s="133" t="s">
        <v>3096</v>
      </c>
      <c r="G258" s="86" t="s">
        <v>3097</v>
      </c>
      <c r="H258" s="86" t="s">
        <v>3098</v>
      </c>
      <c r="I258" s="89"/>
      <c r="J258" s="90" t="s">
        <v>192</v>
      </c>
      <c r="K258" s="86"/>
      <c r="L258" s="86"/>
      <c r="M258" s="92" t="s">
        <v>146</v>
      </c>
      <c r="N258" s="86" t="s">
        <v>104</v>
      </c>
      <c r="O258" s="161" t="s">
        <v>176</v>
      </c>
      <c r="P258" s="161" t="s">
        <v>176</v>
      </c>
      <c r="Q258" s="91" t="s">
        <v>325</v>
      </c>
      <c r="R258" s="91" t="s">
        <v>199</v>
      </c>
      <c r="S258" s="91" t="s">
        <v>3099</v>
      </c>
      <c r="T258" s="92">
        <v>10</v>
      </c>
      <c r="U258" s="93">
        <v>12</v>
      </c>
      <c r="V258" s="94">
        <v>46322</v>
      </c>
      <c r="W258" s="94">
        <v>46322</v>
      </c>
      <c r="X258" s="95">
        <v>9785171927219</v>
      </c>
      <c r="Y258" s="96">
        <v>384</v>
      </c>
      <c r="Z258" s="97">
        <v>0.30299999999999999</v>
      </c>
      <c r="AA258" s="98" t="s">
        <v>140</v>
      </c>
      <c r="AB258" s="98" t="s">
        <v>168</v>
      </c>
      <c r="AC258" s="98" t="s">
        <v>141</v>
      </c>
      <c r="AD258" s="91" t="s">
        <v>105</v>
      </c>
      <c r="AE258" s="167" t="s">
        <v>190</v>
      </c>
      <c r="AF258" s="166"/>
      <c r="AG258" s="98" t="s">
        <v>220</v>
      </c>
      <c r="AH258" s="98"/>
      <c r="AI258" s="86" t="s">
        <v>3100</v>
      </c>
      <c r="AJ258" s="101"/>
      <c r="AK258" s="91"/>
      <c r="AL258" s="100" t="s">
        <v>3101</v>
      </c>
      <c r="AM258" s="86" t="s">
        <v>219</v>
      </c>
      <c r="AN258" s="86" t="s">
        <v>148</v>
      </c>
      <c r="AO258" s="141">
        <f t="shared" si="9"/>
        <v>0</v>
      </c>
      <c r="AP258" s="85" t="s">
        <v>3102</v>
      </c>
      <c r="AQ258" s="100" t="s">
        <v>149</v>
      </c>
      <c r="AR258" s="97" t="s">
        <v>120</v>
      </c>
      <c r="AV258" s="99"/>
      <c r="AW258" s="157" t="s">
        <v>3103</v>
      </c>
      <c r="AX258" s="102"/>
      <c r="AY258" s="155" t="s">
        <v>3104</v>
      </c>
      <c r="AZ258" s="157"/>
      <c r="BA258" s="171" t="s">
        <v>574</v>
      </c>
      <c r="BB258" s="171" t="s">
        <v>575</v>
      </c>
      <c r="BC258" s="171" t="s">
        <v>576</v>
      </c>
      <c r="BD258" s="171" t="s">
        <v>2094</v>
      </c>
      <c r="BE258" s="171" t="s">
        <v>2095</v>
      </c>
      <c r="BF258" s="103">
        <v>46323</v>
      </c>
      <c r="BG258" s="46"/>
      <c r="BH258" s="46"/>
      <c r="BI258" s="46">
        <f t="shared" si="10"/>
        <v>0</v>
      </c>
      <c r="BJ258" s="46">
        <f t="shared" si="11"/>
        <v>0</v>
      </c>
    </row>
    <row r="259" spans="1:62" ht="120" customHeight="1" x14ac:dyDescent="0.2">
      <c r="A259" s="172" t="s">
        <v>174</v>
      </c>
      <c r="B259" s="175"/>
      <c r="C259" s="148">
        <v>0</v>
      </c>
      <c r="D259" s="148">
        <v>0</v>
      </c>
      <c r="E259" s="132">
        <v>674.1</v>
      </c>
      <c r="F259" s="133" t="s">
        <v>2041</v>
      </c>
      <c r="G259" s="86" t="s">
        <v>2042</v>
      </c>
      <c r="H259" s="86" t="s">
        <v>2043</v>
      </c>
      <c r="I259" s="89"/>
      <c r="J259" s="90" t="s">
        <v>189</v>
      </c>
      <c r="K259" s="86"/>
      <c r="L259" s="86"/>
      <c r="M259" s="92" t="s">
        <v>128</v>
      </c>
      <c r="N259" s="86" t="s">
        <v>104</v>
      </c>
      <c r="O259" s="161" t="s">
        <v>167</v>
      </c>
      <c r="P259" s="161" t="s">
        <v>183</v>
      </c>
      <c r="Q259" s="91" t="s">
        <v>325</v>
      </c>
      <c r="R259" s="91" t="s">
        <v>199</v>
      </c>
      <c r="S259" s="91" t="s">
        <v>2044</v>
      </c>
      <c r="T259" s="92">
        <v>10</v>
      </c>
      <c r="U259" s="93">
        <v>18</v>
      </c>
      <c r="V259" s="94">
        <v>46300</v>
      </c>
      <c r="W259" s="94">
        <v>46300</v>
      </c>
      <c r="X259" s="95">
        <v>9785171800628</v>
      </c>
      <c r="Y259" s="96">
        <v>256</v>
      </c>
      <c r="Z259" s="97">
        <v>0.34499999999999997</v>
      </c>
      <c r="AA259" s="98" t="s">
        <v>140</v>
      </c>
      <c r="AB259" s="98" t="s">
        <v>185</v>
      </c>
      <c r="AC259" s="98" t="s">
        <v>141</v>
      </c>
      <c r="AD259" s="91" t="s">
        <v>105</v>
      </c>
      <c r="AE259" s="167" t="s">
        <v>190</v>
      </c>
      <c r="AF259" s="166"/>
      <c r="AG259" s="98" t="s">
        <v>396</v>
      </c>
      <c r="AH259" s="98"/>
      <c r="AI259" s="86" t="s">
        <v>2045</v>
      </c>
      <c r="AJ259" s="101"/>
      <c r="AK259" s="91"/>
      <c r="AL259" s="100" t="s">
        <v>2046</v>
      </c>
      <c r="AM259" s="86" t="s">
        <v>294</v>
      </c>
      <c r="AN259" s="86" t="s">
        <v>223</v>
      </c>
      <c r="AO259" s="141">
        <f t="shared" si="9"/>
        <v>0</v>
      </c>
      <c r="AP259" s="85" t="s">
        <v>2047</v>
      </c>
      <c r="AQ259" s="100" t="s">
        <v>106</v>
      </c>
      <c r="AR259" s="97" t="s">
        <v>120</v>
      </c>
      <c r="AV259" s="99"/>
      <c r="AW259" s="157" t="s">
        <v>2048</v>
      </c>
      <c r="AX259" s="102"/>
      <c r="AY259" s="155" t="s">
        <v>2049</v>
      </c>
      <c r="AZ259" s="157"/>
      <c r="BA259" s="171" t="s">
        <v>595</v>
      </c>
      <c r="BB259" s="171" t="s">
        <v>596</v>
      </c>
      <c r="BC259" s="171" t="s">
        <v>956</v>
      </c>
      <c r="BD259" s="171" t="s">
        <v>984</v>
      </c>
      <c r="BE259" s="171" t="s">
        <v>2050</v>
      </c>
      <c r="BF259" s="103">
        <v>46321</v>
      </c>
      <c r="BG259" s="46"/>
      <c r="BH259" s="46"/>
      <c r="BI259" s="46">
        <f t="shared" si="10"/>
        <v>0</v>
      </c>
      <c r="BJ259" s="46">
        <f t="shared" si="11"/>
        <v>0</v>
      </c>
    </row>
    <row r="260" spans="1:62" ht="126" customHeight="1" x14ac:dyDescent="0.2">
      <c r="A260" s="172" t="s">
        <v>174</v>
      </c>
      <c r="B260" s="175"/>
      <c r="C260" s="148">
        <v>0</v>
      </c>
      <c r="D260" s="148">
        <v>0</v>
      </c>
      <c r="E260" s="132">
        <v>363.3</v>
      </c>
      <c r="F260" s="133" t="s">
        <v>2457</v>
      </c>
      <c r="G260" s="86" t="s">
        <v>488</v>
      </c>
      <c r="H260" s="86" t="s">
        <v>565</v>
      </c>
      <c r="I260" s="89"/>
      <c r="J260" s="90">
        <v>7</v>
      </c>
      <c r="K260" s="86"/>
      <c r="L260" s="86"/>
      <c r="M260" s="92" t="s">
        <v>146</v>
      </c>
      <c r="N260" s="86" t="s">
        <v>104</v>
      </c>
      <c r="O260" s="161" t="s">
        <v>156</v>
      </c>
      <c r="P260" s="161" t="s">
        <v>156</v>
      </c>
      <c r="Q260" s="91" t="s">
        <v>325</v>
      </c>
      <c r="R260" s="91" t="s">
        <v>199</v>
      </c>
      <c r="S260" s="91" t="s">
        <v>3105</v>
      </c>
      <c r="T260" s="92">
        <v>10</v>
      </c>
      <c r="U260" s="93">
        <v>12</v>
      </c>
      <c r="V260" s="94">
        <v>42206</v>
      </c>
      <c r="W260" s="94">
        <v>46318</v>
      </c>
      <c r="X260" s="95">
        <v>9785170919246</v>
      </c>
      <c r="Y260" s="96">
        <v>384</v>
      </c>
      <c r="Z260" s="97">
        <v>0.23799999999999999</v>
      </c>
      <c r="AA260" s="98" t="s">
        <v>165</v>
      </c>
      <c r="AB260" s="98" t="s">
        <v>168</v>
      </c>
      <c r="AC260" s="98" t="s">
        <v>166</v>
      </c>
      <c r="AD260" s="91">
        <v>3</v>
      </c>
      <c r="AE260" s="134" t="s">
        <v>111</v>
      </c>
      <c r="AF260" s="166"/>
      <c r="AG260" s="98" t="s">
        <v>198</v>
      </c>
      <c r="AH260" s="98"/>
      <c r="AI260" s="86" t="s">
        <v>566</v>
      </c>
      <c r="AJ260" s="101"/>
      <c r="AK260" s="91" t="s">
        <v>2459</v>
      </c>
      <c r="AL260" s="100" t="s">
        <v>3106</v>
      </c>
      <c r="AM260" s="86" t="s">
        <v>257</v>
      </c>
      <c r="AN260" s="86" t="s">
        <v>148</v>
      </c>
      <c r="AO260" s="141">
        <f t="shared" si="9"/>
        <v>0</v>
      </c>
      <c r="AP260" s="85" t="s">
        <v>3107</v>
      </c>
      <c r="AQ260" s="100" t="s">
        <v>106</v>
      </c>
      <c r="AR260" s="97" t="s">
        <v>120</v>
      </c>
      <c r="AV260" s="99"/>
      <c r="AW260" s="157" t="s">
        <v>3108</v>
      </c>
      <c r="AX260" s="102"/>
      <c r="AY260" s="155" t="s">
        <v>3109</v>
      </c>
      <c r="AZ260" s="157"/>
      <c r="BA260" s="171" t="s">
        <v>574</v>
      </c>
      <c r="BB260" s="171" t="s">
        <v>581</v>
      </c>
      <c r="BC260" s="171" t="s">
        <v>582</v>
      </c>
      <c r="BD260" s="171" t="s">
        <v>583</v>
      </c>
      <c r="BE260" s="171" t="s">
        <v>1113</v>
      </c>
      <c r="BF260" s="103">
        <v>46323</v>
      </c>
      <c r="BG260" s="46"/>
      <c r="BH260" s="46"/>
      <c r="BI260" s="46">
        <f t="shared" si="10"/>
        <v>0</v>
      </c>
      <c r="BJ260" s="46">
        <f t="shared" si="11"/>
        <v>0</v>
      </c>
    </row>
    <row r="261" spans="1:62" ht="126" customHeight="1" x14ac:dyDescent="0.2">
      <c r="A261" s="172" t="s">
        <v>174</v>
      </c>
      <c r="B261" s="175"/>
      <c r="C261" s="148">
        <v>0</v>
      </c>
      <c r="D261" s="148">
        <v>0</v>
      </c>
      <c r="E261" s="132">
        <v>1102.5</v>
      </c>
      <c r="F261" s="133" t="s">
        <v>3110</v>
      </c>
      <c r="G261" s="86" t="s">
        <v>3111</v>
      </c>
      <c r="H261" s="86" t="s">
        <v>3112</v>
      </c>
      <c r="I261" s="89"/>
      <c r="J261" s="90" t="s">
        <v>189</v>
      </c>
      <c r="K261" s="86"/>
      <c r="L261" s="86"/>
      <c r="M261" s="92" t="s">
        <v>146</v>
      </c>
      <c r="N261" s="86" t="s">
        <v>104</v>
      </c>
      <c r="O261" s="161" t="s">
        <v>208</v>
      </c>
      <c r="P261" s="161" t="s">
        <v>208</v>
      </c>
      <c r="Q261" s="91" t="s">
        <v>325</v>
      </c>
      <c r="R261" s="91" t="s">
        <v>199</v>
      </c>
      <c r="S261" s="91" t="s">
        <v>3113</v>
      </c>
      <c r="T261" s="92">
        <v>10</v>
      </c>
      <c r="U261" s="93">
        <v>10</v>
      </c>
      <c r="V261" s="94">
        <v>46318</v>
      </c>
      <c r="W261" s="94">
        <v>46318</v>
      </c>
      <c r="X261" s="95">
        <v>9785171839284</v>
      </c>
      <c r="Y261" s="96">
        <v>544</v>
      </c>
      <c r="Z261" s="97">
        <v>0.58899999999999997</v>
      </c>
      <c r="AA261" s="98" t="s">
        <v>129</v>
      </c>
      <c r="AB261" s="98" t="s">
        <v>186</v>
      </c>
      <c r="AC261" s="98" t="s">
        <v>130</v>
      </c>
      <c r="AD261" s="91" t="s">
        <v>105</v>
      </c>
      <c r="AE261" s="167" t="s">
        <v>190</v>
      </c>
      <c r="AF261" s="166"/>
      <c r="AG261" s="98" t="s">
        <v>3114</v>
      </c>
      <c r="AH261" s="98"/>
      <c r="AI261" s="86" t="s">
        <v>3115</v>
      </c>
      <c r="AJ261" s="101" t="s">
        <v>149</v>
      </c>
      <c r="AK261" s="91" t="s">
        <v>3116</v>
      </c>
      <c r="AL261" s="100" t="s">
        <v>3117</v>
      </c>
      <c r="AM261" s="86" t="s">
        <v>237</v>
      </c>
      <c r="AN261" s="86" t="s">
        <v>148</v>
      </c>
      <c r="AO261" s="141">
        <f t="shared" si="9"/>
        <v>0</v>
      </c>
      <c r="AP261" s="85" t="s">
        <v>3118</v>
      </c>
      <c r="AQ261" s="100" t="s">
        <v>149</v>
      </c>
      <c r="AR261" s="97" t="s">
        <v>120</v>
      </c>
      <c r="AV261" s="99"/>
      <c r="AW261" s="157" t="s">
        <v>3119</v>
      </c>
      <c r="AX261" s="102" t="s">
        <v>3120</v>
      </c>
      <c r="AY261" s="155" t="s">
        <v>3121</v>
      </c>
      <c r="AZ261" s="157"/>
      <c r="BA261" s="171" t="s">
        <v>574</v>
      </c>
      <c r="BB261" s="171" t="s">
        <v>575</v>
      </c>
      <c r="BC261" s="171" t="s">
        <v>586</v>
      </c>
      <c r="BD261" s="171" t="s">
        <v>587</v>
      </c>
      <c r="BE261" s="171" t="s">
        <v>1579</v>
      </c>
      <c r="BF261" s="103">
        <v>46323</v>
      </c>
      <c r="BG261" s="46"/>
      <c r="BH261" s="46"/>
      <c r="BI261" s="46">
        <f t="shared" si="10"/>
        <v>0</v>
      </c>
      <c r="BJ261" s="46">
        <f t="shared" si="11"/>
        <v>0</v>
      </c>
    </row>
    <row r="262" spans="1:62" ht="120" customHeight="1" x14ac:dyDescent="0.2">
      <c r="A262" s="172" t="s">
        <v>174</v>
      </c>
      <c r="B262" s="175"/>
      <c r="C262" s="148">
        <v>0</v>
      </c>
      <c r="D262" s="148">
        <v>0</v>
      </c>
      <c r="E262" s="132">
        <v>453.6</v>
      </c>
      <c r="F262" s="133" t="s">
        <v>2413</v>
      </c>
      <c r="G262" s="86" t="s">
        <v>200</v>
      </c>
      <c r="H262" s="86" t="s">
        <v>2414</v>
      </c>
      <c r="I262" s="89"/>
      <c r="J262" s="90" t="s">
        <v>189</v>
      </c>
      <c r="K262" s="86"/>
      <c r="L262" s="86"/>
      <c r="M262" s="92" t="s">
        <v>139</v>
      </c>
      <c r="N262" s="86" t="s">
        <v>104</v>
      </c>
      <c r="O262" s="161" t="s">
        <v>171</v>
      </c>
      <c r="P262" s="161" t="s">
        <v>2415</v>
      </c>
      <c r="Q262" s="91" t="s">
        <v>325</v>
      </c>
      <c r="R262" s="91" t="s">
        <v>199</v>
      </c>
      <c r="S262" s="91" t="s">
        <v>2416</v>
      </c>
      <c r="T262" s="92">
        <v>10</v>
      </c>
      <c r="U262" s="93">
        <v>15</v>
      </c>
      <c r="V262" s="94">
        <v>46314</v>
      </c>
      <c r="W262" s="94">
        <v>46314</v>
      </c>
      <c r="X262" s="95">
        <v>9785171690670</v>
      </c>
      <c r="Y262" s="96">
        <v>144</v>
      </c>
      <c r="Z262" s="97">
        <v>0.16200000000000001</v>
      </c>
      <c r="AA262" s="98" t="s">
        <v>367</v>
      </c>
      <c r="AB262" s="98" t="s">
        <v>215</v>
      </c>
      <c r="AC262" s="98" t="s">
        <v>401</v>
      </c>
      <c r="AD262" s="91">
        <v>3</v>
      </c>
      <c r="AE262" s="167" t="s">
        <v>190</v>
      </c>
      <c r="AF262" s="166"/>
      <c r="AG262" s="98" t="s">
        <v>2417</v>
      </c>
      <c r="AH262" s="98"/>
      <c r="AI262" s="86" t="s">
        <v>2418</v>
      </c>
      <c r="AJ262" s="101"/>
      <c r="AK262" s="91"/>
      <c r="AL262" s="100" t="s">
        <v>2419</v>
      </c>
      <c r="AM262" s="86" t="s">
        <v>254</v>
      </c>
      <c r="AN262" s="86" t="s">
        <v>223</v>
      </c>
      <c r="AO262" s="141">
        <f t="shared" si="9"/>
        <v>0</v>
      </c>
      <c r="AP262" s="85" t="s">
        <v>2420</v>
      </c>
      <c r="AQ262" s="100" t="s">
        <v>152</v>
      </c>
      <c r="AR262" s="97" t="s">
        <v>120</v>
      </c>
      <c r="AV262" s="99"/>
      <c r="AW262" s="157" t="s">
        <v>2421</v>
      </c>
      <c r="AX262" s="102"/>
      <c r="AY262" s="155" t="s">
        <v>2422</v>
      </c>
      <c r="AZ262" s="157"/>
      <c r="BA262" s="171" t="s">
        <v>595</v>
      </c>
      <c r="BB262" s="171" t="s">
        <v>1537</v>
      </c>
      <c r="BC262" s="171" t="s">
        <v>1538</v>
      </c>
      <c r="BD262" s="171" t="s">
        <v>1538</v>
      </c>
      <c r="BE262" s="171" t="s">
        <v>1539</v>
      </c>
      <c r="BF262" s="103">
        <v>46322</v>
      </c>
      <c r="BG262" s="46"/>
      <c r="BH262" s="46"/>
      <c r="BI262" s="46">
        <f t="shared" si="10"/>
        <v>0</v>
      </c>
      <c r="BJ262" s="46">
        <f t="shared" si="11"/>
        <v>0</v>
      </c>
    </row>
    <row r="263" spans="1:62" ht="120" customHeight="1" x14ac:dyDescent="0.2">
      <c r="A263" s="172" t="s">
        <v>174</v>
      </c>
      <c r="B263" s="175"/>
      <c r="C263" s="148">
        <v>0</v>
      </c>
      <c r="D263" s="148">
        <v>0</v>
      </c>
      <c r="E263" s="132">
        <v>604.80000000000007</v>
      </c>
      <c r="F263" s="133" t="s">
        <v>2051</v>
      </c>
      <c r="G263" s="86" t="s">
        <v>2052</v>
      </c>
      <c r="H263" s="86" t="s">
        <v>2053</v>
      </c>
      <c r="I263" s="89"/>
      <c r="J263" s="90" t="s">
        <v>189</v>
      </c>
      <c r="K263" s="86"/>
      <c r="L263" s="86"/>
      <c r="M263" s="92" t="s">
        <v>133</v>
      </c>
      <c r="N263" s="86" t="s">
        <v>104</v>
      </c>
      <c r="O263" s="161" t="s">
        <v>143</v>
      </c>
      <c r="P263" s="161" t="s">
        <v>300</v>
      </c>
      <c r="Q263" s="91" t="s">
        <v>325</v>
      </c>
      <c r="R263" s="91" t="s">
        <v>199</v>
      </c>
      <c r="S263" s="91" t="s">
        <v>2054</v>
      </c>
      <c r="T263" s="92">
        <v>10</v>
      </c>
      <c r="U263" s="93">
        <v>16</v>
      </c>
      <c r="V263" s="94">
        <v>46316</v>
      </c>
      <c r="W263" s="94">
        <v>46316</v>
      </c>
      <c r="X263" s="95">
        <v>9785171912406</v>
      </c>
      <c r="Y263" s="96">
        <v>32</v>
      </c>
      <c r="Z263" s="97">
        <v>0.35399999999999998</v>
      </c>
      <c r="AA263" s="98" t="s">
        <v>134</v>
      </c>
      <c r="AB263" s="98" t="s">
        <v>195</v>
      </c>
      <c r="AC263" s="98" t="s">
        <v>135</v>
      </c>
      <c r="AD263" s="91" t="s">
        <v>105</v>
      </c>
      <c r="AE263" s="167" t="s">
        <v>190</v>
      </c>
      <c r="AF263" s="166"/>
      <c r="AG263" s="98" t="s">
        <v>365</v>
      </c>
      <c r="AH263" s="98"/>
      <c r="AI263" s="86" t="s">
        <v>2055</v>
      </c>
      <c r="AJ263" s="101"/>
      <c r="AK263" s="91" t="s">
        <v>2056</v>
      </c>
      <c r="AL263" s="100" t="s">
        <v>2057</v>
      </c>
      <c r="AM263" s="86" t="s">
        <v>283</v>
      </c>
      <c r="AN263" s="86" t="s">
        <v>137</v>
      </c>
      <c r="AO263" s="141">
        <f t="shared" si="9"/>
        <v>0</v>
      </c>
      <c r="AP263" s="85" t="s">
        <v>2058</v>
      </c>
      <c r="AQ263" s="100" t="s">
        <v>138</v>
      </c>
      <c r="AR263" s="97" t="s">
        <v>120</v>
      </c>
      <c r="AV263" s="99"/>
      <c r="AW263" s="157" t="s">
        <v>2059</v>
      </c>
      <c r="AX263" s="102"/>
      <c r="AY263" s="155" t="s">
        <v>2060</v>
      </c>
      <c r="AZ263" s="157" t="s">
        <v>339</v>
      </c>
      <c r="BA263" s="171" t="s">
        <v>584</v>
      </c>
      <c r="BB263" s="171" t="s">
        <v>609</v>
      </c>
      <c r="BC263" s="171" t="s">
        <v>2061</v>
      </c>
      <c r="BD263" s="171" t="s">
        <v>2061</v>
      </c>
      <c r="BE263" s="171" t="s">
        <v>2062</v>
      </c>
      <c r="BF263" s="103">
        <v>46321</v>
      </c>
      <c r="BG263" s="46"/>
      <c r="BH263" s="46"/>
      <c r="BI263" s="46">
        <f t="shared" si="10"/>
        <v>0</v>
      </c>
      <c r="BJ263" s="46">
        <f t="shared" si="11"/>
        <v>0</v>
      </c>
    </row>
    <row r="264" spans="1:62" ht="120" customHeight="1" x14ac:dyDescent="0.2">
      <c r="A264" s="172" t="s">
        <v>174</v>
      </c>
      <c r="B264" s="175"/>
      <c r="C264" s="148">
        <v>0</v>
      </c>
      <c r="D264" s="148">
        <v>0</v>
      </c>
      <c r="E264" s="132">
        <v>2406.6</v>
      </c>
      <c r="F264" s="133" t="s">
        <v>3122</v>
      </c>
      <c r="G264" s="86" t="s">
        <v>3123</v>
      </c>
      <c r="H264" s="86" t="s">
        <v>521</v>
      </c>
      <c r="I264" s="89"/>
      <c r="J264" s="90" t="s">
        <v>191</v>
      </c>
      <c r="K264" s="86"/>
      <c r="L264" s="86"/>
      <c r="M264" s="92" t="s">
        <v>133</v>
      </c>
      <c r="N264" s="86" t="s">
        <v>104</v>
      </c>
      <c r="O264" s="161" t="s">
        <v>160</v>
      </c>
      <c r="P264" s="161" t="s">
        <v>161</v>
      </c>
      <c r="Q264" s="91" t="s">
        <v>325</v>
      </c>
      <c r="R264" s="91" t="s">
        <v>199</v>
      </c>
      <c r="S264" s="91" t="s">
        <v>3124</v>
      </c>
      <c r="T264" s="92">
        <v>10</v>
      </c>
      <c r="U264" s="93">
        <v>8</v>
      </c>
      <c r="V264" s="94">
        <v>46308</v>
      </c>
      <c r="W264" s="94">
        <v>46308</v>
      </c>
      <c r="X264" s="95">
        <v>9785171851224</v>
      </c>
      <c r="Y264" s="96">
        <v>208</v>
      </c>
      <c r="Z264" s="97">
        <v>0.95799999999999996</v>
      </c>
      <c r="AA264" s="98" t="s">
        <v>150</v>
      </c>
      <c r="AB264" s="98" t="s">
        <v>195</v>
      </c>
      <c r="AC264" s="98" t="s">
        <v>151</v>
      </c>
      <c r="AD264" s="91">
        <v>5</v>
      </c>
      <c r="AE264" s="167" t="s">
        <v>190</v>
      </c>
      <c r="AF264" s="166"/>
      <c r="AG264" s="98" t="s">
        <v>522</v>
      </c>
      <c r="AH264" s="98"/>
      <c r="AI264" s="86" t="s">
        <v>523</v>
      </c>
      <c r="AJ264" s="101" t="s">
        <v>136</v>
      </c>
      <c r="AK264" s="91"/>
      <c r="AL264" s="100" t="s">
        <v>3125</v>
      </c>
      <c r="AM264" s="86" t="s">
        <v>145</v>
      </c>
      <c r="AN264" s="86" t="s">
        <v>137</v>
      </c>
      <c r="AO264" s="141">
        <f t="shared" si="9"/>
        <v>0</v>
      </c>
      <c r="AP264" s="85" t="s">
        <v>3126</v>
      </c>
      <c r="AQ264" s="100" t="s">
        <v>142</v>
      </c>
      <c r="AR264" s="97" t="s">
        <v>120</v>
      </c>
      <c r="AV264" s="99"/>
      <c r="AW264" s="157" t="s">
        <v>3127</v>
      </c>
      <c r="AX264" s="102"/>
      <c r="AY264" s="155" t="s">
        <v>3128</v>
      </c>
      <c r="AZ264" s="157"/>
      <c r="BA264" s="171" t="s">
        <v>584</v>
      </c>
      <c r="BB264" s="171" t="s">
        <v>609</v>
      </c>
      <c r="BC264" s="171" t="s">
        <v>610</v>
      </c>
      <c r="BD264" s="171" t="s">
        <v>619</v>
      </c>
      <c r="BE264" s="171" t="s">
        <v>1144</v>
      </c>
      <c r="BF264" s="103">
        <v>46323</v>
      </c>
      <c r="BG264" s="46"/>
      <c r="BH264" s="46"/>
      <c r="BI264" s="46">
        <f t="shared" si="10"/>
        <v>0</v>
      </c>
      <c r="BJ264" s="46">
        <f t="shared" si="11"/>
        <v>0</v>
      </c>
    </row>
    <row r="265" spans="1:62" ht="126" customHeight="1" x14ac:dyDescent="0.2">
      <c r="A265" s="172" t="s">
        <v>174</v>
      </c>
      <c r="B265" s="175"/>
      <c r="C265" s="148">
        <v>0</v>
      </c>
      <c r="D265" s="148">
        <v>0</v>
      </c>
      <c r="E265" s="132">
        <v>674.1</v>
      </c>
      <c r="F265" s="133" t="s">
        <v>3129</v>
      </c>
      <c r="G265" s="86" t="s">
        <v>3130</v>
      </c>
      <c r="H265" s="86" t="s">
        <v>3131</v>
      </c>
      <c r="I265" s="89"/>
      <c r="J265" s="90" t="s">
        <v>250</v>
      </c>
      <c r="K265" s="86"/>
      <c r="L265" s="86"/>
      <c r="M265" s="92" t="s">
        <v>146</v>
      </c>
      <c r="N265" s="86" t="s">
        <v>104</v>
      </c>
      <c r="O265" s="161" t="s">
        <v>176</v>
      </c>
      <c r="P265" s="161" t="s">
        <v>176</v>
      </c>
      <c r="Q265" s="91" t="s">
        <v>325</v>
      </c>
      <c r="R265" s="91" t="s">
        <v>199</v>
      </c>
      <c r="S265" s="91" t="s">
        <v>3132</v>
      </c>
      <c r="T265" s="92">
        <v>10</v>
      </c>
      <c r="U265" s="93">
        <v>12</v>
      </c>
      <c r="V265" s="94">
        <v>46321</v>
      </c>
      <c r="W265" s="94">
        <v>46321</v>
      </c>
      <c r="X265" s="95">
        <v>9785171892623</v>
      </c>
      <c r="Y265" s="96">
        <v>384</v>
      </c>
      <c r="Z265" s="97">
        <v>0.317</v>
      </c>
      <c r="AA265" s="98" t="s">
        <v>140</v>
      </c>
      <c r="AB265" s="98" t="s">
        <v>168</v>
      </c>
      <c r="AC265" s="98" t="s">
        <v>141</v>
      </c>
      <c r="AD265" s="91" t="s">
        <v>105</v>
      </c>
      <c r="AE265" s="167" t="s">
        <v>190</v>
      </c>
      <c r="AF265" s="166"/>
      <c r="AG265" s="98" t="s">
        <v>336</v>
      </c>
      <c r="AH265" s="98"/>
      <c r="AI265" s="86" t="s">
        <v>3133</v>
      </c>
      <c r="AJ265" s="101"/>
      <c r="AK265" s="91"/>
      <c r="AL265" s="100" t="s">
        <v>3134</v>
      </c>
      <c r="AM265" s="86" t="s">
        <v>153</v>
      </c>
      <c r="AN265" s="86" t="s">
        <v>148</v>
      </c>
      <c r="AO265" s="141">
        <f t="shared" si="9"/>
        <v>0</v>
      </c>
      <c r="AP265" s="85" t="s">
        <v>3135</v>
      </c>
      <c r="AQ265" s="100" t="s">
        <v>149</v>
      </c>
      <c r="AR265" s="97" t="s">
        <v>120</v>
      </c>
      <c r="AV265" s="99"/>
      <c r="AW265" s="157" t="s">
        <v>3136</v>
      </c>
      <c r="AX265" s="102"/>
      <c r="AY265" s="155" t="s">
        <v>3137</v>
      </c>
      <c r="AZ265" s="157"/>
      <c r="BA265" s="171" t="s">
        <v>574</v>
      </c>
      <c r="BB265" s="171" t="s">
        <v>575</v>
      </c>
      <c r="BC265" s="171" t="s">
        <v>576</v>
      </c>
      <c r="BD265" s="171" t="s">
        <v>577</v>
      </c>
      <c r="BE265" s="171" t="s">
        <v>1747</v>
      </c>
      <c r="BF265" s="103">
        <v>46323</v>
      </c>
      <c r="BG265" s="46"/>
      <c r="BH265" s="46"/>
      <c r="BI265" s="46">
        <f t="shared" si="10"/>
        <v>0</v>
      </c>
      <c r="BJ265" s="46">
        <f t="shared" si="11"/>
        <v>0</v>
      </c>
    </row>
    <row r="266" spans="1:62" ht="126" customHeight="1" x14ac:dyDescent="0.2">
      <c r="A266" s="172" t="s">
        <v>174</v>
      </c>
      <c r="B266" s="175"/>
      <c r="C266" s="148">
        <v>0</v>
      </c>
      <c r="D266" s="148">
        <v>0</v>
      </c>
      <c r="E266" s="132">
        <v>307.65000000000003</v>
      </c>
      <c r="F266" s="133" t="s">
        <v>3138</v>
      </c>
      <c r="G266" s="86" t="s">
        <v>3139</v>
      </c>
      <c r="H266" s="86" t="s">
        <v>3140</v>
      </c>
      <c r="I266" s="89"/>
      <c r="J266" s="90">
        <v>7</v>
      </c>
      <c r="K266" s="86"/>
      <c r="L266" s="86"/>
      <c r="M266" s="92" t="s">
        <v>146</v>
      </c>
      <c r="N266" s="86" t="s">
        <v>104</v>
      </c>
      <c r="O266" s="161" t="s">
        <v>158</v>
      </c>
      <c r="P266" s="161" t="s">
        <v>158</v>
      </c>
      <c r="Q266" s="91" t="s">
        <v>325</v>
      </c>
      <c r="R266" s="91" t="s">
        <v>199</v>
      </c>
      <c r="S266" s="91" t="s">
        <v>3141</v>
      </c>
      <c r="T266" s="92">
        <v>10</v>
      </c>
      <c r="U266" s="93">
        <v>12</v>
      </c>
      <c r="V266" s="94">
        <v>46000</v>
      </c>
      <c r="W266" s="94">
        <v>46318</v>
      </c>
      <c r="X266" s="95">
        <v>9785171821135</v>
      </c>
      <c r="Y266" s="96">
        <v>416</v>
      </c>
      <c r="Z266" s="97">
        <v>0.21199999999999999</v>
      </c>
      <c r="AA266" s="98" t="s">
        <v>165</v>
      </c>
      <c r="AB266" s="98" t="s">
        <v>168</v>
      </c>
      <c r="AC266" s="98" t="s">
        <v>166</v>
      </c>
      <c r="AD266" s="91">
        <v>3</v>
      </c>
      <c r="AE266" s="134" t="s">
        <v>111</v>
      </c>
      <c r="AF266" s="166"/>
      <c r="AG266" s="98" t="s">
        <v>3142</v>
      </c>
      <c r="AH266" s="98"/>
      <c r="AI266" s="86" t="s">
        <v>3143</v>
      </c>
      <c r="AJ266" s="101"/>
      <c r="AK266" s="91" t="s">
        <v>3144</v>
      </c>
      <c r="AL266" s="100" t="s">
        <v>3145</v>
      </c>
      <c r="AM266" s="86" t="s">
        <v>257</v>
      </c>
      <c r="AN266" s="86" t="s">
        <v>148</v>
      </c>
      <c r="AO266" s="141">
        <f t="shared" si="9"/>
        <v>0</v>
      </c>
      <c r="AP266" s="85" t="s">
        <v>3146</v>
      </c>
      <c r="AQ266" s="100" t="s">
        <v>149</v>
      </c>
      <c r="AR266" s="97" t="s">
        <v>120</v>
      </c>
      <c r="AV266" s="99"/>
      <c r="AW266" s="157" t="s">
        <v>3147</v>
      </c>
      <c r="AX266" s="102" t="s">
        <v>3148</v>
      </c>
      <c r="AY266" s="155" t="s">
        <v>3149</v>
      </c>
      <c r="AZ266" s="157"/>
      <c r="BA266" s="171" t="s">
        <v>574</v>
      </c>
      <c r="BB266" s="171" t="s">
        <v>604</v>
      </c>
      <c r="BC266" s="171" t="s">
        <v>605</v>
      </c>
      <c r="BD266" s="171" t="s">
        <v>606</v>
      </c>
      <c r="BE266" s="171" t="s">
        <v>2442</v>
      </c>
      <c r="BF266" s="103">
        <v>46323</v>
      </c>
      <c r="BG266" s="46"/>
      <c r="BH266" s="46"/>
      <c r="BI266" s="46">
        <f t="shared" si="10"/>
        <v>0</v>
      </c>
      <c r="BJ266" s="46">
        <f t="shared" si="11"/>
        <v>0</v>
      </c>
    </row>
    <row r="267" spans="1:62" ht="126" customHeight="1" x14ac:dyDescent="0.2">
      <c r="A267" s="172" t="s">
        <v>174</v>
      </c>
      <c r="B267" s="175"/>
      <c r="C267" s="148">
        <v>0</v>
      </c>
      <c r="D267" s="148">
        <v>0</v>
      </c>
      <c r="E267" s="132">
        <v>497.70000000000005</v>
      </c>
      <c r="F267" s="133" t="s">
        <v>3150</v>
      </c>
      <c r="G267" s="86" t="s">
        <v>3151</v>
      </c>
      <c r="H267" s="86" t="s">
        <v>3152</v>
      </c>
      <c r="I267" s="89"/>
      <c r="J267" s="90" t="s">
        <v>189</v>
      </c>
      <c r="K267" s="86"/>
      <c r="L267" s="86"/>
      <c r="M267" s="92" t="s">
        <v>128</v>
      </c>
      <c r="N267" s="86" t="s">
        <v>104</v>
      </c>
      <c r="O267" s="161" t="s">
        <v>202</v>
      </c>
      <c r="P267" s="161" t="s">
        <v>358</v>
      </c>
      <c r="Q267" s="91" t="s">
        <v>325</v>
      </c>
      <c r="R267" s="91" t="s">
        <v>199</v>
      </c>
      <c r="S267" s="91" t="s">
        <v>3153</v>
      </c>
      <c r="T267" s="92">
        <v>10</v>
      </c>
      <c r="U267" s="93">
        <v>18</v>
      </c>
      <c r="V267" s="94">
        <v>46314</v>
      </c>
      <c r="W267" s="94">
        <v>46314</v>
      </c>
      <c r="X267" s="95">
        <v>9785171842970</v>
      </c>
      <c r="Y267" s="96">
        <v>192</v>
      </c>
      <c r="Z267" s="97">
        <v>0.32</v>
      </c>
      <c r="AA267" s="98" t="s">
        <v>150</v>
      </c>
      <c r="AB267" s="98" t="s">
        <v>272</v>
      </c>
      <c r="AC267" s="98" t="s">
        <v>151</v>
      </c>
      <c r="AD267" s="91">
        <v>3</v>
      </c>
      <c r="AE267" s="167" t="s">
        <v>190</v>
      </c>
      <c r="AF267" s="166"/>
      <c r="AG267" s="98" t="s">
        <v>462</v>
      </c>
      <c r="AH267" s="98"/>
      <c r="AI267" s="86" t="s">
        <v>3154</v>
      </c>
      <c r="AJ267" s="101"/>
      <c r="AK267" s="91"/>
      <c r="AL267" s="100" t="s">
        <v>3155</v>
      </c>
      <c r="AM267" s="86" t="s">
        <v>225</v>
      </c>
      <c r="AN267" s="86" t="s">
        <v>223</v>
      </c>
      <c r="AO267" s="141">
        <f t="shared" si="9"/>
        <v>0</v>
      </c>
      <c r="AP267" s="85" t="s">
        <v>3156</v>
      </c>
      <c r="AQ267" s="100" t="s">
        <v>152</v>
      </c>
      <c r="AR267" s="97" t="s">
        <v>120</v>
      </c>
      <c r="AV267" s="99"/>
      <c r="AW267" s="157" t="s">
        <v>3157</v>
      </c>
      <c r="AX267" s="102"/>
      <c r="AY267" s="155" t="s">
        <v>3158</v>
      </c>
      <c r="AZ267" s="157"/>
      <c r="BA267" s="171" t="s">
        <v>595</v>
      </c>
      <c r="BB267" s="171" t="s">
        <v>1777</v>
      </c>
      <c r="BC267" s="171" t="s">
        <v>3159</v>
      </c>
      <c r="BD267" s="171" t="s">
        <v>3160</v>
      </c>
      <c r="BE267" s="171" t="s">
        <v>3161</v>
      </c>
      <c r="BF267" s="103">
        <v>46323</v>
      </c>
      <c r="BG267" s="46"/>
      <c r="BH267" s="46"/>
      <c r="BI267" s="46">
        <f t="shared" si="10"/>
        <v>0</v>
      </c>
      <c r="BJ267" s="46">
        <f t="shared" si="11"/>
        <v>0</v>
      </c>
    </row>
    <row r="268" spans="1:62" ht="120" customHeight="1" x14ac:dyDescent="0.2">
      <c r="A268" s="172" t="s">
        <v>174</v>
      </c>
      <c r="B268" s="175"/>
      <c r="C268" s="148">
        <v>0</v>
      </c>
      <c r="D268" s="148">
        <v>0</v>
      </c>
      <c r="E268" s="132">
        <v>516.6</v>
      </c>
      <c r="F268" s="133" t="s">
        <v>3162</v>
      </c>
      <c r="G268" s="86" t="s">
        <v>3163</v>
      </c>
      <c r="H268" s="86" t="s">
        <v>3164</v>
      </c>
      <c r="I268" s="89"/>
      <c r="J268" s="90" t="s">
        <v>189</v>
      </c>
      <c r="K268" s="86"/>
      <c r="L268" s="86"/>
      <c r="M268" s="92" t="s">
        <v>139</v>
      </c>
      <c r="N268" s="86" t="s">
        <v>104</v>
      </c>
      <c r="O268" s="161" t="s">
        <v>171</v>
      </c>
      <c r="P268" s="161" t="s">
        <v>1955</v>
      </c>
      <c r="Q268" s="91" t="s">
        <v>325</v>
      </c>
      <c r="R268" s="91" t="s">
        <v>199</v>
      </c>
      <c r="S268" s="91" t="s">
        <v>3165</v>
      </c>
      <c r="T268" s="92">
        <v>10</v>
      </c>
      <c r="U268" s="93">
        <v>14</v>
      </c>
      <c r="V268" s="94">
        <v>46314</v>
      </c>
      <c r="W268" s="94">
        <v>46314</v>
      </c>
      <c r="X268" s="95">
        <v>9785171882679</v>
      </c>
      <c r="Y268" s="96">
        <v>416</v>
      </c>
      <c r="Z268" s="97">
        <v>0.29399999999999998</v>
      </c>
      <c r="AA268" s="98" t="s">
        <v>960</v>
      </c>
      <c r="AB268" s="98" t="s">
        <v>186</v>
      </c>
      <c r="AC268" s="98" t="s">
        <v>961</v>
      </c>
      <c r="AD268" s="91" t="s">
        <v>105</v>
      </c>
      <c r="AE268" s="167" t="s">
        <v>190</v>
      </c>
      <c r="AF268" s="166"/>
      <c r="AG268" s="98" t="s">
        <v>3017</v>
      </c>
      <c r="AH268" s="98"/>
      <c r="AI268" s="86" t="s">
        <v>3166</v>
      </c>
      <c r="AJ268" s="101"/>
      <c r="AK268" s="91"/>
      <c r="AL268" s="100" t="s">
        <v>3167</v>
      </c>
      <c r="AM268" s="86" t="s">
        <v>254</v>
      </c>
      <c r="AN268" s="86" t="s">
        <v>223</v>
      </c>
      <c r="AO268" s="141">
        <f t="shared" si="9"/>
        <v>0</v>
      </c>
      <c r="AP268" s="85" t="s">
        <v>3168</v>
      </c>
      <c r="AQ268" s="100" t="s">
        <v>152</v>
      </c>
      <c r="AR268" s="97" t="s">
        <v>120</v>
      </c>
      <c r="AV268" s="99"/>
      <c r="AW268" s="157" t="s">
        <v>3169</v>
      </c>
      <c r="AX268" s="102"/>
      <c r="AY268" s="155" t="s">
        <v>3170</v>
      </c>
      <c r="AZ268" s="157"/>
      <c r="BA268" s="171" t="s">
        <v>595</v>
      </c>
      <c r="BB268" s="171" t="s">
        <v>1537</v>
      </c>
      <c r="BC268" s="171" t="s">
        <v>1538</v>
      </c>
      <c r="BD268" s="171" t="s">
        <v>1538</v>
      </c>
      <c r="BE268" s="171" t="s">
        <v>1539</v>
      </c>
      <c r="BF268" s="103">
        <v>46323</v>
      </c>
      <c r="BG268" s="46"/>
      <c r="BH268" s="46"/>
      <c r="BI268" s="46">
        <f t="shared" si="10"/>
        <v>0</v>
      </c>
      <c r="BJ268" s="46">
        <f t="shared" si="11"/>
        <v>0</v>
      </c>
    </row>
    <row r="269" spans="1:62" ht="120" customHeight="1" x14ac:dyDescent="0.2">
      <c r="A269" s="172" t="s">
        <v>174</v>
      </c>
      <c r="B269" s="175"/>
      <c r="C269" s="148">
        <v>0</v>
      </c>
      <c r="D269" s="148">
        <v>0</v>
      </c>
      <c r="E269" s="132">
        <v>674.1</v>
      </c>
      <c r="F269" s="133" t="s">
        <v>1540</v>
      </c>
      <c r="G269" s="86" t="s">
        <v>1541</v>
      </c>
      <c r="H269" s="86" t="s">
        <v>1542</v>
      </c>
      <c r="I269" s="89"/>
      <c r="J269" s="90" t="s">
        <v>189</v>
      </c>
      <c r="K269" s="86"/>
      <c r="L269" s="86"/>
      <c r="M269" s="92" t="s">
        <v>133</v>
      </c>
      <c r="N269" s="86" t="s">
        <v>104</v>
      </c>
      <c r="O269" s="161" t="s">
        <v>143</v>
      </c>
      <c r="P269" s="161" t="s">
        <v>300</v>
      </c>
      <c r="Q269" s="91" t="s">
        <v>325</v>
      </c>
      <c r="R269" s="91" t="s">
        <v>199</v>
      </c>
      <c r="S269" s="91" t="s">
        <v>1543</v>
      </c>
      <c r="T269" s="92">
        <v>10</v>
      </c>
      <c r="U269" s="93">
        <v>20</v>
      </c>
      <c r="V269" s="94">
        <v>46315</v>
      </c>
      <c r="W269" s="94">
        <v>46315</v>
      </c>
      <c r="X269" s="95">
        <v>9785171889333</v>
      </c>
      <c r="Y269" s="96">
        <v>128</v>
      </c>
      <c r="Z269" s="97">
        <v>0.28599999999999998</v>
      </c>
      <c r="AA269" s="98" t="s">
        <v>163</v>
      </c>
      <c r="AB269" s="98" t="s">
        <v>154</v>
      </c>
      <c r="AC269" s="98" t="s">
        <v>164</v>
      </c>
      <c r="AD269" s="91" t="s">
        <v>105</v>
      </c>
      <c r="AE269" s="167" t="s">
        <v>190</v>
      </c>
      <c r="AF269" s="166"/>
      <c r="AG269" s="98" t="s">
        <v>511</v>
      </c>
      <c r="AH269" s="98"/>
      <c r="AI269" s="86" t="s">
        <v>1544</v>
      </c>
      <c r="AJ269" s="101" t="s">
        <v>136</v>
      </c>
      <c r="AK269" s="91" t="s">
        <v>1545</v>
      </c>
      <c r="AL269" s="100" t="s">
        <v>1546</v>
      </c>
      <c r="AM269" s="86" t="s">
        <v>283</v>
      </c>
      <c r="AN269" s="86" t="s">
        <v>137</v>
      </c>
      <c r="AO269" s="141">
        <f t="shared" si="9"/>
        <v>0</v>
      </c>
      <c r="AP269" s="85" t="s">
        <v>1547</v>
      </c>
      <c r="AQ269" s="100" t="s">
        <v>142</v>
      </c>
      <c r="AR269" s="97" t="s">
        <v>120</v>
      </c>
      <c r="AV269" s="99"/>
      <c r="AW269" s="157" t="s">
        <v>1548</v>
      </c>
      <c r="AX269" s="102"/>
      <c r="AY269" s="155" t="s">
        <v>1549</v>
      </c>
      <c r="AZ269" s="157"/>
      <c r="BA269" s="171" t="s">
        <v>584</v>
      </c>
      <c r="BB269" s="171" t="s">
        <v>609</v>
      </c>
      <c r="BC269" s="171" t="s">
        <v>610</v>
      </c>
      <c r="BD269" s="171" t="s">
        <v>611</v>
      </c>
      <c r="BE269" s="171" t="s">
        <v>1550</v>
      </c>
      <c r="BF269" s="103">
        <v>46318</v>
      </c>
      <c r="BG269" s="46"/>
      <c r="BH269" s="46"/>
      <c r="BI269" s="46">
        <f t="shared" si="10"/>
        <v>0</v>
      </c>
      <c r="BJ269" s="46">
        <f t="shared" si="11"/>
        <v>0</v>
      </c>
    </row>
    <row r="270" spans="1:62" ht="126" customHeight="1" x14ac:dyDescent="0.2">
      <c r="A270" s="172" t="s">
        <v>174</v>
      </c>
      <c r="B270" s="175"/>
      <c r="C270" s="148">
        <v>0</v>
      </c>
      <c r="D270" s="148">
        <v>0</v>
      </c>
      <c r="E270" s="132">
        <v>604.80000000000007</v>
      </c>
      <c r="F270" s="133" t="s">
        <v>3171</v>
      </c>
      <c r="G270" s="86" t="s">
        <v>3172</v>
      </c>
      <c r="H270" s="86" t="s">
        <v>3173</v>
      </c>
      <c r="I270" s="89"/>
      <c r="J270" s="90">
        <v>4</v>
      </c>
      <c r="K270" s="86"/>
      <c r="L270" s="86"/>
      <c r="M270" s="92" t="s">
        <v>146</v>
      </c>
      <c r="N270" s="86" t="s">
        <v>104</v>
      </c>
      <c r="O270" s="161" t="s">
        <v>201</v>
      </c>
      <c r="P270" s="161" t="s">
        <v>201</v>
      </c>
      <c r="Q270" s="91" t="s">
        <v>325</v>
      </c>
      <c r="R270" s="91" t="s">
        <v>199</v>
      </c>
      <c r="S270" s="91" t="s">
        <v>3174</v>
      </c>
      <c r="T270" s="92">
        <v>10</v>
      </c>
      <c r="U270" s="93">
        <v>6</v>
      </c>
      <c r="V270" s="94">
        <v>45995</v>
      </c>
      <c r="W270" s="94">
        <v>46321</v>
      </c>
      <c r="X270" s="95">
        <v>9785171797591</v>
      </c>
      <c r="Y270" s="96">
        <v>352</v>
      </c>
      <c r="Z270" s="97">
        <v>0.29399999999999998</v>
      </c>
      <c r="AA270" s="98" t="s">
        <v>140</v>
      </c>
      <c r="AB270" s="98" t="s">
        <v>147</v>
      </c>
      <c r="AC270" s="98" t="s">
        <v>141</v>
      </c>
      <c r="AD270" s="91">
        <v>3</v>
      </c>
      <c r="AE270" s="134" t="s">
        <v>111</v>
      </c>
      <c r="AF270" s="166"/>
      <c r="AG270" s="98" t="s">
        <v>262</v>
      </c>
      <c r="AH270" s="98"/>
      <c r="AI270" s="86" t="s">
        <v>3175</v>
      </c>
      <c r="AJ270" s="101"/>
      <c r="AK270" s="91"/>
      <c r="AL270" s="100" t="s">
        <v>3176</v>
      </c>
      <c r="AM270" s="86" t="s">
        <v>153</v>
      </c>
      <c r="AN270" s="86" t="s">
        <v>148</v>
      </c>
      <c r="AO270" s="141">
        <f t="shared" si="9"/>
        <v>0</v>
      </c>
      <c r="AP270" s="85" t="s">
        <v>3177</v>
      </c>
      <c r="AQ270" s="100" t="s">
        <v>106</v>
      </c>
      <c r="AR270" s="97" t="s">
        <v>120</v>
      </c>
      <c r="AV270" s="99"/>
      <c r="AW270" s="157" t="s">
        <v>3178</v>
      </c>
      <c r="AX270" s="102" t="s">
        <v>3179</v>
      </c>
      <c r="AY270" s="155" t="s">
        <v>3180</v>
      </c>
      <c r="AZ270" s="157"/>
      <c r="BA270" s="171" t="s">
        <v>574</v>
      </c>
      <c r="BB270" s="171" t="s">
        <v>578</v>
      </c>
      <c r="BC270" s="171" t="s">
        <v>793</v>
      </c>
      <c r="BD270" s="171" t="s">
        <v>794</v>
      </c>
      <c r="BE270" s="171" t="s">
        <v>1499</v>
      </c>
      <c r="BF270" s="103">
        <v>46323</v>
      </c>
      <c r="BG270" s="46"/>
      <c r="BH270" s="46"/>
      <c r="BI270" s="46">
        <f t="shared" si="10"/>
        <v>0</v>
      </c>
      <c r="BJ270" s="46">
        <f t="shared" si="11"/>
        <v>0</v>
      </c>
    </row>
    <row r="271" spans="1:62" ht="120" customHeight="1" x14ac:dyDescent="0.2">
      <c r="A271" s="172" t="s">
        <v>174</v>
      </c>
      <c r="B271" s="175"/>
      <c r="C271" s="148">
        <v>0</v>
      </c>
      <c r="D271" s="148">
        <v>0</v>
      </c>
      <c r="E271" s="132">
        <v>875.7</v>
      </c>
      <c r="F271" s="133" t="s">
        <v>2063</v>
      </c>
      <c r="G271" s="86" t="s">
        <v>2064</v>
      </c>
      <c r="H271" s="86" t="s">
        <v>2065</v>
      </c>
      <c r="I271" s="89"/>
      <c r="J271" s="90" t="s">
        <v>189</v>
      </c>
      <c r="K271" s="86"/>
      <c r="L271" s="86"/>
      <c r="M271" s="92" t="s">
        <v>146</v>
      </c>
      <c r="N271" s="86" t="s">
        <v>104</v>
      </c>
      <c r="O271" s="161" t="s">
        <v>330</v>
      </c>
      <c r="P271" s="161" t="s">
        <v>331</v>
      </c>
      <c r="Q271" s="91" t="s">
        <v>325</v>
      </c>
      <c r="R271" s="91" t="s">
        <v>199</v>
      </c>
      <c r="S271" s="91" t="s">
        <v>2066</v>
      </c>
      <c r="T271" s="92">
        <v>10</v>
      </c>
      <c r="U271" s="93">
        <v>8</v>
      </c>
      <c r="V271" s="94">
        <v>46307</v>
      </c>
      <c r="W271" s="94">
        <v>46307</v>
      </c>
      <c r="X271" s="95">
        <v>9785171927240</v>
      </c>
      <c r="Y271" s="96">
        <v>704</v>
      </c>
      <c r="Z271" s="97">
        <v>0.66</v>
      </c>
      <c r="AA271" s="98" t="s">
        <v>129</v>
      </c>
      <c r="AB271" s="98" t="s">
        <v>2015</v>
      </c>
      <c r="AC271" s="98" t="s">
        <v>130</v>
      </c>
      <c r="AD271" s="91" t="s">
        <v>105</v>
      </c>
      <c r="AE271" s="167" t="s">
        <v>190</v>
      </c>
      <c r="AF271" s="166"/>
      <c r="AG271" s="98" t="s">
        <v>220</v>
      </c>
      <c r="AH271" s="98"/>
      <c r="AI271" s="86" t="s">
        <v>2067</v>
      </c>
      <c r="AJ271" s="101"/>
      <c r="AK271" s="91"/>
      <c r="AL271" s="100" t="s">
        <v>2068</v>
      </c>
      <c r="AM271" s="86" t="s">
        <v>219</v>
      </c>
      <c r="AN271" s="86" t="s">
        <v>148</v>
      </c>
      <c r="AO271" s="141">
        <f t="shared" si="9"/>
        <v>0</v>
      </c>
      <c r="AP271" s="85" t="s">
        <v>2069</v>
      </c>
      <c r="AQ271" s="100" t="s">
        <v>106</v>
      </c>
      <c r="AR271" s="97" t="s">
        <v>120</v>
      </c>
      <c r="AV271" s="99"/>
      <c r="AW271" s="157" t="s">
        <v>2070</v>
      </c>
      <c r="AX271" s="102"/>
      <c r="AY271" s="155" t="s">
        <v>2071</v>
      </c>
      <c r="AZ271" s="157"/>
      <c r="BA271" s="171" t="s">
        <v>574</v>
      </c>
      <c r="BB271" s="171" t="s">
        <v>581</v>
      </c>
      <c r="BC271" s="171" t="s">
        <v>944</v>
      </c>
      <c r="BD271" s="171" t="s">
        <v>945</v>
      </c>
      <c r="BE271" s="171" t="s">
        <v>1125</v>
      </c>
      <c r="BF271" s="103">
        <v>46321</v>
      </c>
      <c r="BG271" s="46"/>
      <c r="BH271" s="46"/>
      <c r="BI271" s="46">
        <f t="shared" si="10"/>
        <v>0</v>
      </c>
      <c r="BJ271" s="46">
        <f t="shared" si="11"/>
        <v>0</v>
      </c>
    </row>
    <row r="272" spans="1:62" ht="120" customHeight="1" x14ac:dyDescent="0.2">
      <c r="A272" s="172" t="s">
        <v>174</v>
      </c>
      <c r="B272" s="175"/>
      <c r="C272" s="148">
        <v>0</v>
      </c>
      <c r="D272" s="148">
        <v>0</v>
      </c>
      <c r="E272" s="132">
        <v>648.9</v>
      </c>
      <c r="F272" s="133" t="s">
        <v>2423</v>
      </c>
      <c r="G272" s="86" t="s">
        <v>2424</v>
      </c>
      <c r="H272" s="86" t="s">
        <v>2425</v>
      </c>
      <c r="I272" s="89"/>
      <c r="J272" s="90">
        <v>3</v>
      </c>
      <c r="K272" s="86"/>
      <c r="L272" s="86"/>
      <c r="M272" s="92" t="s">
        <v>146</v>
      </c>
      <c r="N272" s="86" t="s">
        <v>104</v>
      </c>
      <c r="O272" s="161" t="s">
        <v>180</v>
      </c>
      <c r="P272" s="161" t="s">
        <v>180</v>
      </c>
      <c r="Q272" s="91" t="s">
        <v>325</v>
      </c>
      <c r="R272" s="91" t="s">
        <v>199</v>
      </c>
      <c r="S272" s="91" t="s">
        <v>2426</v>
      </c>
      <c r="T272" s="92">
        <v>10</v>
      </c>
      <c r="U272" s="93">
        <v>6</v>
      </c>
      <c r="V272" s="94">
        <v>44264</v>
      </c>
      <c r="W272" s="94">
        <v>46314</v>
      </c>
      <c r="X272" s="95">
        <v>9785171359416</v>
      </c>
      <c r="Y272" s="96">
        <v>288</v>
      </c>
      <c r="Z272" s="97">
        <v>0.2</v>
      </c>
      <c r="AA272" s="98" t="s">
        <v>165</v>
      </c>
      <c r="AB272" s="98" t="s">
        <v>155</v>
      </c>
      <c r="AC272" s="98" t="s">
        <v>166</v>
      </c>
      <c r="AD272" s="91">
        <v>3</v>
      </c>
      <c r="AE272" s="176" t="s">
        <v>111</v>
      </c>
      <c r="AF272" s="166"/>
      <c r="AG272" s="98" t="s">
        <v>420</v>
      </c>
      <c r="AH272" s="98"/>
      <c r="AI272" s="86" t="s">
        <v>2427</v>
      </c>
      <c r="AJ272" s="101"/>
      <c r="AK272" s="91"/>
      <c r="AL272" s="100" t="s">
        <v>2428</v>
      </c>
      <c r="AM272" s="86" t="s">
        <v>153</v>
      </c>
      <c r="AN272" s="86" t="s">
        <v>148</v>
      </c>
      <c r="AO272" s="141">
        <f t="shared" si="9"/>
        <v>0</v>
      </c>
      <c r="AP272" s="85" t="s">
        <v>2429</v>
      </c>
      <c r="AQ272" s="100" t="s">
        <v>149</v>
      </c>
      <c r="AR272" s="97" t="s">
        <v>120</v>
      </c>
      <c r="AV272" s="99"/>
      <c r="AW272" s="157" t="s">
        <v>2430</v>
      </c>
      <c r="AX272" s="102" t="s">
        <v>2431</v>
      </c>
      <c r="AY272" s="155" t="s">
        <v>2432</v>
      </c>
      <c r="AZ272" s="157"/>
      <c r="BA272" s="171" t="s">
        <v>574</v>
      </c>
      <c r="BB272" s="171" t="s">
        <v>581</v>
      </c>
      <c r="BC272" s="171" t="s">
        <v>944</v>
      </c>
      <c r="BD272" s="171" t="s">
        <v>945</v>
      </c>
      <c r="BE272" s="171" t="s">
        <v>1125</v>
      </c>
      <c r="BF272" s="103">
        <v>46322</v>
      </c>
      <c r="BG272" s="46"/>
      <c r="BH272" s="46"/>
      <c r="BI272" s="46">
        <f t="shared" si="10"/>
        <v>0</v>
      </c>
      <c r="BJ272" s="46">
        <f t="shared" si="11"/>
        <v>0</v>
      </c>
    </row>
    <row r="273" spans="1:62" ht="120" customHeight="1" x14ac:dyDescent="0.2">
      <c r="A273" s="172" t="s">
        <v>174</v>
      </c>
      <c r="B273" s="175"/>
      <c r="C273" s="148">
        <v>0</v>
      </c>
      <c r="D273" s="148">
        <v>0</v>
      </c>
      <c r="E273" s="132">
        <v>280.35000000000002</v>
      </c>
      <c r="F273" s="133" t="s">
        <v>1551</v>
      </c>
      <c r="G273" s="86" t="s">
        <v>544</v>
      </c>
      <c r="H273" s="86" t="s">
        <v>172</v>
      </c>
      <c r="I273" s="89"/>
      <c r="J273" s="90">
        <v>4</v>
      </c>
      <c r="K273" s="86"/>
      <c r="L273" s="86"/>
      <c r="M273" s="92" t="s">
        <v>139</v>
      </c>
      <c r="N273" s="86" t="s">
        <v>104</v>
      </c>
      <c r="O273" s="161" t="s">
        <v>224</v>
      </c>
      <c r="P273" s="161" t="s">
        <v>233</v>
      </c>
      <c r="Q273" s="91" t="s">
        <v>325</v>
      </c>
      <c r="R273" s="91" t="s">
        <v>199</v>
      </c>
      <c r="S273" s="91" t="s">
        <v>1552</v>
      </c>
      <c r="T273" s="92">
        <v>10</v>
      </c>
      <c r="U273" s="93">
        <v>12</v>
      </c>
      <c r="V273" s="94">
        <v>42648</v>
      </c>
      <c r="W273" s="94">
        <v>46315</v>
      </c>
      <c r="X273" s="95">
        <v>9785170997916</v>
      </c>
      <c r="Y273" s="96">
        <v>384</v>
      </c>
      <c r="Z273" s="97">
        <v>0.26</v>
      </c>
      <c r="AA273" s="98" t="s">
        <v>165</v>
      </c>
      <c r="AB273" s="98" t="s">
        <v>147</v>
      </c>
      <c r="AC273" s="98" t="s">
        <v>166</v>
      </c>
      <c r="AD273" s="91">
        <v>3</v>
      </c>
      <c r="AE273" s="176" t="s">
        <v>111</v>
      </c>
      <c r="AF273" s="166"/>
      <c r="AG273" s="98" t="s">
        <v>278</v>
      </c>
      <c r="AH273" s="98"/>
      <c r="AI273" s="86" t="s">
        <v>173</v>
      </c>
      <c r="AJ273" s="101"/>
      <c r="AK273" s="91" t="s">
        <v>1553</v>
      </c>
      <c r="AL273" s="100" t="s">
        <v>1554</v>
      </c>
      <c r="AM273" s="86" t="s">
        <v>259</v>
      </c>
      <c r="AN273" s="86" t="s">
        <v>148</v>
      </c>
      <c r="AO273" s="141">
        <f t="shared" si="9"/>
        <v>0</v>
      </c>
      <c r="AP273" s="85" t="s">
        <v>1555</v>
      </c>
      <c r="AQ273" s="100" t="s">
        <v>106</v>
      </c>
      <c r="AR273" s="97" t="s">
        <v>120</v>
      </c>
      <c r="AV273" s="99"/>
      <c r="AW273" s="157" t="s">
        <v>1556</v>
      </c>
      <c r="AX273" s="102"/>
      <c r="AY273" s="155" t="s">
        <v>1557</v>
      </c>
      <c r="AZ273" s="157"/>
      <c r="BA273" s="171" t="s">
        <v>595</v>
      </c>
      <c r="BB273" s="171" t="s">
        <v>614</v>
      </c>
      <c r="BC273" s="171" t="s">
        <v>625</v>
      </c>
      <c r="BD273" s="171" t="s">
        <v>625</v>
      </c>
      <c r="BE273" s="171" t="s">
        <v>1558</v>
      </c>
      <c r="BF273" s="103">
        <v>46318</v>
      </c>
      <c r="BG273" s="46"/>
      <c r="BH273" s="46"/>
      <c r="BI273" s="46">
        <f t="shared" si="10"/>
        <v>0</v>
      </c>
      <c r="BJ273" s="46">
        <f t="shared" si="11"/>
        <v>0</v>
      </c>
    </row>
    <row r="274" spans="1:62" ht="120" customHeight="1" x14ac:dyDescent="0.2">
      <c r="A274" s="172" t="s">
        <v>174</v>
      </c>
      <c r="B274" s="175"/>
      <c r="C274" s="148">
        <v>0</v>
      </c>
      <c r="D274" s="148">
        <v>0</v>
      </c>
      <c r="E274" s="132">
        <v>363.3</v>
      </c>
      <c r="F274" s="133">
        <v>1985</v>
      </c>
      <c r="G274" s="86" t="s">
        <v>2072</v>
      </c>
      <c r="H274" s="86" t="s">
        <v>172</v>
      </c>
      <c r="I274" s="89"/>
      <c r="J274" s="90">
        <v>5</v>
      </c>
      <c r="K274" s="86"/>
      <c r="L274" s="86"/>
      <c r="M274" s="92" t="s">
        <v>146</v>
      </c>
      <c r="N274" s="86" t="s">
        <v>104</v>
      </c>
      <c r="O274" s="161" t="s">
        <v>156</v>
      </c>
      <c r="P274" s="161" t="s">
        <v>156</v>
      </c>
      <c r="Q274" s="91" t="s">
        <v>325</v>
      </c>
      <c r="R274" s="91" t="s">
        <v>199</v>
      </c>
      <c r="S274" s="91" t="s">
        <v>2073</v>
      </c>
      <c r="T274" s="92">
        <v>10</v>
      </c>
      <c r="U274" s="93">
        <v>12</v>
      </c>
      <c r="V274" s="94">
        <v>42160</v>
      </c>
      <c r="W274" s="94">
        <v>46316</v>
      </c>
      <c r="X274" s="95">
        <v>9785170876884</v>
      </c>
      <c r="Y274" s="96">
        <v>320</v>
      </c>
      <c r="Z274" s="97">
        <v>0.2</v>
      </c>
      <c r="AA274" s="98" t="s">
        <v>165</v>
      </c>
      <c r="AB274" s="98" t="s">
        <v>147</v>
      </c>
      <c r="AC274" s="98" t="s">
        <v>166</v>
      </c>
      <c r="AD274" s="91">
        <v>3</v>
      </c>
      <c r="AE274" s="134" t="s">
        <v>111</v>
      </c>
      <c r="AF274" s="166"/>
      <c r="AG274" s="98" t="s">
        <v>218</v>
      </c>
      <c r="AH274" s="98"/>
      <c r="AI274" s="86" t="s">
        <v>173</v>
      </c>
      <c r="AJ274" s="101"/>
      <c r="AK274" s="91">
        <v>1985</v>
      </c>
      <c r="AL274" s="100" t="s">
        <v>2074</v>
      </c>
      <c r="AM274" s="86" t="s">
        <v>257</v>
      </c>
      <c r="AN274" s="86" t="s">
        <v>148</v>
      </c>
      <c r="AO274" s="141">
        <f t="shared" ref="AO274:AO298" si="12">C274*U274+D274</f>
        <v>0</v>
      </c>
      <c r="AP274" s="85" t="s">
        <v>2075</v>
      </c>
      <c r="AQ274" s="100" t="s">
        <v>149</v>
      </c>
      <c r="AR274" s="97" t="s">
        <v>120</v>
      </c>
      <c r="AV274" s="99"/>
      <c r="AW274" s="157" t="s">
        <v>2076</v>
      </c>
      <c r="AX274" s="102"/>
      <c r="AY274" s="155" t="s">
        <v>2077</v>
      </c>
      <c r="AZ274" s="157"/>
      <c r="BA274" s="171" t="s">
        <v>574</v>
      </c>
      <c r="BB274" s="171" t="s">
        <v>581</v>
      </c>
      <c r="BC274" s="171" t="s">
        <v>582</v>
      </c>
      <c r="BD274" s="171" t="s">
        <v>583</v>
      </c>
      <c r="BE274" s="171" t="s">
        <v>1113</v>
      </c>
      <c r="BF274" s="103">
        <v>46321</v>
      </c>
      <c r="BG274" s="46"/>
      <c r="BH274" s="46"/>
      <c r="BI274" s="46">
        <f t="shared" ref="BI274:BI298" si="13">AO274*E274</f>
        <v>0</v>
      </c>
      <c r="BJ274" s="46">
        <f t="shared" ref="BJ274:BJ298" si="14">AO274*Z274</f>
        <v>0</v>
      </c>
    </row>
    <row r="275" spans="1:62" ht="120" customHeight="1" x14ac:dyDescent="0.2">
      <c r="A275" s="172" t="s">
        <v>174</v>
      </c>
      <c r="B275" s="175"/>
      <c r="C275" s="148">
        <v>0</v>
      </c>
      <c r="D275" s="148">
        <v>0</v>
      </c>
      <c r="E275" s="132">
        <v>342.3</v>
      </c>
      <c r="F275" s="133" t="s">
        <v>1559</v>
      </c>
      <c r="G275" s="86" t="s">
        <v>1560</v>
      </c>
      <c r="H275" s="86" t="s">
        <v>172</v>
      </c>
      <c r="I275" s="89"/>
      <c r="J275" s="90">
        <v>7</v>
      </c>
      <c r="K275" s="86"/>
      <c r="L275" s="86"/>
      <c r="M275" s="92" t="s">
        <v>146</v>
      </c>
      <c r="N275" s="86" t="s">
        <v>104</v>
      </c>
      <c r="O275" s="161" t="s">
        <v>234</v>
      </c>
      <c r="P275" s="161" t="s">
        <v>362</v>
      </c>
      <c r="Q275" s="91" t="s">
        <v>325</v>
      </c>
      <c r="R275" s="91" t="s">
        <v>199</v>
      </c>
      <c r="S275" s="91" t="s">
        <v>1561</v>
      </c>
      <c r="T275" s="92">
        <v>10</v>
      </c>
      <c r="U275" s="93">
        <v>8</v>
      </c>
      <c r="V275" s="94">
        <v>45243</v>
      </c>
      <c r="W275" s="94">
        <v>46315</v>
      </c>
      <c r="X275" s="95">
        <v>9785171591281</v>
      </c>
      <c r="Y275" s="96">
        <v>384</v>
      </c>
      <c r="Z275" s="97">
        <v>0.248</v>
      </c>
      <c r="AA275" s="98" t="s">
        <v>165</v>
      </c>
      <c r="AB275" s="98" t="s">
        <v>147</v>
      </c>
      <c r="AC275" s="98" t="s">
        <v>166</v>
      </c>
      <c r="AD275" s="91">
        <v>3</v>
      </c>
      <c r="AE275" s="176" t="s">
        <v>111</v>
      </c>
      <c r="AF275" s="166"/>
      <c r="AG275" s="98" t="s">
        <v>1562</v>
      </c>
      <c r="AH275" s="98"/>
      <c r="AI275" s="86" t="s">
        <v>173</v>
      </c>
      <c r="AJ275" s="101"/>
      <c r="AK275" s="91" t="s">
        <v>1563</v>
      </c>
      <c r="AL275" s="100" t="s">
        <v>1564</v>
      </c>
      <c r="AM275" s="86" t="s">
        <v>259</v>
      </c>
      <c r="AN275" s="86" t="s">
        <v>148</v>
      </c>
      <c r="AO275" s="141">
        <f t="shared" si="12"/>
        <v>0</v>
      </c>
      <c r="AP275" s="85" t="s">
        <v>1565</v>
      </c>
      <c r="AQ275" s="100" t="s">
        <v>106</v>
      </c>
      <c r="AR275" s="97" t="s">
        <v>120</v>
      </c>
      <c r="AV275" s="99"/>
      <c r="AW275" s="157" t="s">
        <v>1566</v>
      </c>
      <c r="AX275" s="102"/>
      <c r="AY275" s="155" t="s">
        <v>1567</v>
      </c>
      <c r="AZ275" s="157"/>
      <c r="BA275" s="171" t="s">
        <v>595</v>
      </c>
      <c r="BB275" s="171" t="s">
        <v>1568</v>
      </c>
      <c r="BC275" s="171" t="s">
        <v>1569</v>
      </c>
      <c r="BD275" s="171" t="s">
        <v>1569</v>
      </c>
      <c r="BE275" s="171" t="s">
        <v>1570</v>
      </c>
      <c r="BF275" s="103">
        <v>46318</v>
      </c>
      <c r="BG275" s="46"/>
      <c r="BH275" s="46"/>
      <c r="BI275" s="46">
        <f t="shared" si="13"/>
        <v>0</v>
      </c>
      <c r="BJ275" s="46">
        <f t="shared" si="14"/>
        <v>0</v>
      </c>
    </row>
    <row r="276" spans="1:62" ht="120" customHeight="1" x14ac:dyDescent="0.2">
      <c r="A276" s="172" t="s">
        <v>174</v>
      </c>
      <c r="B276" s="175"/>
      <c r="C276" s="148">
        <v>0</v>
      </c>
      <c r="D276" s="148">
        <v>0</v>
      </c>
      <c r="E276" s="132">
        <v>497.70000000000005</v>
      </c>
      <c r="F276" s="133" t="s">
        <v>2433</v>
      </c>
      <c r="G276" s="86" t="s">
        <v>2434</v>
      </c>
      <c r="H276" s="86" t="s">
        <v>172</v>
      </c>
      <c r="I276" s="89"/>
      <c r="J276" s="90">
        <v>3</v>
      </c>
      <c r="K276" s="86"/>
      <c r="L276" s="86"/>
      <c r="M276" s="92" t="s">
        <v>146</v>
      </c>
      <c r="N276" s="86" t="s">
        <v>104</v>
      </c>
      <c r="O276" s="161" t="s">
        <v>158</v>
      </c>
      <c r="P276" s="161" t="s">
        <v>158</v>
      </c>
      <c r="Q276" s="91" t="s">
        <v>325</v>
      </c>
      <c r="R276" s="91" t="s">
        <v>199</v>
      </c>
      <c r="S276" s="91" t="s">
        <v>2435</v>
      </c>
      <c r="T276" s="92">
        <v>10</v>
      </c>
      <c r="U276" s="93">
        <v>6</v>
      </c>
      <c r="V276" s="94">
        <v>42606</v>
      </c>
      <c r="W276" s="94">
        <v>46315</v>
      </c>
      <c r="X276" s="95">
        <v>9785170994076</v>
      </c>
      <c r="Y276" s="96">
        <v>544</v>
      </c>
      <c r="Z276" s="97">
        <v>0.27700000000000002</v>
      </c>
      <c r="AA276" s="98" t="s">
        <v>165</v>
      </c>
      <c r="AB276" s="98" t="s">
        <v>168</v>
      </c>
      <c r="AC276" s="98" t="s">
        <v>166</v>
      </c>
      <c r="AD276" s="91">
        <v>3</v>
      </c>
      <c r="AE276" s="176" t="s">
        <v>111</v>
      </c>
      <c r="AF276" s="166"/>
      <c r="AG276" s="98" t="s">
        <v>218</v>
      </c>
      <c r="AH276" s="98"/>
      <c r="AI276" s="86" t="s">
        <v>173</v>
      </c>
      <c r="AJ276" s="101"/>
      <c r="AK276" s="91" t="s">
        <v>2436</v>
      </c>
      <c r="AL276" s="100" t="s">
        <v>2437</v>
      </c>
      <c r="AM276" s="86" t="s">
        <v>257</v>
      </c>
      <c r="AN276" s="86" t="s">
        <v>148</v>
      </c>
      <c r="AO276" s="141">
        <f t="shared" si="12"/>
        <v>0</v>
      </c>
      <c r="AP276" s="85" t="s">
        <v>2438</v>
      </c>
      <c r="AQ276" s="100" t="s">
        <v>106</v>
      </c>
      <c r="AR276" s="97" t="s">
        <v>120</v>
      </c>
      <c r="AV276" s="99"/>
      <c r="AW276" s="157" t="s">
        <v>2439</v>
      </c>
      <c r="AX276" s="102" t="s">
        <v>2440</v>
      </c>
      <c r="AY276" s="155" t="s">
        <v>2441</v>
      </c>
      <c r="AZ276" s="157"/>
      <c r="BA276" s="171" t="s">
        <v>574</v>
      </c>
      <c r="BB276" s="171" t="s">
        <v>604</v>
      </c>
      <c r="BC276" s="171" t="s">
        <v>605</v>
      </c>
      <c r="BD276" s="171" t="s">
        <v>606</v>
      </c>
      <c r="BE276" s="171" t="s">
        <v>2442</v>
      </c>
      <c r="BF276" s="103">
        <v>46322</v>
      </c>
      <c r="BG276" s="46"/>
      <c r="BH276" s="46"/>
      <c r="BI276" s="46">
        <f t="shared" si="13"/>
        <v>0</v>
      </c>
      <c r="BJ276" s="46">
        <f t="shared" si="14"/>
        <v>0</v>
      </c>
    </row>
    <row r="277" spans="1:62" ht="126" customHeight="1" x14ac:dyDescent="0.2">
      <c r="A277" s="172" t="s">
        <v>174</v>
      </c>
      <c r="B277" s="175"/>
      <c r="C277" s="148">
        <v>0</v>
      </c>
      <c r="D277" s="148">
        <v>0</v>
      </c>
      <c r="E277" s="132">
        <v>299.25</v>
      </c>
      <c r="F277" s="133" t="s">
        <v>3181</v>
      </c>
      <c r="G277" s="86" t="s">
        <v>3182</v>
      </c>
      <c r="H277" s="86" t="s">
        <v>172</v>
      </c>
      <c r="I277" s="89"/>
      <c r="J277" s="90">
        <v>5</v>
      </c>
      <c r="K277" s="86"/>
      <c r="L277" s="86"/>
      <c r="M277" s="92" t="s">
        <v>139</v>
      </c>
      <c r="N277" s="86" t="s">
        <v>104</v>
      </c>
      <c r="O277" s="161" t="s">
        <v>224</v>
      </c>
      <c r="P277" s="161" t="s">
        <v>233</v>
      </c>
      <c r="Q277" s="91" t="s">
        <v>325</v>
      </c>
      <c r="R277" s="91" t="s">
        <v>199</v>
      </c>
      <c r="S277" s="91" t="s">
        <v>3183</v>
      </c>
      <c r="T277" s="92">
        <v>10</v>
      </c>
      <c r="U277" s="93">
        <v>6</v>
      </c>
      <c r="V277" s="94">
        <v>43839</v>
      </c>
      <c r="W277" s="94">
        <v>46320</v>
      </c>
      <c r="X277" s="95">
        <v>9785171193546</v>
      </c>
      <c r="Y277" s="96">
        <v>416</v>
      </c>
      <c r="Z277" s="97">
        <v>0.25700000000000001</v>
      </c>
      <c r="AA277" s="98" t="s">
        <v>165</v>
      </c>
      <c r="AB277" s="98" t="s">
        <v>147</v>
      </c>
      <c r="AC277" s="98" t="s">
        <v>166</v>
      </c>
      <c r="AD277" s="91">
        <v>3</v>
      </c>
      <c r="AE277" s="134" t="s">
        <v>111</v>
      </c>
      <c r="AF277" s="166"/>
      <c r="AG277" s="98" t="s">
        <v>278</v>
      </c>
      <c r="AH277" s="98"/>
      <c r="AI277" s="86" t="s">
        <v>173</v>
      </c>
      <c r="AJ277" s="101"/>
      <c r="AK277" s="91" t="s">
        <v>3184</v>
      </c>
      <c r="AL277" s="100" t="s">
        <v>3185</v>
      </c>
      <c r="AM277" s="86" t="s">
        <v>259</v>
      </c>
      <c r="AN277" s="86" t="s">
        <v>148</v>
      </c>
      <c r="AO277" s="141">
        <f t="shared" si="12"/>
        <v>0</v>
      </c>
      <c r="AP277" s="85" t="s">
        <v>3186</v>
      </c>
      <c r="AQ277" s="100" t="s">
        <v>106</v>
      </c>
      <c r="AR277" s="97" t="s">
        <v>120</v>
      </c>
      <c r="AV277" s="99"/>
      <c r="AW277" s="157" t="s">
        <v>3187</v>
      </c>
      <c r="AX277" s="102"/>
      <c r="AY277" s="155" t="s">
        <v>3188</v>
      </c>
      <c r="AZ277" s="157"/>
      <c r="BA277" s="171" t="s">
        <v>595</v>
      </c>
      <c r="BB277" s="171" t="s">
        <v>614</v>
      </c>
      <c r="BC277" s="171" t="s">
        <v>625</v>
      </c>
      <c r="BD277" s="171" t="s">
        <v>625</v>
      </c>
      <c r="BE277" s="171" t="s">
        <v>1558</v>
      </c>
      <c r="BF277" s="103">
        <v>46323</v>
      </c>
      <c r="BG277" s="46"/>
      <c r="BH277" s="46"/>
      <c r="BI277" s="46">
        <f t="shared" si="13"/>
        <v>0</v>
      </c>
      <c r="BJ277" s="46">
        <f t="shared" si="14"/>
        <v>0</v>
      </c>
    </row>
    <row r="278" spans="1:62" ht="120" customHeight="1" x14ac:dyDescent="0.2">
      <c r="A278" s="172" t="s">
        <v>174</v>
      </c>
      <c r="B278" s="175"/>
      <c r="C278" s="148">
        <v>0</v>
      </c>
      <c r="D278" s="148">
        <v>0</v>
      </c>
      <c r="E278" s="132">
        <v>299.25</v>
      </c>
      <c r="F278" s="133" t="s">
        <v>3189</v>
      </c>
      <c r="G278" s="86" t="s">
        <v>3190</v>
      </c>
      <c r="H278" s="86" t="s">
        <v>172</v>
      </c>
      <c r="I278" s="89"/>
      <c r="J278" s="90">
        <v>6</v>
      </c>
      <c r="K278" s="86"/>
      <c r="L278" s="86"/>
      <c r="M278" s="92" t="s">
        <v>146</v>
      </c>
      <c r="N278" s="86" t="s">
        <v>104</v>
      </c>
      <c r="O278" s="161" t="s">
        <v>158</v>
      </c>
      <c r="P278" s="161" t="s">
        <v>158</v>
      </c>
      <c r="Q278" s="91" t="s">
        <v>325</v>
      </c>
      <c r="R278" s="91" t="s">
        <v>199</v>
      </c>
      <c r="S278" s="91" t="s">
        <v>3191</v>
      </c>
      <c r="T278" s="92">
        <v>10</v>
      </c>
      <c r="U278" s="93">
        <v>6</v>
      </c>
      <c r="V278" s="94">
        <v>46060</v>
      </c>
      <c r="W278" s="94">
        <v>46320</v>
      </c>
      <c r="X278" s="95">
        <v>9785171757724</v>
      </c>
      <c r="Y278" s="96">
        <v>384</v>
      </c>
      <c r="Z278" s="97">
        <v>0.24299999999999999</v>
      </c>
      <c r="AA278" s="98" t="s">
        <v>165</v>
      </c>
      <c r="AB278" s="98" t="s">
        <v>147</v>
      </c>
      <c r="AC278" s="98" t="s">
        <v>166</v>
      </c>
      <c r="AD278" s="91">
        <v>3</v>
      </c>
      <c r="AE278" s="134" t="s">
        <v>111</v>
      </c>
      <c r="AF278" s="166"/>
      <c r="AG278" s="98" t="s">
        <v>263</v>
      </c>
      <c r="AH278" s="98"/>
      <c r="AI278" s="86" t="s">
        <v>173</v>
      </c>
      <c r="AJ278" s="101"/>
      <c r="AK278" s="91"/>
      <c r="AL278" s="100" t="s">
        <v>3192</v>
      </c>
      <c r="AM278" s="86" t="s">
        <v>257</v>
      </c>
      <c r="AN278" s="86" t="s">
        <v>148</v>
      </c>
      <c r="AO278" s="141">
        <f t="shared" si="12"/>
        <v>0</v>
      </c>
      <c r="AP278" s="85" t="s">
        <v>3193</v>
      </c>
      <c r="AQ278" s="100" t="s">
        <v>106</v>
      </c>
      <c r="AR278" s="97" t="s">
        <v>120</v>
      </c>
      <c r="AV278" s="99"/>
      <c r="AW278" s="157" t="s">
        <v>3194</v>
      </c>
      <c r="AX278" s="102" t="s">
        <v>3195</v>
      </c>
      <c r="AY278" s="155" t="s">
        <v>3196</v>
      </c>
      <c r="AZ278" s="157"/>
      <c r="BA278" s="171" t="s">
        <v>574</v>
      </c>
      <c r="BB278" s="171" t="s">
        <v>581</v>
      </c>
      <c r="BC278" s="171" t="s">
        <v>582</v>
      </c>
      <c r="BD278" s="171" t="s">
        <v>583</v>
      </c>
      <c r="BE278" s="171" t="s">
        <v>1113</v>
      </c>
      <c r="BF278" s="103">
        <v>46323</v>
      </c>
      <c r="BG278" s="46"/>
      <c r="BH278" s="46"/>
      <c r="BI278" s="46">
        <f t="shared" si="13"/>
        <v>0</v>
      </c>
      <c r="BJ278" s="46">
        <f t="shared" si="14"/>
        <v>0</v>
      </c>
    </row>
    <row r="279" spans="1:62" ht="120" customHeight="1" x14ac:dyDescent="0.2">
      <c r="A279" s="172" t="s">
        <v>174</v>
      </c>
      <c r="B279" s="175"/>
      <c r="C279" s="148">
        <v>0</v>
      </c>
      <c r="D279" s="148">
        <v>0</v>
      </c>
      <c r="E279" s="132">
        <v>332.85</v>
      </c>
      <c r="F279" s="133" t="s">
        <v>1571</v>
      </c>
      <c r="G279" s="86" t="s">
        <v>240</v>
      </c>
      <c r="H279" s="86" t="s">
        <v>172</v>
      </c>
      <c r="I279" s="89"/>
      <c r="J279" s="90">
        <v>6</v>
      </c>
      <c r="K279" s="86"/>
      <c r="L279" s="86"/>
      <c r="M279" s="92" t="s">
        <v>146</v>
      </c>
      <c r="N279" s="86" t="s">
        <v>104</v>
      </c>
      <c r="O279" s="161" t="s">
        <v>158</v>
      </c>
      <c r="P279" s="161" t="s">
        <v>158</v>
      </c>
      <c r="Q279" s="91" t="s">
        <v>325</v>
      </c>
      <c r="R279" s="91" t="s">
        <v>199</v>
      </c>
      <c r="S279" s="91" t="s">
        <v>1572</v>
      </c>
      <c r="T279" s="92">
        <v>10</v>
      </c>
      <c r="U279" s="93">
        <v>6</v>
      </c>
      <c r="V279" s="94">
        <v>43202</v>
      </c>
      <c r="W279" s="94">
        <v>46315</v>
      </c>
      <c r="X279" s="95">
        <v>9785171078416</v>
      </c>
      <c r="Y279" s="96">
        <v>288</v>
      </c>
      <c r="Z279" s="97">
        <v>0.19700000000000001</v>
      </c>
      <c r="AA279" s="98" t="s">
        <v>165</v>
      </c>
      <c r="AB279" s="98" t="s">
        <v>155</v>
      </c>
      <c r="AC279" s="98" t="s">
        <v>166</v>
      </c>
      <c r="AD279" s="91">
        <v>3</v>
      </c>
      <c r="AE279" s="176" t="s">
        <v>111</v>
      </c>
      <c r="AF279" s="166"/>
      <c r="AG279" s="98" t="s">
        <v>218</v>
      </c>
      <c r="AH279" s="98"/>
      <c r="AI279" s="86" t="s">
        <v>173</v>
      </c>
      <c r="AJ279" s="101"/>
      <c r="AK279" s="91" t="s">
        <v>1573</v>
      </c>
      <c r="AL279" s="100" t="s">
        <v>1574</v>
      </c>
      <c r="AM279" s="86" t="s">
        <v>257</v>
      </c>
      <c r="AN279" s="86" t="s">
        <v>148</v>
      </c>
      <c r="AO279" s="141">
        <f t="shared" si="12"/>
        <v>0</v>
      </c>
      <c r="AP279" s="85" t="s">
        <v>1575</v>
      </c>
      <c r="AQ279" s="100" t="s">
        <v>149</v>
      </c>
      <c r="AR279" s="97" t="s">
        <v>120</v>
      </c>
      <c r="AV279" s="99"/>
      <c r="AW279" s="157" t="s">
        <v>1576</v>
      </c>
      <c r="AX279" s="102" t="s">
        <v>1577</v>
      </c>
      <c r="AY279" s="155" t="s">
        <v>1578</v>
      </c>
      <c r="AZ279" s="157"/>
      <c r="BA279" s="171" t="s">
        <v>574</v>
      </c>
      <c r="BB279" s="171" t="s">
        <v>575</v>
      </c>
      <c r="BC279" s="171" t="s">
        <v>586</v>
      </c>
      <c r="BD279" s="171" t="s">
        <v>587</v>
      </c>
      <c r="BE279" s="171" t="s">
        <v>1579</v>
      </c>
      <c r="BF279" s="103">
        <v>46318</v>
      </c>
      <c r="BG279" s="46"/>
      <c r="BH279" s="46"/>
      <c r="BI279" s="46">
        <f t="shared" si="13"/>
        <v>0</v>
      </c>
      <c r="BJ279" s="46">
        <f t="shared" si="14"/>
        <v>0</v>
      </c>
    </row>
    <row r="280" spans="1:62" ht="120" customHeight="1" x14ac:dyDescent="0.2">
      <c r="A280" s="172" t="s">
        <v>174</v>
      </c>
      <c r="B280" s="175"/>
      <c r="C280" s="148">
        <v>0</v>
      </c>
      <c r="D280" s="148">
        <v>0</v>
      </c>
      <c r="E280" s="132">
        <v>317.10000000000002</v>
      </c>
      <c r="F280" s="133" t="s">
        <v>479</v>
      </c>
      <c r="G280" s="86" t="s">
        <v>480</v>
      </c>
      <c r="H280" s="86" t="s">
        <v>172</v>
      </c>
      <c r="I280" s="89"/>
      <c r="J280" s="90">
        <v>5</v>
      </c>
      <c r="K280" s="86"/>
      <c r="L280" s="86"/>
      <c r="M280" s="92" t="s">
        <v>146</v>
      </c>
      <c r="N280" s="86" t="s">
        <v>104</v>
      </c>
      <c r="O280" s="161" t="s">
        <v>176</v>
      </c>
      <c r="P280" s="161" t="s">
        <v>176</v>
      </c>
      <c r="Q280" s="91" t="s">
        <v>325</v>
      </c>
      <c r="R280" s="91" t="s">
        <v>199</v>
      </c>
      <c r="S280" s="91" t="s">
        <v>1580</v>
      </c>
      <c r="T280" s="92">
        <v>10</v>
      </c>
      <c r="U280" s="93">
        <v>8</v>
      </c>
      <c r="V280" s="94">
        <v>42629</v>
      </c>
      <c r="W280" s="94">
        <v>46316</v>
      </c>
      <c r="X280" s="95">
        <v>9785170992027</v>
      </c>
      <c r="Y280" s="96">
        <v>416</v>
      </c>
      <c r="Z280" s="97">
        <v>0.26500000000000001</v>
      </c>
      <c r="AA280" s="98" t="s">
        <v>165</v>
      </c>
      <c r="AB280" s="98" t="s">
        <v>147</v>
      </c>
      <c r="AC280" s="98" t="s">
        <v>166</v>
      </c>
      <c r="AD280" s="91">
        <v>3</v>
      </c>
      <c r="AE280" s="176" t="s">
        <v>111</v>
      </c>
      <c r="AF280" s="166"/>
      <c r="AG280" s="98" t="s">
        <v>245</v>
      </c>
      <c r="AH280" s="98"/>
      <c r="AI280" s="86" t="s">
        <v>173</v>
      </c>
      <c r="AJ280" s="101"/>
      <c r="AK280" s="91"/>
      <c r="AL280" s="100" t="s">
        <v>1581</v>
      </c>
      <c r="AM280" s="86" t="s">
        <v>259</v>
      </c>
      <c r="AN280" s="86" t="s">
        <v>148</v>
      </c>
      <c r="AO280" s="141">
        <f t="shared" si="12"/>
        <v>0</v>
      </c>
      <c r="AP280" s="85" t="s">
        <v>1582</v>
      </c>
      <c r="AQ280" s="100" t="s">
        <v>149</v>
      </c>
      <c r="AR280" s="97" t="s">
        <v>120</v>
      </c>
      <c r="AV280" s="99"/>
      <c r="AW280" s="157" t="s">
        <v>1583</v>
      </c>
      <c r="AX280" s="102"/>
      <c r="AY280" s="155" t="s">
        <v>1584</v>
      </c>
      <c r="AZ280" s="157"/>
      <c r="BA280" s="171" t="s">
        <v>574</v>
      </c>
      <c r="BB280" s="171" t="s">
        <v>575</v>
      </c>
      <c r="BC280" s="171" t="s">
        <v>586</v>
      </c>
      <c r="BD280" s="171" t="s">
        <v>587</v>
      </c>
      <c r="BE280" s="171" t="s">
        <v>1579</v>
      </c>
      <c r="BF280" s="103">
        <v>46318</v>
      </c>
      <c r="BG280" s="46"/>
      <c r="BH280" s="46"/>
      <c r="BI280" s="46">
        <f t="shared" si="13"/>
        <v>0</v>
      </c>
      <c r="BJ280" s="46">
        <f t="shared" si="14"/>
        <v>0</v>
      </c>
    </row>
    <row r="281" spans="1:62" ht="126" customHeight="1" x14ac:dyDescent="0.2">
      <c r="A281" s="172" t="s">
        <v>174</v>
      </c>
      <c r="B281" s="175"/>
      <c r="C281" s="148">
        <v>0</v>
      </c>
      <c r="D281" s="148">
        <v>0</v>
      </c>
      <c r="E281" s="132">
        <v>317.10000000000002</v>
      </c>
      <c r="F281" s="133" t="s">
        <v>3197</v>
      </c>
      <c r="G281" s="86" t="s">
        <v>480</v>
      </c>
      <c r="H281" s="86" t="s">
        <v>172</v>
      </c>
      <c r="I281" s="89"/>
      <c r="J281" s="90">
        <v>5</v>
      </c>
      <c r="K281" s="86"/>
      <c r="L281" s="86"/>
      <c r="M281" s="92" t="s">
        <v>146</v>
      </c>
      <c r="N281" s="86" t="s">
        <v>104</v>
      </c>
      <c r="O281" s="161" t="s">
        <v>208</v>
      </c>
      <c r="P281" s="161" t="s">
        <v>208</v>
      </c>
      <c r="Q281" s="91" t="s">
        <v>325</v>
      </c>
      <c r="R281" s="91" t="s">
        <v>199</v>
      </c>
      <c r="S281" s="91" t="s">
        <v>3198</v>
      </c>
      <c r="T281" s="92">
        <v>10</v>
      </c>
      <c r="U281" s="93">
        <v>6</v>
      </c>
      <c r="V281" s="94">
        <v>44104</v>
      </c>
      <c r="W281" s="94">
        <v>46320</v>
      </c>
      <c r="X281" s="95">
        <v>9785171196899</v>
      </c>
      <c r="Y281" s="96">
        <v>416</v>
      </c>
      <c r="Z281" s="97">
        <v>0.25700000000000001</v>
      </c>
      <c r="AA281" s="98" t="s">
        <v>165</v>
      </c>
      <c r="AB281" s="98" t="s">
        <v>147</v>
      </c>
      <c r="AC281" s="98" t="s">
        <v>166</v>
      </c>
      <c r="AD281" s="91">
        <v>3</v>
      </c>
      <c r="AE281" s="134" t="s">
        <v>111</v>
      </c>
      <c r="AF281" s="166"/>
      <c r="AG281" s="98" t="s">
        <v>245</v>
      </c>
      <c r="AH281" s="98"/>
      <c r="AI281" s="86" t="s">
        <v>173</v>
      </c>
      <c r="AJ281" s="101"/>
      <c r="AK281" s="91"/>
      <c r="AL281" s="100" t="s">
        <v>3199</v>
      </c>
      <c r="AM281" s="86" t="s">
        <v>259</v>
      </c>
      <c r="AN281" s="86" t="s">
        <v>148</v>
      </c>
      <c r="AO281" s="141">
        <f t="shared" si="12"/>
        <v>0</v>
      </c>
      <c r="AP281" s="85" t="s">
        <v>3200</v>
      </c>
      <c r="AQ281" s="100" t="s">
        <v>106</v>
      </c>
      <c r="AR281" s="97" t="s">
        <v>120</v>
      </c>
      <c r="AV281" s="99"/>
      <c r="AW281" s="157" t="s">
        <v>3201</v>
      </c>
      <c r="AX281" s="102"/>
      <c r="AY281" s="155" t="s">
        <v>3202</v>
      </c>
      <c r="AZ281" s="157"/>
      <c r="BA281" s="171" t="s">
        <v>574</v>
      </c>
      <c r="BB281" s="171" t="s">
        <v>575</v>
      </c>
      <c r="BC281" s="171" t="s">
        <v>586</v>
      </c>
      <c r="BD281" s="171" t="s">
        <v>588</v>
      </c>
      <c r="BE281" s="171" t="s">
        <v>3203</v>
      </c>
      <c r="BF281" s="103">
        <v>46323</v>
      </c>
      <c r="BG281" s="46"/>
      <c r="BH281" s="46"/>
      <c r="BI281" s="46">
        <f t="shared" si="13"/>
        <v>0</v>
      </c>
      <c r="BJ281" s="46">
        <f t="shared" si="14"/>
        <v>0</v>
      </c>
    </row>
    <row r="282" spans="1:62" ht="126" customHeight="1" x14ac:dyDescent="0.2">
      <c r="A282" s="172" t="s">
        <v>174</v>
      </c>
      <c r="B282" s="175"/>
      <c r="C282" s="148">
        <v>0</v>
      </c>
      <c r="D282" s="148">
        <v>0</v>
      </c>
      <c r="E282" s="132">
        <v>307.65000000000003</v>
      </c>
      <c r="F282" s="133" t="s">
        <v>2443</v>
      </c>
      <c r="G282" s="86" t="s">
        <v>502</v>
      </c>
      <c r="H282" s="86" t="s">
        <v>172</v>
      </c>
      <c r="I282" s="89"/>
      <c r="J282" s="90">
        <v>5</v>
      </c>
      <c r="K282" s="86"/>
      <c r="L282" s="86"/>
      <c r="M282" s="92" t="s">
        <v>146</v>
      </c>
      <c r="N282" s="86" t="s">
        <v>104</v>
      </c>
      <c r="O282" s="161" t="s">
        <v>156</v>
      </c>
      <c r="P282" s="161" t="s">
        <v>156</v>
      </c>
      <c r="Q282" s="91" t="s">
        <v>325</v>
      </c>
      <c r="R282" s="91" t="s">
        <v>199</v>
      </c>
      <c r="S282" s="91" t="s">
        <v>2444</v>
      </c>
      <c r="T282" s="92">
        <v>10</v>
      </c>
      <c r="U282" s="93">
        <v>5</v>
      </c>
      <c r="V282" s="94">
        <v>43137</v>
      </c>
      <c r="W282" s="94">
        <v>46317</v>
      </c>
      <c r="X282" s="95">
        <v>9785171068288</v>
      </c>
      <c r="Y282" s="96">
        <v>416</v>
      </c>
      <c r="Z282" s="97">
        <v>0.252</v>
      </c>
      <c r="AA282" s="98" t="s">
        <v>165</v>
      </c>
      <c r="AB282" s="98" t="s">
        <v>147</v>
      </c>
      <c r="AC282" s="98" t="s">
        <v>166</v>
      </c>
      <c r="AD282" s="91">
        <v>3</v>
      </c>
      <c r="AE282" s="176" t="s">
        <v>111</v>
      </c>
      <c r="AF282" s="166"/>
      <c r="AG282" s="98" t="s">
        <v>266</v>
      </c>
      <c r="AH282" s="98"/>
      <c r="AI282" s="86" t="s">
        <v>173</v>
      </c>
      <c r="AJ282" s="101"/>
      <c r="AK282" s="91" t="s">
        <v>2445</v>
      </c>
      <c r="AL282" s="100" t="s">
        <v>2446</v>
      </c>
      <c r="AM282" s="86" t="s">
        <v>257</v>
      </c>
      <c r="AN282" s="86" t="s">
        <v>148</v>
      </c>
      <c r="AO282" s="141">
        <f t="shared" si="12"/>
        <v>0</v>
      </c>
      <c r="AP282" s="85" t="s">
        <v>2447</v>
      </c>
      <c r="AQ282" s="100" t="s">
        <v>152</v>
      </c>
      <c r="AR282" s="97" t="s">
        <v>120</v>
      </c>
      <c r="AV282" s="99"/>
      <c r="AW282" s="157" t="s">
        <v>2448</v>
      </c>
      <c r="AX282" s="102"/>
      <c r="AY282" s="155" t="s">
        <v>2449</v>
      </c>
      <c r="AZ282" s="157"/>
      <c r="BA282" s="171" t="s">
        <v>574</v>
      </c>
      <c r="BB282" s="171" t="s">
        <v>581</v>
      </c>
      <c r="BC282" s="171" t="s">
        <v>582</v>
      </c>
      <c r="BD282" s="171" t="s">
        <v>583</v>
      </c>
      <c r="BE282" s="171" t="s">
        <v>1113</v>
      </c>
      <c r="BF282" s="103">
        <v>46322</v>
      </c>
      <c r="BG282" s="46"/>
      <c r="BH282" s="46"/>
      <c r="BI282" s="46">
        <f t="shared" si="13"/>
        <v>0</v>
      </c>
      <c r="BJ282" s="46">
        <f t="shared" si="14"/>
        <v>0</v>
      </c>
    </row>
    <row r="283" spans="1:62" ht="120" customHeight="1" x14ac:dyDescent="0.2">
      <c r="A283" s="172" t="s">
        <v>174</v>
      </c>
      <c r="B283" s="175"/>
      <c r="C283" s="148">
        <v>0</v>
      </c>
      <c r="D283" s="148">
        <v>0</v>
      </c>
      <c r="E283" s="132">
        <v>363.3</v>
      </c>
      <c r="F283" s="133" t="s">
        <v>3204</v>
      </c>
      <c r="G283" s="86" t="s">
        <v>3205</v>
      </c>
      <c r="H283" s="86" t="s">
        <v>172</v>
      </c>
      <c r="I283" s="89"/>
      <c r="J283" s="90" t="s">
        <v>189</v>
      </c>
      <c r="K283" s="86"/>
      <c r="L283" s="86"/>
      <c r="M283" s="92" t="s">
        <v>146</v>
      </c>
      <c r="N283" s="86" t="s">
        <v>104</v>
      </c>
      <c r="O283" s="161" t="s">
        <v>156</v>
      </c>
      <c r="P283" s="161" t="s">
        <v>156</v>
      </c>
      <c r="Q283" s="91" t="s">
        <v>325</v>
      </c>
      <c r="R283" s="91" t="s">
        <v>199</v>
      </c>
      <c r="S283" s="91" t="s">
        <v>3206</v>
      </c>
      <c r="T283" s="92">
        <v>22</v>
      </c>
      <c r="U283" s="93">
        <v>12</v>
      </c>
      <c r="V283" s="94">
        <v>46318</v>
      </c>
      <c r="W283" s="94">
        <v>46318</v>
      </c>
      <c r="X283" s="95">
        <v>9785171910471</v>
      </c>
      <c r="Y283" s="96">
        <v>672</v>
      </c>
      <c r="Z283" s="97">
        <v>0.32700000000000001</v>
      </c>
      <c r="AA283" s="98" t="s">
        <v>165</v>
      </c>
      <c r="AB283" s="98" t="s">
        <v>177</v>
      </c>
      <c r="AC283" s="98" t="s">
        <v>166</v>
      </c>
      <c r="AD283" s="91">
        <v>3</v>
      </c>
      <c r="AE283" s="167" t="s">
        <v>190</v>
      </c>
      <c r="AF283" s="166"/>
      <c r="AG283" s="98" t="s">
        <v>263</v>
      </c>
      <c r="AH283" s="98"/>
      <c r="AI283" s="86" t="s">
        <v>173</v>
      </c>
      <c r="AJ283" s="101"/>
      <c r="AK283" s="91" t="s">
        <v>3207</v>
      </c>
      <c r="AL283" s="100" t="s">
        <v>3208</v>
      </c>
      <c r="AM283" s="86" t="s">
        <v>257</v>
      </c>
      <c r="AN283" s="86" t="s">
        <v>148</v>
      </c>
      <c r="AO283" s="141">
        <f t="shared" si="12"/>
        <v>0</v>
      </c>
      <c r="AP283" s="85" t="s">
        <v>3209</v>
      </c>
      <c r="AQ283" s="100" t="s">
        <v>149</v>
      </c>
      <c r="AR283" s="97" t="s">
        <v>120</v>
      </c>
      <c r="AV283" s="99"/>
      <c r="AW283" s="157" t="s">
        <v>3210</v>
      </c>
      <c r="AX283" s="102"/>
      <c r="AY283" s="155" t="s">
        <v>3211</v>
      </c>
      <c r="AZ283" s="157"/>
      <c r="BA283" s="171" t="s">
        <v>574</v>
      </c>
      <c r="BB283" s="171" t="s">
        <v>581</v>
      </c>
      <c r="BC283" s="171" t="s">
        <v>582</v>
      </c>
      <c r="BD283" s="171" t="s">
        <v>583</v>
      </c>
      <c r="BE283" s="171" t="s">
        <v>1113</v>
      </c>
      <c r="BF283" s="103">
        <v>46323</v>
      </c>
      <c r="BG283" s="46"/>
      <c r="BH283" s="46"/>
      <c r="BI283" s="46">
        <f t="shared" si="13"/>
        <v>0</v>
      </c>
      <c r="BJ283" s="46">
        <f t="shared" si="14"/>
        <v>0</v>
      </c>
    </row>
    <row r="284" spans="1:62" ht="120" customHeight="1" x14ac:dyDescent="0.2">
      <c r="A284" s="172" t="s">
        <v>174</v>
      </c>
      <c r="B284" s="175"/>
      <c r="C284" s="148">
        <v>0</v>
      </c>
      <c r="D284" s="148">
        <v>0</v>
      </c>
      <c r="E284" s="132">
        <v>289.8</v>
      </c>
      <c r="F284" s="133" t="s">
        <v>1585</v>
      </c>
      <c r="G284" s="86" t="s">
        <v>1586</v>
      </c>
      <c r="H284" s="86" t="s">
        <v>172</v>
      </c>
      <c r="I284" s="89"/>
      <c r="J284" s="90" t="s">
        <v>189</v>
      </c>
      <c r="K284" s="86"/>
      <c r="L284" s="86"/>
      <c r="M284" s="92" t="s">
        <v>146</v>
      </c>
      <c r="N284" s="86" t="s">
        <v>104</v>
      </c>
      <c r="O284" s="161" t="s">
        <v>156</v>
      </c>
      <c r="P284" s="161" t="s">
        <v>156</v>
      </c>
      <c r="Q284" s="91" t="s">
        <v>325</v>
      </c>
      <c r="R284" s="91" t="s">
        <v>199</v>
      </c>
      <c r="S284" s="91" t="s">
        <v>1587</v>
      </c>
      <c r="T284" s="92">
        <v>10</v>
      </c>
      <c r="U284" s="93">
        <v>6</v>
      </c>
      <c r="V284" s="94">
        <v>46316</v>
      </c>
      <c r="W284" s="94">
        <v>46316</v>
      </c>
      <c r="X284" s="95">
        <v>9785171840327</v>
      </c>
      <c r="Y284" s="96">
        <v>384</v>
      </c>
      <c r="Z284" s="97">
        <v>0.25</v>
      </c>
      <c r="AA284" s="98" t="s">
        <v>165</v>
      </c>
      <c r="AB284" s="98" t="s">
        <v>147</v>
      </c>
      <c r="AC284" s="98" t="s">
        <v>166</v>
      </c>
      <c r="AD284" s="91">
        <v>3</v>
      </c>
      <c r="AE284" s="167" t="s">
        <v>190</v>
      </c>
      <c r="AF284" s="166"/>
      <c r="AG284" s="98" t="s">
        <v>251</v>
      </c>
      <c r="AH284" s="98"/>
      <c r="AI284" s="86" t="s">
        <v>173</v>
      </c>
      <c r="AJ284" s="101"/>
      <c r="AK284" s="91" t="s">
        <v>1588</v>
      </c>
      <c r="AL284" s="100" t="s">
        <v>1589</v>
      </c>
      <c r="AM284" s="86" t="s">
        <v>258</v>
      </c>
      <c r="AN284" s="86" t="s">
        <v>148</v>
      </c>
      <c r="AO284" s="141">
        <f t="shared" si="12"/>
        <v>0</v>
      </c>
      <c r="AP284" s="85" t="s">
        <v>1590</v>
      </c>
      <c r="AQ284" s="100" t="s">
        <v>152</v>
      </c>
      <c r="AR284" s="97" t="s">
        <v>120</v>
      </c>
      <c r="AV284" s="99"/>
      <c r="AW284" s="157" t="s">
        <v>1591</v>
      </c>
      <c r="AX284" s="102"/>
      <c r="AY284" s="155" t="s">
        <v>1592</v>
      </c>
      <c r="AZ284" s="157"/>
      <c r="BA284" s="171" t="s">
        <v>574</v>
      </c>
      <c r="BB284" s="171" t="s">
        <v>581</v>
      </c>
      <c r="BC284" s="171" t="s">
        <v>582</v>
      </c>
      <c r="BD284" s="171" t="s">
        <v>583</v>
      </c>
      <c r="BE284" s="171" t="s">
        <v>1113</v>
      </c>
      <c r="BF284" s="103">
        <v>46318</v>
      </c>
      <c r="BG284" s="46"/>
      <c r="BH284" s="46"/>
      <c r="BI284" s="46">
        <f t="shared" si="13"/>
        <v>0</v>
      </c>
      <c r="BJ284" s="46">
        <f t="shared" si="14"/>
        <v>0</v>
      </c>
    </row>
    <row r="285" spans="1:62" ht="126" customHeight="1" x14ac:dyDescent="0.2">
      <c r="A285" s="172" t="s">
        <v>174</v>
      </c>
      <c r="B285" s="175"/>
      <c r="C285" s="148">
        <v>0</v>
      </c>
      <c r="D285" s="148">
        <v>0</v>
      </c>
      <c r="E285" s="132">
        <v>453.6</v>
      </c>
      <c r="F285" s="133" t="s">
        <v>1054</v>
      </c>
      <c r="G285" s="86" t="s">
        <v>1055</v>
      </c>
      <c r="H285" s="86" t="s">
        <v>172</v>
      </c>
      <c r="I285" s="89"/>
      <c r="J285" s="90">
        <v>4</v>
      </c>
      <c r="K285" s="86"/>
      <c r="L285" s="86"/>
      <c r="M285" s="92" t="s">
        <v>146</v>
      </c>
      <c r="N285" s="86" t="s">
        <v>104</v>
      </c>
      <c r="O285" s="161" t="s">
        <v>156</v>
      </c>
      <c r="P285" s="161" t="s">
        <v>156</v>
      </c>
      <c r="Q285" s="91" t="s">
        <v>325</v>
      </c>
      <c r="R285" s="91" t="s">
        <v>199</v>
      </c>
      <c r="S285" s="91" t="s">
        <v>1056</v>
      </c>
      <c r="T285" s="92">
        <v>10</v>
      </c>
      <c r="U285" s="93">
        <v>3</v>
      </c>
      <c r="V285" s="94">
        <v>42587</v>
      </c>
      <c r="W285" s="94">
        <v>46314</v>
      </c>
      <c r="X285" s="95">
        <v>9785170980635</v>
      </c>
      <c r="Y285" s="96">
        <v>960</v>
      </c>
      <c r="Z285" s="97">
        <v>0.47299999999999998</v>
      </c>
      <c r="AA285" s="98" t="s">
        <v>165</v>
      </c>
      <c r="AB285" s="98" t="s">
        <v>177</v>
      </c>
      <c r="AC285" s="98" t="s">
        <v>166</v>
      </c>
      <c r="AD285" s="91">
        <v>3</v>
      </c>
      <c r="AE285" s="176" t="s">
        <v>111</v>
      </c>
      <c r="AF285" s="166"/>
      <c r="AG285" s="98" t="s">
        <v>198</v>
      </c>
      <c r="AH285" s="98"/>
      <c r="AI285" s="86" t="s">
        <v>173</v>
      </c>
      <c r="AJ285" s="101"/>
      <c r="AK285" s="91" t="s">
        <v>1057</v>
      </c>
      <c r="AL285" s="100" t="s">
        <v>1058</v>
      </c>
      <c r="AM285" s="86" t="s">
        <v>257</v>
      </c>
      <c r="AN285" s="86" t="s">
        <v>148</v>
      </c>
      <c r="AO285" s="141">
        <f t="shared" si="12"/>
        <v>0</v>
      </c>
      <c r="AP285" s="85" t="s">
        <v>1059</v>
      </c>
      <c r="AQ285" s="100" t="s">
        <v>106</v>
      </c>
      <c r="AR285" s="97" t="s">
        <v>120</v>
      </c>
      <c r="AV285" s="99"/>
      <c r="AW285" s="157" t="s">
        <v>1060</v>
      </c>
      <c r="AX285" s="102"/>
      <c r="AY285" s="155" t="s">
        <v>1061</v>
      </c>
      <c r="AZ285" s="178"/>
      <c r="BA285" s="171" t="s">
        <v>574</v>
      </c>
      <c r="BB285" s="171" t="s">
        <v>581</v>
      </c>
      <c r="BC285" s="171" t="s">
        <v>582</v>
      </c>
      <c r="BD285" s="171" t="s">
        <v>583</v>
      </c>
      <c r="BF285" s="103">
        <v>46317</v>
      </c>
      <c r="BG285" s="46"/>
      <c r="BH285" s="46"/>
      <c r="BI285" s="46">
        <f t="shared" si="13"/>
        <v>0</v>
      </c>
      <c r="BJ285" s="46">
        <f t="shared" si="14"/>
        <v>0</v>
      </c>
    </row>
    <row r="286" spans="1:62" ht="126" customHeight="1" x14ac:dyDescent="0.2">
      <c r="A286" s="172" t="s">
        <v>174</v>
      </c>
      <c r="B286" s="175"/>
      <c r="C286" s="148">
        <v>0</v>
      </c>
      <c r="D286" s="148">
        <v>0</v>
      </c>
      <c r="E286" s="132">
        <v>342.3</v>
      </c>
      <c r="F286" s="133" t="s">
        <v>2450</v>
      </c>
      <c r="G286" s="86" t="s">
        <v>398</v>
      </c>
      <c r="H286" s="86" t="s">
        <v>172</v>
      </c>
      <c r="I286" s="89"/>
      <c r="J286" s="90">
        <v>3</v>
      </c>
      <c r="K286" s="86"/>
      <c r="L286" s="86"/>
      <c r="M286" s="92" t="s">
        <v>139</v>
      </c>
      <c r="N286" s="86" t="s">
        <v>104</v>
      </c>
      <c r="O286" s="161" t="s">
        <v>224</v>
      </c>
      <c r="P286" s="161" t="s">
        <v>324</v>
      </c>
      <c r="Q286" s="91" t="s">
        <v>325</v>
      </c>
      <c r="R286" s="91" t="s">
        <v>199</v>
      </c>
      <c r="S286" s="91" t="s">
        <v>2451</v>
      </c>
      <c r="T286" s="92">
        <v>10</v>
      </c>
      <c r="U286" s="93">
        <v>6</v>
      </c>
      <c r="V286" s="94">
        <v>42744</v>
      </c>
      <c r="W286" s="94">
        <v>46316</v>
      </c>
      <c r="X286" s="95">
        <v>9785170916818</v>
      </c>
      <c r="Y286" s="96">
        <v>288</v>
      </c>
      <c r="Z286" s="97">
        <v>0.2</v>
      </c>
      <c r="AA286" s="98" t="s">
        <v>165</v>
      </c>
      <c r="AB286" s="98" t="s">
        <v>155</v>
      </c>
      <c r="AC286" s="98" t="s">
        <v>166</v>
      </c>
      <c r="AD286" s="91">
        <v>3</v>
      </c>
      <c r="AE286" s="176" t="s">
        <v>111</v>
      </c>
      <c r="AF286" s="166"/>
      <c r="AG286" s="98" t="s">
        <v>229</v>
      </c>
      <c r="AH286" s="98"/>
      <c r="AI286" s="86" t="s">
        <v>173</v>
      </c>
      <c r="AJ286" s="101"/>
      <c r="AK286" s="91" t="s">
        <v>2452</v>
      </c>
      <c r="AL286" s="100" t="s">
        <v>2453</v>
      </c>
      <c r="AM286" s="86" t="s">
        <v>259</v>
      </c>
      <c r="AN286" s="86" t="s">
        <v>148</v>
      </c>
      <c r="AO286" s="141">
        <f t="shared" si="12"/>
        <v>0</v>
      </c>
      <c r="AP286" s="85" t="s">
        <v>2454</v>
      </c>
      <c r="AQ286" s="100" t="s">
        <v>106</v>
      </c>
      <c r="AR286" s="97" t="s">
        <v>120</v>
      </c>
      <c r="AV286" s="99"/>
      <c r="AW286" s="157" t="s">
        <v>2455</v>
      </c>
      <c r="AX286" s="102"/>
      <c r="AY286" s="155" t="s">
        <v>2456</v>
      </c>
      <c r="AZ286" s="157"/>
      <c r="BA286" s="171" t="s">
        <v>595</v>
      </c>
      <c r="BB286" s="171" t="s">
        <v>614</v>
      </c>
      <c r="BC286" s="171" t="s">
        <v>615</v>
      </c>
      <c r="BD286" s="171" t="s">
        <v>615</v>
      </c>
      <c r="BE286" s="171" t="s">
        <v>1157</v>
      </c>
      <c r="BF286" s="103">
        <v>46322</v>
      </c>
      <c r="BG286" s="46"/>
      <c r="BH286" s="46"/>
      <c r="BI286" s="46">
        <f t="shared" si="13"/>
        <v>0</v>
      </c>
      <c r="BJ286" s="46">
        <f t="shared" si="14"/>
        <v>0</v>
      </c>
    </row>
    <row r="287" spans="1:62" ht="120" customHeight="1" x14ac:dyDescent="0.2">
      <c r="A287" s="172" t="s">
        <v>174</v>
      </c>
      <c r="B287" s="175"/>
      <c r="C287" s="148">
        <v>0</v>
      </c>
      <c r="D287" s="148">
        <v>0</v>
      </c>
      <c r="E287" s="132">
        <v>382.2</v>
      </c>
      <c r="F287" s="133" t="s">
        <v>775</v>
      </c>
      <c r="G287" s="86" t="s">
        <v>776</v>
      </c>
      <c r="H287" s="86" t="s">
        <v>172</v>
      </c>
      <c r="I287" s="89"/>
      <c r="J287" s="90">
        <v>2</v>
      </c>
      <c r="K287" s="86"/>
      <c r="L287" s="86"/>
      <c r="M287" s="92" t="s">
        <v>146</v>
      </c>
      <c r="N287" s="86" t="s">
        <v>104</v>
      </c>
      <c r="O287" s="161" t="s">
        <v>156</v>
      </c>
      <c r="P287" s="161" t="s">
        <v>156</v>
      </c>
      <c r="Q287" s="91" t="s">
        <v>325</v>
      </c>
      <c r="R287" s="91" t="s">
        <v>199</v>
      </c>
      <c r="S287" s="91" t="s">
        <v>1062</v>
      </c>
      <c r="T287" s="92">
        <v>10</v>
      </c>
      <c r="U287" s="93">
        <v>8</v>
      </c>
      <c r="V287" s="94">
        <v>44998</v>
      </c>
      <c r="W287" s="94">
        <v>46314</v>
      </c>
      <c r="X287" s="95">
        <v>9785171554514</v>
      </c>
      <c r="Y287" s="96">
        <v>352</v>
      </c>
      <c r="Z287" s="97">
        <v>0.22</v>
      </c>
      <c r="AA287" s="98" t="s">
        <v>165</v>
      </c>
      <c r="AB287" s="98" t="s">
        <v>147</v>
      </c>
      <c r="AC287" s="98" t="s">
        <v>166</v>
      </c>
      <c r="AD287" s="91">
        <v>3</v>
      </c>
      <c r="AE287" s="176" t="s">
        <v>111</v>
      </c>
      <c r="AF287" s="166"/>
      <c r="AG287" s="98" t="s">
        <v>252</v>
      </c>
      <c r="AH287" s="98"/>
      <c r="AI287" s="86" t="s">
        <v>173</v>
      </c>
      <c r="AJ287" s="101"/>
      <c r="AK287" s="91" t="s">
        <v>778</v>
      </c>
      <c r="AL287" s="100" t="s">
        <v>1063</v>
      </c>
      <c r="AM287" s="86" t="s">
        <v>258</v>
      </c>
      <c r="AN287" s="86" t="s">
        <v>148</v>
      </c>
      <c r="AO287" s="141">
        <f t="shared" si="12"/>
        <v>0</v>
      </c>
      <c r="AP287" s="85" t="s">
        <v>1064</v>
      </c>
      <c r="AQ287" s="100" t="s">
        <v>106</v>
      </c>
      <c r="AR287" s="97" t="s">
        <v>120</v>
      </c>
      <c r="AV287" s="99"/>
      <c r="AW287" s="157" t="s">
        <v>1065</v>
      </c>
      <c r="AX287" s="102" t="s">
        <v>1066</v>
      </c>
      <c r="AY287" s="155" t="s">
        <v>1067</v>
      </c>
      <c r="AZ287" s="178"/>
      <c r="BA287" s="171" t="s">
        <v>574</v>
      </c>
      <c r="BB287" s="171" t="s">
        <v>581</v>
      </c>
      <c r="BC287" s="171" t="s">
        <v>582</v>
      </c>
      <c r="BD287" s="171" t="s">
        <v>583</v>
      </c>
      <c r="BF287" s="103">
        <v>46317</v>
      </c>
      <c r="BG287" s="46"/>
      <c r="BH287" s="46"/>
      <c r="BI287" s="46">
        <f t="shared" si="13"/>
        <v>0</v>
      </c>
      <c r="BJ287" s="46">
        <f t="shared" si="14"/>
        <v>0</v>
      </c>
    </row>
    <row r="288" spans="1:62" ht="120" customHeight="1" x14ac:dyDescent="0.2">
      <c r="A288" s="172" t="s">
        <v>174</v>
      </c>
      <c r="B288" s="175"/>
      <c r="C288" s="148">
        <v>0</v>
      </c>
      <c r="D288" s="148">
        <v>0</v>
      </c>
      <c r="E288" s="132">
        <v>363.3</v>
      </c>
      <c r="F288" s="133" t="s">
        <v>2457</v>
      </c>
      <c r="G288" s="86" t="s">
        <v>488</v>
      </c>
      <c r="H288" s="86" t="s">
        <v>172</v>
      </c>
      <c r="I288" s="89"/>
      <c r="J288" s="90">
        <v>5</v>
      </c>
      <c r="K288" s="86"/>
      <c r="L288" s="86"/>
      <c r="M288" s="92" t="s">
        <v>146</v>
      </c>
      <c r="N288" s="86" t="s">
        <v>104</v>
      </c>
      <c r="O288" s="161" t="s">
        <v>156</v>
      </c>
      <c r="P288" s="161" t="s">
        <v>156</v>
      </c>
      <c r="Q288" s="91" t="s">
        <v>325</v>
      </c>
      <c r="R288" s="91" t="s">
        <v>199</v>
      </c>
      <c r="S288" s="91" t="s">
        <v>2458</v>
      </c>
      <c r="T288" s="92">
        <v>10</v>
      </c>
      <c r="U288" s="93">
        <v>12</v>
      </c>
      <c r="V288" s="94">
        <v>44307</v>
      </c>
      <c r="W288" s="94">
        <v>46318</v>
      </c>
      <c r="X288" s="95">
        <v>9785171359669</v>
      </c>
      <c r="Y288" s="96">
        <v>384</v>
      </c>
      <c r="Z288" s="97">
        <v>0.23599999999999999</v>
      </c>
      <c r="AA288" s="98" t="s">
        <v>165</v>
      </c>
      <c r="AB288" s="98" t="s">
        <v>147</v>
      </c>
      <c r="AC288" s="98" t="s">
        <v>166</v>
      </c>
      <c r="AD288" s="91">
        <v>3</v>
      </c>
      <c r="AE288" s="176" t="s">
        <v>111</v>
      </c>
      <c r="AF288" s="166"/>
      <c r="AG288" s="98" t="s">
        <v>198</v>
      </c>
      <c r="AH288" s="98"/>
      <c r="AI288" s="86" t="s">
        <v>173</v>
      </c>
      <c r="AJ288" s="101"/>
      <c r="AK288" s="91" t="s">
        <v>2459</v>
      </c>
      <c r="AL288" s="100" t="s">
        <v>2460</v>
      </c>
      <c r="AM288" s="86" t="s">
        <v>257</v>
      </c>
      <c r="AN288" s="86" t="s">
        <v>148</v>
      </c>
      <c r="AO288" s="141">
        <f t="shared" si="12"/>
        <v>0</v>
      </c>
      <c r="AP288" s="85" t="s">
        <v>2461</v>
      </c>
      <c r="AQ288" s="100" t="s">
        <v>106</v>
      </c>
      <c r="AR288" s="97" t="s">
        <v>120</v>
      </c>
      <c r="AV288" s="99"/>
      <c r="AW288" s="157" t="s">
        <v>2462</v>
      </c>
      <c r="AX288" s="102"/>
      <c r="AY288" s="155" t="s">
        <v>2463</v>
      </c>
      <c r="AZ288" s="157"/>
      <c r="BA288" s="171" t="s">
        <v>574</v>
      </c>
      <c r="BB288" s="171" t="s">
        <v>581</v>
      </c>
      <c r="BC288" s="171" t="s">
        <v>582</v>
      </c>
      <c r="BD288" s="171" t="s">
        <v>583</v>
      </c>
      <c r="BE288" s="171" t="s">
        <v>1113</v>
      </c>
      <c r="BF288" s="103">
        <v>46322</v>
      </c>
      <c r="BG288" s="46"/>
      <c r="BH288" s="46"/>
      <c r="BI288" s="46">
        <f t="shared" si="13"/>
        <v>0</v>
      </c>
      <c r="BJ288" s="46">
        <f t="shared" si="14"/>
        <v>0</v>
      </c>
    </row>
    <row r="289" spans="1:62" ht="120" customHeight="1" x14ac:dyDescent="0.2">
      <c r="A289" s="172" t="s">
        <v>174</v>
      </c>
      <c r="B289" s="175"/>
      <c r="C289" s="148">
        <v>0</v>
      </c>
      <c r="D289" s="148">
        <v>0</v>
      </c>
      <c r="E289" s="132">
        <v>307.65000000000003</v>
      </c>
      <c r="F289" s="133" t="s">
        <v>3212</v>
      </c>
      <c r="G289" s="86" t="s">
        <v>3213</v>
      </c>
      <c r="H289" s="86" t="s">
        <v>172</v>
      </c>
      <c r="I289" s="89"/>
      <c r="J289" s="90" t="s">
        <v>189</v>
      </c>
      <c r="K289" s="86"/>
      <c r="L289" s="86"/>
      <c r="M289" s="92" t="s">
        <v>146</v>
      </c>
      <c r="N289" s="86" t="s">
        <v>104</v>
      </c>
      <c r="O289" s="161" t="s">
        <v>156</v>
      </c>
      <c r="P289" s="161" t="s">
        <v>156</v>
      </c>
      <c r="Q289" s="91" t="s">
        <v>325</v>
      </c>
      <c r="R289" s="91" t="s">
        <v>199</v>
      </c>
      <c r="S289" s="91" t="s">
        <v>3214</v>
      </c>
      <c r="T289" s="92">
        <v>10</v>
      </c>
      <c r="U289" s="93">
        <v>6</v>
      </c>
      <c r="V289" s="94">
        <v>46316</v>
      </c>
      <c r="W289" s="94">
        <v>46316</v>
      </c>
      <c r="X289" s="95">
        <v>9785171681746</v>
      </c>
      <c r="Y289" s="96">
        <v>320</v>
      </c>
      <c r="Z289" s="97">
        <v>0.2</v>
      </c>
      <c r="AA289" s="98" t="s">
        <v>165</v>
      </c>
      <c r="AB289" s="98" t="s">
        <v>147</v>
      </c>
      <c r="AC289" s="98" t="s">
        <v>166</v>
      </c>
      <c r="AD289" s="91">
        <v>3</v>
      </c>
      <c r="AE289" s="167" t="s">
        <v>190</v>
      </c>
      <c r="AF289" s="166"/>
      <c r="AG289" s="98" t="s">
        <v>360</v>
      </c>
      <c r="AH289" s="98"/>
      <c r="AI289" s="86" t="s">
        <v>173</v>
      </c>
      <c r="AJ289" s="101"/>
      <c r="AK289" s="91" t="s">
        <v>3215</v>
      </c>
      <c r="AL289" s="100" t="s">
        <v>3216</v>
      </c>
      <c r="AM289" s="86" t="s">
        <v>259</v>
      </c>
      <c r="AN289" s="86" t="s">
        <v>148</v>
      </c>
      <c r="AO289" s="141">
        <f t="shared" si="12"/>
        <v>0</v>
      </c>
      <c r="AP289" s="85" t="s">
        <v>3217</v>
      </c>
      <c r="AQ289" s="100" t="s">
        <v>106</v>
      </c>
      <c r="AR289" s="97" t="s">
        <v>120</v>
      </c>
      <c r="AV289" s="99"/>
      <c r="AW289" s="157" t="s">
        <v>3218</v>
      </c>
      <c r="AX289" s="102"/>
      <c r="AY289" s="155" t="s">
        <v>3219</v>
      </c>
      <c r="AZ289" s="157"/>
      <c r="BA289" s="171" t="s">
        <v>574</v>
      </c>
      <c r="BB289" s="171" t="s">
        <v>581</v>
      </c>
      <c r="BC289" s="171" t="s">
        <v>582</v>
      </c>
      <c r="BD289" s="171" t="s">
        <v>583</v>
      </c>
      <c r="BE289" s="171" t="s">
        <v>1113</v>
      </c>
      <c r="BF289" s="103">
        <v>46323</v>
      </c>
      <c r="BG289" s="46"/>
      <c r="BH289" s="46"/>
      <c r="BI289" s="46">
        <f t="shared" si="13"/>
        <v>0</v>
      </c>
      <c r="BJ289" s="46">
        <f t="shared" si="14"/>
        <v>0</v>
      </c>
    </row>
    <row r="290" spans="1:62" ht="126" customHeight="1" x14ac:dyDescent="0.2">
      <c r="A290" s="172" t="s">
        <v>174</v>
      </c>
      <c r="B290" s="175"/>
      <c r="C290" s="148">
        <v>0</v>
      </c>
      <c r="D290" s="148">
        <v>0</v>
      </c>
      <c r="E290" s="132">
        <v>674.1</v>
      </c>
      <c r="F290" s="133" t="s">
        <v>2464</v>
      </c>
      <c r="G290" s="86" t="s">
        <v>493</v>
      </c>
      <c r="H290" s="86" t="s">
        <v>340</v>
      </c>
      <c r="I290" s="89"/>
      <c r="J290" s="90">
        <v>6</v>
      </c>
      <c r="K290" s="86"/>
      <c r="L290" s="86"/>
      <c r="M290" s="92" t="s">
        <v>146</v>
      </c>
      <c r="N290" s="86" t="s">
        <v>104</v>
      </c>
      <c r="O290" s="161" t="s">
        <v>197</v>
      </c>
      <c r="P290" s="161" t="s">
        <v>197</v>
      </c>
      <c r="Q290" s="91" t="s">
        <v>325</v>
      </c>
      <c r="R290" s="91" t="s">
        <v>199</v>
      </c>
      <c r="S290" s="91" t="s">
        <v>2465</v>
      </c>
      <c r="T290" s="92">
        <v>10</v>
      </c>
      <c r="U290" s="93">
        <v>8</v>
      </c>
      <c r="V290" s="94">
        <v>45334</v>
      </c>
      <c r="W290" s="94">
        <v>46314</v>
      </c>
      <c r="X290" s="95">
        <v>9785171626525</v>
      </c>
      <c r="Y290" s="96">
        <v>416</v>
      </c>
      <c r="Z290" s="97">
        <v>0.373</v>
      </c>
      <c r="AA290" s="98" t="s">
        <v>165</v>
      </c>
      <c r="AB290" s="98" t="s">
        <v>215</v>
      </c>
      <c r="AC290" s="98" t="s">
        <v>166</v>
      </c>
      <c r="AD290" s="91" t="s">
        <v>105</v>
      </c>
      <c r="AE290" s="176" t="s">
        <v>111</v>
      </c>
      <c r="AF290" s="166"/>
      <c r="AG290" s="98" t="s">
        <v>315</v>
      </c>
      <c r="AH290" s="98"/>
      <c r="AI290" s="86" t="s">
        <v>341</v>
      </c>
      <c r="AJ290" s="101"/>
      <c r="AK290" s="91"/>
      <c r="AL290" s="100" t="s">
        <v>2466</v>
      </c>
      <c r="AM290" s="86" t="s">
        <v>257</v>
      </c>
      <c r="AN290" s="86" t="s">
        <v>148</v>
      </c>
      <c r="AO290" s="141">
        <f t="shared" si="12"/>
        <v>0</v>
      </c>
      <c r="AP290" s="85" t="s">
        <v>2467</v>
      </c>
      <c r="AQ290" s="100" t="s">
        <v>106</v>
      </c>
      <c r="AR290" s="97" t="s">
        <v>120</v>
      </c>
      <c r="AV290" s="99"/>
      <c r="AW290" s="157" t="s">
        <v>2468</v>
      </c>
      <c r="AX290" s="102"/>
      <c r="AY290" s="155" t="s">
        <v>2469</v>
      </c>
      <c r="AZ290" s="157"/>
      <c r="BA290" s="171" t="s">
        <v>574</v>
      </c>
      <c r="BB290" s="171" t="s">
        <v>581</v>
      </c>
      <c r="BC290" s="171" t="s">
        <v>944</v>
      </c>
      <c r="BD290" s="171" t="s">
        <v>1210</v>
      </c>
      <c r="BE290" s="171" t="s">
        <v>1211</v>
      </c>
      <c r="BF290" s="103">
        <v>46322</v>
      </c>
      <c r="BG290" s="46"/>
      <c r="BH290" s="46"/>
      <c r="BI290" s="46">
        <f t="shared" si="13"/>
        <v>0</v>
      </c>
      <c r="BJ290" s="46">
        <f t="shared" si="14"/>
        <v>0</v>
      </c>
    </row>
    <row r="291" spans="1:62" ht="126" customHeight="1" x14ac:dyDescent="0.2">
      <c r="A291" s="172" t="s">
        <v>174</v>
      </c>
      <c r="B291" s="175"/>
      <c r="C291" s="148">
        <v>0</v>
      </c>
      <c r="D291" s="148">
        <v>0</v>
      </c>
      <c r="E291" s="132">
        <v>674.1</v>
      </c>
      <c r="F291" s="133" t="s">
        <v>775</v>
      </c>
      <c r="G291" s="86" t="s">
        <v>776</v>
      </c>
      <c r="H291" s="86" t="s">
        <v>340</v>
      </c>
      <c r="I291" s="89"/>
      <c r="J291" s="90">
        <v>4</v>
      </c>
      <c r="K291" s="86"/>
      <c r="L291" s="86"/>
      <c r="M291" s="92" t="s">
        <v>146</v>
      </c>
      <c r="N291" s="86" t="s">
        <v>104</v>
      </c>
      <c r="O291" s="161" t="s">
        <v>156</v>
      </c>
      <c r="P291" s="161" t="s">
        <v>156</v>
      </c>
      <c r="Q291" s="91" t="s">
        <v>325</v>
      </c>
      <c r="R291" s="91" t="s">
        <v>199</v>
      </c>
      <c r="S291" s="91" t="s">
        <v>3220</v>
      </c>
      <c r="T291" s="92">
        <v>10</v>
      </c>
      <c r="U291" s="93">
        <v>8</v>
      </c>
      <c r="V291" s="94">
        <v>45017</v>
      </c>
      <c r="W291" s="94">
        <v>46318</v>
      </c>
      <c r="X291" s="95">
        <v>9785171559212</v>
      </c>
      <c r="Y291" s="96">
        <v>352</v>
      </c>
      <c r="Z291" s="97">
        <v>0.32</v>
      </c>
      <c r="AA291" s="98" t="s">
        <v>165</v>
      </c>
      <c r="AB291" s="98" t="s">
        <v>215</v>
      </c>
      <c r="AC291" s="98" t="s">
        <v>166</v>
      </c>
      <c r="AD291" s="91" t="s">
        <v>105</v>
      </c>
      <c r="AE291" s="134" t="s">
        <v>111</v>
      </c>
      <c r="AF291" s="166"/>
      <c r="AG291" s="98" t="s">
        <v>252</v>
      </c>
      <c r="AH291" s="98"/>
      <c r="AI291" s="86" t="s">
        <v>341</v>
      </c>
      <c r="AJ291" s="101"/>
      <c r="AK291" s="91" t="s">
        <v>778</v>
      </c>
      <c r="AL291" s="100" t="s">
        <v>3221</v>
      </c>
      <c r="AM291" s="86" t="s">
        <v>258</v>
      </c>
      <c r="AN291" s="86" t="s">
        <v>148</v>
      </c>
      <c r="AO291" s="141">
        <f t="shared" si="12"/>
        <v>0</v>
      </c>
      <c r="AP291" s="85" t="s">
        <v>3222</v>
      </c>
      <c r="AQ291" s="100" t="s">
        <v>106</v>
      </c>
      <c r="AR291" s="97" t="s">
        <v>120</v>
      </c>
      <c r="AV291" s="99"/>
      <c r="AW291" s="157" t="s">
        <v>3223</v>
      </c>
      <c r="AX291" s="102" t="s">
        <v>3224</v>
      </c>
      <c r="AY291" s="155" t="s">
        <v>3225</v>
      </c>
      <c r="AZ291" s="157"/>
      <c r="BA291" s="171" t="s">
        <v>574</v>
      </c>
      <c r="BB291" s="171" t="s">
        <v>581</v>
      </c>
      <c r="BC291" s="171" t="s">
        <v>582</v>
      </c>
      <c r="BD291" s="171" t="s">
        <v>583</v>
      </c>
      <c r="BE291" s="171" t="s">
        <v>1113</v>
      </c>
      <c r="BF291" s="103">
        <v>46323</v>
      </c>
      <c r="BG291" s="46"/>
      <c r="BH291" s="46"/>
      <c r="BI291" s="46">
        <f t="shared" si="13"/>
        <v>0</v>
      </c>
      <c r="BJ291" s="46">
        <f t="shared" si="14"/>
        <v>0</v>
      </c>
    </row>
    <row r="292" spans="1:62" ht="120" customHeight="1" x14ac:dyDescent="0.2">
      <c r="A292" s="172" t="s">
        <v>174</v>
      </c>
      <c r="B292" s="175"/>
      <c r="C292" s="148">
        <v>0</v>
      </c>
      <c r="D292" s="148">
        <v>0</v>
      </c>
      <c r="E292" s="132">
        <v>299.25</v>
      </c>
      <c r="F292" s="133" t="s">
        <v>1593</v>
      </c>
      <c r="G292" s="86" t="s">
        <v>1594</v>
      </c>
      <c r="H292" s="86" t="s">
        <v>187</v>
      </c>
      <c r="I292" s="89"/>
      <c r="J292" s="90">
        <v>4</v>
      </c>
      <c r="K292" s="86"/>
      <c r="L292" s="86"/>
      <c r="M292" s="92" t="s">
        <v>146</v>
      </c>
      <c r="N292" s="86" t="s">
        <v>104</v>
      </c>
      <c r="O292" s="161" t="s">
        <v>197</v>
      </c>
      <c r="P292" s="161" t="s">
        <v>197</v>
      </c>
      <c r="Q292" s="91" t="s">
        <v>325</v>
      </c>
      <c r="R292" s="91" t="s">
        <v>199</v>
      </c>
      <c r="S292" s="91" t="s">
        <v>1595</v>
      </c>
      <c r="T292" s="92">
        <v>10</v>
      </c>
      <c r="U292" s="93">
        <v>8</v>
      </c>
      <c r="V292" s="94">
        <v>43591</v>
      </c>
      <c r="W292" s="94">
        <v>46315</v>
      </c>
      <c r="X292" s="95">
        <v>9785171150921</v>
      </c>
      <c r="Y292" s="96">
        <v>416</v>
      </c>
      <c r="Z292" s="97">
        <v>0.26500000000000001</v>
      </c>
      <c r="AA292" s="98" t="s">
        <v>165</v>
      </c>
      <c r="AB292" s="98" t="s">
        <v>147</v>
      </c>
      <c r="AC292" s="98" t="s">
        <v>166</v>
      </c>
      <c r="AD292" s="91">
        <v>3</v>
      </c>
      <c r="AE292" s="176" t="s">
        <v>111</v>
      </c>
      <c r="AF292" s="166"/>
      <c r="AG292" s="98" t="s">
        <v>238</v>
      </c>
      <c r="AH292" s="98"/>
      <c r="AI292" s="86" t="s">
        <v>188</v>
      </c>
      <c r="AJ292" s="101"/>
      <c r="AK292" s="91"/>
      <c r="AL292" s="100" t="s">
        <v>1596</v>
      </c>
      <c r="AM292" s="86" t="s">
        <v>257</v>
      </c>
      <c r="AN292" s="86" t="s">
        <v>148</v>
      </c>
      <c r="AO292" s="141">
        <f t="shared" si="12"/>
        <v>0</v>
      </c>
      <c r="AP292" s="85" t="s">
        <v>1597</v>
      </c>
      <c r="AQ292" s="100" t="s">
        <v>106</v>
      </c>
      <c r="AR292" s="97" t="s">
        <v>120</v>
      </c>
      <c r="AV292" s="99"/>
      <c r="AW292" s="157" t="s">
        <v>1598</v>
      </c>
      <c r="AX292" s="102"/>
      <c r="AY292" s="155" t="s">
        <v>1599</v>
      </c>
      <c r="AZ292" s="157"/>
      <c r="BA292" s="171" t="s">
        <v>574</v>
      </c>
      <c r="BB292" s="171" t="s">
        <v>581</v>
      </c>
      <c r="BC292" s="171" t="s">
        <v>944</v>
      </c>
      <c r="BD292" s="171" t="s">
        <v>1210</v>
      </c>
      <c r="BE292" s="171" t="s">
        <v>1211</v>
      </c>
      <c r="BF292" s="103">
        <v>46318</v>
      </c>
      <c r="BG292" s="46"/>
      <c r="BH292" s="46"/>
      <c r="BI292" s="46">
        <f t="shared" si="13"/>
        <v>0</v>
      </c>
      <c r="BJ292" s="46">
        <f t="shared" si="14"/>
        <v>0</v>
      </c>
    </row>
    <row r="293" spans="1:62" ht="120" customHeight="1" x14ac:dyDescent="0.2">
      <c r="A293" s="172" t="s">
        <v>174</v>
      </c>
      <c r="B293" s="175"/>
      <c r="C293" s="148">
        <v>0</v>
      </c>
      <c r="D293" s="148">
        <v>0</v>
      </c>
      <c r="E293" s="132">
        <v>307.65000000000003</v>
      </c>
      <c r="F293" s="133" t="s">
        <v>2470</v>
      </c>
      <c r="G293" s="86" t="s">
        <v>2471</v>
      </c>
      <c r="H293" s="86" t="s">
        <v>187</v>
      </c>
      <c r="I293" s="89"/>
      <c r="J293" s="90">
        <v>6</v>
      </c>
      <c r="K293" s="86"/>
      <c r="L293" s="86"/>
      <c r="M293" s="92" t="s">
        <v>139</v>
      </c>
      <c r="N293" s="86" t="s">
        <v>104</v>
      </c>
      <c r="O293" s="161" t="s">
        <v>228</v>
      </c>
      <c r="P293" s="161" t="s">
        <v>507</v>
      </c>
      <c r="Q293" s="91" t="s">
        <v>325</v>
      </c>
      <c r="R293" s="91" t="s">
        <v>199</v>
      </c>
      <c r="S293" s="91" t="s">
        <v>2472</v>
      </c>
      <c r="T293" s="92">
        <v>10</v>
      </c>
      <c r="U293" s="93">
        <v>4</v>
      </c>
      <c r="V293" s="94">
        <v>44827</v>
      </c>
      <c r="W293" s="94">
        <v>46317</v>
      </c>
      <c r="X293" s="95">
        <v>9785171502850</v>
      </c>
      <c r="Y293" s="96">
        <v>416</v>
      </c>
      <c r="Z293" s="97">
        <v>0.255</v>
      </c>
      <c r="AA293" s="98" t="s">
        <v>165</v>
      </c>
      <c r="AB293" s="98" t="s">
        <v>147</v>
      </c>
      <c r="AC293" s="98" t="s">
        <v>166</v>
      </c>
      <c r="AD293" s="91">
        <v>3</v>
      </c>
      <c r="AE293" s="176" t="s">
        <v>111</v>
      </c>
      <c r="AF293" s="166"/>
      <c r="AG293" s="98" t="s">
        <v>252</v>
      </c>
      <c r="AH293" s="98"/>
      <c r="AI293" s="86" t="s">
        <v>188</v>
      </c>
      <c r="AJ293" s="101"/>
      <c r="AK293" s="91"/>
      <c r="AL293" s="100" t="s">
        <v>2473</v>
      </c>
      <c r="AM293" s="86" t="s">
        <v>258</v>
      </c>
      <c r="AN293" s="86" t="s">
        <v>148</v>
      </c>
      <c r="AO293" s="141">
        <f t="shared" si="12"/>
        <v>0</v>
      </c>
      <c r="AP293" s="85" t="s">
        <v>2474</v>
      </c>
      <c r="AQ293" s="100" t="s">
        <v>106</v>
      </c>
      <c r="AR293" s="97" t="s">
        <v>120</v>
      </c>
      <c r="AV293" s="99"/>
      <c r="AW293" s="157" t="s">
        <v>2475</v>
      </c>
      <c r="AX293" s="102"/>
      <c r="AY293" s="155" t="s">
        <v>2476</v>
      </c>
      <c r="AZ293" s="157"/>
      <c r="BA293" s="171" t="s">
        <v>595</v>
      </c>
      <c r="BB293" s="171" t="s">
        <v>596</v>
      </c>
      <c r="BC293" s="171" t="s">
        <v>1249</v>
      </c>
      <c r="BD293" s="171" t="s">
        <v>1250</v>
      </c>
      <c r="BE293" s="171" t="s">
        <v>1251</v>
      </c>
      <c r="BF293" s="103">
        <v>46322</v>
      </c>
      <c r="BG293" s="46"/>
      <c r="BH293" s="46"/>
      <c r="BI293" s="46">
        <f t="shared" si="13"/>
        <v>0</v>
      </c>
      <c r="BJ293" s="46">
        <f t="shared" si="14"/>
        <v>0</v>
      </c>
    </row>
    <row r="294" spans="1:62" ht="120" customHeight="1" x14ac:dyDescent="0.2">
      <c r="A294" s="172" t="s">
        <v>174</v>
      </c>
      <c r="B294" s="175"/>
      <c r="C294" s="148">
        <v>0</v>
      </c>
      <c r="D294" s="148">
        <v>0</v>
      </c>
      <c r="E294" s="132">
        <v>269.85000000000002</v>
      </c>
      <c r="F294" s="133" t="s">
        <v>1203</v>
      </c>
      <c r="G294" s="86" t="s">
        <v>1204</v>
      </c>
      <c r="H294" s="86" t="s">
        <v>187</v>
      </c>
      <c r="I294" s="89"/>
      <c r="J294" s="90">
        <v>2</v>
      </c>
      <c r="K294" s="86"/>
      <c r="L294" s="86"/>
      <c r="M294" s="92" t="s">
        <v>146</v>
      </c>
      <c r="N294" s="86" t="s">
        <v>104</v>
      </c>
      <c r="O294" s="161" t="s">
        <v>197</v>
      </c>
      <c r="P294" s="161" t="s">
        <v>197</v>
      </c>
      <c r="Q294" s="91" t="s">
        <v>325</v>
      </c>
      <c r="R294" s="91" t="s">
        <v>199</v>
      </c>
      <c r="S294" s="91" t="s">
        <v>1600</v>
      </c>
      <c r="T294" s="92">
        <v>10</v>
      </c>
      <c r="U294" s="93">
        <v>10</v>
      </c>
      <c r="V294" s="94">
        <v>44698</v>
      </c>
      <c r="W294" s="94">
        <v>46314</v>
      </c>
      <c r="X294" s="95">
        <v>9785171491758</v>
      </c>
      <c r="Y294" s="96">
        <v>512</v>
      </c>
      <c r="Z294" s="97">
        <v>0.25600000000000001</v>
      </c>
      <c r="AA294" s="98" t="s">
        <v>165</v>
      </c>
      <c r="AB294" s="98" t="s">
        <v>177</v>
      </c>
      <c r="AC294" s="98" t="s">
        <v>166</v>
      </c>
      <c r="AD294" s="91">
        <v>3</v>
      </c>
      <c r="AE294" s="176" t="s">
        <v>111</v>
      </c>
      <c r="AF294" s="166"/>
      <c r="AG294" s="98" t="s">
        <v>251</v>
      </c>
      <c r="AH294" s="98"/>
      <c r="AI294" s="86" t="s">
        <v>188</v>
      </c>
      <c r="AJ294" s="101"/>
      <c r="AK294" s="91"/>
      <c r="AL294" s="100" t="s">
        <v>1601</v>
      </c>
      <c r="AM294" s="86" t="s">
        <v>258</v>
      </c>
      <c r="AN294" s="86" t="s">
        <v>148</v>
      </c>
      <c r="AO294" s="141">
        <f t="shared" si="12"/>
        <v>0</v>
      </c>
      <c r="AP294" s="85" t="s">
        <v>1602</v>
      </c>
      <c r="AQ294" s="100" t="s">
        <v>106</v>
      </c>
      <c r="AR294" s="97" t="s">
        <v>120</v>
      </c>
      <c r="AV294" s="99"/>
      <c r="AW294" s="157" t="s">
        <v>1603</v>
      </c>
      <c r="AX294" s="102" t="s">
        <v>1604</v>
      </c>
      <c r="AY294" s="155" t="s">
        <v>1605</v>
      </c>
      <c r="AZ294" s="157"/>
      <c r="BA294" s="171" t="s">
        <v>574</v>
      </c>
      <c r="BB294" s="171" t="s">
        <v>581</v>
      </c>
      <c r="BC294" s="171" t="s">
        <v>944</v>
      </c>
      <c r="BD294" s="171" t="s">
        <v>1210</v>
      </c>
      <c r="BE294" s="171" t="s">
        <v>1211</v>
      </c>
      <c r="BF294" s="103">
        <v>46318</v>
      </c>
      <c r="BG294" s="46"/>
      <c r="BH294" s="46"/>
      <c r="BI294" s="46">
        <f t="shared" si="13"/>
        <v>0</v>
      </c>
      <c r="BJ294" s="46">
        <f t="shared" si="14"/>
        <v>0</v>
      </c>
    </row>
    <row r="295" spans="1:62" ht="120" customHeight="1" x14ac:dyDescent="0.2">
      <c r="A295" s="172" t="s">
        <v>174</v>
      </c>
      <c r="B295" s="175"/>
      <c r="C295" s="148">
        <v>0</v>
      </c>
      <c r="D295" s="148">
        <v>0</v>
      </c>
      <c r="E295" s="132">
        <v>261.45</v>
      </c>
      <c r="F295" s="133" t="s">
        <v>1606</v>
      </c>
      <c r="G295" s="86" t="s">
        <v>503</v>
      </c>
      <c r="H295" s="86" t="s">
        <v>187</v>
      </c>
      <c r="I295" s="89"/>
      <c r="J295" s="90">
        <v>9</v>
      </c>
      <c r="K295" s="86"/>
      <c r="L295" s="86"/>
      <c r="M295" s="92" t="s">
        <v>146</v>
      </c>
      <c r="N295" s="86" t="s">
        <v>104</v>
      </c>
      <c r="O295" s="161" t="s">
        <v>197</v>
      </c>
      <c r="P295" s="161" t="s">
        <v>197</v>
      </c>
      <c r="Q295" s="91" t="s">
        <v>325</v>
      </c>
      <c r="R295" s="91" t="s">
        <v>199</v>
      </c>
      <c r="S295" s="91" t="s">
        <v>1607</v>
      </c>
      <c r="T295" s="92">
        <v>10</v>
      </c>
      <c r="U295" s="93">
        <v>12</v>
      </c>
      <c r="V295" s="94">
        <v>44182</v>
      </c>
      <c r="W295" s="94">
        <v>46050</v>
      </c>
      <c r="X295" s="95">
        <v>9785171333201</v>
      </c>
      <c r="Y295" s="96">
        <v>320</v>
      </c>
      <c r="Z295" s="97">
        <v>0.19800000000000001</v>
      </c>
      <c r="AA295" s="98" t="s">
        <v>165</v>
      </c>
      <c r="AB295" s="98" t="s">
        <v>147</v>
      </c>
      <c r="AC295" s="98" t="s">
        <v>166</v>
      </c>
      <c r="AD295" s="91">
        <v>3</v>
      </c>
      <c r="AE295" s="176" t="s">
        <v>111</v>
      </c>
      <c r="AF295" s="166"/>
      <c r="AG295" s="98" t="s">
        <v>1608</v>
      </c>
      <c r="AH295" s="98"/>
      <c r="AI295" s="86" t="s">
        <v>188</v>
      </c>
      <c r="AJ295" s="101"/>
      <c r="AK295" s="91"/>
      <c r="AL295" s="100" t="s">
        <v>1609</v>
      </c>
      <c r="AM295" s="86" t="s">
        <v>257</v>
      </c>
      <c r="AN295" s="86" t="s">
        <v>148</v>
      </c>
      <c r="AO295" s="141">
        <f t="shared" si="12"/>
        <v>0</v>
      </c>
      <c r="AP295" s="85" t="s">
        <v>1610</v>
      </c>
      <c r="AQ295" s="100" t="s">
        <v>152</v>
      </c>
      <c r="AR295" s="97" t="s">
        <v>120</v>
      </c>
      <c r="AV295" s="99"/>
      <c r="AW295" s="157" t="s">
        <v>1611</v>
      </c>
      <c r="AX295" s="102"/>
      <c r="AY295" s="155" t="s">
        <v>1612</v>
      </c>
      <c r="AZ295" s="157"/>
      <c r="BA295" s="171" t="s">
        <v>574</v>
      </c>
      <c r="BB295" s="171" t="s">
        <v>581</v>
      </c>
      <c r="BC295" s="171" t="s">
        <v>944</v>
      </c>
      <c r="BD295" s="171" t="s">
        <v>1210</v>
      </c>
      <c r="BE295" s="171" t="s">
        <v>1211</v>
      </c>
      <c r="BF295" s="103">
        <v>46318</v>
      </c>
      <c r="BG295" s="46"/>
      <c r="BH295" s="46"/>
      <c r="BI295" s="46">
        <f t="shared" si="13"/>
        <v>0</v>
      </c>
      <c r="BJ295" s="46">
        <f t="shared" si="14"/>
        <v>0</v>
      </c>
    </row>
    <row r="296" spans="1:62" ht="120" customHeight="1" x14ac:dyDescent="0.2">
      <c r="A296" s="172" t="s">
        <v>174</v>
      </c>
      <c r="B296" s="175"/>
      <c r="C296" s="148">
        <v>0</v>
      </c>
      <c r="D296" s="148">
        <v>0</v>
      </c>
      <c r="E296" s="132">
        <v>453.6</v>
      </c>
      <c r="F296" s="133" t="s">
        <v>1613</v>
      </c>
      <c r="G296" s="86" t="s">
        <v>1614</v>
      </c>
      <c r="H296" s="86" t="s">
        <v>187</v>
      </c>
      <c r="I296" s="89"/>
      <c r="J296" s="90">
        <v>4</v>
      </c>
      <c r="K296" s="86"/>
      <c r="L296" s="86"/>
      <c r="M296" s="92" t="s">
        <v>146</v>
      </c>
      <c r="N296" s="86" t="s">
        <v>104</v>
      </c>
      <c r="O296" s="161" t="s">
        <v>197</v>
      </c>
      <c r="P296" s="161" t="s">
        <v>197</v>
      </c>
      <c r="Q296" s="91" t="s">
        <v>325</v>
      </c>
      <c r="R296" s="91" t="s">
        <v>199</v>
      </c>
      <c r="S296" s="91" t="s">
        <v>1615</v>
      </c>
      <c r="T296" s="92">
        <v>10</v>
      </c>
      <c r="U296" s="93">
        <v>8</v>
      </c>
      <c r="V296" s="94">
        <v>42321</v>
      </c>
      <c r="W296" s="94">
        <v>46314</v>
      </c>
      <c r="X296" s="95">
        <v>9785170941117</v>
      </c>
      <c r="Y296" s="96">
        <v>928</v>
      </c>
      <c r="Z296" s="97">
        <v>0.45300000000000001</v>
      </c>
      <c r="AA296" s="98" t="s">
        <v>165</v>
      </c>
      <c r="AB296" s="98" t="s">
        <v>177</v>
      </c>
      <c r="AC296" s="98" t="s">
        <v>166</v>
      </c>
      <c r="AD296" s="91">
        <v>3</v>
      </c>
      <c r="AE296" s="176" t="s">
        <v>111</v>
      </c>
      <c r="AF296" s="166"/>
      <c r="AG296" s="98" t="s">
        <v>238</v>
      </c>
      <c r="AH296" s="98"/>
      <c r="AI296" s="86" t="s">
        <v>188</v>
      </c>
      <c r="AJ296" s="101"/>
      <c r="AK296" s="91"/>
      <c r="AL296" s="100" t="s">
        <v>1616</v>
      </c>
      <c r="AM296" s="86" t="s">
        <v>257</v>
      </c>
      <c r="AN296" s="86" t="s">
        <v>148</v>
      </c>
      <c r="AO296" s="141">
        <f t="shared" si="12"/>
        <v>0</v>
      </c>
      <c r="AP296" s="85" t="s">
        <v>1617</v>
      </c>
      <c r="AQ296" s="100" t="s">
        <v>106</v>
      </c>
      <c r="AR296" s="97" t="s">
        <v>120</v>
      </c>
      <c r="AV296" s="99"/>
      <c r="AW296" s="157" t="s">
        <v>1618</v>
      </c>
      <c r="AX296" s="102"/>
      <c r="AY296" s="155" t="s">
        <v>1619</v>
      </c>
      <c r="AZ296" s="157"/>
      <c r="BA296" s="171" t="s">
        <v>574</v>
      </c>
      <c r="BB296" s="171" t="s">
        <v>581</v>
      </c>
      <c r="BC296" s="171" t="s">
        <v>944</v>
      </c>
      <c r="BD296" s="171" t="s">
        <v>1210</v>
      </c>
      <c r="BE296" s="171" t="s">
        <v>1211</v>
      </c>
      <c r="BF296" s="103">
        <v>46318</v>
      </c>
      <c r="BG296" s="46"/>
      <c r="BH296" s="46"/>
      <c r="BI296" s="46">
        <f t="shared" si="13"/>
        <v>0</v>
      </c>
      <c r="BJ296" s="46">
        <f t="shared" si="14"/>
        <v>0</v>
      </c>
    </row>
    <row r="297" spans="1:62" ht="126" customHeight="1" x14ac:dyDescent="0.2">
      <c r="A297" s="172" t="s">
        <v>174</v>
      </c>
      <c r="B297" s="175"/>
      <c r="C297" s="148">
        <v>0</v>
      </c>
      <c r="D297" s="148">
        <v>0</v>
      </c>
      <c r="E297" s="132">
        <v>428.40000000000003</v>
      </c>
      <c r="F297" s="133" t="s">
        <v>3226</v>
      </c>
      <c r="G297" s="86" t="s">
        <v>3227</v>
      </c>
      <c r="H297" s="86" t="s">
        <v>3228</v>
      </c>
      <c r="I297" s="89"/>
      <c r="J297" s="90" t="s">
        <v>189</v>
      </c>
      <c r="K297" s="86"/>
      <c r="L297" s="86"/>
      <c r="M297" s="92" t="s">
        <v>128</v>
      </c>
      <c r="N297" s="86" t="s">
        <v>104</v>
      </c>
      <c r="O297" s="161" t="s">
        <v>515</v>
      </c>
      <c r="P297" s="161" t="s">
        <v>516</v>
      </c>
      <c r="Q297" s="91" t="s">
        <v>325</v>
      </c>
      <c r="R297" s="91" t="s">
        <v>199</v>
      </c>
      <c r="S297" s="91" t="s">
        <v>3229</v>
      </c>
      <c r="T297" s="92">
        <v>22</v>
      </c>
      <c r="U297" s="93">
        <v>18</v>
      </c>
      <c r="V297" s="94">
        <v>46321</v>
      </c>
      <c r="W297" s="94">
        <v>46321</v>
      </c>
      <c r="X297" s="95">
        <v>9785171917913</v>
      </c>
      <c r="Y297" s="96">
        <v>224</v>
      </c>
      <c r="Z297" s="97">
        <v>0.28399999999999997</v>
      </c>
      <c r="AA297" s="98" t="s">
        <v>140</v>
      </c>
      <c r="AB297" s="98" t="s">
        <v>131</v>
      </c>
      <c r="AC297" s="98" t="s">
        <v>141</v>
      </c>
      <c r="AD297" s="91" t="s">
        <v>105</v>
      </c>
      <c r="AE297" s="167" t="s">
        <v>190</v>
      </c>
      <c r="AF297" s="166"/>
      <c r="AG297" s="98" t="s">
        <v>3230</v>
      </c>
      <c r="AH297" s="98"/>
      <c r="AI297" s="86" t="s">
        <v>3231</v>
      </c>
      <c r="AJ297" s="101"/>
      <c r="AK297" s="91"/>
      <c r="AL297" s="100" t="s">
        <v>3232</v>
      </c>
      <c r="AM297" s="86" t="s">
        <v>284</v>
      </c>
      <c r="AN297" s="86" t="s">
        <v>223</v>
      </c>
      <c r="AO297" s="141">
        <f t="shared" si="12"/>
        <v>0</v>
      </c>
      <c r="AP297" s="85" t="s">
        <v>3233</v>
      </c>
      <c r="AQ297" s="100" t="s">
        <v>149</v>
      </c>
      <c r="AR297" s="97" t="s">
        <v>120</v>
      </c>
      <c r="AV297" s="99"/>
      <c r="AW297" s="157" t="s">
        <v>3234</v>
      </c>
      <c r="AX297" s="102"/>
      <c r="AY297" s="155" t="s">
        <v>3235</v>
      </c>
      <c r="AZ297" s="157"/>
      <c r="BA297" s="171" t="s">
        <v>574</v>
      </c>
      <c r="BB297" s="171" t="s">
        <v>581</v>
      </c>
      <c r="BC297" s="171" t="s">
        <v>582</v>
      </c>
      <c r="BD297" s="171" t="s">
        <v>583</v>
      </c>
      <c r="BE297" s="171" t="s">
        <v>1113</v>
      </c>
      <c r="BF297" s="103">
        <v>46323</v>
      </c>
      <c r="BG297" s="46"/>
      <c r="BH297" s="46"/>
      <c r="BI297" s="46">
        <f t="shared" si="13"/>
        <v>0</v>
      </c>
      <c r="BJ297" s="46">
        <f t="shared" si="14"/>
        <v>0</v>
      </c>
    </row>
    <row r="298" spans="1:62" ht="120" customHeight="1" x14ac:dyDescent="0.2">
      <c r="A298" s="172" t="s">
        <v>174</v>
      </c>
      <c r="B298" s="175"/>
      <c r="C298" s="148">
        <v>0</v>
      </c>
      <c r="D298" s="148">
        <v>0</v>
      </c>
      <c r="E298" s="132">
        <v>299.25</v>
      </c>
      <c r="F298" s="133" t="s">
        <v>1620</v>
      </c>
      <c r="G298" s="86" t="s">
        <v>405</v>
      </c>
      <c r="H298" s="86" t="s">
        <v>1621</v>
      </c>
      <c r="I298" s="89"/>
      <c r="J298" s="90">
        <v>3</v>
      </c>
      <c r="K298" s="86"/>
      <c r="L298" s="86"/>
      <c r="M298" s="92" t="s">
        <v>204</v>
      </c>
      <c r="N298" s="86" t="s">
        <v>104</v>
      </c>
      <c r="O298" s="161" t="s">
        <v>309</v>
      </c>
      <c r="P298" s="161" t="s">
        <v>310</v>
      </c>
      <c r="Q298" s="91" t="s">
        <v>325</v>
      </c>
      <c r="R298" s="91" t="s">
        <v>199</v>
      </c>
      <c r="S298" s="91" t="s">
        <v>1622</v>
      </c>
      <c r="T298" s="92">
        <v>10</v>
      </c>
      <c r="U298" s="93">
        <v>14</v>
      </c>
      <c r="V298" s="94">
        <v>45244</v>
      </c>
      <c r="W298" s="94">
        <v>46316</v>
      </c>
      <c r="X298" s="95">
        <v>9785171610623</v>
      </c>
      <c r="Y298" s="96">
        <v>256</v>
      </c>
      <c r="Z298" s="97">
        <v>0.224</v>
      </c>
      <c r="AA298" s="98" t="s">
        <v>140</v>
      </c>
      <c r="AB298" s="98" t="s">
        <v>155</v>
      </c>
      <c r="AC298" s="98" t="s">
        <v>141</v>
      </c>
      <c r="AD298" s="91">
        <v>3</v>
      </c>
      <c r="AE298" s="176" t="s">
        <v>111</v>
      </c>
      <c r="AF298" s="166"/>
      <c r="AG298" s="98" t="s">
        <v>433</v>
      </c>
      <c r="AH298" s="98"/>
      <c r="AI298" s="86" t="s">
        <v>1623</v>
      </c>
      <c r="AJ298" s="101"/>
      <c r="AK298" s="91"/>
      <c r="AL298" s="100" t="s">
        <v>1624</v>
      </c>
      <c r="AM298" s="86" t="s">
        <v>256</v>
      </c>
      <c r="AN298" s="86" t="s">
        <v>223</v>
      </c>
      <c r="AO298" s="141">
        <f t="shared" si="12"/>
        <v>0</v>
      </c>
      <c r="AP298" s="85" t="s">
        <v>1625</v>
      </c>
      <c r="AQ298" s="100" t="s">
        <v>152</v>
      </c>
      <c r="AR298" s="97" t="s">
        <v>120</v>
      </c>
      <c r="AV298" s="99"/>
      <c r="AW298" s="157" t="s">
        <v>1626</v>
      </c>
      <c r="AX298" s="102"/>
      <c r="AY298" s="155" t="s">
        <v>1627</v>
      </c>
      <c r="AZ298" s="157"/>
      <c r="BA298" s="171" t="s">
        <v>592</v>
      </c>
      <c r="BB298" s="171" t="s">
        <v>704</v>
      </c>
      <c r="BC298" s="171" t="s">
        <v>1628</v>
      </c>
      <c r="BD298" s="171" t="s">
        <v>1629</v>
      </c>
      <c r="BE298" s="171" t="s">
        <v>1630</v>
      </c>
      <c r="BF298" s="103">
        <v>46318</v>
      </c>
      <c r="BG298" s="46"/>
      <c r="BH298" s="46"/>
      <c r="BI298" s="46">
        <f t="shared" si="13"/>
        <v>0</v>
      </c>
      <c r="BJ298" s="46">
        <f t="shared" si="14"/>
        <v>0</v>
      </c>
    </row>
  </sheetData>
  <sheetProtection formatCells="0" formatColumns="0" formatRows="0" sort="0" autoFilter="0"/>
  <autoFilter ref="A17:BN298">
    <sortState ref="A18:BN298">
      <sortCondition ref="AW17:AW298"/>
    </sortState>
  </autoFilter>
  <sortState ref="A18:BF678">
    <sortCondition ref="AM18:AM678"/>
    <sortCondition ref="AW18:AW678"/>
  </sortState>
  <mergeCells count="15">
    <mergeCell ref="A2:E3"/>
    <mergeCell ref="F2:H2"/>
    <mergeCell ref="F3:H3"/>
    <mergeCell ref="F6:J6"/>
    <mergeCell ref="I2:J2"/>
    <mergeCell ref="I3:J3"/>
    <mergeCell ref="J7:J8"/>
    <mergeCell ref="Q7:T8"/>
    <mergeCell ref="Q1:U1"/>
    <mergeCell ref="Q9:T10"/>
    <mergeCell ref="K11:T15"/>
    <mergeCell ref="K9:O10"/>
    <mergeCell ref="K7:O8"/>
    <mergeCell ref="K6:T6"/>
    <mergeCell ref="K2:T3"/>
  </mergeCells>
  <phoneticPr fontId="7" type="noConversion"/>
  <conditionalFormatting sqref="AL1:AL17">
    <cfRule type="duplicateValues" dxfId="10" priority="9687"/>
    <cfRule type="duplicateValues" dxfId="9" priority="9688"/>
  </conditionalFormatting>
  <conditionalFormatting sqref="AL1:AL17">
    <cfRule type="duplicateValues" dxfId="8" priority="9689"/>
  </conditionalFormatting>
  <conditionalFormatting sqref="AL299:AL1048576 AL1:AL17">
    <cfRule type="duplicateValues" dxfId="7" priority="9732"/>
  </conditionalFormatting>
  <conditionalFormatting sqref="X299:X1048576 X1:X17">
    <cfRule type="duplicateValues" dxfId="6" priority="9736"/>
  </conditionalFormatting>
  <conditionalFormatting sqref="AL299:AL1048576">
    <cfRule type="duplicateValues" dxfId="5" priority="9739"/>
  </conditionalFormatting>
  <conditionalFormatting sqref="AL299:AL1048576">
    <cfRule type="duplicateValues" dxfId="4" priority="9743"/>
  </conditionalFormatting>
  <conditionalFormatting sqref="AL292:AL1048576 AL1:AL17 AL290">
    <cfRule type="duplicateValues" dxfId="3" priority="9746"/>
  </conditionalFormatting>
  <conditionalFormatting sqref="AL275:AL1048576 AL1:AL17">
    <cfRule type="duplicateValues" dxfId="2" priority="9752"/>
  </conditionalFormatting>
  <conditionalFormatting sqref="AL227:AL1048576 AL1:AL18">
    <cfRule type="duplicateValues" dxfId="1" priority="1"/>
  </conditionalFormatting>
  <conditionalFormatting sqref="AL277:AL1048576 AL1:AL17">
    <cfRule type="duplicateValues" dxfId="0" priority="9764"/>
  </conditionalFormatting>
  <hyperlinks>
    <hyperlink ref="AP23" r:id="rId1"/>
    <hyperlink ref="AP25" r:id="rId2"/>
    <hyperlink ref="AP27" r:id="rId3"/>
    <hyperlink ref="AP28" r:id="rId4"/>
    <hyperlink ref="AP32" r:id="rId5"/>
    <hyperlink ref="AP47" r:id="rId6"/>
    <hyperlink ref="AP50" r:id="rId7"/>
    <hyperlink ref="AP61" r:id="rId8"/>
    <hyperlink ref="AP91" r:id="rId9"/>
    <hyperlink ref="AP99" r:id="rId10"/>
    <hyperlink ref="AP101" r:id="rId11"/>
    <hyperlink ref="AP109" r:id="rId12"/>
    <hyperlink ref="AP114" r:id="rId13"/>
    <hyperlink ref="AP119" r:id="rId14"/>
    <hyperlink ref="AP121" r:id="rId15"/>
    <hyperlink ref="AP132" r:id="rId16"/>
    <hyperlink ref="AP148" r:id="rId17"/>
    <hyperlink ref="AP149" r:id="rId18"/>
    <hyperlink ref="AP154" r:id="rId19"/>
    <hyperlink ref="AP155" r:id="rId20"/>
    <hyperlink ref="AP166" r:id="rId21"/>
    <hyperlink ref="AP169" r:id="rId22"/>
    <hyperlink ref="AP170" r:id="rId23"/>
    <hyperlink ref="AP173" r:id="rId24"/>
    <hyperlink ref="AP190" r:id="rId25"/>
    <hyperlink ref="AP197" r:id="rId26"/>
    <hyperlink ref="AP201" r:id="rId27"/>
    <hyperlink ref="AP205" r:id="rId28"/>
    <hyperlink ref="AP209" r:id="rId29"/>
    <hyperlink ref="AP213" r:id="rId30"/>
    <hyperlink ref="AP215" r:id="rId31"/>
    <hyperlink ref="AP216" r:id="rId32"/>
    <hyperlink ref="AP218" r:id="rId33"/>
    <hyperlink ref="AP219" r:id="rId34"/>
    <hyperlink ref="AP227" r:id="rId35"/>
    <hyperlink ref="AP232" r:id="rId36"/>
    <hyperlink ref="AP244" r:id="rId37"/>
    <hyperlink ref="AP245" r:id="rId38"/>
    <hyperlink ref="AP255" r:id="rId39"/>
    <hyperlink ref="AP256" r:id="rId40"/>
    <hyperlink ref="AP285" r:id="rId41"/>
    <hyperlink ref="AP287" r:id="rId42"/>
    <hyperlink ref="AP24" r:id="rId43"/>
    <hyperlink ref="AP30" r:id="rId44"/>
    <hyperlink ref="AP38" r:id="rId45"/>
    <hyperlink ref="AP39" r:id="rId46"/>
    <hyperlink ref="AP51" r:id="rId47"/>
    <hyperlink ref="AP53" r:id="rId48"/>
    <hyperlink ref="AP55" r:id="rId49"/>
    <hyperlink ref="AP56" r:id="rId50"/>
    <hyperlink ref="AP62" r:id="rId51"/>
    <hyperlink ref="AP63" r:id="rId52"/>
    <hyperlink ref="AP64" r:id="rId53"/>
    <hyperlink ref="AP65" r:id="rId54"/>
    <hyperlink ref="AP66" r:id="rId55"/>
    <hyperlink ref="AP67" r:id="rId56"/>
    <hyperlink ref="AP68" r:id="rId57"/>
    <hyperlink ref="AP69" r:id="rId58"/>
    <hyperlink ref="AP70" r:id="rId59"/>
    <hyperlink ref="AP71" r:id="rId60"/>
    <hyperlink ref="AP72" r:id="rId61"/>
    <hyperlink ref="AP73" r:id="rId62"/>
    <hyperlink ref="AP74" r:id="rId63"/>
    <hyperlink ref="AP75" r:id="rId64"/>
    <hyperlink ref="AP76" r:id="rId65"/>
    <hyperlink ref="AP77" r:id="rId66"/>
    <hyperlink ref="AP78" r:id="rId67"/>
    <hyperlink ref="AP79" r:id="rId68"/>
    <hyperlink ref="AP80" r:id="rId69"/>
    <hyperlink ref="AP81" r:id="rId70"/>
    <hyperlink ref="AP82" r:id="rId71"/>
    <hyperlink ref="AP83" r:id="rId72"/>
    <hyperlink ref="AP84" r:id="rId73"/>
    <hyperlink ref="AP85" r:id="rId74"/>
    <hyperlink ref="AP86" r:id="rId75"/>
    <hyperlink ref="AP87" r:id="rId76"/>
    <hyperlink ref="AP88" r:id="rId77"/>
    <hyperlink ref="AP89" r:id="rId78"/>
    <hyperlink ref="AP102" r:id="rId79"/>
    <hyperlink ref="AP108" r:id="rId80"/>
    <hyperlink ref="AP111" r:id="rId81"/>
    <hyperlink ref="AP118" r:id="rId82"/>
    <hyperlink ref="AP122" r:id="rId83"/>
    <hyperlink ref="AP127" r:id="rId84"/>
    <hyperlink ref="AP128" r:id="rId85"/>
    <hyperlink ref="AP130" r:id="rId86"/>
    <hyperlink ref="AP142" r:id="rId87"/>
    <hyperlink ref="AP143" r:id="rId88"/>
    <hyperlink ref="AP156" r:id="rId89"/>
    <hyperlink ref="AP158" r:id="rId90"/>
    <hyperlink ref="AP175" r:id="rId91"/>
    <hyperlink ref="AP193" r:id="rId92"/>
    <hyperlink ref="AP217" r:id="rId93"/>
    <hyperlink ref="AP224" r:id="rId94"/>
    <hyperlink ref="AP230" r:id="rId95"/>
    <hyperlink ref="AP269" r:id="rId96"/>
    <hyperlink ref="AP273" r:id="rId97"/>
    <hyperlink ref="AP275" r:id="rId98"/>
    <hyperlink ref="AP279" r:id="rId99"/>
    <hyperlink ref="AP280" r:id="rId100"/>
    <hyperlink ref="AP284" r:id="rId101"/>
    <hyperlink ref="AP292" r:id="rId102"/>
    <hyperlink ref="AP294" r:id="rId103"/>
    <hyperlink ref="AP295" r:id="rId104"/>
    <hyperlink ref="AP296" r:id="rId105"/>
    <hyperlink ref="AP298" r:id="rId106"/>
  </hyperlinks>
  <pageMargins left="0.39370078740157483" right="0.39370078740157483" top="0.39370078740157483" bottom="0.39370078740157483" header="0" footer="0"/>
  <pageSetup paperSize="9" scale="68" fitToWidth="2" fitToHeight="32767" orientation="landscape" r:id="rId107"/>
  <headerFooter alignWithMargins="0"/>
  <drawing r:id="rId108"/>
  <legacyDrawing r:id="rId10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B1048576"/>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1">
    <tabColor indexed="60"/>
  </sheetPr>
  <dimension ref="B1:F67"/>
  <sheetViews>
    <sheetView showGridLines="0" showOutlineSymbols="0" topLeftCell="A22" zoomScale="82" zoomScaleNormal="82" workbookViewId="0">
      <selection activeCell="H27" sqref="H27"/>
    </sheetView>
  </sheetViews>
  <sheetFormatPr defaultRowHeight="12.75" x14ac:dyDescent="0.2"/>
  <cols>
    <col min="1" max="1" width="1.5703125" style="75" customWidth="1"/>
    <col min="2" max="2" width="2.7109375" style="75" customWidth="1"/>
    <col min="3" max="16" width="9.140625" style="75"/>
    <col min="17" max="17" width="7.28515625" style="75" customWidth="1"/>
    <col min="18" max="16384" width="9.140625" style="75"/>
  </cols>
  <sheetData>
    <row r="1" spans="2:3" ht="6.75" customHeight="1" x14ac:dyDescent="0.2"/>
    <row r="2" spans="2:3" ht="20.25" x14ac:dyDescent="0.3">
      <c r="B2" s="84" t="s">
        <v>102</v>
      </c>
    </row>
    <row r="3" spans="2:3" ht="18" x14ac:dyDescent="0.25">
      <c r="B3" s="81" t="s">
        <v>36</v>
      </c>
    </row>
    <row r="4" spans="2:3" ht="18" x14ac:dyDescent="0.25">
      <c r="B4" s="81" t="s">
        <v>37</v>
      </c>
    </row>
    <row r="5" spans="2:3" ht="18" x14ac:dyDescent="0.25">
      <c r="B5" s="81" t="s">
        <v>39</v>
      </c>
    </row>
    <row r="6" spans="2:3" ht="18" x14ac:dyDescent="0.25">
      <c r="B6" s="81" t="s">
        <v>38</v>
      </c>
    </row>
    <row r="7" spans="2:3" ht="18" x14ac:dyDescent="0.25">
      <c r="C7" s="83" t="s">
        <v>40</v>
      </c>
    </row>
    <row r="8" spans="2:3" ht="18" x14ac:dyDescent="0.25">
      <c r="C8" s="83" t="s">
        <v>41</v>
      </c>
    </row>
    <row r="9" spans="2:3" ht="18" x14ac:dyDescent="0.25">
      <c r="C9" s="83" t="s">
        <v>42</v>
      </c>
    </row>
    <row r="10" spans="2:3" ht="18" x14ac:dyDescent="0.25">
      <c r="C10" s="83" t="s">
        <v>30</v>
      </c>
    </row>
    <row r="11" spans="2:3" ht="18" x14ac:dyDescent="0.25">
      <c r="B11" s="82" t="s">
        <v>31</v>
      </c>
    </row>
    <row r="12" spans="2:3" ht="4.5" customHeight="1" x14ac:dyDescent="0.2"/>
    <row r="13" spans="2:3" ht="18" x14ac:dyDescent="0.25">
      <c r="B13" s="81" t="s">
        <v>32</v>
      </c>
    </row>
    <row r="14" spans="2:3" ht="18" x14ac:dyDescent="0.25">
      <c r="B14" s="81" t="s">
        <v>48</v>
      </c>
    </row>
    <row r="16" spans="2:3" ht="18" x14ac:dyDescent="0.25">
      <c r="B16" s="81" t="s">
        <v>33</v>
      </c>
    </row>
    <row r="17" spans="2:6" ht="18" x14ac:dyDescent="0.25">
      <c r="B17" s="81" t="s">
        <v>34</v>
      </c>
    </row>
    <row r="18" spans="2:6" ht="18" x14ac:dyDescent="0.25">
      <c r="B18" s="81" t="s">
        <v>45</v>
      </c>
    </row>
    <row r="19" spans="2:6" ht="18" x14ac:dyDescent="0.25">
      <c r="B19" s="81" t="s">
        <v>44</v>
      </c>
    </row>
    <row r="20" spans="2:6" ht="18" x14ac:dyDescent="0.25">
      <c r="B20" s="81" t="s">
        <v>43</v>
      </c>
    </row>
    <row r="21" spans="2:6" ht="18" x14ac:dyDescent="0.25">
      <c r="B21" s="80" t="s">
        <v>35</v>
      </c>
      <c r="C21" s="79"/>
      <c r="D21" s="79"/>
      <c r="E21" s="79"/>
      <c r="F21" s="79"/>
    </row>
    <row r="24" spans="2:6" ht="20.25" x14ac:dyDescent="0.3">
      <c r="B24" s="78" t="s">
        <v>101</v>
      </c>
    </row>
    <row r="25" spans="2:6" ht="11.25" customHeight="1" x14ac:dyDescent="0.3">
      <c r="B25" s="78"/>
    </row>
    <row r="26" spans="2:6" ht="15.75" x14ac:dyDescent="0.25">
      <c r="B26" s="76" t="s">
        <v>100</v>
      </c>
      <c r="C26" s="76"/>
    </row>
    <row r="27" spans="2:6" ht="15" x14ac:dyDescent="0.2">
      <c r="B27" s="76" t="s">
        <v>99</v>
      </c>
      <c r="C27" s="76"/>
    </row>
    <row r="28" spans="2:6" ht="15" x14ac:dyDescent="0.2">
      <c r="B28" s="76" t="s">
        <v>98</v>
      </c>
      <c r="C28" s="76"/>
    </row>
    <row r="29" spans="2:6" ht="15" x14ac:dyDescent="0.2">
      <c r="B29" s="76" t="s">
        <v>97</v>
      </c>
      <c r="C29" s="76"/>
    </row>
    <row r="30" spans="2:6" ht="15" x14ac:dyDescent="0.2">
      <c r="B30" s="76"/>
      <c r="C30" s="76"/>
    </row>
    <row r="31" spans="2:6" ht="15.75" x14ac:dyDescent="0.25">
      <c r="B31" s="76" t="s">
        <v>96</v>
      </c>
      <c r="C31" s="76"/>
    </row>
    <row r="32" spans="2:6" ht="15" x14ac:dyDescent="0.2">
      <c r="B32" s="76" t="s">
        <v>95</v>
      </c>
      <c r="C32" s="76"/>
    </row>
    <row r="33" spans="2:3" ht="15" x14ac:dyDescent="0.2">
      <c r="B33" s="76" t="s">
        <v>94</v>
      </c>
      <c r="C33" s="76"/>
    </row>
    <row r="34" spans="2:3" ht="15" x14ac:dyDescent="0.2">
      <c r="B34" s="76"/>
      <c r="C34" s="76"/>
    </row>
    <row r="35" spans="2:3" ht="15.75" x14ac:dyDescent="0.25">
      <c r="B35" s="76" t="s">
        <v>93</v>
      </c>
      <c r="C35" s="76"/>
    </row>
    <row r="36" spans="2:3" ht="15" x14ac:dyDescent="0.2">
      <c r="B36" s="76" t="s">
        <v>92</v>
      </c>
      <c r="C36" s="76"/>
    </row>
    <row r="37" spans="2:3" ht="15" x14ac:dyDescent="0.2">
      <c r="B37" s="76"/>
      <c r="C37" s="76" t="s">
        <v>91</v>
      </c>
    </row>
    <row r="38" spans="2:3" ht="15" x14ac:dyDescent="0.2">
      <c r="B38" s="76"/>
      <c r="C38" s="76" t="s">
        <v>90</v>
      </c>
    </row>
    <row r="39" spans="2:3" ht="15" x14ac:dyDescent="0.2">
      <c r="B39" s="76"/>
      <c r="C39" s="76" t="s">
        <v>89</v>
      </c>
    </row>
    <row r="40" spans="2:3" ht="15" x14ac:dyDescent="0.2">
      <c r="B40" s="76"/>
      <c r="C40" s="76" t="s">
        <v>88</v>
      </c>
    </row>
    <row r="41" spans="2:3" ht="15" x14ac:dyDescent="0.2">
      <c r="B41" s="76"/>
      <c r="C41" s="76" t="s">
        <v>87</v>
      </c>
    </row>
    <row r="42" spans="2:3" ht="15" x14ac:dyDescent="0.2">
      <c r="B42" s="76"/>
      <c r="C42" s="76" t="s">
        <v>86</v>
      </c>
    </row>
    <row r="43" spans="2:3" ht="15" x14ac:dyDescent="0.2">
      <c r="B43" s="76"/>
      <c r="C43" s="76" t="s">
        <v>85</v>
      </c>
    </row>
    <row r="44" spans="2:3" ht="15" x14ac:dyDescent="0.2">
      <c r="B44" s="76"/>
      <c r="C44" s="76" t="s">
        <v>84</v>
      </c>
    </row>
    <row r="45" spans="2:3" ht="15" x14ac:dyDescent="0.2">
      <c r="B45" s="76"/>
      <c r="C45" s="76" t="s">
        <v>83</v>
      </c>
    </row>
    <row r="46" spans="2:3" ht="15" x14ac:dyDescent="0.2">
      <c r="B46" s="76"/>
      <c r="C46" s="76" t="s">
        <v>82</v>
      </c>
    </row>
    <row r="47" spans="2:3" s="77" customFormat="1" ht="14.25" x14ac:dyDescent="0.2">
      <c r="B47" s="77" t="s">
        <v>81</v>
      </c>
    </row>
    <row r="48" spans="2:3" ht="15" x14ac:dyDescent="0.2">
      <c r="B48" s="76"/>
      <c r="C48" s="76"/>
    </row>
    <row r="49" spans="2:3" ht="15.75" x14ac:dyDescent="0.25">
      <c r="B49" s="76" t="s">
        <v>80</v>
      </c>
      <c r="C49" s="76"/>
    </row>
    <row r="50" spans="2:3" ht="15" x14ac:dyDescent="0.2">
      <c r="B50" s="76"/>
      <c r="C50" s="76" t="s">
        <v>79</v>
      </c>
    </row>
    <row r="51" spans="2:3" ht="15" x14ac:dyDescent="0.2">
      <c r="B51" s="76"/>
      <c r="C51" s="76" t="s">
        <v>78</v>
      </c>
    </row>
    <row r="52" spans="2:3" ht="15" x14ac:dyDescent="0.2">
      <c r="B52" s="76"/>
      <c r="C52" s="76" t="s">
        <v>77</v>
      </c>
    </row>
    <row r="53" spans="2:3" ht="15" x14ac:dyDescent="0.2">
      <c r="B53" s="76"/>
      <c r="C53" s="76" t="s">
        <v>76</v>
      </c>
    </row>
    <row r="54" spans="2:3" ht="15" x14ac:dyDescent="0.2">
      <c r="B54" s="76"/>
      <c r="C54" s="76" t="s">
        <v>75</v>
      </c>
    </row>
    <row r="55" spans="2:3" ht="15" x14ac:dyDescent="0.2">
      <c r="B55" s="76"/>
      <c r="C55" s="76"/>
    </row>
    <row r="56" spans="2:3" ht="15.75" x14ac:dyDescent="0.25">
      <c r="B56" s="76" t="s">
        <v>74</v>
      </c>
      <c r="C56" s="76"/>
    </row>
    <row r="57" spans="2:3" ht="15" x14ac:dyDescent="0.2">
      <c r="B57" s="76"/>
      <c r="C57" s="76"/>
    </row>
    <row r="58" spans="2:3" ht="15.75" x14ac:dyDescent="0.25">
      <c r="B58" s="76" t="s">
        <v>73</v>
      </c>
      <c r="C58" s="76"/>
    </row>
    <row r="59" spans="2:3" ht="15" x14ac:dyDescent="0.2">
      <c r="B59" s="76"/>
      <c r="C59" s="76"/>
    </row>
    <row r="60" spans="2:3" ht="15.75" x14ac:dyDescent="0.25">
      <c r="B60" s="76" t="s">
        <v>72</v>
      </c>
      <c r="C60" s="76"/>
    </row>
    <row r="61" spans="2:3" ht="15" x14ac:dyDescent="0.2">
      <c r="B61" s="76" t="s">
        <v>71</v>
      </c>
      <c r="C61" s="76"/>
    </row>
    <row r="62" spans="2:3" ht="15" x14ac:dyDescent="0.2">
      <c r="B62" s="76" t="s">
        <v>70</v>
      </c>
      <c r="C62" s="76"/>
    </row>
    <row r="63" spans="2:3" ht="15" x14ac:dyDescent="0.2">
      <c r="B63" s="76"/>
      <c r="C63" s="76"/>
    </row>
    <row r="64" spans="2:3" ht="15.75" x14ac:dyDescent="0.25">
      <c r="B64" s="76" t="s">
        <v>69</v>
      </c>
      <c r="C64" s="76"/>
    </row>
    <row r="65" spans="2:3" ht="15" x14ac:dyDescent="0.2">
      <c r="B65" s="76"/>
      <c r="C65" s="76" t="s">
        <v>68</v>
      </c>
    </row>
    <row r="66" spans="2:3" ht="15" x14ac:dyDescent="0.2">
      <c r="C66" s="76" t="s">
        <v>67</v>
      </c>
    </row>
    <row r="67" spans="2:3" ht="15" x14ac:dyDescent="0.2">
      <c r="C67" s="76" t="s">
        <v>66</v>
      </c>
    </row>
  </sheetData>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
    <tabColor indexed="60"/>
  </sheetPr>
  <dimension ref="B1:Q390"/>
  <sheetViews>
    <sheetView showGridLines="0" showOutlineSymbols="0" workbookViewId="0">
      <selection activeCell="E4" sqref="E4"/>
    </sheetView>
  </sheetViews>
  <sheetFormatPr defaultRowHeight="12.75" x14ac:dyDescent="0.2"/>
  <cols>
    <col min="1" max="1" width="1.5703125" customWidth="1"/>
    <col min="2" max="2" width="2.7109375" customWidth="1"/>
    <col min="17" max="17" width="7.28515625" customWidth="1"/>
  </cols>
  <sheetData>
    <row r="1" spans="2:3" ht="6.75" customHeight="1" x14ac:dyDescent="0.2"/>
    <row r="2" spans="2:3" ht="20.25" x14ac:dyDescent="0.3">
      <c r="B2" s="8"/>
    </row>
    <row r="3" spans="2:3" ht="18" x14ac:dyDescent="0.25">
      <c r="B3" s="9"/>
    </row>
    <row r="4" spans="2:3" ht="18" x14ac:dyDescent="0.25">
      <c r="B4" s="9"/>
    </row>
    <row r="5" spans="2:3" ht="18" x14ac:dyDescent="0.25">
      <c r="B5" s="9"/>
    </row>
    <row r="6" spans="2:3" ht="18" x14ac:dyDescent="0.25">
      <c r="B6" s="9"/>
    </row>
    <row r="7" spans="2:3" ht="18" x14ac:dyDescent="0.25">
      <c r="C7" s="10"/>
    </row>
    <row r="8" spans="2:3" ht="18" x14ac:dyDescent="0.25">
      <c r="C8" s="10"/>
    </row>
    <row r="9" spans="2:3" ht="18" x14ac:dyDescent="0.25">
      <c r="C9" s="10"/>
    </row>
    <row r="10" spans="2:3" ht="18" x14ac:dyDescent="0.25">
      <c r="C10" s="10"/>
    </row>
    <row r="11" spans="2:3" ht="18" x14ac:dyDescent="0.25">
      <c r="C11" s="10"/>
    </row>
    <row r="12" spans="2:3" ht="18" x14ac:dyDescent="0.25">
      <c r="C12" s="10"/>
    </row>
    <row r="13" spans="2:3" ht="18" x14ac:dyDescent="0.25">
      <c r="B13" s="11"/>
    </row>
    <row r="14" spans="2:3" ht="4.5" customHeight="1" x14ac:dyDescent="0.2"/>
    <row r="15" spans="2:3" ht="18" x14ac:dyDescent="0.25">
      <c r="B15" s="9"/>
    </row>
    <row r="16" spans="2:3" ht="18" x14ac:dyDescent="0.25">
      <c r="B16" s="9"/>
    </row>
    <row r="17" spans="2:17" ht="18" x14ac:dyDescent="0.25">
      <c r="B17" s="12"/>
      <c r="C17" s="13"/>
      <c r="D17" s="13"/>
      <c r="E17" s="13"/>
      <c r="F17" s="13"/>
      <c r="G17" s="13"/>
      <c r="H17" s="13"/>
      <c r="I17" s="13"/>
      <c r="J17" s="13"/>
      <c r="K17" s="13"/>
      <c r="L17" s="13"/>
      <c r="M17" s="13"/>
      <c r="N17" s="13"/>
      <c r="O17" s="13"/>
      <c r="P17" s="13"/>
      <c r="Q17" s="13"/>
    </row>
    <row r="18" spans="2:17" ht="18" x14ac:dyDescent="0.25">
      <c r="B18" s="12"/>
      <c r="C18" s="13"/>
      <c r="D18" s="13"/>
      <c r="E18" s="13"/>
      <c r="F18" s="13"/>
      <c r="G18" s="13"/>
      <c r="H18" s="13"/>
      <c r="I18" s="13"/>
      <c r="J18" s="13"/>
      <c r="K18" s="13"/>
      <c r="L18" s="13"/>
      <c r="M18" s="13"/>
      <c r="N18" s="13"/>
      <c r="O18" s="13"/>
      <c r="P18" s="13"/>
      <c r="Q18" s="13"/>
    </row>
    <row r="19" spans="2:17" ht="21.75" customHeight="1" x14ac:dyDescent="0.25">
      <c r="B19" s="14"/>
    </row>
    <row r="20" spans="2:17" ht="18" x14ac:dyDescent="0.25">
      <c r="B20" s="9"/>
    </row>
    <row r="29" spans="2:17" ht="18.75" customHeight="1" x14ac:dyDescent="0.25">
      <c r="B29" s="9"/>
      <c r="C29" s="9"/>
      <c r="D29" s="9"/>
      <c r="E29" s="9"/>
      <c r="F29" s="9"/>
      <c r="G29" s="9"/>
      <c r="H29" s="9"/>
      <c r="I29" s="9"/>
      <c r="J29" s="9"/>
      <c r="K29" s="9"/>
    </row>
    <row r="64" ht="9" customHeight="1" x14ac:dyDescent="0.2"/>
    <row r="65" spans="2:2" ht="18.75" customHeight="1" x14ac:dyDescent="0.25">
      <c r="B65" s="9"/>
    </row>
    <row r="88" spans="2:2" ht="39" customHeight="1" x14ac:dyDescent="0.2"/>
    <row r="89" spans="2:2" ht="52.5" customHeight="1" x14ac:dyDescent="0.2"/>
    <row r="90" spans="2:2" ht="12.75" customHeight="1" x14ac:dyDescent="0.2"/>
    <row r="91" spans="2:2" ht="18" x14ac:dyDescent="0.25">
      <c r="B91" s="9"/>
    </row>
    <row r="92" spans="2:2" ht="18.75" x14ac:dyDescent="0.3">
      <c r="B92" s="15"/>
    </row>
    <row r="134" spans="2:2" ht="54" customHeight="1" x14ac:dyDescent="0.2"/>
    <row r="135" spans="2:2" ht="12.75" customHeight="1" x14ac:dyDescent="0.2"/>
    <row r="136" spans="2:2" ht="18" x14ac:dyDescent="0.25">
      <c r="B136" s="9"/>
    </row>
    <row r="148" spans="2:2" ht="44.25" customHeight="1" x14ac:dyDescent="0.2"/>
    <row r="150" spans="2:2" ht="18.75" x14ac:dyDescent="0.3">
      <c r="B150" s="15"/>
    </row>
    <row r="178" spans="2:2" ht="48" customHeight="1" x14ac:dyDescent="0.2"/>
    <row r="179" spans="2:2" ht="78" customHeight="1" x14ac:dyDescent="0.2"/>
    <row r="181" spans="2:2" ht="18" x14ac:dyDescent="0.25">
      <c r="B181" s="9"/>
    </row>
    <row r="182" spans="2:2" ht="18" x14ac:dyDescent="0.25">
      <c r="B182" s="9"/>
    </row>
    <row r="183" spans="2:2" ht="18" x14ac:dyDescent="0.25">
      <c r="B183" s="9"/>
    </row>
    <row r="197" spans="2:2" ht="48" customHeight="1" x14ac:dyDescent="0.2"/>
    <row r="199" spans="2:2" ht="18" x14ac:dyDescent="0.25">
      <c r="B199" s="9"/>
    </row>
    <row r="200" spans="2:2" ht="18.75" x14ac:dyDescent="0.3">
      <c r="B200" s="15"/>
    </row>
    <row r="201" spans="2:2" ht="18.75" x14ac:dyDescent="0.3">
      <c r="B201" s="15"/>
    </row>
    <row r="222" spans="2:2" ht="4.5" customHeight="1" x14ac:dyDescent="0.2"/>
    <row r="224" spans="2:2" ht="18" x14ac:dyDescent="0.25">
      <c r="B224" s="9"/>
    </row>
    <row r="225" spans="2:2" ht="18" x14ac:dyDescent="0.25">
      <c r="B225" s="9"/>
    </row>
    <row r="226" spans="2:2" ht="18" x14ac:dyDescent="0.25">
      <c r="B226" s="9"/>
    </row>
    <row r="227" spans="2:2" ht="18" x14ac:dyDescent="0.25">
      <c r="B227" s="9"/>
    </row>
    <row r="228" spans="2:2" ht="18" x14ac:dyDescent="0.25">
      <c r="B228" s="9"/>
    </row>
    <row r="229" spans="2:2" ht="18" x14ac:dyDescent="0.25">
      <c r="B229" s="9"/>
    </row>
    <row r="284" spans="2:2" ht="154.5" customHeight="1" x14ac:dyDescent="0.2"/>
    <row r="287" spans="2:2" ht="18" x14ac:dyDescent="0.25">
      <c r="B287" s="9"/>
    </row>
    <row r="337" spans="2:2" ht="60" customHeight="1" x14ac:dyDescent="0.2"/>
    <row r="339" spans="2:2" ht="18" x14ac:dyDescent="0.25">
      <c r="B339" s="9"/>
    </row>
    <row r="340" spans="2:2" ht="18" x14ac:dyDescent="0.25">
      <c r="B340" s="9"/>
    </row>
    <row r="341" spans="2:2" ht="18" x14ac:dyDescent="0.25">
      <c r="B341" s="9"/>
    </row>
    <row r="387" spans="2:2" ht="8.25" customHeight="1" x14ac:dyDescent="0.2"/>
    <row r="389" spans="2:2" ht="18" x14ac:dyDescent="0.25">
      <c r="B389" s="9"/>
    </row>
    <row r="390" spans="2:2" ht="18" x14ac:dyDescent="0.25">
      <c r="B390" s="9"/>
    </row>
  </sheetData>
  <phoneticPr fontId="7" type="noConversion"/>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Прайс-лист</vt:lpstr>
      <vt:lpstr>Лист1</vt:lpstr>
      <vt:lpstr>Инструкция и Глоссарий</vt:lpstr>
      <vt:lpstr>Инструкция</vt:lpstr>
      <vt:lpstr>ADDRESS</vt:lpstr>
      <vt:lpstr>Crit</vt:lpstr>
      <vt:lpstr>ID_TYPE</vt:lpstr>
      <vt:lpstr>LINES</vt:lpstr>
      <vt:lpstr>'Прайс-лист'!Область_печати</vt:lpstr>
    </vt:vector>
  </TitlesOfParts>
  <Manager>Новиков О.Е.</Manager>
  <Company>АСТ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Новинки-Допечатки</dc:title>
  <dc:subject>Прайс-лист на отпускаемую продукцию</dc:subject>
  <dc:creator>Заводская Е. А.</dc:creator>
  <cp:lastModifiedBy>Игнатова Ирина</cp:lastModifiedBy>
  <cp:lastPrinted>2009-11-16T19:10:04Z</cp:lastPrinted>
  <dcterms:created xsi:type="dcterms:W3CDTF">2008-10-30T10:27:03Z</dcterms:created>
  <dcterms:modified xsi:type="dcterms:W3CDTF">2026-10-28T14:29:27Z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3537024</vt:lpwstr>
  </property>
  <property fmtid="{D5CDD505-2E9C-101B-9397-08002B2CF9AE}" pid="3" name="NXPowerLiteSettings">
    <vt:lpwstr>B74006B004C800</vt:lpwstr>
  </property>
  <property fmtid="{D5CDD505-2E9C-101B-9397-08002B2CF9AE}" pid="4" name="NXPowerLiteVersion">
    <vt:lpwstr>D5.0.6</vt:lpwstr>
  </property>
</Properties>
</file>