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updateLinks="never" codeName="PriceBook" defaultThemeVersion="124226"/>
  <bookViews>
    <workbookView xWindow="-15" yWindow="165" windowWidth="19320" windowHeight="4905" tabRatio="260"/>
  </bookViews>
  <sheets>
    <sheet name="Прайс-лист" sheetId="1" r:id="rId1"/>
    <sheet name="Лист1" sheetId="5" r:id="rId2"/>
    <sheet name="Инструкция и Глоссарий" sheetId="4" state="hidden" r:id="rId3"/>
    <sheet name="Инструкция" sheetId="3" state="hidden" r:id="rId4"/>
  </sheets>
  <externalReferences>
    <externalReference r:id="rId5"/>
  </externalReferences>
  <definedNames>
    <definedName name="_xlnm._FilterDatabase" localSheetId="0" hidden="1">'Прайс-лист'!$A$17:$BN$279</definedName>
    <definedName name="ADDRESS">'Прайс-лист'!$F$2</definedName>
    <definedName name="Crit">'Прайс-лист'!$AT$4:$AT$5</definedName>
    <definedName name="DATA" localSheetId="2">'[1]Прайс-лист'!#REF!</definedName>
    <definedName name="DATA">'Прайс-лист'!#REF!</definedName>
    <definedName name="ID_TYPE">'Прайс-лист'!$AL$17</definedName>
    <definedName name="LINES">'Прайс-лист'!$A$1</definedName>
    <definedName name="PHONE" localSheetId="2">'[1]Прайс-лист'!#REF!</definedName>
    <definedName name="PHONE">'Прайс-лист'!#REF!</definedName>
    <definedName name="PRICE_DATE" localSheetId="2">'[1]Прайс-лист'!#REF!</definedName>
    <definedName name="PRICE_DATE">'Прайс-лист'!#REF!</definedName>
    <definedName name="QQ" localSheetId="2">'[1]Прайс-лист'!#REF!</definedName>
    <definedName name="QQ">'Прайс-лист'!#REF!</definedName>
    <definedName name="QQQQ" localSheetId="2">'[1]Прайс-лист'!#REF!</definedName>
    <definedName name="QQQQ">'Прайс-лист'!#REF!</definedName>
    <definedName name="SALER_NAME" localSheetId="2">'[1]Прайс-лист'!#REF!</definedName>
    <definedName name="SALER_NAME">'Прайс-лист'!#REF!</definedName>
    <definedName name="_xlnm.Criteria" localSheetId="2">'[1]Прайс-лист'!#REF!</definedName>
    <definedName name="_xlnm.Criteria">'Прайс-лист'!#REF!</definedName>
    <definedName name="_xlnm.Print_Area" localSheetId="0">'Прайс-лист'!$C:$AS</definedName>
  </definedNames>
  <calcPr calcId="144525" refMode="R1C1"/>
</workbook>
</file>

<file path=xl/calcChain.xml><?xml version="1.0" encoding="utf-8"?>
<calcChain xmlns="http://schemas.openxmlformats.org/spreadsheetml/2006/main">
  <c r="AO255" i="1" l="1"/>
  <c r="BJ255" i="1" s="1"/>
  <c r="AO254" i="1"/>
  <c r="BI254" i="1" s="1"/>
  <c r="AO253" i="1"/>
  <c r="BI253" i="1" s="1"/>
  <c r="AO252" i="1"/>
  <c r="BJ252" i="1" s="1"/>
  <c r="AO246" i="1"/>
  <c r="BJ246" i="1" s="1"/>
  <c r="AO242" i="1"/>
  <c r="BI242" i="1" s="1"/>
  <c r="AO235" i="1"/>
  <c r="BI235" i="1" s="1"/>
  <c r="AO230" i="1"/>
  <c r="BJ230" i="1" s="1"/>
  <c r="AO213" i="1"/>
  <c r="BJ213" i="1" s="1"/>
  <c r="AO209" i="1"/>
  <c r="BI209" i="1" s="1"/>
  <c r="AO207" i="1"/>
  <c r="BJ207" i="1" s="1"/>
  <c r="AO202" i="1"/>
  <c r="BI202" i="1" s="1"/>
  <c r="AO196" i="1"/>
  <c r="BJ196" i="1" s="1"/>
  <c r="AO188" i="1"/>
  <c r="BI188" i="1" s="1"/>
  <c r="AO183" i="1"/>
  <c r="BJ183" i="1" s="1"/>
  <c r="AO181" i="1"/>
  <c r="BJ181" i="1" s="1"/>
  <c r="AO168" i="1"/>
  <c r="BJ168" i="1" s="1"/>
  <c r="AO159" i="1"/>
  <c r="BI159" i="1" s="1"/>
  <c r="AO154" i="1"/>
  <c r="BI154" i="1" s="1"/>
  <c r="AO152" i="1"/>
  <c r="BI152" i="1" s="1"/>
  <c r="AO144" i="1"/>
  <c r="BJ144" i="1" s="1"/>
  <c r="AO141" i="1"/>
  <c r="BI141" i="1" s="1"/>
  <c r="AO127" i="1"/>
  <c r="BI127" i="1" s="1"/>
  <c r="AO116" i="1"/>
  <c r="BJ116" i="1" s="1"/>
  <c r="AO109" i="1"/>
  <c r="BJ109" i="1" s="1"/>
  <c r="AO94" i="1"/>
  <c r="BI94" i="1" s="1"/>
  <c r="AO93" i="1"/>
  <c r="BI93" i="1" s="1"/>
  <c r="AO81" i="1"/>
  <c r="BJ81" i="1" s="1"/>
  <c r="AO74" i="1"/>
  <c r="BJ74" i="1" s="1"/>
  <c r="AO77" i="1"/>
  <c r="BI77" i="1" s="1"/>
  <c r="AO76" i="1"/>
  <c r="BJ76" i="1" s="1"/>
  <c r="AO58" i="1"/>
  <c r="BJ58" i="1" s="1"/>
  <c r="AO54" i="1"/>
  <c r="BJ54" i="1" s="1"/>
  <c r="AO52" i="1"/>
  <c r="BI52" i="1" s="1"/>
  <c r="AO51" i="1"/>
  <c r="BI51" i="1" s="1"/>
  <c r="AO34" i="1"/>
  <c r="BJ34" i="1" s="1"/>
  <c r="AO32" i="1"/>
  <c r="BJ32" i="1" s="1"/>
  <c r="AO31" i="1"/>
  <c r="BI31" i="1" s="1"/>
  <c r="BJ127" i="1" l="1"/>
  <c r="BJ235" i="1"/>
  <c r="BJ94" i="1"/>
  <c r="BJ154" i="1"/>
  <c r="BJ253" i="1"/>
  <c r="BJ51" i="1"/>
  <c r="BJ209" i="1"/>
  <c r="BJ188" i="1"/>
  <c r="BI207" i="1"/>
  <c r="BJ93" i="1"/>
  <c r="BJ159" i="1"/>
  <c r="BI183" i="1"/>
  <c r="BJ254" i="1"/>
  <c r="BJ77" i="1"/>
  <c r="BJ52" i="1"/>
  <c r="BI76" i="1"/>
  <c r="BJ31" i="1"/>
  <c r="BJ141" i="1"/>
  <c r="BJ242" i="1"/>
  <c r="BI34" i="1"/>
  <c r="BI58" i="1"/>
  <c r="BI81" i="1"/>
  <c r="BI116" i="1"/>
  <c r="BI181" i="1"/>
  <c r="BI230" i="1"/>
  <c r="BI252" i="1"/>
  <c r="BI32" i="1"/>
  <c r="BI144" i="1"/>
  <c r="BJ152" i="1"/>
  <c r="BI168" i="1"/>
  <c r="BI196" i="1"/>
  <c r="BJ202" i="1"/>
  <c r="BI213" i="1"/>
  <c r="BI246" i="1"/>
  <c r="BI255" i="1"/>
  <c r="BI54" i="1"/>
  <c r="BI74" i="1"/>
  <c r="BI109" i="1"/>
  <c r="AO269" i="1"/>
  <c r="BJ269" i="1" s="1"/>
  <c r="AO268" i="1"/>
  <c r="BI268" i="1" s="1"/>
  <c r="AO264" i="1"/>
  <c r="BI264" i="1" s="1"/>
  <c r="AO256" i="1"/>
  <c r="BJ256" i="1" s="1"/>
  <c r="AO234" i="1"/>
  <c r="BJ234" i="1" s="1"/>
  <c r="AO231" i="1"/>
  <c r="BI231" i="1" s="1"/>
  <c r="AO228" i="1"/>
  <c r="BJ228" i="1" s="1"/>
  <c r="AO217" i="1"/>
  <c r="BJ217" i="1" s="1"/>
  <c r="AO216" i="1"/>
  <c r="BJ216" i="1" s="1"/>
  <c r="AO215" i="1"/>
  <c r="BI215" i="1" s="1"/>
  <c r="AO214" i="1"/>
  <c r="BJ214" i="1" s="1"/>
  <c r="AO211" i="1"/>
  <c r="BJ211" i="1" s="1"/>
  <c r="AO208" i="1"/>
  <c r="BJ208" i="1" s="1"/>
  <c r="AO205" i="1"/>
  <c r="BI205" i="1" s="1"/>
  <c r="AO204" i="1"/>
  <c r="BI204" i="1" s="1"/>
  <c r="AO203" i="1"/>
  <c r="BJ203" i="1" s="1"/>
  <c r="AO192" i="1"/>
  <c r="BJ192" i="1" s="1"/>
  <c r="AO191" i="1"/>
  <c r="BI191" i="1" s="1"/>
  <c r="AO177" i="1"/>
  <c r="BI177" i="1" s="1"/>
  <c r="AO174" i="1"/>
  <c r="BJ174" i="1" s="1"/>
  <c r="AO173" i="1"/>
  <c r="BJ173" i="1" s="1"/>
  <c r="AO171" i="1"/>
  <c r="BI171" i="1" s="1"/>
  <c r="AO169" i="1"/>
  <c r="BJ169" i="1" s="1"/>
  <c r="AO139" i="1"/>
  <c r="BJ139" i="1" s="1"/>
  <c r="AO138" i="1"/>
  <c r="BJ138" i="1" s="1"/>
  <c r="AO133" i="1"/>
  <c r="BI133" i="1" s="1"/>
  <c r="AO129" i="1"/>
  <c r="BJ129" i="1" s="1"/>
  <c r="AO128" i="1"/>
  <c r="BJ128" i="1" s="1"/>
  <c r="AO121" i="1"/>
  <c r="BJ121" i="1" s="1"/>
  <c r="AO120" i="1"/>
  <c r="BI120" i="1" s="1"/>
  <c r="AO117" i="1"/>
  <c r="BJ117" i="1" s="1"/>
  <c r="AO114" i="1"/>
  <c r="BJ114" i="1" s="1"/>
  <c r="AO112" i="1"/>
  <c r="BJ112" i="1" s="1"/>
  <c r="AO110" i="1"/>
  <c r="BI110" i="1" s="1"/>
  <c r="AO108" i="1"/>
  <c r="BI108" i="1" s="1"/>
  <c r="AO107" i="1"/>
  <c r="BJ107" i="1" s="1"/>
  <c r="AO105" i="1"/>
  <c r="BJ105" i="1" s="1"/>
  <c r="AO104" i="1"/>
  <c r="BI104" i="1" s="1"/>
  <c r="AO103" i="1"/>
  <c r="BJ103" i="1" s="1"/>
  <c r="AO102" i="1"/>
  <c r="BJ102" i="1" s="1"/>
  <c r="AO101" i="1"/>
  <c r="BJ101" i="1" s="1"/>
  <c r="AO97" i="1"/>
  <c r="BI97" i="1" s="1"/>
  <c r="AO87" i="1"/>
  <c r="BJ87" i="1" s="1"/>
  <c r="AO79" i="1"/>
  <c r="BJ79" i="1" s="1"/>
  <c r="AO68" i="1"/>
  <c r="BJ68" i="1" s="1"/>
  <c r="AO64" i="1"/>
  <c r="BI64" i="1" s="1"/>
  <c r="AO63" i="1"/>
  <c r="BI63" i="1" s="1"/>
  <c r="AO59" i="1"/>
  <c r="BJ59" i="1" s="1"/>
  <c r="AO47" i="1"/>
  <c r="BJ47" i="1" s="1"/>
  <c r="AO44" i="1"/>
  <c r="BI44" i="1" s="1"/>
  <c r="AO38" i="1"/>
  <c r="BI38" i="1" s="1"/>
  <c r="AO35" i="1"/>
  <c r="BJ35" i="1" s="1"/>
  <c r="BJ63" i="1" l="1"/>
  <c r="BJ204" i="1"/>
  <c r="BJ108" i="1"/>
  <c r="BJ264" i="1"/>
  <c r="BJ44" i="1"/>
  <c r="BJ191" i="1"/>
  <c r="BJ133" i="1"/>
  <c r="BJ38" i="1"/>
  <c r="BJ110" i="1"/>
  <c r="BI117" i="1"/>
  <c r="BJ177" i="1"/>
  <c r="BJ268" i="1"/>
  <c r="BI169" i="1"/>
  <c r="BJ97" i="1"/>
  <c r="BI103" i="1"/>
  <c r="BJ215" i="1"/>
  <c r="BI228" i="1"/>
  <c r="BJ64" i="1"/>
  <c r="BI87" i="1"/>
  <c r="BJ120" i="1"/>
  <c r="BI129" i="1"/>
  <c r="BJ205" i="1"/>
  <c r="BI214" i="1"/>
  <c r="BJ104" i="1"/>
  <c r="BJ171" i="1"/>
  <c r="BJ231" i="1"/>
  <c r="BI35" i="1"/>
  <c r="BI59" i="1"/>
  <c r="BI79" i="1"/>
  <c r="BI102" i="1"/>
  <c r="BI107" i="1"/>
  <c r="BI114" i="1"/>
  <c r="BI128" i="1"/>
  <c r="BI139" i="1"/>
  <c r="BI174" i="1"/>
  <c r="BI203" i="1"/>
  <c r="BI211" i="1"/>
  <c r="BI217" i="1"/>
  <c r="BI256" i="1"/>
  <c r="BI47" i="1"/>
  <c r="BI68" i="1"/>
  <c r="BI101" i="1"/>
  <c r="BI105" i="1"/>
  <c r="BI112" i="1"/>
  <c r="BI121" i="1"/>
  <c r="BI138" i="1"/>
  <c r="BI173" i="1"/>
  <c r="BI192" i="1"/>
  <c r="BI208" i="1"/>
  <c r="BI216" i="1"/>
  <c r="BI234" i="1"/>
  <c r="BI269" i="1"/>
  <c r="AO279" i="1"/>
  <c r="BJ279" i="1" s="1"/>
  <c r="AO278" i="1"/>
  <c r="BI278" i="1" s="1"/>
  <c r="AO277" i="1"/>
  <c r="BJ277" i="1" s="1"/>
  <c r="AO276" i="1"/>
  <c r="BJ276" i="1" s="1"/>
  <c r="AO275" i="1"/>
  <c r="BJ275" i="1" s="1"/>
  <c r="AO272" i="1"/>
  <c r="BI272" i="1" s="1"/>
  <c r="AO266" i="1"/>
  <c r="BI266" i="1" s="1"/>
  <c r="AO265" i="1"/>
  <c r="BJ265" i="1" s="1"/>
  <c r="AO260" i="1"/>
  <c r="BJ260" i="1" s="1"/>
  <c r="AO258" i="1"/>
  <c r="BI258" i="1" s="1"/>
  <c r="AO257" i="1"/>
  <c r="BI257" i="1" s="1"/>
  <c r="AO245" i="1"/>
  <c r="BJ245" i="1" s="1"/>
  <c r="AO240" i="1"/>
  <c r="BJ240" i="1" s="1"/>
  <c r="AO239" i="1"/>
  <c r="BI239" i="1" s="1"/>
  <c r="AO238" i="1"/>
  <c r="BI238" i="1" s="1"/>
  <c r="AO237" i="1"/>
  <c r="BJ237" i="1" s="1"/>
  <c r="AO233" i="1"/>
  <c r="BJ233" i="1" s="1"/>
  <c r="AO232" i="1"/>
  <c r="BI232" i="1" s="1"/>
  <c r="AO227" i="1"/>
  <c r="BI227" i="1" s="1"/>
  <c r="AO223" i="1"/>
  <c r="BJ223" i="1" s="1"/>
  <c r="AO220" i="1"/>
  <c r="BJ220" i="1" s="1"/>
  <c r="AO218" i="1"/>
  <c r="BI218" i="1" s="1"/>
  <c r="AO210" i="1"/>
  <c r="BI210" i="1" s="1"/>
  <c r="AO206" i="1"/>
  <c r="BJ206" i="1" s="1"/>
  <c r="AO201" i="1"/>
  <c r="BJ201" i="1" s="1"/>
  <c r="AO198" i="1"/>
  <c r="BI198" i="1" s="1"/>
  <c r="AO197" i="1"/>
  <c r="BI197" i="1" s="1"/>
  <c r="AO194" i="1"/>
  <c r="BJ194" i="1" s="1"/>
  <c r="AO187" i="1"/>
  <c r="BJ187" i="1" s="1"/>
  <c r="AO186" i="1"/>
  <c r="BI186" i="1" s="1"/>
  <c r="AO184" i="1"/>
  <c r="BI184" i="1" s="1"/>
  <c r="AO182" i="1"/>
  <c r="BJ182" i="1" s="1"/>
  <c r="AO180" i="1"/>
  <c r="BJ180" i="1" s="1"/>
  <c r="AO178" i="1"/>
  <c r="BI178" i="1" s="1"/>
  <c r="AO175" i="1"/>
  <c r="BI175" i="1" s="1"/>
  <c r="AO170" i="1"/>
  <c r="BJ170" i="1" s="1"/>
  <c r="AO167" i="1"/>
  <c r="BJ167" i="1" s="1"/>
  <c r="AO166" i="1"/>
  <c r="BI166" i="1" s="1"/>
  <c r="AO164" i="1"/>
  <c r="BI164" i="1" s="1"/>
  <c r="AO163" i="1"/>
  <c r="BJ163" i="1" s="1"/>
  <c r="AO162" i="1"/>
  <c r="BJ162" i="1" s="1"/>
  <c r="AO157" i="1"/>
  <c r="BI157" i="1" s="1"/>
  <c r="AO147" i="1"/>
  <c r="BI147" i="1" s="1"/>
  <c r="AO146" i="1"/>
  <c r="BJ146" i="1" s="1"/>
  <c r="AO145" i="1"/>
  <c r="BJ145" i="1" s="1"/>
  <c r="AO142" i="1"/>
  <c r="BI142" i="1" s="1"/>
  <c r="AO140" i="1"/>
  <c r="BI140" i="1" s="1"/>
  <c r="AO137" i="1"/>
  <c r="BJ137" i="1" s="1"/>
  <c r="AO136" i="1"/>
  <c r="BJ136" i="1" s="1"/>
  <c r="AO135" i="1"/>
  <c r="BI135" i="1" s="1"/>
  <c r="AO131" i="1"/>
  <c r="BJ131" i="1" s="1"/>
  <c r="AO125" i="1"/>
  <c r="BJ125" i="1" s="1"/>
  <c r="AO122" i="1"/>
  <c r="BJ122" i="1" s="1"/>
  <c r="AO119" i="1"/>
  <c r="BI119" i="1" s="1"/>
  <c r="AO118" i="1"/>
  <c r="BI118" i="1" s="1"/>
  <c r="AO115" i="1"/>
  <c r="BJ115" i="1" s="1"/>
  <c r="AO113" i="1"/>
  <c r="BJ113" i="1" s="1"/>
  <c r="AO111" i="1"/>
  <c r="BI111" i="1" s="1"/>
  <c r="AO100" i="1"/>
  <c r="BI100" i="1" s="1"/>
  <c r="AO92" i="1"/>
  <c r="BJ92" i="1" s="1"/>
  <c r="AO91" i="1"/>
  <c r="BJ91" i="1" s="1"/>
  <c r="AO88" i="1"/>
  <c r="BI88" i="1" s="1"/>
  <c r="AO85" i="1"/>
  <c r="BJ85" i="1" s="1"/>
  <c r="AO84" i="1"/>
  <c r="BJ84" i="1" s="1"/>
  <c r="AO83" i="1"/>
  <c r="BJ83" i="1" s="1"/>
  <c r="AO82" i="1"/>
  <c r="BI82" i="1" s="1"/>
  <c r="AO80" i="1"/>
  <c r="BJ80" i="1" s="1"/>
  <c r="AO70" i="1"/>
  <c r="BJ70" i="1" s="1"/>
  <c r="AO65" i="1"/>
  <c r="BJ65" i="1" s="1"/>
  <c r="AO56" i="1"/>
  <c r="BI56" i="1" s="1"/>
  <c r="AO55" i="1"/>
  <c r="BI55" i="1" s="1"/>
  <c r="AO50" i="1"/>
  <c r="BJ50" i="1" s="1"/>
  <c r="AO43" i="1"/>
  <c r="BJ43" i="1" s="1"/>
  <c r="AO40" i="1"/>
  <c r="BI40" i="1" s="1"/>
  <c r="AO39" i="1"/>
  <c r="BI39" i="1" s="1"/>
  <c r="AO30" i="1"/>
  <c r="BJ30" i="1" s="1"/>
  <c r="AO29" i="1"/>
  <c r="BJ29" i="1" s="1"/>
  <c r="AO26" i="1"/>
  <c r="BI26" i="1" s="1"/>
  <c r="BJ100" i="1" l="1"/>
  <c r="BI167" i="1"/>
  <c r="BJ118" i="1"/>
  <c r="BI201" i="1"/>
  <c r="BJ232" i="1"/>
  <c r="BJ257" i="1"/>
  <c r="BJ39" i="1"/>
  <c r="BI145" i="1"/>
  <c r="BJ197" i="1"/>
  <c r="BJ55" i="1"/>
  <c r="BI43" i="1"/>
  <c r="BI113" i="1"/>
  <c r="BI260" i="1"/>
  <c r="BI29" i="1"/>
  <c r="BI85" i="1"/>
  <c r="BI91" i="1"/>
  <c r="BJ140" i="1"/>
  <c r="BJ164" i="1"/>
  <c r="BJ184" i="1"/>
  <c r="BI187" i="1"/>
  <c r="BJ218" i="1"/>
  <c r="BJ238" i="1"/>
  <c r="BI240" i="1"/>
  <c r="BJ272" i="1"/>
  <c r="BI80" i="1"/>
  <c r="BI83" i="1"/>
  <c r="BI131" i="1"/>
  <c r="BI136" i="1"/>
  <c r="BI162" i="1"/>
  <c r="BI180" i="1"/>
  <c r="BJ198" i="1"/>
  <c r="BJ227" i="1"/>
  <c r="BI233" i="1"/>
  <c r="BJ258" i="1"/>
  <c r="BI65" i="1"/>
  <c r="BI122" i="1"/>
  <c r="BJ147" i="1"/>
  <c r="BJ175" i="1"/>
  <c r="BJ186" i="1"/>
  <c r="BJ210" i="1"/>
  <c r="BI220" i="1"/>
  <c r="BJ239" i="1"/>
  <c r="BJ266" i="1"/>
  <c r="BI275" i="1"/>
  <c r="BJ278" i="1"/>
  <c r="BJ26" i="1"/>
  <c r="BJ40" i="1"/>
  <c r="BJ56" i="1"/>
  <c r="BJ82" i="1"/>
  <c r="BJ88" i="1"/>
  <c r="BJ111" i="1"/>
  <c r="BJ119" i="1"/>
  <c r="BJ135" i="1"/>
  <c r="BJ142" i="1"/>
  <c r="BJ157" i="1"/>
  <c r="BJ166" i="1"/>
  <c r="BJ178" i="1"/>
  <c r="BI277" i="1"/>
  <c r="BI279" i="1"/>
  <c r="BI30" i="1"/>
  <c r="BI50" i="1"/>
  <c r="BI70" i="1"/>
  <c r="BI84" i="1"/>
  <c r="BI92" i="1"/>
  <c r="BI115" i="1"/>
  <c r="BI125" i="1"/>
  <c r="BI137" i="1"/>
  <c r="BI146" i="1"/>
  <c r="BI163" i="1"/>
  <c r="BI170" i="1"/>
  <c r="BI182" i="1"/>
  <c r="BI194" i="1"/>
  <c r="BI206" i="1"/>
  <c r="BI223" i="1"/>
  <c r="BI237" i="1"/>
  <c r="BI245" i="1"/>
  <c r="BI265" i="1"/>
  <c r="BI276" i="1"/>
  <c r="AO274" i="1"/>
  <c r="BJ274" i="1" s="1"/>
  <c r="AO273" i="1"/>
  <c r="BI273" i="1" s="1"/>
  <c r="AO271" i="1"/>
  <c r="BJ271" i="1" s="1"/>
  <c r="AO261" i="1"/>
  <c r="BJ261" i="1" s="1"/>
  <c r="AO247" i="1"/>
  <c r="BJ247" i="1" s="1"/>
  <c r="AO244" i="1"/>
  <c r="BI244" i="1" s="1"/>
  <c r="AO229" i="1"/>
  <c r="BJ229" i="1" s="1"/>
  <c r="AO226" i="1"/>
  <c r="BJ226" i="1" s="1"/>
  <c r="AO225" i="1"/>
  <c r="BJ225" i="1" s="1"/>
  <c r="AO224" i="1"/>
  <c r="BI224" i="1" s="1"/>
  <c r="AO222" i="1"/>
  <c r="BJ222" i="1" s="1"/>
  <c r="AO219" i="1"/>
  <c r="BJ219" i="1" s="1"/>
  <c r="AO195" i="1"/>
  <c r="BJ195" i="1" s="1"/>
  <c r="AO189" i="1"/>
  <c r="BI189" i="1" s="1"/>
  <c r="AO185" i="1"/>
  <c r="BJ185" i="1" s="1"/>
  <c r="AO179" i="1"/>
  <c r="BJ179" i="1" s="1"/>
  <c r="AO165" i="1"/>
  <c r="BJ165" i="1" s="1"/>
  <c r="AO161" i="1"/>
  <c r="BI161" i="1" s="1"/>
  <c r="AO160" i="1"/>
  <c r="BJ160" i="1" s="1"/>
  <c r="AO155" i="1"/>
  <c r="BJ155" i="1" s="1"/>
  <c r="AO153" i="1"/>
  <c r="BJ153" i="1" s="1"/>
  <c r="AO150" i="1"/>
  <c r="BI150" i="1" s="1"/>
  <c r="AO149" i="1"/>
  <c r="BJ149" i="1" s="1"/>
  <c r="AO148" i="1"/>
  <c r="BJ148" i="1" s="1"/>
  <c r="AO132" i="1"/>
  <c r="BJ132" i="1" s="1"/>
  <c r="AO106" i="1"/>
  <c r="BI106" i="1" s="1"/>
  <c r="AO99" i="1"/>
  <c r="BJ99" i="1" s="1"/>
  <c r="AO90" i="1"/>
  <c r="BJ90" i="1" s="1"/>
  <c r="AO89" i="1"/>
  <c r="BJ89" i="1" s="1"/>
  <c r="AO72" i="1"/>
  <c r="BI72" i="1" s="1"/>
  <c r="AO67" i="1"/>
  <c r="BJ67" i="1" s="1"/>
  <c r="AO60" i="1"/>
  <c r="BJ60" i="1" s="1"/>
  <c r="AO53" i="1"/>
  <c r="BJ53" i="1" s="1"/>
  <c r="AO49" i="1"/>
  <c r="BI49" i="1" s="1"/>
  <c r="AO41" i="1"/>
  <c r="BJ41" i="1" s="1"/>
  <c r="AO37" i="1"/>
  <c r="BJ37" i="1" s="1"/>
  <c r="AO33" i="1"/>
  <c r="BJ33" i="1" s="1"/>
  <c r="AO25" i="1"/>
  <c r="BI25" i="1" s="1"/>
  <c r="AO24" i="1"/>
  <c r="BJ24" i="1" s="1"/>
  <c r="AO23" i="1"/>
  <c r="BJ23" i="1" s="1"/>
  <c r="AO21" i="1"/>
  <c r="BJ21" i="1" s="1"/>
  <c r="AO20" i="1"/>
  <c r="BI20" i="1" s="1"/>
  <c r="AO19" i="1"/>
  <c r="BJ19" i="1" s="1"/>
  <c r="AO18" i="1"/>
  <c r="BJ18" i="1" s="1"/>
  <c r="AO236" i="1"/>
  <c r="BJ236" i="1" s="1"/>
  <c r="BJ161" i="1" l="1"/>
  <c r="BJ224" i="1"/>
  <c r="BI229" i="1"/>
  <c r="BI33" i="1"/>
  <c r="BJ49" i="1"/>
  <c r="BI271" i="1"/>
  <c r="BI132" i="1"/>
  <c r="BI21" i="1"/>
  <c r="BI153" i="1"/>
  <c r="BI19" i="1"/>
  <c r="BI149" i="1"/>
  <c r="BJ189" i="1"/>
  <c r="BI247" i="1"/>
  <c r="BI24" i="1"/>
  <c r="BJ72" i="1"/>
  <c r="BI99" i="1"/>
  <c r="BI274" i="1"/>
  <c r="BI236" i="1"/>
  <c r="BJ25" i="1"/>
  <c r="BI89" i="1"/>
  <c r="BI195" i="1"/>
  <c r="BI222" i="1"/>
  <c r="BI225" i="1"/>
  <c r="BJ273" i="1"/>
  <c r="BJ20" i="1"/>
  <c r="BI41" i="1"/>
  <c r="BI53" i="1"/>
  <c r="BJ106" i="1"/>
  <c r="BI160" i="1"/>
  <c r="BI165" i="1"/>
  <c r="BJ244" i="1"/>
  <c r="BI67" i="1"/>
  <c r="BJ150" i="1"/>
  <c r="BI185" i="1"/>
  <c r="BI18" i="1"/>
  <c r="BI23" i="1"/>
  <c r="BI37" i="1"/>
  <c r="BI60" i="1"/>
  <c r="BI90" i="1"/>
  <c r="BI148" i="1"/>
  <c r="BI155" i="1"/>
  <c r="BI179" i="1"/>
  <c r="BI219" i="1"/>
  <c r="BI226" i="1"/>
  <c r="BI261" i="1"/>
  <c r="AO270" i="1"/>
  <c r="BJ270" i="1" s="1"/>
  <c r="AO267" i="1"/>
  <c r="BI267" i="1" s="1"/>
  <c r="AO263" i="1"/>
  <c r="BJ263" i="1" s="1"/>
  <c r="AO262" i="1"/>
  <c r="BJ262" i="1" s="1"/>
  <c r="AO259" i="1"/>
  <c r="BJ259" i="1" s="1"/>
  <c r="AO251" i="1"/>
  <c r="BI251" i="1" s="1"/>
  <c r="AO250" i="1"/>
  <c r="BJ250" i="1" s="1"/>
  <c r="AO249" i="1"/>
  <c r="BJ249" i="1" s="1"/>
  <c r="AO248" i="1"/>
  <c r="BJ248" i="1" s="1"/>
  <c r="AO243" i="1"/>
  <c r="BI243" i="1" s="1"/>
  <c r="AO241" i="1"/>
  <c r="BJ241" i="1" s="1"/>
  <c r="AO221" i="1"/>
  <c r="BI221" i="1" s="1"/>
  <c r="AO212" i="1"/>
  <c r="BJ212" i="1" s="1"/>
  <c r="AO200" i="1"/>
  <c r="BI200" i="1" s="1"/>
  <c r="AO199" i="1"/>
  <c r="BJ199" i="1" s="1"/>
  <c r="AO193" i="1"/>
  <c r="BI193" i="1" s="1"/>
  <c r="AO190" i="1"/>
  <c r="BJ190" i="1" s="1"/>
  <c r="AO176" i="1"/>
  <c r="BI176" i="1" s="1"/>
  <c r="AO172" i="1"/>
  <c r="BJ172" i="1" s="1"/>
  <c r="AO158" i="1"/>
  <c r="BJ158" i="1" s="1"/>
  <c r="AO156" i="1"/>
  <c r="BJ156" i="1" s="1"/>
  <c r="AO151" i="1"/>
  <c r="BI151" i="1" s="1"/>
  <c r="AO143" i="1"/>
  <c r="BJ143" i="1" s="1"/>
  <c r="AO134" i="1"/>
  <c r="BI134" i="1" s="1"/>
  <c r="AO130" i="1"/>
  <c r="BJ130" i="1" s="1"/>
  <c r="AO126" i="1"/>
  <c r="BI126" i="1" s="1"/>
  <c r="AO124" i="1"/>
  <c r="BJ124" i="1" s="1"/>
  <c r="AO123" i="1"/>
  <c r="BJ123" i="1" s="1"/>
  <c r="AO98" i="1"/>
  <c r="BJ98" i="1" s="1"/>
  <c r="AO96" i="1"/>
  <c r="BI96" i="1" s="1"/>
  <c r="AO95" i="1"/>
  <c r="BI95" i="1" s="1"/>
  <c r="AO86" i="1"/>
  <c r="BI86" i="1" s="1"/>
  <c r="AO78" i="1"/>
  <c r="BJ78" i="1" s="1"/>
  <c r="AO73" i="1"/>
  <c r="BI73" i="1" s="1"/>
  <c r="AO75" i="1"/>
  <c r="BI75" i="1" s="1"/>
  <c r="AO71" i="1"/>
  <c r="BI71" i="1" s="1"/>
  <c r="AO69" i="1"/>
  <c r="BJ69" i="1" s="1"/>
  <c r="AO66" i="1"/>
  <c r="BI66" i="1" s="1"/>
  <c r="AO62" i="1"/>
  <c r="BJ62" i="1" s="1"/>
  <c r="AO61" i="1"/>
  <c r="BI61" i="1" s="1"/>
  <c r="AO57" i="1"/>
  <c r="BJ57" i="1" s="1"/>
  <c r="AO48" i="1"/>
  <c r="BI48" i="1" s="1"/>
  <c r="AO46" i="1"/>
  <c r="BJ46" i="1" s="1"/>
  <c r="AO45" i="1"/>
  <c r="BJ45" i="1" s="1"/>
  <c r="AO42" i="1"/>
  <c r="BJ42" i="1" s="1"/>
  <c r="AO36" i="1"/>
  <c r="BI36" i="1" s="1"/>
  <c r="AO28" i="1"/>
  <c r="BI28" i="1" s="1"/>
  <c r="AO27" i="1"/>
  <c r="BI27" i="1" s="1"/>
  <c r="AO22" i="1"/>
  <c r="BJ22" i="1" s="1"/>
  <c r="BJ251" i="1" l="1"/>
  <c r="BI263" i="1"/>
  <c r="BJ75" i="1"/>
  <c r="BJ28" i="1"/>
  <c r="BJ126" i="1"/>
  <c r="BI143" i="1"/>
  <c r="BJ66" i="1"/>
  <c r="BJ243" i="1"/>
  <c r="BI250" i="1"/>
  <c r="BI62" i="1"/>
  <c r="BJ95" i="1"/>
  <c r="BJ151" i="1"/>
  <c r="BI172" i="1"/>
  <c r="BJ48" i="1"/>
  <c r="BJ200" i="1"/>
  <c r="BI241" i="1"/>
  <c r="BJ36" i="1"/>
  <c r="BI46" i="1"/>
  <c r="BJ96" i="1"/>
  <c r="BI124" i="1"/>
  <c r="BJ73" i="1"/>
  <c r="BJ176" i="1"/>
  <c r="BI199" i="1"/>
  <c r="BJ267" i="1"/>
  <c r="BI45" i="1"/>
  <c r="BI123" i="1"/>
  <c r="BI158" i="1"/>
  <c r="BI249" i="1"/>
  <c r="BI262" i="1"/>
  <c r="BI22" i="1"/>
  <c r="BJ27" i="1"/>
  <c r="BI42" i="1"/>
  <c r="BI57" i="1"/>
  <c r="BJ61" i="1"/>
  <c r="BI69" i="1"/>
  <c r="BJ71" i="1"/>
  <c r="BI78" i="1"/>
  <c r="BJ86" i="1"/>
  <c r="BI98" i="1"/>
  <c r="BI130" i="1"/>
  <c r="BJ134" i="1"/>
  <c r="BI156" i="1"/>
  <c r="BI190" i="1"/>
  <c r="BJ193" i="1"/>
  <c r="BI212" i="1"/>
  <c r="BJ221" i="1"/>
  <c r="BI248" i="1"/>
  <c r="BI259" i="1"/>
  <c r="BI270" i="1"/>
  <c r="J13" i="1" l="1" a="1"/>
  <c r="J13" i="1" s="1"/>
  <c r="J12" i="1" a="1"/>
  <c r="J12" i="1" s="1"/>
  <c r="J11" i="1" a="1"/>
  <c r="J11" i="1" s="1"/>
  <c r="J10" i="1" a="1"/>
  <c r="J10" i="1" s="1"/>
  <c r="J14" i="1" l="1" a="1"/>
  <c r="J14" i="1" s="1"/>
  <c r="J15" i="1" l="1"/>
  <c r="J9" i="1"/>
  <c r="A2" i="1"/>
  <c r="Q9" i="1" l="1"/>
</calcChain>
</file>

<file path=xl/comments1.xml><?xml version="1.0" encoding="utf-8"?>
<comments xmlns="http://schemas.openxmlformats.org/spreadsheetml/2006/main">
  <authors>
    <author>Author</author>
    <author>chernousov</author>
    <author>Александр Сиренко</author>
    <author>Заводская</author>
  </authors>
  <commentList>
    <comment ref="C17" authorId="0">
      <text>
        <r>
          <rPr>
            <b/>
            <sz val="8"/>
            <color indexed="81"/>
            <rFont val="Tahoma"/>
            <family val="2"/>
            <charset val="204"/>
          </rPr>
          <t>Поставьте в поле напротив интересующей позиции необходимое количество пачек.</t>
        </r>
      </text>
    </comment>
    <comment ref="D17" authorId="0">
      <text>
        <r>
          <rPr>
            <b/>
            <sz val="8"/>
            <color indexed="81"/>
            <rFont val="Tahoma"/>
            <family val="2"/>
            <charset val="204"/>
          </rPr>
          <t>Поставьте в поле напротив интересующей позиции необходимое количество экземпляров.</t>
        </r>
      </text>
    </comment>
    <comment ref="E17" authorId="1">
      <text>
        <r>
          <rPr>
            <b/>
            <sz val="8"/>
            <color indexed="81"/>
            <rFont val="Tahoma"/>
            <family val="2"/>
            <charset val="204"/>
          </rPr>
          <t>Цена книги, без скидки</t>
        </r>
      </text>
    </comment>
    <comment ref="F17" authorId="1">
      <text>
        <r>
          <rPr>
            <b/>
            <sz val="8"/>
            <color indexed="81"/>
            <rFont val="Tahoma"/>
            <family val="2"/>
            <charset val="204"/>
          </rPr>
          <t>Название продукции</t>
        </r>
      </text>
    </comment>
    <comment ref="G17" authorId="1">
      <text>
        <r>
          <rPr>
            <b/>
            <sz val="8"/>
            <color indexed="81"/>
            <rFont val="Tahoma"/>
            <family val="2"/>
            <charset val="204"/>
          </rPr>
          <t>Фамилия автора и его инициалы</t>
        </r>
      </text>
    </comment>
    <comment ref="H17" authorId="1">
      <text>
        <r>
          <rPr>
            <b/>
            <sz val="8"/>
            <color indexed="81"/>
            <rFont val="Tahoma"/>
            <family val="2"/>
            <charset val="204"/>
          </rPr>
          <t>Принадлежность позиции к серии</t>
        </r>
      </text>
    </comment>
    <comment ref="K17" authorId="2">
      <text>
        <r>
          <rPr>
            <b/>
            <sz val="9"/>
            <color indexed="81"/>
            <rFont val="Tahoma"/>
            <family val="2"/>
            <charset val="204"/>
          </rPr>
          <t>Серии особого внимания издательства (высоколиквидные с длинным жизненным циклом)</t>
        </r>
        <r>
          <rPr>
            <sz val="9"/>
            <color indexed="81"/>
            <rFont val="Tahoma"/>
            <family val="2"/>
            <charset val="204"/>
          </rPr>
          <t xml:space="preserve">
</t>
        </r>
      </text>
    </comment>
    <comment ref="L17" authorId="1">
      <text>
        <r>
          <rPr>
            <b/>
            <sz val="8"/>
            <color indexed="81"/>
            <rFont val="Tahoma"/>
            <family val="2"/>
            <charset val="204"/>
          </rPr>
          <t>Выделение ассортимента, который участвует в федеральных акциях и/или пользуется сезонным спросом</t>
        </r>
      </text>
    </comment>
    <comment ref="M17" authorId="2">
      <text>
        <r>
          <rPr>
            <b/>
            <sz val="9"/>
            <color indexed="81"/>
            <rFont val="Tahoma"/>
            <family val="2"/>
            <charset val="204"/>
          </rPr>
          <t>Краткое наименование сегмента:
ВРЛ - взрослая развлекательная литература
ДРЛ - детская развлекательная литература
НПЛ - научно-популярная литература
ПРЛ - прикладная литература
ШЛ - школьная литература</t>
        </r>
        <r>
          <rPr>
            <sz val="9"/>
            <color indexed="81"/>
            <rFont val="Tahoma"/>
            <family val="2"/>
            <charset val="204"/>
          </rPr>
          <t xml:space="preserve">
</t>
        </r>
      </text>
    </comment>
    <comment ref="N17" authorId="2">
      <text>
        <r>
          <rPr>
            <b/>
            <sz val="9"/>
            <color indexed="81"/>
            <rFont val="Tahoma"/>
            <family val="2"/>
            <charset val="204"/>
          </rPr>
          <t>Соответсвие виду продукции</t>
        </r>
        <r>
          <rPr>
            <sz val="9"/>
            <color indexed="81"/>
            <rFont val="Tahoma"/>
            <family val="2"/>
            <charset val="204"/>
          </rPr>
          <t xml:space="preserve">
</t>
        </r>
      </text>
    </comment>
    <comment ref="O17" authorId="1">
      <text>
        <r>
          <rPr>
            <b/>
            <sz val="8"/>
            <color indexed="81"/>
            <rFont val="Tahoma"/>
            <family val="2"/>
            <charset val="204"/>
          </rPr>
          <t>Соответствие продукции нише</t>
        </r>
      </text>
    </comment>
    <comment ref="P17" authorId="2">
      <text>
        <r>
          <rPr>
            <b/>
            <sz val="9"/>
            <color indexed="81"/>
            <rFont val="Tahoma"/>
            <family val="2"/>
            <charset val="204"/>
          </rPr>
          <t>Соответсвие продукции тематике</t>
        </r>
        <r>
          <rPr>
            <sz val="9"/>
            <color indexed="81"/>
            <rFont val="Tahoma"/>
            <family val="2"/>
            <charset val="204"/>
          </rPr>
          <t xml:space="preserve">
</t>
        </r>
      </text>
    </comment>
    <comment ref="Q17" authorId="1">
      <text>
        <r>
          <rPr>
            <b/>
            <sz val="8"/>
            <color indexed="81"/>
            <rFont val="Tahoma"/>
            <family val="2"/>
            <charset val="204"/>
          </rPr>
          <t>Издательство, выпустившее продукцию</t>
        </r>
      </text>
    </comment>
    <comment ref="R17" authorId="2">
      <text>
        <r>
          <rPr>
            <b/>
            <sz val="9"/>
            <color indexed="81"/>
            <rFont val="Tahoma"/>
            <family val="2"/>
            <charset val="204"/>
          </rPr>
          <t>Издательский бренд, под которым издательство выпустило продукцию</t>
        </r>
        <r>
          <rPr>
            <sz val="9"/>
            <color indexed="81"/>
            <rFont val="Tahoma"/>
            <family val="2"/>
            <charset val="204"/>
          </rPr>
          <t xml:space="preserve">
</t>
        </r>
      </text>
    </comment>
    <comment ref="S17" authorId="1">
      <text>
        <r>
          <rPr>
            <b/>
            <sz val="8"/>
            <color indexed="81"/>
            <rFont val="Tahoma"/>
            <family val="2"/>
            <charset val="204"/>
          </rPr>
          <t>Код ISBN 
(International Standard Book Number)</t>
        </r>
      </text>
    </comment>
    <comment ref="T17" authorId="0">
      <text>
        <r>
          <rPr>
            <b/>
            <sz val="8"/>
            <color indexed="81"/>
            <rFont val="Tahoma"/>
            <family val="2"/>
            <charset val="204"/>
          </rPr>
          <t>Размер ставки НДС на продукцию</t>
        </r>
      </text>
    </comment>
    <comment ref="U17" authorId="0">
      <text>
        <r>
          <rPr>
            <b/>
            <sz val="8"/>
            <color indexed="81"/>
            <rFont val="Tahoma"/>
            <family val="2"/>
            <charset val="204"/>
          </rPr>
          <t>Стандартная пачка в экземплярах</t>
        </r>
      </text>
    </comment>
    <comment ref="V17" authorId="0">
      <text>
        <r>
          <rPr>
            <b/>
            <sz val="8"/>
            <color indexed="81"/>
            <rFont val="Tahoma"/>
            <family val="2"/>
            <charset val="204"/>
          </rPr>
          <t>Дата первого тиража</t>
        </r>
      </text>
    </comment>
    <comment ref="W17" authorId="0">
      <text>
        <r>
          <rPr>
            <b/>
            <sz val="8"/>
            <color indexed="81"/>
            <rFont val="Tahoma"/>
            <family val="2"/>
            <charset val="204"/>
          </rPr>
          <t>Дата последнего тиража</t>
        </r>
      </text>
    </comment>
    <comment ref="X17" authorId="1">
      <text>
        <r>
          <rPr>
            <b/>
            <sz val="8"/>
            <color indexed="81"/>
            <rFont val="Tahoma"/>
            <family val="2"/>
            <charset val="204"/>
          </rPr>
          <t>Код EAN 
(European Article Number)</t>
        </r>
      </text>
    </comment>
    <comment ref="Y17" authorId="0">
      <text>
        <r>
          <rPr>
            <b/>
            <sz val="8"/>
            <color indexed="81"/>
            <rFont val="Tahoma"/>
            <family val="2"/>
            <charset val="204"/>
          </rPr>
          <t>Количество страниц</t>
        </r>
      </text>
    </comment>
    <comment ref="Z17" authorId="1">
      <text>
        <r>
          <rPr>
            <b/>
            <sz val="8"/>
            <color indexed="81"/>
            <rFont val="Tahoma"/>
            <family val="2"/>
            <charset val="204"/>
          </rPr>
          <t>Масса одного экземпляра продукции в килограммах</t>
        </r>
      </text>
    </comment>
    <comment ref="AA17" authorId="2">
      <text>
        <r>
          <rPr>
            <b/>
            <sz val="9"/>
            <color indexed="81"/>
            <rFont val="Tahoma"/>
            <family val="2"/>
            <charset val="204"/>
          </rPr>
          <t>Физический размер издания: ширина, высота, в мм.</t>
        </r>
        <r>
          <rPr>
            <sz val="9"/>
            <color indexed="81"/>
            <rFont val="Tahoma"/>
            <family val="2"/>
            <charset val="204"/>
          </rPr>
          <t xml:space="preserve">
</t>
        </r>
      </text>
    </comment>
    <comment ref="AC17" authorId="1">
      <text>
        <r>
          <rPr>
            <b/>
            <sz val="8"/>
            <color indexed="81"/>
            <rFont val="Tahoma"/>
            <family val="2"/>
            <charset val="204"/>
          </rPr>
          <t>Формат издания</t>
        </r>
      </text>
    </comment>
    <comment ref="AD17" authorId="0">
      <text>
        <r>
          <rPr>
            <b/>
            <sz val="8"/>
            <color indexed="81"/>
            <rFont val="Tahoma"/>
            <family val="2"/>
            <charset val="204"/>
          </rPr>
          <t>Тип переплета</t>
        </r>
      </text>
    </comment>
    <comment ref="AF17" authorId="2">
      <text>
        <r>
          <rPr>
            <b/>
            <sz val="9"/>
            <color indexed="81"/>
            <rFont val="Tahoma"/>
            <family val="2"/>
            <charset val="204"/>
          </rPr>
          <t>Указатель уценки</t>
        </r>
        <r>
          <rPr>
            <sz val="9"/>
            <color indexed="81"/>
            <rFont val="Tahoma"/>
            <family val="2"/>
            <charset val="204"/>
          </rPr>
          <t xml:space="preserve">
</t>
        </r>
      </text>
    </comment>
    <comment ref="AG17" authorId="2">
      <text>
        <r>
          <rPr>
            <b/>
            <sz val="9"/>
            <color indexed="81"/>
            <rFont val="Tahoma"/>
            <family val="2"/>
            <charset val="204"/>
          </rPr>
          <t>ФИО ответсвенного редактора продукции</t>
        </r>
        <r>
          <rPr>
            <sz val="9"/>
            <color indexed="81"/>
            <rFont val="Tahoma"/>
            <family val="2"/>
            <charset val="204"/>
          </rPr>
          <t xml:space="preserve">
</t>
        </r>
      </text>
    </comment>
    <comment ref="AI17" authorId="1">
      <text>
        <r>
          <rPr>
            <b/>
            <sz val="8"/>
            <color indexed="81"/>
            <rFont val="Tahoma"/>
            <family val="2"/>
            <charset val="204"/>
          </rPr>
          <t>Краткое обозначение серии</t>
        </r>
      </text>
    </comment>
    <comment ref="AL17" authorId="0">
      <text>
        <r>
          <rPr>
            <b/>
            <sz val="8"/>
            <color indexed="81"/>
            <rFont val="Tahoma"/>
            <family val="2"/>
            <charset val="204"/>
          </rPr>
          <t>Уникальный идентификационный номер книги в издательстве</t>
        </r>
      </text>
    </comment>
    <comment ref="AM17" authorId="3">
      <text>
        <r>
          <rPr>
            <b/>
            <sz val="9"/>
            <color indexed="81"/>
            <rFont val="Tahoma"/>
            <family val="2"/>
            <charset val="204"/>
          </rPr>
          <t>Название редакции</t>
        </r>
        <r>
          <rPr>
            <sz val="9"/>
            <color indexed="81"/>
            <rFont val="Tahoma"/>
            <family val="2"/>
            <charset val="204"/>
          </rPr>
          <t xml:space="preserve">
</t>
        </r>
      </text>
    </comment>
    <comment ref="AN17" authorId="3">
      <text>
        <r>
          <rPr>
            <b/>
            <sz val="9"/>
            <color indexed="81"/>
            <rFont val="Tahoma"/>
            <family val="2"/>
            <charset val="204"/>
          </rPr>
          <t>Название департамента</t>
        </r>
        <r>
          <rPr>
            <sz val="9"/>
            <color indexed="81"/>
            <rFont val="Tahoma"/>
            <family val="2"/>
            <charset val="204"/>
          </rPr>
          <t xml:space="preserve">
</t>
        </r>
      </text>
    </comment>
    <comment ref="AO17" authorId="2">
      <text>
        <r>
          <rPr>
            <b/>
            <sz val="9"/>
            <color indexed="81"/>
            <rFont val="Tahoma"/>
            <family val="2"/>
            <charset val="204"/>
          </rPr>
          <t>Суммарное количество заказанных экземпляров (пачки+штуки)</t>
        </r>
        <r>
          <rPr>
            <sz val="9"/>
            <color indexed="81"/>
            <rFont val="Tahoma"/>
            <family val="2"/>
            <charset val="204"/>
          </rPr>
          <t xml:space="preserve">
</t>
        </r>
      </text>
    </comment>
  </commentList>
</comments>
</file>

<file path=xl/sharedStrings.xml><?xml version="1.0" encoding="utf-8"?>
<sst xmlns="http://schemas.openxmlformats.org/spreadsheetml/2006/main" count="7370" uniqueCount="2872">
  <si>
    <t>ВСЕГО</t>
  </si>
  <si>
    <t>Наименований</t>
  </si>
  <si>
    <t>Штук (в россыпи)</t>
  </si>
  <si>
    <t>Пачек (целых)</t>
  </si>
  <si>
    <t>Пачек всего (округленно)</t>
  </si>
  <si>
    <t>Штук всего (пачки + россыпь)</t>
  </si>
  <si>
    <t>Общим весом, кг</t>
  </si>
  <si>
    <t>Заказ, пач.</t>
  </si>
  <si>
    <t>Заказ, шт</t>
  </si>
  <si>
    <t>Название</t>
  </si>
  <si>
    <t>Автор</t>
  </si>
  <si>
    <t>Серия</t>
  </si>
  <si>
    <t>ISBN</t>
  </si>
  <si>
    <t>Первый тираж</t>
  </si>
  <si>
    <t>Последний тираж</t>
  </si>
  <si>
    <t>EAN</t>
  </si>
  <si>
    <t>Кол-во cтр.</t>
  </si>
  <si>
    <t>Вес,
кг</t>
  </si>
  <si>
    <t>Формат</t>
  </si>
  <si>
    <t>Перепл.</t>
  </si>
  <si>
    <t>Заказано, шт</t>
  </si>
  <si>
    <t>Ниша</t>
  </si>
  <si>
    <t>Гриф</t>
  </si>
  <si>
    <t>Вид права</t>
  </si>
  <si>
    <t>Номер договора</t>
  </si>
  <si>
    <t>Начало действия</t>
  </si>
  <si>
    <r>
      <t xml:space="preserve">СКИДКА </t>
    </r>
    <r>
      <rPr>
        <b/>
        <sz val="12"/>
        <rFont val="Arial"/>
        <family val="2"/>
        <charset val="204"/>
      </rPr>
      <t>↓</t>
    </r>
  </si>
  <si>
    <t>И  Н  Ф  О  Р  М  А  Ц  И  Я     П  О     З  А  К  А  З  У</t>
  </si>
  <si>
    <t xml:space="preserve">Комментарий к заказу: </t>
  </si>
  <si>
    <t>Издательство</t>
  </si>
  <si>
    <t>!! никаким другим образом не модифицировать прайс, не менять его структуру, колонки и т.д.;</t>
  </si>
  <si>
    <t>В противном случае мы не гарантируем быструю и корректную обработку заказа!</t>
  </si>
  <si>
    <t>В прайс-листе работают стандартные возможности Excel для поиска информации:</t>
  </si>
  <si>
    <t>В конце работы Вы можете очиcтить файл заказа от лишних (незаказанных) позиций,</t>
  </si>
  <si>
    <t>а также сохранить его перед отправкой менеджеру.</t>
  </si>
  <si>
    <t>Желаем Вам приятной работы!</t>
  </si>
  <si>
    <t>Наш прайс-лист имеет довольно сложное устройство ввиду стремления издательства</t>
  </si>
  <si>
    <t>к повышению уровня обслуживания клиентов и обеспечению приёма Ваших заказов по прайсу.</t>
  </si>
  <si>
    <r>
      <t>файла прайс-листа.</t>
    </r>
    <r>
      <rPr>
        <sz val="14"/>
        <color indexed="10"/>
        <rFont val="Arial"/>
        <family val="2"/>
        <charset val="204"/>
      </rPr>
      <t xml:space="preserve"> В частности, просим Вас:</t>
    </r>
  </si>
  <si>
    <t>Поэтому, просим Вас ознакомиться с настоящей инструкцией и не нарушать целостности</t>
  </si>
  <si>
    <t>!! не удалять из прайса-листа и не добавлять вручную колонки и строки;</t>
  </si>
  <si>
    <t>!! вносить количества к заказу только в специально предназначенные колонки (они выделены желтым):</t>
  </si>
  <si>
    <r>
      <t xml:space="preserve">   </t>
    </r>
    <r>
      <rPr>
        <b/>
        <sz val="14"/>
        <color indexed="10"/>
        <rFont val="Arial"/>
        <family val="2"/>
        <charset val="204"/>
      </rPr>
      <t>«Заказ, штук»</t>
    </r>
    <r>
      <rPr>
        <sz val="14"/>
        <color indexed="10"/>
        <rFont val="Arial"/>
        <family val="2"/>
        <charset val="204"/>
      </rPr>
      <t xml:space="preserve">, </t>
    </r>
    <r>
      <rPr>
        <b/>
        <sz val="14"/>
        <color indexed="10"/>
        <rFont val="Arial"/>
        <family val="2"/>
        <charset val="204"/>
      </rPr>
      <t>«Заказ, пачек»</t>
    </r>
    <r>
      <rPr>
        <sz val="14"/>
        <color indexed="10"/>
        <rFont val="Arial"/>
        <family val="2"/>
        <charset val="204"/>
      </rPr>
      <t>, не вносите в них буквы и другую постороннюю информацию;</t>
    </r>
  </si>
  <si>
    <t xml:space="preserve">сэкономить место на Вашем компьютере, ускорить обработку вашего заказа в «Эксмо». </t>
  </si>
  <si>
    <t>его беспрепятственное прохождение по электронной почте,</t>
  </si>
  <si>
    <t xml:space="preserve">Удаление незаказанных позиций позволит, уменьшив размер получившегося файла, обеспечить </t>
  </si>
  <si>
    <t>&gt;0</t>
  </si>
  <si>
    <t>НДС, %</t>
  </si>
  <si>
    <t>поиск по колонкам и строкам (Ctrl-F), фильтры по всем колонкам прайс-листа: «Автор», «Серия» и т.д.</t>
  </si>
  <si>
    <t>Код товара</t>
  </si>
  <si>
    <t>Обложка</t>
  </si>
  <si>
    <t>Тип серии / СОВ</t>
  </si>
  <si>
    <t>Продающий текст</t>
  </si>
  <si>
    <t>Аннотация</t>
  </si>
  <si>
    <t>Фото</t>
  </si>
  <si>
    <t>Тематика</t>
  </si>
  <si>
    <t>Сегмент (кратко)</t>
  </si>
  <si>
    <t>Ваш заказ, руб</t>
  </si>
  <si>
    <t>Заказ ИТОГО, шт</t>
  </si>
  <si>
    <t>Сезон продаж/акция</t>
  </si>
  <si>
    <t>Размер книги, мм</t>
  </si>
  <si>
    <t>Качество бумаги</t>
  </si>
  <si>
    <t>Редактор</t>
  </si>
  <si>
    <t>Полное имя автора</t>
  </si>
  <si>
    <t>Название на языке оригинала</t>
  </si>
  <si>
    <t>Издательский бренд</t>
  </si>
  <si>
    <t>Вид продукции</t>
  </si>
  <si>
    <t>5 - плотный картон</t>
  </si>
  <si>
    <t>3 - мягкий переплет</t>
  </si>
  <si>
    <t>7, 7Б, 7Бц, 7-инт - твердые переплеты</t>
  </si>
  <si>
    <r>
      <rPr>
        <b/>
        <sz val="12"/>
        <rFont val="Arial"/>
        <family val="2"/>
        <charset val="204"/>
      </rPr>
      <t>Переплет</t>
    </r>
    <r>
      <rPr>
        <sz val="12"/>
        <rFont val="Arial"/>
        <family val="2"/>
        <charset val="204"/>
      </rPr>
      <t xml:space="preserve"> -  в издательстве принято следующее условное обозначение видов перептов:</t>
    </r>
  </si>
  <si>
    <t>своих печатных изданий.</t>
  </si>
  <si>
    <t>Т.е. импринт (англ. imprint)  - подразделение издательства или бренд, под которым издательство выпускает некоторые из</t>
  </si>
  <si>
    <r>
      <rPr>
        <b/>
        <sz val="12"/>
        <rFont val="Arial"/>
        <family val="2"/>
        <charset val="204"/>
      </rPr>
      <t xml:space="preserve">Издательский бренд </t>
    </r>
    <r>
      <rPr>
        <sz val="12"/>
        <rFont val="Arial"/>
        <family val="2"/>
        <charset val="204"/>
      </rPr>
      <t>- название издательства, принадлежащего конгломерату.</t>
    </r>
  </si>
  <si>
    <r>
      <rPr>
        <b/>
        <sz val="12"/>
        <rFont val="Arial"/>
        <family val="2"/>
        <charset val="204"/>
      </rPr>
      <t>Издательство</t>
    </r>
    <r>
      <rPr>
        <sz val="12"/>
        <rFont val="Arial"/>
        <family val="2"/>
        <charset val="204"/>
      </rPr>
      <t xml:space="preserve"> - название издательства, указываемого в выходных данных книги.</t>
    </r>
  </si>
  <si>
    <r>
      <rPr>
        <b/>
        <sz val="12"/>
        <rFont val="Arial"/>
        <family val="2"/>
        <charset val="204"/>
      </rPr>
      <t>Вид продукции</t>
    </r>
    <r>
      <rPr>
        <sz val="12"/>
        <rFont val="Arial"/>
        <family val="2"/>
        <charset val="204"/>
      </rPr>
      <t xml:space="preserve"> - Книга, блокнот, календарь, карта, значок, сумка и т.д.</t>
    </r>
  </si>
  <si>
    <t>ШЛ - школьная литература</t>
  </si>
  <si>
    <t>ПРЛ - прикладная литература</t>
  </si>
  <si>
    <t>НПЛ - научно-популярная литература</t>
  </si>
  <si>
    <t>ДРЛ - детская развлекательная литература</t>
  </si>
  <si>
    <t>ВРЛ - взрослая развлекательная литература</t>
  </si>
  <si>
    <r>
      <rPr>
        <b/>
        <sz val="12"/>
        <rFont val="Arial"/>
        <family val="2"/>
        <charset val="204"/>
      </rPr>
      <t xml:space="preserve">Сегмент (кратко) </t>
    </r>
    <r>
      <rPr>
        <sz val="12"/>
        <rFont val="Arial"/>
        <family val="2"/>
        <charset val="204"/>
      </rPr>
      <t xml:space="preserve">- Краткое наименование сегмента, приятое по классификации в издательстве:
</t>
    </r>
  </si>
  <si>
    <t>(Информация обновляется ежемесячно)</t>
  </si>
  <si>
    <t>Новый год</t>
  </si>
  <si>
    <t>Психология (Эзотерика)</t>
  </si>
  <si>
    <t>Календари</t>
  </si>
  <si>
    <t>Бизнес год</t>
  </si>
  <si>
    <t>Школа</t>
  </si>
  <si>
    <t>Лето</t>
  </si>
  <si>
    <t>Детство</t>
  </si>
  <si>
    <t>Сад - Огород (Пост - Пасха)</t>
  </si>
  <si>
    <t>Дни здоровья</t>
  </si>
  <si>
    <t>Весна</t>
  </si>
  <si>
    <t>Основные виды сезонов/акций:</t>
  </si>
  <si>
    <r>
      <rPr>
        <b/>
        <sz val="12"/>
        <rFont val="Arial"/>
        <family val="2"/>
        <charset val="204"/>
      </rPr>
      <t>Сезон продаж/акция</t>
    </r>
    <r>
      <rPr>
        <sz val="12"/>
        <rFont val="Arial"/>
        <family val="2"/>
        <charset val="204"/>
      </rPr>
      <t xml:space="preserve"> - Выделение ассортимента, который участвует в федеральных акциях и пользуется сезонным спросом</t>
    </r>
  </si>
  <si>
    <r>
      <t xml:space="preserve">На основе этих серий формируются ассортиментные матрицы издательства. </t>
    </r>
    <r>
      <rPr>
        <i/>
        <sz val="11"/>
        <rFont val="Arial"/>
        <family val="2"/>
        <charset val="204"/>
      </rPr>
      <t>(Информация обновляется ежеквартально)</t>
    </r>
  </si>
  <si>
    <t>(высоколиквидные и с длинным жизненным циклов всех входящих в них книг).</t>
  </si>
  <si>
    <r>
      <rPr>
        <b/>
        <sz val="12"/>
        <rFont val="Arial"/>
        <family val="2"/>
        <charset val="204"/>
      </rPr>
      <t>Тип серии / СОВ</t>
    </r>
    <r>
      <rPr>
        <sz val="12"/>
        <rFont val="Arial"/>
        <family val="2"/>
        <charset val="204"/>
      </rPr>
      <t xml:space="preserve"> - Серии особого внимания издательства (СОВ)</t>
    </r>
  </si>
  <si>
    <t>Страт серия и Старт1 - стратегические проекты издательства, с высоким рекламным бюджетом</t>
  </si>
  <si>
    <r>
      <t>10- наименее ликвидная позиция.</t>
    </r>
    <r>
      <rPr>
        <i/>
        <sz val="11"/>
        <rFont val="Arial"/>
        <family val="2"/>
        <charset val="204"/>
      </rPr>
      <t xml:space="preserve">  (Информация обновляется еженедельно)</t>
    </r>
  </si>
  <si>
    <t xml:space="preserve">на основе всех суммарных отгрузок за последний месяц. Где 1 - наиболее ликвидная позиция, </t>
  </si>
  <si>
    <r>
      <rPr>
        <b/>
        <sz val="12"/>
        <rFont val="Arial"/>
        <family val="2"/>
        <charset val="204"/>
      </rPr>
      <t xml:space="preserve">Категория ликвидности </t>
    </r>
    <r>
      <rPr>
        <sz val="12"/>
        <rFont val="Arial"/>
        <family val="2"/>
        <charset val="204"/>
      </rPr>
      <t>- в издательстве используется 10-ти бальная шкала ликвидности, которая рассчитывается</t>
    </r>
  </si>
  <si>
    <t>Глоссарий прайс-листа.</t>
  </si>
  <si>
    <t>Уважаемые клиенты!</t>
  </si>
  <si>
    <t>Категория</t>
  </si>
  <si>
    <t>Книга</t>
  </si>
  <si>
    <t>7БЦ</t>
  </si>
  <si>
    <t>16+</t>
  </si>
  <si>
    <t>Прайс</t>
  </si>
  <si>
    <t>Белония М, ООО</t>
  </si>
  <si>
    <t>Ссылка на обложку</t>
  </si>
  <si>
    <t>Стандарт</t>
  </si>
  <si>
    <t>Доп</t>
  </si>
  <si>
    <t>Редакция</t>
  </si>
  <si>
    <t>Возр. огран.</t>
  </si>
  <si>
    <t>АСТ наименование краткое</t>
  </si>
  <si>
    <t>ИНФО</t>
  </si>
  <si>
    <t>Ф.А.</t>
  </si>
  <si>
    <t>Цена прайса</t>
  </si>
  <si>
    <t>Возр. сегментация</t>
  </si>
  <si>
    <t>Серия (кратко)</t>
  </si>
  <si>
    <t>No</t>
  </si>
  <si>
    <t>Дата снятия запрета</t>
  </si>
  <si>
    <t>На скл пост</t>
  </si>
  <si>
    <r>
      <t xml:space="preserve">В </t>
    </r>
    <r>
      <rPr>
        <b/>
        <sz val="8"/>
        <color indexed="57"/>
        <rFont val="Arial"/>
        <family val="2"/>
        <charset val="204"/>
      </rPr>
      <t>зеленое</t>
    </r>
    <r>
      <rPr>
        <b/>
        <sz val="8"/>
        <rFont val="Arial"/>
        <family val="2"/>
        <charset val="204"/>
      </rPr>
      <t xml:space="preserve"> поле поставьте, пожалуйста, вашу скидку</t>
    </r>
  </si>
  <si>
    <t>При поставке заказанного товара, полное соответствие вашему заказу не может быть гарантировано по следующим параметрам:
 – стандарт;
 – ISBN;
 – EAN.</t>
  </si>
  <si>
    <r>
      <t xml:space="preserve">ИТОГО </t>
    </r>
    <r>
      <rPr>
        <b/>
        <sz val="8"/>
        <rFont val="Arial"/>
        <family val="2"/>
        <charset val="204"/>
      </rPr>
      <t>С УЧЕТОМ СКИДКИ</t>
    </r>
  </si>
  <si>
    <r>
      <rPr>
        <b/>
        <sz val="10"/>
        <color indexed="10"/>
        <rFont val="Arial"/>
        <family val="2"/>
        <charset val="204"/>
      </rPr>
      <t>Нов</t>
    </r>
    <r>
      <rPr>
        <b/>
        <sz val="10"/>
        <rFont val="Arial"/>
        <family val="2"/>
        <charset val="204"/>
      </rPr>
      <t xml:space="preserve"> / Доп</t>
    </r>
  </si>
  <si>
    <t>Департамент</t>
  </si>
  <si>
    <t>НПЛ</t>
  </si>
  <si>
    <t>138х212</t>
  </si>
  <si>
    <t>60x90/16</t>
  </si>
  <si>
    <t>бумага офсетная пухлая 65 Кама</t>
  </si>
  <si>
    <t>На собств.складе</t>
  </si>
  <si>
    <t>ДРЛ</t>
  </si>
  <si>
    <t>210х280</t>
  </si>
  <si>
    <t>60x84/8</t>
  </si>
  <si>
    <t>7-10</t>
  </si>
  <si>
    <t>507 Департамент Планета Детства</t>
  </si>
  <si>
    <t>0+</t>
  </si>
  <si>
    <t>ПРЛ</t>
  </si>
  <si>
    <t>125х200</t>
  </si>
  <si>
    <t>84x108/32</t>
  </si>
  <si>
    <t>6+</t>
  </si>
  <si>
    <t>ДЕТСКАЯ И ПОДРОСТКОВАЯ СОВРЕМЕННАЯ ЛИТЕРАТУРА (ДО 16 ЛЕТ)</t>
  </si>
  <si>
    <t>11-14</t>
  </si>
  <si>
    <t>Малыш(Художественная литература)</t>
  </si>
  <si>
    <t>ВРЛ</t>
  </si>
  <si>
    <t>бумага типографская пухлая 55</t>
  </si>
  <si>
    <t>509 Департамент Художественной литературы</t>
  </si>
  <si>
    <t>18+</t>
  </si>
  <si>
    <t>197х255</t>
  </si>
  <si>
    <t>84x108/16</t>
  </si>
  <si>
    <t>12+</t>
  </si>
  <si>
    <t>Жанры</t>
  </si>
  <si>
    <t>бумага офсетная 100</t>
  </si>
  <si>
    <t>бумага типографская пухлая 60</t>
  </si>
  <si>
    <t>ЗАРУБЕЖНАЯ КЛАССИЧЕСКАЯ ПРОЗА И ДРАМАТУРГИЯ</t>
  </si>
  <si>
    <t>4-6</t>
  </si>
  <si>
    <t>ЗАРУБЕЖНАЯ ОСТРОСЮЖЕТНАЯ ЛИТЕРАТУРА</t>
  </si>
  <si>
    <t>бумага офсетная пухлая 60 Кама</t>
  </si>
  <si>
    <t>ДЕТСКАЯ И ПОДРОСТКОВАЯ КЛАССИЧЕСКАЯ ХУДОЖЕСТВЕННАЯ ЛИТЕРАТУРА</t>
  </si>
  <si>
    <t>КЛАССИЧЕСКАЯ ХУДОЖЕСТВЕННАЯ ЛИТЕРАТУРА (4-10 ЛЕТ)</t>
  </si>
  <si>
    <t>0-3</t>
  </si>
  <si>
    <t>138х200</t>
  </si>
  <si>
    <t>60x84/16</t>
  </si>
  <si>
    <t>115х180</t>
  </si>
  <si>
    <t>76x100/32</t>
  </si>
  <si>
    <t>ПОПУЛЯРНАЯ ПСИХОЛОГИЯ</t>
  </si>
  <si>
    <t>бумага газетная пухлая 45</t>
  </si>
  <si>
    <t>162х210</t>
  </si>
  <si>
    <t>70x90/16</t>
  </si>
  <si>
    <t>ИНОСТРАННЫЕ ЯЗЫКИ</t>
  </si>
  <si>
    <t>Эксклюзивная классика</t>
  </si>
  <si>
    <t>ЭксклюзивКлассика</t>
  </si>
  <si>
    <t>Х</t>
  </si>
  <si>
    <t>Уценка</t>
  </si>
  <si>
    <t>ФАНТАСТИКА, ФЭНТЕЗИ, МИСТИКА</t>
  </si>
  <si>
    <t>бумага газетная 45</t>
  </si>
  <si>
    <t>Сова. Малыш (Обучающая и развивающая литература)</t>
  </si>
  <si>
    <t>Малыш(Обучающая и развивающая литература)</t>
  </si>
  <si>
    <t>РУССКАЯ СОВРЕМЕННАЯ ПРОЗА И ДРАМАТУРГИЯ</t>
  </si>
  <si>
    <t>162х235</t>
  </si>
  <si>
    <t>70x100/16</t>
  </si>
  <si>
    <t>РАЗВИТИЕ ЛИЧНОСТИ И САМОСОВЕРШЕНСТВОВАНИЕ</t>
  </si>
  <si>
    <t>УЧЕБНЫЕ ПОСОБИЯ И САМОУЧИТЕЛИ ИНОСТРАННЫХ ЯЗЫКОВ</t>
  </si>
  <si>
    <t>бумага офсетная 80</t>
  </si>
  <si>
    <t>бумага типографская 60</t>
  </si>
  <si>
    <t>Эксклюзив: Русская классика</t>
  </si>
  <si>
    <t>ЭксклюзивКласРус</t>
  </si>
  <si>
    <t>?4</t>
  </si>
  <si>
    <t>New</t>
  </si>
  <si>
    <t>?3</t>
  </si>
  <si>
    <t>?5</t>
  </si>
  <si>
    <t>БИОГРАФИИ. МЕМУАРЫ</t>
  </si>
  <si>
    <t>БИОГРАФИИ, МЕМУАРЫ</t>
  </si>
  <si>
    <t>бумага мелованная матовая 130</t>
  </si>
  <si>
    <t>РОССИЙСКАЯ ФАНТАСТИКА, ФЭНТЕЗИ, МИСТИКА</t>
  </si>
  <si>
    <t>РУССКАЯ КЛАССИЧЕСКАЯ ПРОЗА И ДРАМАТУРГИЯ</t>
  </si>
  <si>
    <t>Андреева Лилия Григорьевна</t>
  </si>
  <si>
    <t>ИЗДАТЕЛЬСТВО  "АСТ"</t>
  </si>
  <si>
    <t>.</t>
  </si>
  <si>
    <t>СЕНТИМЕНТАЛЬНАЯ ПРОЗА РОССИЙСКИХ АВТОРОВ</t>
  </si>
  <si>
    <t>ДОМ. ДОСУГ. РУКОДЕЛИЕ И РЕМЕСЛА</t>
  </si>
  <si>
    <t>Корпус</t>
  </si>
  <si>
    <t>ШЛ</t>
  </si>
  <si>
    <t>УЧЕБНАЯ ЛИТЕРАТУРА ДЛЯ НАЧАЛЬНОЙ ШКОЛЫ (1-4 КЛ)</t>
  </si>
  <si>
    <t>РАЗВИТИЕ РЕБЕНКА И ПОДГОТОВКА К ШКОЛЕ (0-6 ЛЕТ)</t>
  </si>
  <si>
    <t>РАЗВИТИЕ РЕБЕНКА И ПОДГОТОВКА К ШКОЛЕ (4-6 ЛЕТ)</t>
  </si>
  <si>
    <t>ЗАРУБЕЖНАЯ ФАНТАСТИКА, ФЭНТЕЗИ, МИСТИКА</t>
  </si>
  <si>
    <t>Молодежная литература. Young Adult</t>
  </si>
  <si>
    <t>СЕНТИМЕНТАЛЬНАЯ ПРОЗА ЗАРУБЕЖНЫХ АВТОРОВ</t>
  </si>
  <si>
    <t>ЭЗОТЕРИКА. САМОПОЗНАНИЕ. ТАЙНЫЕ ЯВЛЕНИЯ</t>
  </si>
  <si>
    <t>бумага офсетная 120</t>
  </si>
  <si>
    <t>ЗДОРОВЬЕ. ПОПУЛЯРНАЯ МЕДИЦИНА</t>
  </si>
  <si>
    <t>ПОПУЛЯРНАЯ И НЕТРАДИЦИОННАЯ МЕДИЦИНА. БЕРЕМЕННОСТЬ И РОДЫ. ЛЕЧЕБНАЯ КОСМЕТИКА И ЛЕЧЕБНОЕ ПИТАНИЕ. ДИЕТЫ. ЗДОРОВЫЙ ОБРАЗ ЖИЗНИ</t>
  </si>
  <si>
    <t>бумага офсетная 65</t>
  </si>
  <si>
    <t>ДЕТСКАЯ И ПОДРОСТКОВАЯ ПОЗНАВАТЕЛЬНАЯ ЛИТЕРАТУРА</t>
  </si>
  <si>
    <t>Аванта</t>
  </si>
  <si>
    <t>Батурина Анна Евгеньевна</t>
  </si>
  <si>
    <t>Ленинград ИД. Молодежная литература</t>
  </si>
  <si>
    <t>Шараева Елена Федоровна</t>
  </si>
  <si>
    <t>Прайм.Perevod</t>
  </si>
  <si>
    <t>Прайм.Optimus</t>
  </si>
  <si>
    <t>511 Департамент Прикладная литература и межиздательские проекты</t>
  </si>
  <si>
    <t>ГУМАНИТАРНЫЕ НАУКИ</t>
  </si>
  <si>
    <t>Времена 2. Vita</t>
  </si>
  <si>
    <t>ИСКУССТВО. КУЛЬТУРА</t>
  </si>
  <si>
    <t>САМОПОЗНАНИЕ. ДУХОВНО-МИСТИЧЕСКИЕ УЧЕНИЯ</t>
  </si>
  <si>
    <t>ЕСТЕСТВЕННЫЕ НАУКИ</t>
  </si>
  <si>
    <t>Веснина Галина Олеговна</t>
  </si>
  <si>
    <t>бумага книжная кремовая пухлая 60</t>
  </si>
  <si>
    <t>Дмитриева В.Г.</t>
  </si>
  <si>
    <t>ДЕТСКИЕ И ПОДРОСТКОВЫЕ РАСКРАСКИ И АКТИВИТИ (4 ЛЕТ И СТАРШЕ)</t>
  </si>
  <si>
    <t>ФИЛОСОФИЯ. ЛОГИКА. ЭТИКА. ЭСТЕТИКА</t>
  </si>
  <si>
    <t>ПУБЛИЦИСТИКА</t>
  </si>
  <si>
    <t>Похвалина Анна Равильевна</t>
  </si>
  <si>
    <t>ОБЩЕСТВЕННЫЕ НАУКИ</t>
  </si>
  <si>
    <t>Молодежная литература. Комиксы</t>
  </si>
  <si>
    <t>Новикова Мария Олеговна</t>
  </si>
  <si>
    <t>Прайм.Future</t>
  </si>
  <si>
    <t>Кинг С.</t>
  </si>
  <si>
    <t>ГУМАНИТАРНЫЕ ПРЕДМЕТЫ (1-4 КЛ)</t>
  </si>
  <si>
    <t>ЗАРУБЕЖНАЯ СОВРЕМЕННАЯ ПРОЗА И ДРАМАТУРГИЯ</t>
  </si>
  <si>
    <t>РОССИЙСКАЯ ОСТРОСЮЖЕТНАЯ ЛИТЕРАТУРА</t>
  </si>
  <si>
    <t>Демичев Владимир Константинович</t>
  </si>
  <si>
    <t>ИСКУССТВО И КУЛЬТУРА</t>
  </si>
  <si>
    <t>Молодежная литература. Фантастика и фэнтези</t>
  </si>
  <si>
    <t>112х165</t>
  </si>
  <si>
    <t>70x100/32</t>
  </si>
  <si>
    <t>?6</t>
  </si>
  <si>
    <t>Богатырева Елизавета Николаевна</t>
  </si>
  <si>
    <t>Горяева Ирина Валерьевна</t>
  </si>
  <si>
    <t>Lingua. Европейские языки</t>
  </si>
  <si>
    <t>Lingua. Восточные языки</t>
  </si>
  <si>
    <t>ОГИЗ. Искусство</t>
  </si>
  <si>
    <t>Lingua. Русский язык</t>
  </si>
  <si>
    <t>Neoclassic. Гамма</t>
  </si>
  <si>
    <t>Neoclassic. Омега</t>
  </si>
  <si>
    <t>Neoclassic. Дельта</t>
  </si>
  <si>
    <t>ОГИЗ. История</t>
  </si>
  <si>
    <t>Цурихина Юлия Владимировна</t>
  </si>
  <si>
    <t>Калинина Татьяна Сергеевна</t>
  </si>
  <si>
    <t>ПСИХОЛОГИЯ ВЗАИМООТНОШЕНИЙ И ПСИХОЛОГИЧЕСКИЕ ТЕСТЫ</t>
  </si>
  <si>
    <t>7-инт</t>
  </si>
  <si>
    <t>Тимакова Анастасия Сергеевна</t>
  </si>
  <si>
    <t>бумага офсетная НЕ ПУХЛАЯ 60 Кама</t>
  </si>
  <si>
    <t>Лицензии</t>
  </si>
  <si>
    <t>Лист</t>
  </si>
  <si>
    <t>КУЛИНАРИЯ</t>
  </si>
  <si>
    <t>КУЛИНАРИЯ. КОНСЕРВИРОВАНИЕ. НАПИТКИ. СЕРВИРОВКА И ЗАСТОЛЬНЫЙ ЭТИКЕТ</t>
  </si>
  <si>
    <t>бумага книжная кремовая 60</t>
  </si>
  <si>
    <t>Корнилова Ольга Александровна</t>
  </si>
  <si>
    <t>ОГИЗ. Страноведение</t>
  </si>
  <si>
    <t>ИСТОРИЯ. ИСТОЧНИКОВЕДЕНИЕ. АРХЕОЛОГИЯ. ЭТНОГРАФИЯ</t>
  </si>
  <si>
    <t>Прайм. Астери</t>
  </si>
  <si>
    <t>Никитенко Наталья Ивановна</t>
  </si>
  <si>
    <t>ХОББИ И РАЗВЛЕЧЕНИЯ. ОРГАНИЗАЦИЯ ДОСУГА. ПЕСЕННИКИ.</t>
  </si>
  <si>
    <t>бумага офсетная НЕ ПУХЛАЯ 65 Кама</t>
  </si>
  <si>
    <t>Кладезь. Психология</t>
  </si>
  <si>
    <t>Вилли-Винки</t>
  </si>
  <si>
    <t>Времена 2. Переплёт. Культура</t>
  </si>
  <si>
    <t>Времена 2. Переплёт. История</t>
  </si>
  <si>
    <t>Аксенова Анастасия Михайловна</t>
  </si>
  <si>
    <t>Горностаева Варвара Михайловна</t>
  </si>
  <si>
    <t>Свидлер Елена Викторовна</t>
  </si>
  <si>
    <t>РЕЛИГИЯ. ИСТОРИЯ РЕЛИГИИ. МОЛИТВЕННИКИ</t>
  </si>
  <si>
    <t>РЕЛИГИЯ. ИСТОРИЯ РЕЛИГИИ. МОЛИТВЕННИКИ. РЕЛИГИОЗНОЕ ВОСПИТАНИЕ</t>
  </si>
  <si>
    <t>Альфа</t>
  </si>
  <si>
    <t>КЛАССИЧЕСКАЯ ХУДОЖЕСТВЕННАЯ ЛИТЕРАТУРА (11 ЛЕТ И СТАРШЕ)</t>
  </si>
  <si>
    <t>Попова Юлия Владиславовна</t>
  </si>
  <si>
    <t>Образовательные проекты</t>
  </si>
  <si>
    <t>Редакция Елены Шубиной</t>
  </si>
  <si>
    <t>Астрель СПб</t>
  </si>
  <si>
    <t>СКАЗОЧНЫЕ ИСТОРИИ И ВОЛШЕБНЫЕ ПОВЕСТИ ДЛЯ ДЕТЕЙ(4-10 ЛЕТ)</t>
  </si>
  <si>
    <t>Чуковский К.И.</t>
  </si>
  <si>
    <t>Кладезь. Юридика</t>
  </si>
  <si>
    <t>Кладезь. Сад/Огород</t>
  </si>
  <si>
    <t>Узорова О.В.</t>
  </si>
  <si>
    <t>Шишкова Ирина Леонидовна</t>
  </si>
  <si>
    <t>ЕСТЕСТВЕННОНАУЧНЫЕ ПРЕДМЕТЫ (1-4 КЛ)</t>
  </si>
  <si>
    <t>Пислегина Наталия Андреевна</t>
  </si>
  <si>
    <t>НАУКИ О ЗЕМЛЕ</t>
  </si>
  <si>
    <t>УЧЕБНАЯ ЛИТЕРАТУРА ДЛЯ СРЕДНЕЙ ШКОЛЫ (5-9 КЛ)</t>
  </si>
  <si>
    <t>ГУМАНИТАРНЫЕ ПРЕДМЕТЫ (5-9 КЛ)</t>
  </si>
  <si>
    <t>7Б</t>
  </si>
  <si>
    <t>ОГИЗ. Научно-популярная литература</t>
  </si>
  <si>
    <t>Булычева Мария Геннадьевна</t>
  </si>
  <si>
    <t>ПРАВО. ЮРИДИЧЕСКИЕ НАУКИ</t>
  </si>
  <si>
    <t>Дебова Елена Александровна</t>
  </si>
  <si>
    <t>САД. ОГОРОД. ЖИВОТНЫЕ И РАСТЕНИЯ</t>
  </si>
  <si>
    <t>Стругацкий А.Н., Стругацкий Б.Н.</t>
  </si>
  <si>
    <t>Клемешов Александр Анатольевич</t>
  </si>
  <si>
    <t>СОВРЕМЕННАЯ ХУДОЖЕСТВЕННАЯ ЛИТЕРАТУРА (11-16 ЛЕТ)</t>
  </si>
  <si>
    <t>бумага офсетная 160</t>
  </si>
  <si>
    <t>Дианова Валерия Алексеевна</t>
  </si>
  <si>
    <t>Лаврова Маргарита Александровна</t>
  </si>
  <si>
    <t>КОМИКСЫ</t>
  </si>
  <si>
    <t>125х165</t>
  </si>
  <si>
    <t>70x108/32</t>
  </si>
  <si>
    <t>ФИЛОЛОГИЯ. ЛИТЕРАТУРОВЕДЕНИЕ. ОБЩЕЕ ЯЗЫКОЗНАНИЕ. РУССКИЙ ЯЗЫК. КУЛЬТУРА РЕЧИ. РИТОРИКА</t>
  </si>
  <si>
    <t>ПСИХОЛОГИЯ. ПЕДАГОГИКА</t>
  </si>
  <si>
    <t>ИЗДАТЕЛЬСТВО "АСТ"</t>
  </si>
  <si>
    <t>Академия начального образования</t>
  </si>
  <si>
    <t>АкмНачОбр</t>
  </si>
  <si>
    <t>бумага мелованная матовая 115</t>
  </si>
  <si>
    <t>Пипия Виктория Дмитриевна</t>
  </si>
  <si>
    <t>LAV. Темный роман на русском</t>
  </si>
  <si>
    <t>LAV.ТемныйРоман(на русско</t>
  </si>
  <si>
    <t>ТАЙНЫЕ ЯВЛЕНИЯ. ЭКСТРАСЕНСОРИКА. БИОЭНЕРГЕТИКА</t>
  </si>
  <si>
    <t>Ремарк Э.М.</t>
  </si>
  <si>
    <t>Neoclassic проза</t>
  </si>
  <si>
    <t>Neoclassic(проза)</t>
  </si>
  <si>
    <t>Васильченко Наталья Владимировна</t>
  </si>
  <si>
    <t>ИСТОРИЧЕСКИЙ РОМАН</t>
  </si>
  <si>
    <t>РУССКИЙ ИСТОРИЧЕСКИЙ РОМАН</t>
  </si>
  <si>
    <t>138х210</t>
  </si>
  <si>
    <t>Астрель СПб. Малыш (Художественная литература)</t>
  </si>
  <si>
    <t>Окошкина Евгения Владимировна</t>
  </si>
  <si>
    <t>Малинина Анастасия Юрьевна</t>
  </si>
  <si>
    <t>САД. ОГОРОД. ЦВЕТОВОДСТВО. ЛАНДШАФТНЫЙ ДИЗАЙН</t>
  </si>
  <si>
    <t>Тетрадзе Елизавета Андреевна</t>
  </si>
  <si>
    <t>Кладезь. Самопознание</t>
  </si>
  <si>
    <t>Жигунова Екатерина Константиновна</t>
  </si>
  <si>
    <t>128х200</t>
  </si>
  <si>
    <t>НовГод2027</t>
  </si>
  <si>
    <t>Чуваева Влада Владимировна</t>
  </si>
  <si>
    <t>Эксклюзивная классика (Лучшее)</t>
  </si>
  <si>
    <t>ЭксклюзивКлассика(тв)</t>
  </si>
  <si>
    <t>ДЕТСКАЯ ЛИТЕРАТУРА (0-3 ЛЕТ)</t>
  </si>
  <si>
    <t>ХУДОЖЕСТВЕННАЯ ЛИТЕРАТУРА ДЛЯ ДЕТЕЙ (0-3 ЛЕТ)</t>
  </si>
  <si>
    <t>СадОгород2026</t>
  </si>
  <si>
    <t>Глотова Мария Дмитриевна</t>
  </si>
  <si>
    <t>Камю А.</t>
  </si>
  <si>
    <t>ЕСТЕСТВЕННОНАУЧНЫЕ ПРЕДМЕТЫ (5-9 КЛ)</t>
  </si>
  <si>
    <t>LAV. Романтика</t>
  </si>
  <si>
    <t>LAV.Романтика</t>
  </si>
  <si>
    <t>Кускова Дарья Александровна</t>
  </si>
  <si>
    <t>Малыш 0+</t>
  </si>
  <si>
    <t>195х205</t>
  </si>
  <si>
    <t>84x90/16</t>
  </si>
  <si>
    <t>ЛИТЕРАТУРА ДЛЯ СТАРШЕКЛАССНИКОВ И АБИТУРИЕНТОВ (10-11 КЛ)</t>
  </si>
  <si>
    <t>ГУМАНИТАРНЫЕ ПРЕДМЕТЫ (10-11 КЛ)</t>
  </si>
  <si>
    <t>ОГЭ-2027. Большой сборник тренировочных вариантов</t>
  </si>
  <si>
    <t>Юшина Светлана Анатольевна</t>
  </si>
  <si>
    <t>ОГЭ-2027. Большой сборник</t>
  </si>
  <si>
    <t>Немурова Анастасия Андреевна</t>
  </si>
  <si>
    <t>Сойкина Анна Алексеевна</t>
  </si>
  <si>
    <t>Коллинз С.</t>
  </si>
  <si>
    <t>Сарамуд Ульяна Игоревна</t>
  </si>
  <si>
    <t>Демянчук Полина Николаевна</t>
  </si>
  <si>
    <t>Кодексы и законы</t>
  </si>
  <si>
    <t>КодексыЗаконыРФ</t>
  </si>
  <si>
    <t>Система законодательства России</t>
  </si>
  <si>
    <t>СистемаЗаконодательства</t>
  </si>
  <si>
    <t>РУКОДЕЛИЕ И РЕМЕСЛА</t>
  </si>
  <si>
    <t>Кладезь. Хобби. Лайфстайл</t>
  </si>
  <si>
    <t>Шанина Анастасия Александровна</t>
  </si>
  <si>
    <t>Аргаузова Мария Александровна</t>
  </si>
  <si>
    <t>Тодд Д.</t>
  </si>
  <si>
    <t>Трудно быть богом</t>
  </si>
  <si>
    <t>Голубцова Ольга Николаевна</t>
  </si>
  <si>
    <t>ОБЩЕСТВЕННО-ПОЛИТИЧЕСКАЯ ПУБЛИЦИСТИКА</t>
  </si>
  <si>
    <t>Джейн А.</t>
  </si>
  <si>
    <t>195х255</t>
  </si>
  <si>
    <t>Король на все времена</t>
  </si>
  <si>
    <t>Кинг(нов)</t>
  </si>
  <si>
    <t>Беднарская Ульяна Дмитриевна</t>
  </si>
  <si>
    <t>140х210</t>
  </si>
  <si>
    <t>Мартынова Марина Михайловна</t>
  </si>
  <si>
    <t>Двадненко Алина Олеговна</t>
  </si>
  <si>
    <t>ЕГЭ-2027. Большой сборник тренировочных вариантов</t>
  </si>
  <si>
    <t>ЕГЭ-2027. Большой сборник</t>
  </si>
  <si>
    <t>Зарина Ольга Михайловна</t>
  </si>
  <si>
    <t>Минь Лао</t>
  </si>
  <si>
    <t>Остер Г.Б.</t>
  </si>
  <si>
    <t>Букина Светлана Анатольевна</t>
  </si>
  <si>
    <t>Резько И.В.</t>
  </si>
  <si>
    <t>Интеджер. Аванта</t>
  </si>
  <si>
    <t>Библиотека классики</t>
  </si>
  <si>
    <t>БиблКлассики</t>
  </si>
  <si>
    <t>бумага мелованная матовая 150</t>
  </si>
  <si>
    <t>МЕТОДИКИ И СОВЕТЫ РОДИТЕЛЯМ ПО ВОСПИТАНИЮ ДЕТЕЙ. КОРРЕКЦИОННАЯ ПЕДАГОГИКА.</t>
  </si>
  <si>
    <t>Маталина Елена Николаевна</t>
  </si>
  <si>
    <t>125х180</t>
  </si>
  <si>
    <t>76x108/32</t>
  </si>
  <si>
    <t>Зверева Елизавета Сергеевна</t>
  </si>
  <si>
    <t>Брикса Ангелина Андреевна</t>
  </si>
  <si>
    <t>Осипова Маргарита Гургеновна</t>
  </si>
  <si>
    <t>ЭКОНОМИКА. БИЗНЕС.</t>
  </si>
  <si>
    <t>Лазуткина Ольга Дмитриевна</t>
  </si>
  <si>
    <t>ИНОСТРАННЫЕ ЯЗЫКИ (5-9 КЛ)</t>
  </si>
  <si>
    <t>Набоков В.В.</t>
  </si>
  <si>
    <t>Набоковский корпус (мягкая обложка)</t>
  </si>
  <si>
    <t>Набоков(Весь/м))</t>
  </si>
  <si>
    <t>Corpus.</t>
  </si>
  <si>
    <t>ПОЛИТОЛОГИЯ. ПОЛИТИЧЕСКИЕ НАУКИ</t>
  </si>
  <si>
    <t>Мастера фантазии</t>
  </si>
  <si>
    <t>Мартин(под)</t>
  </si>
  <si>
    <t>Практическая магия для жизни</t>
  </si>
  <si>
    <t>Духтанова Александра Сергеевна</t>
  </si>
  <si>
    <t>ПрактичМагияЖизни</t>
  </si>
  <si>
    <t>Камышенкова Дарья Дмитриевна</t>
  </si>
  <si>
    <t>Жукова О.С.</t>
  </si>
  <si>
    <t>Тумановская Мария Петровна</t>
  </si>
  <si>
    <t>Астрель СПб. Малыш (Обучающая и развивающая литература)</t>
  </si>
  <si>
    <t>Айболит</t>
  </si>
  <si>
    <t>Фромм Э.</t>
  </si>
  <si>
    <t>Козлова Элана Александровна</t>
  </si>
  <si>
    <t>60x88/16</t>
  </si>
  <si>
    <t>Школа эзотерики</t>
  </si>
  <si>
    <t>ШколаЭзотерики</t>
  </si>
  <si>
    <t>Моя первая классика</t>
  </si>
  <si>
    <t>МояПервКлассика</t>
  </si>
  <si>
    <t>Горшкова Екатерина Андреевна</t>
  </si>
  <si>
    <t>Гарсиа Маркес Г.</t>
  </si>
  <si>
    <t>Старостина Валерия Михайловна</t>
  </si>
  <si>
    <t>Большая книга обо всём</t>
  </si>
  <si>
    <t>ДЕТСКИЕ И ПОДРОСТКОВЫЕ АТЛАСЫ И ЭНЦИКЛОПЕДИИ</t>
  </si>
  <si>
    <t>84x108/64*</t>
  </si>
  <si>
    <t>Горинова Наталья Рафилевна</t>
  </si>
  <si>
    <t>Нефедова Елизавета Александровна</t>
  </si>
  <si>
    <t>ХИТ</t>
  </si>
  <si>
    <t>Льюис К.</t>
  </si>
  <si>
    <t>Quick book</t>
  </si>
  <si>
    <t>QuickBook</t>
  </si>
  <si>
    <t>Бардуго Л.</t>
  </si>
  <si>
    <t>Миры Ли Бардуго. Grishaverse</t>
  </si>
  <si>
    <t>Бардуго(Миры)</t>
  </si>
  <si>
    <t>Никандрова Т.Ю.</t>
  </si>
  <si>
    <t>Грани чувств</t>
  </si>
  <si>
    <t>ГраниЧувств</t>
  </si>
  <si>
    <t>Лутикова Инна Александровна</t>
  </si>
  <si>
    <t>ФИПИ-школьникам</t>
  </si>
  <si>
    <t>ФИПИ(школьникам)</t>
  </si>
  <si>
    <t>Золотая коллекция СОЮЗМУЛЬТФИЛЬМА</t>
  </si>
  <si>
    <t>ЗолКолСоюзмультфильма</t>
  </si>
  <si>
    <t>Ратникова Арина Викторовна</t>
  </si>
  <si>
    <t>Карнеги Д.</t>
  </si>
  <si>
    <t>Солдатова Наталья Вячеславовна</t>
  </si>
  <si>
    <t>Фоменко Евгения Юрьевна</t>
  </si>
  <si>
    <t>Захарова Лариса Алексеевна</t>
  </si>
  <si>
    <t>Артасов И.А., Мельникова О.Н., Крицкая Н.Ф.</t>
  </si>
  <si>
    <t>Майрон Т.</t>
  </si>
  <si>
    <t>Опасные объятия</t>
  </si>
  <si>
    <t>ОпасныеОбъятия</t>
  </si>
  <si>
    <t>ТУРИЗМ. ПУТЕШЕСТВИЯ. СТРАНОВЕДЕНИЕ (КРАЕВЕДЕНИЕ)</t>
  </si>
  <si>
    <t>Самоучитель восточной медицины</t>
  </si>
  <si>
    <t>СамоучительВосточМедицины</t>
  </si>
  <si>
    <t>КОНСТИТУЦИОННОЕ (ГОС.) ПРАВО. ИЗБИРАТЕЛЬНОЕ ПРАВО. СИСТЕМА ОРГАНОВ ГОСУДАРСТВА</t>
  </si>
  <si>
    <t>Мировой порядок</t>
  </si>
  <si>
    <t>Киссинджер Генри</t>
  </si>
  <si>
    <t>Библиотека начальной школы</t>
  </si>
  <si>
    <t>БибНачШК.</t>
  </si>
  <si>
    <t>Кудрявцев Николай Валерьевич</t>
  </si>
  <si>
    <t>Иностранный за 12 недель</t>
  </si>
  <si>
    <t>Иностр(за 12 недель)</t>
  </si>
  <si>
    <t>Полянцева Мария Романовна</t>
  </si>
  <si>
    <t>МировойПорядок</t>
  </si>
  <si>
    <t>Петрановская Л.В.</t>
  </si>
  <si>
    <t>Известный детский психолог в увлекательной форме расскажет вашему ребёнку, как правильно поступать в сложных ситуациях, с которыми он сталкивается на каждом шагу, а красочные забавные картинки помогут ему преодолеть страх и избежать опасности.</t>
  </si>
  <si>
    <t>Попаданец</t>
  </si>
  <si>
    <t>Комарова Варвара Алексеевна</t>
  </si>
  <si>
    <t>Как завоевывать друзей и оказывать влияние на людей</t>
  </si>
  <si>
    <t>Психология. Лучшее</t>
  </si>
  <si>
    <t>Психология(Лучшее)</t>
  </si>
  <si>
    <t>How to Win Friends and Influence People</t>
  </si>
  <si>
    <t>Вербицкая Юлия Станиславовна</t>
  </si>
  <si>
    <t>Сто сказок ста народов</t>
  </si>
  <si>
    <t>СтоСказокСтаНародов</t>
  </si>
  <si>
    <t>Воспоминания</t>
  </si>
  <si>
    <t>Кулешова Ольга Викторовна</t>
  </si>
  <si>
    <t>РАСКРАСКИ И РИСОВАЛКИ</t>
  </si>
  <si>
    <t>Мельникова О.Н., Артасов И.А.</t>
  </si>
  <si>
    <t>365 дней до школы</t>
  </si>
  <si>
    <t>Жукова(365ДнейДоШколы)</t>
  </si>
  <si>
    <t>Сэйерс Д.</t>
  </si>
  <si>
    <t>100х140</t>
  </si>
  <si>
    <t>60x84/32</t>
  </si>
  <si>
    <t>Легенды русского рока</t>
  </si>
  <si>
    <t>ЛегендыРусРока</t>
  </si>
  <si>
    <t>Басова Ольга Викторовна</t>
  </si>
  <si>
    <t>Жизнь двенадцати цезарей</t>
  </si>
  <si>
    <t>Светоний Г.Т.</t>
  </si>
  <si>
    <t>Лучшая мировая классика</t>
  </si>
  <si>
    <t>ЛучшМирКлассика</t>
  </si>
  <si>
    <t>Гай Светоний Транквилл (около 70 года н. э. — после 122 года н. э.) – историк, древнеримский писатель, личный секретарь императора Адриана.
«Жизнь двенадцати цезарей» - известнейший памятник римской литературы первого века нашей эры, оказавший заметное влияние на европейскую культуру, и при этом один из основных источников нашего знания о наиболее скандальной и волнующей с точки зрения политики эпохе в истории Древнего Рима. Перед читателем пройдет вереница властителей мира — тиранов и полководцев, божественных героев и кровожадных сумасшедших — от Юлия Цезаря до императора Домициана. Текст проливает свет как на политические интриги, так и на интимную жизнь цезарей, сочетая увлекательность повествования с классической ясностью античного слога.</t>
  </si>
  <si>
    <t>Харитонова Анжелика Максимовна</t>
  </si>
  <si>
    <t>Сам себе репетитор. Подготовка за 15 минут</t>
  </si>
  <si>
    <t>ОГЭ(СамСебеРепетитор)</t>
  </si>
  <si>
    <t>ДЕТСКАЯ И ПОДРОСТКОВАЯ ФАНТАСТИКА, ФЭНТЕЗИ, МИСТИКА (ДО 16 ЛЕТ)</t>
  </si>
  <si>
    <t>ФАНТАСТИКА И ФЭНТЕЗИ ДЛЯ ДЕТЕЙ И ПОДРОСТКОВ (11-16 ЛЕТ)</t>
  </si>
  <si>
    <t>75х115</t>
  </si>
  <si>
    <t>Психология. Практика</t>
  </si>
  <si>
    <t>ПсихологияПрактика</t>
  </si>
  <si>
    <t>Разогрей мозги</t>
  </si>
  <si>
    <t>РазогрейМозги</t>
  </si>
  <si>
    <t>Державина В.А.</t>
  </si>
  <si>
    <t>Тренажер для начальной школы</t>
  </si>
  <si>
    <t>Узорова(ТренажерНачШк)</t>
  </si>
  <si>
    <t>Уютные расследования</t>
  </si>
  <si>
    <t>УютныеРасследования</t>
  </si>
  <si>
    <t>3000 примеров для начальной школы</t>
  </si>
  <si>
    <t>3000 примеровНачШк</t>
  </si>
  <si>
    <t>Д-пружина (мягкий)</t>
  </si>
  <si>
    <t>Гейман Н.</t>
  </si>
  <si>
    <t>Гейман с иллюстрациями Криса Ридделла</t>
  </si>
  <si>
    <t>Гейман(илл.Крисс Риддел)</t>
  </si>
  <si>
    <t>Брослав Марья Руслановна</t>
  </si>
  <si>
    <t>Сентиментальная проза: подарочное издание</t>
  </si>
  <si>
    <t>СентиментПроза(под)</t>
  </si>
  <si>
    <t>Эксклюзивная психология</t>
  </si>
  <si>
    <t>ЭксклюзивПсихология</t>
  </si>
  <si>
    <t>Шиванова Мария Александровна</t>
  </si>
  <si>
    <t>Stalker</t>
  </si>
  <si>
    <t>Петушкова Ольга Евгеньевна</t>
  </si>
  <si>
    <t>(Уволен) Голомуздова Мария Сергеевна</t>
  </si>
  <si>
    <t>Шабанова Виктория Дмитриевна</t>
  </si>
  <si>
    <t>ПОПУЛЯРНАЯ ЭКОНОМИЧЕСКАЯ ЛИТЕРАТУРА</t>
  </si>
  <si>
    <t>Короткова Александра Юрьевна</t>
  </si>
  <si>
    <t>Шебаршова Мария Алексеевна</t>
  </si>
  <si>
    <t>Панёва Дарья</t>
  </si>
  <si>
    <t>Сазонова Полина Александровна</t>
  </si>
  <si>
    <t>Дети капитана Гранта</t>
  </si>
  <si>
    <t>Верн Ж.</t>
  </si>
  <si>
    <t>Les Enfants du capitaine Grant</t>
  </si>
  <si>
    <t>«Дети капитана Гранта» — один из лучших романов выдающегося французского писателя Жюля Верна, замечательный образец классического произведения юношеской литературы.
Из книги читатель узнает об удивительных приключениях, которые произошли с героями романа во время их необыкновенных путешествий по Южной Америке, Австралии и другим местам, куда они попадают в поисках капитана Гранта.
Для среднего школьного возраста.</t>
  </si>
  <si>
    <t>150х210</t>
  </si>
  <si>
    <t>Сталкер</t>
  </si>
  <si>
    <t>S.T.A.L.K.E.R!СТАЛКЕР</t>
  </si>
  <si>
    <t>Степанова Юлия Вячеславовна</t>
  </si>
  <si>
    <t>Илиада</t>
  </si>
  <si>
    <t>Гомер</t>
  </si>
  <si>
    <t>Библиотека античной литературы</t>
  </si>
  <si>
    <t>БиблАнтичЛитературы</t>
  </si>
  <si>
    <t>Ἰλιάς</t>
  </si>
  <si>
    <t>МЕНЕДЖМЕНТ. ИНСТРУМЕНТЫ УПРАВЛЕНИЯ</t>
  </si>
  <si>
    <t>64x90/16</t>
  </si>
  <si>
    <t>Большова Евгения Павловна</t>
  </si>
  <si>
    <t>Майер С.</t>
  </si>
  <si>
    <t>Стефани Майер: Возвращение</t>
  </si>
  <si>
    <t>Майер(лучшее)</t>
  </si>
  <si>
    <t>Сазанова Виктория Александровна</t>
  </si>
  <si>
    <t>Баклан Алёна Сергеевна</t>
  </si>
  <si>
    <t>Набоковский корпус</t>
  </si>
  <si>
    <t>Набоков(Весь)</t>
  </si>
  <si>
    <t>Первые развивающие тетради</t>
  </si>
  <si>
    <t>ПервРазвивТетради</t>
  </si>
  <si>
    <t>Гапонова Анастасия Юрьевна</t>
  </si>
  <si>
    <t>Одиссея</t>
  </si>
  <si>
    <t>– От авторов книг «Понедельник начинается в субботу», «Обитаемый остров», «Трудно быть богом» и «Пикник на обочине».
– Братья Аркадий и Борис Стругацкие — главные лица в советской фантастике, их творчество оказало огромное влияние на все последующее развитие жанра в нашей стране.
– Издание в серии «Эксклюзив: Русская классика» — в удобном карманном формате и узнаваемом оформлении.</t>
  </si>
  <si>
    <t>ПРОЧИЕ ЭНЦИКЛОПЕДИИ И СПРАВОЧНИКИ. МЕЖОТРАСЛЕВАЯ ЛИТЕРАТУРА</t>
  </si>
  <si>
    <t>УНИВЕРСАЛЬНЫЕ ЭНЦИКЛОПЕДИИ И СПРАВОЧНИКИ</t>
  </si>
  <si>
    <t>Люди, которые всегда со мной</t>
  </si>
  <si>
    <t>Серебрякова Екатерина Алексеевна</t>
  </si>
  <si>
    <t>Абгарян(best)</t>
  </si>
  <si>
    <t>МАНГА</t>
  </si>
  <si>
    <t>СОВРЕМЕННАЯ ХУДОЖЕСТВЕННАЯ ЛИТЕРАТУРА (6-10 ЛЕТ)</t>
  </si>
  <si>
    <t>Седак Анастасия Юрьевна</t>
  </si>
  <si>
    <t>7-8</t>
  </si>
  <si>
    <t>Лучшее во мне</t>
  </si>
  <si>
    <t>Спаркс Н.</t>
  </si>
  <si>
    <t>Спаркс: чудо любви</t>
  </si>
  <si>
    <t>Спаркс(лучшее)</t>
  </si>
  <si>
    <t>The Best of Me</t>
  </si>
  <si>
    <t>Хейли А.</t>
  </si>
  <si>
    <t>Епифанова Ирина Евгеньевна</t>
  </si>
  <si>
    <t>Шлыкова Алла Сергеевна</t>
  </si>
  <si>
    <t>Неёлова С.В.</t>
  </si>
  <si>
    <t>Светлана Неёлова, автор популярного канала «ЛОДиСАД», опытный садовод и хозяйка замечательного сада в Ленинградской области, откроет вам секреты идеальных заготовок на зиму.
Вы освоите искусство консервации овощей, научитесь готовить ароматные приправы, изысканные варенья, изучите тонкости заморозки продуктов. Проверенные рецепты: от классических солений до цукатов из помело.
Отдельный раздел посвящён заготовке трав для чая и банных веников: как ферментировать иван‑чай, сушить пряности и создавать целебные травяные сборы. Всё с практическими хитростями от автора, которые сделают процесс лёгким, а результат — безупречным.</t>
  </si>
  <si>
    <t>70x108/8</t>
  </si>
  <si>
    <t>197х240</t>
  </si>
  <si>
    <t>84x100/16</t>
  </si>
  <si>
    <t>Понедельник начинается в субботу</t>
  </si>
  <si>
    <t>Вейер Э.</t>
  </si>
  <si>
    <t>Драйзер Т.</t>
  </si>
  <si>
    <t>Корелли М.</t>
  </si>
  <si>
    <t>Достоевский Ф.М.</t>
  </si>
  <si>
    <t>84x106/12</t>
  </si>
  <si>
    <t>Britannica. Детская энциклопедия</t>
  </si>
  <si>
    <t>Брайт М., Митчелл А., О’Брайен С.</t>
  </si>
  <si>
    <t>Энциклопедия Britannica для детей</t>
  </si>
  <si>
    <t>978-5-17-138306-0</t>
  </si>
  <si>
    <t>Гладченко Серафима Владленовна</t>
  </si>
  <si>
    <t>Britannica(для детей)</t>
  </si>
  <si>
    <t>ASE000000000856614</t>
  </si>
  <si>
    <t>http://cdn.eksmo.ru/v2/ASE000000000856614/COVER/cover1.jpg</t>
  </si>
  <si>
    <t>Britannica(для детей)Детская энциклопедия</t>
  </si>
  <si>
    <t>Возвращение старейшей универсальной энциклопедии в совершенно новом формате!
Динозавры? Космос? Животные? История? Наука?
Все это есть в новой энциклопедии Britannica для детей!
. Отправляйся в невероятное путешествие от начала времен до наших дней.
. Погрузись в наиболее занимательные темы: динозавры, подводный мир, далекий космос, древние миры, генетика, наука, техника и многое другое.
. Попробуй раскрыть нерешенные загадки науки, инженерии, археологии и истории.
. Прочитай интервью специалистов из самых разных областей, где они делятся секретами своей профессии!
Свыше 1000 ярких фотографий и иллюстраций и достоверная информация, подтвержденная более чем сотней экспертов.</t>
  </si>
  <si>
    <t>Энциклопедия Britannica издается с 1768 года и все это время пробуждает любопытство и жажду знаний в читателях всех возрастов. Книга, которую вы держите в руках, новая энциклопедия Britannica, продолжает эту традицию.
В отличие от старых энциклопедий, составленных от А до Я, эта энциклопедия отправит вас в путешествие от начала времен до наших дней — и даже позволит заглянуть в будущее! Книга разделена на восемь больших глав по темам: Вселенная и космос, планета Земля, наука, происхождение жизни, тело человека, история Древнего мира, а также новое и новейшее время. Над каждой главой новой энциклопедии Britannica трудилось огромное количество экспертов, и каждый факт в ней подтвержден
специалистами.
Более 1000 уникальных иллюстраций и фотографий были заказаны специально для этой книги и непременно поразят вашевоображение.
Для среднего школьного возраста.</t>
  </si>
  <si>
    <t>Стальная принцесса</t>
  </si>
  <si>
    <t>Кент Р.</t>
  </si>
  <si>
    <t>978-5-17-159405-3</t>
  </si>
  <si>
    <t>STEEL PRINCESS (Royal Elite #2)</t>
  </si>
  <si>
    <t>ASE000000000871078</t>
  </si>
  <si>
    <t>http://cdn.eksmo.ru/v2/ASE000000000871078/COVER/cover1.jpg</t>
  </si>
  <si>
    <t>LAV.Романтика(тв)!Кент Королевская элита-2.Стальная принцесса</t>
  </si>
  <si>
    <t>– Долгожданное издание известной британской писательницы.
– Вторая часть цикла «Королевская элита».
– Первая часть «Испорченный король» стал бестселлером.
– История о проблемных отношениях в жанре Dark Romance в сеттинге престижной школы.
– Понравится фанатам серии «Бумажная принцесса» Эрин Уатт и циклов «Ночь дьявола» и «Потерянная дружба» Пенелопы Дуглас.</t>
  </si>
  <si>
    <t>ТЫ КОРОЛЕВА, А НЕ ПЕШКА.
ПРИНЦЕССА НЕ ДОЛЖНА СВЕРГАТЬ КОРОЛЯ С ЕГО ПРЕСТОЛА.
ЭЛЬЗА.
Он сказал, что уничтожит меня, и он сдержал слово.
Возможно, я проиграла битву, но война еще не окончена.
Говорят, все начинается с одного хода, и король может быть свергнут с трона.
Но никто не упоминал, что по пути вниз он утащит меня за собой. 
ЭЙДЕН.
Если маленькая принцесса Стил жаждет войны, значит, она ее получит.
Есть только одно условие: либо мои правила, либо отсутствие правил вовсе.
Во что бы то ни стало покажи мне, на что способна, сладкая.</t>
  </si>
  <si>
    <t>Искуситель</t>
  </si>
  <si>
    <t>978-5-17-172013-1</t>
  </si>
  <si>
    <t>ASE000000000885227</t>
  </si>
  <si>
    <t>http://cdn.eksmo.ru/v2/ASE000000000885227/COVER/cover1.jpg</t>
  </si>
  <si>
    <t>LAV.ТемныйРоман(на русском)Тодд Искуситель</t>
  </si>
  <si>
    <t>– Терпкая история в жанре темная романтика.
– Властный и страстный демон, призванный случайно, пришел исполнить ее желания. Но он скрывает больше, чем может показаться.
– Эмоционально насыщенная история с жаркими сценами о сломанных судьбах.
– Для поклонников романов «Поцелуй смерти» и «Прикосновение смерти» Элис Вайлд, «Прикосновение тьмы» Скарлетт Сент-Клэр и «Исповедь» Сьерры Симоне.</t>
  </si>
  <si>
    <t>Сильвия
Никогда бы не подумала, что дурацкая вечеринка может перевернуть мир с ног на голову. Никогда и представить не могла, что брошенное в шутку слово крепко свяжет меня с ним. С чертовым демоном, явившимся в этот мир, чтобы исполнить пару моих желаний. Только с каждым днем я все отчетливее понимаю: это он устанавливает правила. Это он заставляет меня по ним играть.
И это он приучил меня к мысли, что я вовсе не против.
Мер
Смертные уверены, что всегда найдут лазейку в контракте и выйдут сухими из воды. И кто я такой, чтобы их разочаровывать? Малышка Сильвия призвала меня в этот мир и теперь принадлежит мне. Вопрос лишь в том, как долго она продержится и насколько мне будет весело. И я надеюсь, что она не прочь как следует развлечься, потому что выбора я ей не оставлю.
Она обречена.</t>
  </si>
  <si>
    <t>Книга для записи рецептов</t>
  </si>
  <si>
    <t>978-5-17-155646-4</t>
  </si>
  <si>
    <t>ASE000000000872181</t>
  </si>
  <si>
    <t>http://cdn.eksmo.ru/v2/ASE000000000872181/COVER/cover1.jpg</t>
  </si>
  <si>
    <t>QuickBook(тв)Книга для записи рецептов(бежевая)</t>
  </si>
  <si>
    <t>САМАЯ УДОБНАЯ КНИГА ДЛЯ ВАШИХ РЕЦЕПТОВ!
•   Полезная таблица мер и весов упростит приготовление любимых блюд! 
•   Таблица сочетания специй сделает вас изысканным кулинаром! 
•   Информация о сроках хранения в холодильнике и морозильной камере поможет сохранить свежесть и пользу ваших продуктов! 
•   Разделение блюд по категориям - салаты и закуски, первые и вторые блюда, выпечка, десерты, напитки - позволит быстро найти нужный рецепт! 
•   Плотная бумага и качественные иллюстрации не оставят вас равнодушными!</t>
  </si>
  <si>
    <t>Тень и кость</t>
  </si>
  <si>
    <t>978-5-17-105260-7</t>
  </si>
  <si>
    <t>ASE000000000831985</t>
  </si>
  <si>
    <t>http://cdn.eksmo.ru/v2/ASE000000000831985/COVER/cover1.jpg</t>
  </si>
  <si>
    <t>Бардуго(Миры)!Тень и кость</t>
  </si>
  <si>
    <t>«Тень и кость» - дебютный роман Ли Бардуго, автора бестселлеров «Шестерка воронов» и «Продажное королевство». Книга, с которой началась история гришéй - людей с магическими способностями.    Алина Старкова - семнадцатилетняя девушка-сирота, которую отправили на войну в приграничную зону. Она знает, что, возможно, не переживет свой первый бой. Но дороже жизни ей Мал - ее единственный друг, которого она боится потерять. Когда на них нападают волькры - монстры, враждебные порождения тьмы, - Алина неожиданно открывает в себе силу, о которой не подозревала. Магия Алины так сильна, что становится ясно: она способна спасти всю страну. Алину увозят в королевский дворец, где будут тренировать как одну из гришей - представителей элитного сообщества магов во главе с загадочным Дарклингом. Ей предстоит столкнуться с тайнами гришей… и своего собственного сердца. Книга вошла в список бестселлеров New York Times и Los Angeles Times; права на ее экранизацию приобрел продюсер Дэвид Хейман - человек, благодаря которому увидели свет фильмы о Гарри Поттере. Роман был переведен на 22 языка. Впервые на русском!</t>
  </si>
  <si>
    <t>Окруженная врагами, некогда великая страна Равка разделена Тенистым Каньоном — полосой непроницаемой темноты, кишащей монстрами, которые жаждут человеческой плоти. И теперь судьба нации в руках одинокой девушки Алины Старковой. Алина не ждала слишком многого от жизни. Оставшись сиротой в результате приграничной войны, она уверена только в одном человеке — своем лучшем друге по имени Мал.  Когда на Мала нападают волькры, в  девушке пробуждается магическая сила такой мощи, что становится ясно: она способна спасти всю страну. Алину увозят в королевский дворец, где будут тренировать как одну из гришей —  представителей элитного сообщества магов во главе с загадочным Дарклингом. Ей предстоит столкнуться с тайнами гришей… и своего собственного сердца.</t>
  </si>
  <si>
    <t>Поющие в терновнике</t>
  </si>
  <si>
    <t>Маккалоу К.</t>
  </si>
  <si>
    <t>978-5-17-147429-4</t>
  </si>
  <si>
    <t>THE THORN BIRDS</t>
  </si>
  <si>
    <t>ASE000000000863611</t>
  </si>
  <si>
    <t>http://cdn.eksmo.ru/v2/ASE000000000863611/COVER/cover1.jpg</t>
  </si>
  <si>
    <t>БиблКлассики Маккалоу Поющие в терновнике</t>
  </si>
  <si>
    <t>— Для всех поклонников знаменитого романа «Унесенные ветром».
— Культовая семейная сага, события которой разворачиваются в Австралии и Новой Зеландии с 1915 по 1969 годы.
— Самая продаваемая книга в истории австралийской литературы.
— Совокупный тираж романа превышает 33 миллиона экземпляров.
— Роман был адаптирован для киноэкрана и театральной сцены, причем вышедший в 1983 году сериал стал вторым по популярности американским мини-сериалом в истории телевидения.</t>
  </si>
  <si>
    <t>Захватывающая семейная сага, пронзительная история о беспримерной любви длиною в жизнь – роман Колин Маккалоу по праву получил всемирное признание, а блестящая экранизация 1983 года принесла ему еще большую популярность.
В этой книге есть все – экзотическая обстановка, неожиданные повороты сюжета, исключительная эмоциональность, тонкие и убедительные психологические портреты. Но прежде всего это подлинный гимн великой любви, во всех ее проявлениях: любви к родной земле, любви к детям и родителям, любви к Богу… и вечной любви мужчины и женщины.</t>
  </si>
  <si>
    <t>Сумма биотехнологии</t>
  </si>
  <si>
    <t>Панчин А.Ю.</t>
  </si>
  <si>
    <t>Библиотека фонда «Эволюция»</t>
  </si>
  <si>
    <t>БИОЛОГИЯ. БОТАНИКА. ЗООЛОГИЯ. БИОЛОГИЧЕСКИЕ НАУКИ.</t>
  </si>
  <si>
    <t>978-5-17-148564-1</t>
  </si>
  <si>
    <t>БиблФондаЭволюция</t>
  </si>
  <si>
    <t>ASE000000000864732</t>
  </si>
  <si>
    <t>http://cdn.eksmo.ru/v2/ASE000000000864732/COVER/cover1.jpg</t>
  </si>
  <si>
    <t>БиблФондаЭволюция Панчин Сумма биотехнологии</t>
  </si>
  <si>
    <t>“Сумма биотехнологии” Александра Панчина — это увлекательный научно-популярный рассказ о генетически модифицированных организмах (ГМО), их безопасности и методах создания, а также о других биотехнологиях, которые оказались в центре общественных дискуссий. Из книги вы узнаете все самое интересное о чтении молекул ДНК, возможности клонирования человека, создании химер, искусственном оплодотворении и генетической диагностике, о современных методах лечения наследственных заболеваний с помощью генной терапии, о перспективах продления человеческой жизни и победы над старением. В то же время в книге подробно разобраны популярные в обществе мифы, связанные с внедрением биотехнологий в практику, и причины возникновения ложных опасений.</t>
  </si>
  <si>
    <t>Магазин работает до наступления тьмы</t>
  </si>
  <si>
    <t>Бобылева Д.Л.</t>
  </si>
  <si>
    <t>Вьюрки. Книги Дарьи Бобылёвой</t>
  </si>
  <si>
    <t>978-5-17-159540-1</t>
  </si>
  <si>
    <t>Бобылева(Вьюрки)</t>
  </si>
  <si>
    <t>ASE000000000876088</t>
  </si>
  <si>
    <t>http://cdn.eksmo.ru/v2/ASE000000000876088/COVER/cover1.jpg</t>
  </si>
  <si>
    <t>Бобылева(Вьюрки)!Магазин работает до наступления тьмы</t>
  </si>
  <si>
    <t>Впервые на бумаге мистический сериал «Магазин работает до наступления тьмы» от автора бестселлера «Вьюрки».
Захватывающий роман в жанре городского фэнтези и магического реализма с элементами хоррора от Дарьи Бобылёвой — молодой современной писательницы, работающей на стыке современной прозы, мистики и хоррора.</t>
  </si>
  <si>
    <t>В поисках работы великовозрастный неудачник Славик забредает в самую странную на свете антикварную лавку. Сотрудники магазинчика ведут себя подозрительно, посетители напоминают городских сумасшедших, а продают и покупают здесь очень необычные вещи. Творящаяся вокруг чертовщина сперва вызывает у Славика желание бежать без оглядки, но это место никого просто так не отпускает. Ткань привычных будней расползается и рвется, из дыр кто-то глядит, и горящие точки глаз уже заприметили Славика. Возможно, виноват в этом именно он, магазин, который работает до наступления тьмы.</t>
  </si>
  <si>
    <t>Месси: мальчик, который стал звездой. Вдохновляющая детская книга о Лионеле Месси — одном из лучших футболистов в истории</t>
  </si>
  <si>
    <t>Вдохновляющие истории для детей</t>
  </si>
  <si>
    <t>978-5-17-182707-6</t>
  </si>
  <si>
    <t>Вдохновляющие истории для</t>
  </si>
  <si>
    <t>10-14</t>
  </si>
  <si>
    <t>ASE000000000895886</t>
  </si>
  <si>
    <t>http://cdn.eksmo.ru/v2/ASE000000000895886/COVER/cover1.jpg</t>
  </si>
  <si>
    <t>ВдохновИсторДетей Месси: мальчик, который стал звездой. Вдохновляющая детская книга о Лионеле Месси — одном из лучших футболистов в истории</t>
  </si>
  <si>
    <t>Любишь футбол так же сильно, как летние каникулы, пиццу и весёлые игры с друзьями? Тогда скорее открывай эту книгу! Она расскажет тебе историю о мальчике по имени Лео, который был самым маленьким во дворе и в классе, но имел по-настоящему большое сердце и необыкновенную мечту.
Знаешь ли ты, что будущий «король футбола» когда-то даже спал в обнимку с мячом и учился чеканить его лучше всех на свете, чтобы получить от тренера любимое мороженое и после поделиться с друзьями? А можешь ли ты представить, что Лионель начал побеждать на поле ещё в пять лет, когда бабушка Селия привела его за руку на первый матч и уговорила тренера дать малышу шанс, и что однажды он смог забить за один матч целых восемь голов?
Вместе с Лео ты убедишься, что настоящая сила — не в мускулах, а в упорстве и доброте. Эта книга научит тебя никогда не вешать нос, если что-то не получается, и всегда оставаться верным другом, даже когда ты становишься знаменитым на весь мир. Лео Месси докажет тебе: если ты всем сердцем любишь своё дело и не сдаёшься, то сможешь дотянуться до самых звёзд и однажды поднять над головой золотой кубок чемпиона.
Готов выйти на поле вместе с Лео? Твой самый важный матч начинается прямо сейчас!
Для широкого круга читателей.</t>
  </si>
  <si>
    <t>Князь из будущего</t>
  </si>
  <si>
    <t>Чайка Д.Л.</t>
  </si>
  <si>
    <t>Военная боевая фантастика</t>
  </si>
  <si>
    <t>978-5-17-192706-6</t>
  </si>
  <si>
    <t>Полякова Карина Сергеевна</t>
  </si>
  <si>
    <t>ВоенБоевФантастика</t>
  </si>
  <si>
    <t>ASE000000000904036</t>
  </si>
  <si>
    <t>http://cdn.eksmo.ru/v2/ASE000000000904036/COVER/cover1.jpg</t>
  </si>
  <si>
    <t>ВоенБоевФантастика Чайка Князь из будущего</t>
  </si>
  <si>
    <t>На молодое княжество, образовавшееся на Дунае, точат зуб 
авары. Впрочем, и король франков Хлотарь тоже алчно погляды
вает в предгорья Альп. Соляные копи в чужих руках не дают ему 
покоя. Князь крутится, как белка в колесе, пытаясь оградить расту
щую державу от жадных соседей. На его земли пришла аварская 
орда, которую еще никто и никогда не мог победить. Он заперт 
в городе с небольшим отрядом, а с ним любимая жена и маленький 
сын. Уцелеть будет очень и очень непросто...</t>
  </si>
  <si>
    <t>Во славу русскую</t>
  </si>
  <si>
    <t>Матвиенко А.Е.</t>
  </si>
  <si>
    <t>Военная фантастика</t>
  </si>
  <si>
    <t>978-5-17-192707-3</t>
  </si>
  <si>
    <t>ВоенФантастика</t>
  </si>
  <si>
    <t>ASE000000000904037</t>
  </si>
  <si>
    <t>http://cdn.eksmo.ru/v2/ASE000000000904037/COVER/cover1.jpg</t>
  </si>
  <si>
    <t>ВоенФантастика Матвиенко Во славу русскую(ИДЛенинград)</t>
  </si>
  <si>
    <t>Декабристы победили. Но вместо свободы Россию накры
ла новая, еще более жестокая тирания. Те, кто поднял бунт, 
оказались не у дел — власть перехватили другие, и теперь ни
кто не знает, кто именно стоит за переворотом.
В этот момент в Петербурге 1825 года появляется Пла
тон Руцкий. Тот самый, который уже однажды перекроил 
историю в 1812-м. Он из другого времени, он знает, чем все 
должно было кончиться, и он прекрасно понимает, что вле
зать в прошлое второй раз — безумие. Но если не он, то кто? 
Он видит, куда все катится, и не может закрыть на это глаза.
Он чужой здесь, доверять некому, а каждый шаг — это 
риск сломать реальность окончательно. Роман о том, как 
трудно отличить революцию от переворота, свободу от сму
ты, а героя от предателя. И о том, что даже если ты знаешь 
будущее — это не гарантия, что ты сможешь его изменить.</t>
  </si>
  <si>
    <t>Сойка-пересмешница (под.)</t>
  </si>
  <si>
    <t>Голодные игры(под)</t>
  </si>
  <si>
    <t>978-5-17-179064-6</t>
  </si>
  <si>
    <t>THE HUNGER GAMES #3: MOCKINGJAY</t>
  </si>
  <si>
    <t>ASE000000000893073</t>
  </si>
  <si>
    <t>http://cdn.eksmo.ru/v2/ASE000000000893073/COVER/cover1.jpg</t>
  </si>
  <si>
    <t>Голодные игры(под)Коллинз Сойка-пересмешница</t>
  </si>
  <si>
    <t>– Подарочное издание с эксклюзивным оформлением: суперобложка-постер с описанием противостояния повстанцев и Капитолия, карта военных действий в Панеме на форзаце, легенда дистриктов на обороте, калька с иллюстрацией, запечатанный обрез с рисунком стрелы, серебряная фольга и слепое тиснение на обложке, на форзаце иллюстрация, описывающая Китнисс как символ повстанцев, дизайнерские шмуцтитулы и спусковые рисунки перед главами.
– Бонус: в каждый экземпляр вложен плакат с Китнисс и Питом.
– «Сойка-пересмешница» — третья и заключительная часть культовой трилогии «Голодные игры» Сьюзен Коллинз, возглавившей рейтинги «Нью-Йорк Таймс» и «Ю-Эс-Эй Тудэй». Совокупный тираж цикла превысил 100 миллионов экземпляров по всему миру.
– Сьюзен Коллинз — одна из ведущих современных писательниц в жанре подростковой антиутопии.
– Трилогия «Голодные игры» легла в основу масштабной кинофраншизы с Дженнифер Лоуренс, Джошем Хатчерсоном и Вуди Харрельсоном в главных ролях (2012–2015 гг). В 2023 году также вышел фильм «Баллада о змеях и певчих птицах», а в ноябре 2026 года ожидается экранизация «Рассвет Жатвы».
– В финальной части Китнисс Эвердин становится символом Сопротивления, когда таинственный Дистрикт-13 выходит из тени, чтобы возглавить восстание против Капитолия. 
– Атмосфера антиутопии, масштабная война и борьба за выживание, где каждый выбор может стоить жизни — сюжет держит в напряжении до последней страницы.</t>
  </si>
  <si>
    <t>Вопреки всему Китнисс Эвердин дважды пережила Голодные игры, но ее дом разрушен, а судьба Пита, которого похитил Капитолий, неизвестна. 
И тогда легенда становится реальностью. Таинственный Дистрикт-13, само существование которого долгие годы оставалось тайной, выходит из тени, чтобы возглавить борьбу против Капитолия. Теперь, когда искра разгорелась в пылающее пламя восстания, у Китнисс нет другого выбора, кроме как стать символом Сопротивления.</t>
  </si>
  <si>
    <t>Детективы-футболисты. Тайна волшебного Обелиска</t>
  </si>
  <si>
    <t>Лоренсо Э., Сантьяго Р.</t>
  </si>
  <si>
    <t>Детективы-футболисты</t>
  </si>
  <si>
    <t>978-5-17-186850-5</t>
  </si>
  <si>
    <t>Евстратова Мария Сергеевна</t>
  </si>
  <si>
    <t>ДетективыФутболисты</t>
  </si>
  <si>
    <t>LF.12 EL MISTERIO DEL OBELISCO MAGICO</t>
  </si>
  <si>
    <t>ASE000000000899264</t>
  </si>
  <si>
    <t>http://cdn.eksmo.ru/v2/ASE000000000899264/COVER/cover1.jpg</t>
  </si>
  <si>
    <t>ДетективыФутболисты Тайна волшебного Обелиска(Wonder Books)</t>
  </si>
  <si>
    <t>В Буэнос-Айрес проходит футбольный турнир, и команда «Сото Альто» принимает в нём участие, чтобы сразиться за главный приз — волшебный Обелиск! Говорят, ровно в полночь, дотронувшись до него, можно загадать желание, которое непременно сбудется. Вот только загадочный трофей мечтают заполучить не только команды соперников.Пакету и его друзьям предстоит побороться за звание чемпионов и разгадать тайну волшебного Обелиска.
Детективы-футболисты — одна из самых продаваемых серий книг в Испании, она переведена на множество языков, а в 2018 году была экранизирована.</t>
  </si>
  <si>
    <t>Лялька под ключ. Инструкция по применению к новорожденному</t>
  </si>
  <si>
    <t>Ченчак В.А.</t>
  </si>
  <si>
    <t>Доктор блогер</t>
  </si>
  <si>
    <t>978-5-17-170856-6</t>
  </si>
  <si>
    <t>ДокторБлогер</t>
  </si>
  <si>
    <t>ASE000000000885972</t>
  </si>
  <si>
    <t>http://cdn.eksmo.ru/v2/ASE000000000885972/COVER/cover1.jpg</t>
  </si>
  <si>
    <t>ДокторБлогер Ченчак Лялька под ключ. Инструкция по применению к новорожденному</t>
  </si>
  <si>
    <t>Рождение ребенка — радостное событие для каждого человека. В ожидании долгожданной встречи родителей одолевает множество вопросов и тревог.
Автор, опираясь на принципы доказательной медицины, подробно разбирает каждый этап беременности и первые месяцы жизни ребенка. Забудьте о бабушкиных приметах и интернет-страшилках — только научные факты, подкрепленные практическим опытом! 
Эта книга — руководство для мам и пап, из которого они узнают:
•  Как следить за своим здоровьем во время беременности;
•  Как подготовить свой дом к появлению малыша и создать безопасную и комфортную среду;
•  Что делать на родах: от сбора сумки до выписки из роддома;
•  Как ухаживать за собой и младенцем после родов;
•  О недугах, которые могут быть у новорожденного, и многое другое.
«Лялька под ключ» — не просто название: прочитав эту книгу, вы будете готовы ко всем этапам беременности и сможете стать уверенными и заботливыми родителями.</t>
  </si>
  <si>
    <t>ЕГЭ-2027. Обществознание. 50 тренировочных вариантов экзаменационных работ для подготовки к ЕГЭ</t>
  </si>
  <si>
    <t>Баранов П.А., Шевченко С.В.</t>
  </si>
  <si>
    <t>978-5-17-187844-3</t>
  </si>
  <si>
    <t>ASE000000000900167</t>
  </si>
  <si>
    <t>http://cdn.eksmo.ru/v2/ASE000000000900167/COVER/cover1.jpg</t>
  </si>
  <si>
    <t>ЕГЭ-27!Обществознание.(60х84/8)50 вариантов(офс)</t>
  </si>
  <si>
    <t>Пособие содержит 50 вариантов экзаменационных работ для подготовки к единому государственному экзамену по обществознанию.
Каждый вариант составлен в полном соответствии с требованиями ЕГЭ, включает задания разных типов и уровней сложности по всем базовым наукам, на основе которых формируется курс обществознания. Значительный по объёму банк экзаменационных заданий предоставляет отличную возможность для интенсивной тренировки и овладения необходимыми для успешной сдачи ЕГЭ умениями и навыками.
В конце книги даны ответы на все задания.</t>
  </si>
  <si>
    <t>ЕГЭ. Английский. English vocabulary. Подготовка за 15 минут в день</t>
  </si>
  <si>
    <t>Орлова С.А., Манукова А.З.</t>
  </si>
  <si>
    <t>978-5-17-161164-4</t>
  </si>
  <si>
    <t>ASE000000000877763</t>
  </si>
  <si>
    <t>http://cdn.eksmo.ru/v2/ASE000000000877763/COVER/cover1.jpg</t>
  </si>
  <si>
    <t>ЕГЭ(СамСебеРепетитор)Английский. English vocabulary. Подготовка за 15 минут в день</t>
  </si>
  <si>
    <t>Путаете зависимые предлоги и сомневаетесь в том, какое слово подходит по смыслу? Не знаете, как написать блестящий аргумент?
Тогда смело берите это пособие. Вы выучите лексику, необходимую для сдачи ЕГЭ по английскому языку, и благодаря специальным упражнениям научитесь активно ее использовать в устных и письменных ответах. Ключевая особенность пособия в том, что вся изученная лексика отрабатывается за счет многократного повторения не только в текущем, но и в последующих уроках, что позволяет выучить новое и в то же время повторить пройденный материал.
Помимо этого, для каждой из основных тем, знание которых нужно для экзамена, представлен банк проблем и возможных решений, что позволит увереннее себя чувствовать при работе над письменной частью. А многочисленные упражнения, которые побуждают к самостоятельным рассуждениям, помогут в дальнейшем легко справляться с любой новой темой.
Также в пособии уделено внимание устной части: есть пошаговая отработка структуры отдельных заданий, банк преимуществ и недостатков, а после выполнения упражнений вы получите готовые образцы устных ответов, которые напишете самостоятельно.
Шаблоны, подсказки, структура заданий, комплексный подход к изучению темы — все это позволит подготовиться к сдаче ЕГЭ по английскому языку даже за пятнадцать минут ежедневных занятий.</t>
  </si>
  <si>
    <t>Учимся писать и читать одновременно. Прописи будущего первоклассника</t>
  </si>
  <si>
    <t>978-5-17-118603-6</t>
  </si>
  <si>
    <t>ASE000000000846972</t>
  </si>
  <si>
    <t>http://cdn.eksmo.ru/v2/ASE000000000846972/COVER/cover1.jpg</t>
  </si>
  <si>
    <t>Жукова(365ДнейДоШколы)Учимся писать и читать одновременно. Прописи будущего первоклассника</t>
  </si>
  <si>
    <t>Выполняя задания этой книги, ваш малыш закрепит знание алфавита, научится читать и писать печатными буквами, разовьет речь и пополнит активный словарный запас. Яркие забавные картинки и крупные буквы превратят обучение в занимательную игру, а подача материала по принципу «от простого к сложному» значительно облегчит малышу освоение таких сложных навыков, как чтение и письмо.
Для дошкольного возраста.</t>
  </si>
  <si>
    <t>Трое из Простоквашино. Союзмультфильм</t>
  </si>
  <si>
    <t>Успенский Э.Н.</t>
  </si>
  <si>
    <t>978-5-17-167953-8</t>
  </si>
  <si>
    <t>ASE000000000884427</t>
  </si>
  <si>
    <t>http://cdn.eksmo.ru/v2/ASE000000000884427/COVER/cover1.jpg</t>
  </si>
  <si>
    <t>ЗолКолСоюзмультфильма Успенский Трое из Простоквашино. Союзмультфильм</t>
  </si>
  <si>
    <t>Золотая коллекция «Союзмультфильма»
Впервые — легендарные мультфильмы в книгах!
Это такие хитрые книги для всех тех,
кто страстно любит смотреть мультики.
Однако не всем детям разрешают
сидеть перед телевизором с утра до вечера.
Зато ни один родитель не запретит
своему ребёнку читать. Тем более такие яркие,
красивые, умные и добрые книги,
написанные лучшими детскими писателями
и нарисованные великолепными
художниками-мультипликаторами.
Читайте книгу Э. Успенского
«Трое из Простоквашино»
со знаменитыми мультфильма.</t>
  </si>
  <si>
    <t>«Трое из Простоквашино» — первая часть знаменитого мультфильма-трилогии о приключениях неразлучных друзей: дяди Фёдора, кота Матроскина и пса Шарика.
Из-за недопонимания с родителями «серьёзный и самостоятельный» мальчик отправляется жить в деревню. Вместе с Матроскиным и Шариком им предстоит обзавестись хозяйством, познакомиться с не самым приятным почтальоном и даже найти клад!
Мультфильмы о «простоквашинцах» уже полвека радуют юных (и не только!) телезрителей. Многие фразы из них стали крылатыми и, что называется, «ушли в народ». Благодаря книжной серии «Золотая коллекция СОЮЗМУЛЬТФИЛЬМА» любимые герои всегда будут рядом</t>
  </si>
  <si>
    <t>Зеленая миля</t>
  </si>
  <si>
    <t>978-5-17-075637-7</t>
  </si>
  <si>
    <t>THE GREEN MILE</t>
  </si>
  <si>
    <t>AST000000000016973</t>
  </si>
  <si>
    <t>http://cdn.eksmo.ru/v2/AST000000000016973/COVER/cover1.jpg</t>
  </si>
  <si>
    <t>Кинг(нов)Зеленая миля</t>
  </si>
  <si>
    <t>– От автора культовых романов «Кэрри», «Сияние» и «Институт».
– Лауреат премии Брэма Стокера.
– Читайте книгу, смотрите фильм! История получила экранизацию с Томом Хэнксом в главной роли.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Серия «Король на все времена» – полная коллекция знаменитых историй Стивена Кинга в твердом переплете.</t>
  </si>
  <si>
    <t>Стивен Кинг приглашает читателей в жуткий мир тюремного блока смертников, откуда уходят, чтобы не вернуться, приоткрывает дверь последнего пристанища тех, кто преступил не только человеческий, но и Божий закон. По эту сторону электрического стула нет более смертоносного местечка! Ничто из того, что вы читали раньше, не сравнится с самым дерзким из ужасных опытов Стивена Кинга - с историей, что начинается на Дороге Смерти и уходит в глубины самых чудовищных тайн человеческой души...</t>
  </si>
  <si>
    <t>Ночные кошмары и фантастические видения</t>
  </si>
  <si>
    <t>978-5-17-104472-5</t>
  </si>
  <si>
    <t>ASE000000000831155</t>
  </si>
  <si>
    <t>http://cdn.eksmo.ru/v2/ASE000000000831155/COVER/cover1.jpg</t>
  </si>
  <si>
    <t>Кинг(нов)Ночные кошмары и фантастические видения</t>
  </si>
  <si>
    <t>Неверный поворот на дороге приводит супружескую пару в городок под названием Рок-н-ролльные Небеса — и внезапно поездка оборачивается сущим адом…
Бывший заключенный по кусочкам собирает карту местонахождения зарытого клада — но за сокровища ему придется заплатить слишком высокую цену…
Писатель меняется местами со своим персонажем — и оказывается заточен в прошлом…
Стивен Кинг возьмет вас в путешествие в свой мир, мир, где ночные кошмары становятся реальностью и так легко утратить спокойный сон…</t>
  </si>
  <si>
    <t>Классика для школьников</t>
  </si>
  <si>
    <t>978-5-17-092914-6</t>
  </si>
  <si>
    <t>КлассикаДляШкольников.</t>
  </si>
  <si>
    <t>ASE000000000717717</t>
  </si>
  <si>
    <t>http://cdn.eksmo.ru/v2/ASE000000000717717/COVER/cover1.jpg</t>
  </si>
  <si>
    <t>КлассикаДляШкольников.Верн Дети капитана Гранта</t>
  </si>
  <si>
    <t>Последнее путешествие девочек. Том 1</t>
  </si>
  <si>
    <t>Цукумидзу</t>
  </si>
  <si>
    <t>Манга. Последнее путешествие девочек</t>
  </si>
  <si>
    <t>978-5-17-132681-4</t>
  </si>
  <si>
    <t>139х195</t>
  </si>
  <si>
    <t>МангаПоследнееПутешествие</t>
  </si>
  <si>
    <t>ASE000000000850250</t>
  </si>
  <si>
    <t>http://cdn.eksmo.ru/v2/ASE000000000850250/COVER/cover1.jpg</t>
  </si>
  <si>
    <t>МангаПоследнееПутешествиеДевочек. Том 1</t>
  </si>
  <si>
    <t>– Первый том эксцентричной манги от гениальной художницы Цукумидзу.
– Цукумидзу - японская мангака. Она с детства увлекалась чтением, потому в ее произведениях часто можно встретить отсылки к современной литературе, например, к книгам Харуки Мураками. Кроме того, на ее работу над мангой «Последнее путешествие девочек» оказал сильное влияние военный фильм «Спасти рядового Райана».
– Понравится поклонникам японских комиксов «Gangsta» Сюхэй Камо и «Made in Abyss» Акихито Цукуси.</t>
  </si>
  <si>
    <t>Постапокалипсис. Две девочки, Тито и Юри, остаются наедине с мёртвой цивилизацией.
Они путешествуют на своём любимом мотоцикле «Кеттенкрад» по руинам безжизненных городов в поисках еды и топлива.
Серые и безнадёжные дни сменяют друг друга, но, пока девочки вместе, даже в самых мрачных моментах они находят что-то светлое. А их чувства и переживания наполняют этот пустой мир моментами, ради которых всё-таки ещё стоит жить...
Что же такое «обычная жизнь» для девочек, блуждающих среди руин?
Эксцентричная манга от гениальной Цукумидзу исследует неизведанную область жанра «повседневность».</t>
  </si>
  <si>
    <t>Последнее путешествие девочек. Том 3</t>
  </si>
  <si>
    <t>978-5-17-132680-7</t>
  </si>
  <si>
    <t>ASE000000000853213</t>
  </si>
  <si>
    <t>http://cdn.eksmo.ru/v2/ASE000000000853213/COVER/cover1.jpg</t>
  </si>
  <si>
    <t>МангаПоследнееПутешествиеДевочек. Том 3</t>
  </si>
  <si>
    <t>Любителям постапокалипсиса с элементами философии!
Завершение эксцентричной манги от гениальной мангаки Цукумидзу.
Цукумидзу — японская мангака. Она с детства увлекалась чтением, потому в ее произведениях часто можно встретить отсылки к современной литературе, например, к книгам Харуки Мураками. Кроме того, на ее работу над мангой «Последнее путешествие девочек» оказал сильное влияние военный фильм «Спасти рядового Райана».
Свои первые работы Цукумидзу публиковала в интернете, пока ее не заметило издательство «Синтёся» в 2013 году. А уже в 2014-м вышел первый том ее манги.
История о двух смелых девочках, которым придётся совершить опасное незабываемое путешествие по разрушенным городкам и мегаполисам в поисках надежды на светлое будущее.</t>
  </si>
  <si>
    <t>Тито и Юри узнают от загадочных существ, что Земля вот-вот погибнет.
Но для девочек по-прежнему важно искать пропитание и топливо каждый день, чтобы прожить ещё один. Они продолжают своё путешествие и находят башню, которая достигает самого верхнего уровня.
Приближаясь к ней, Тито и Юри предаются воспоминаниям...
Что же ждёт девочек на самой вершине умирающего мира?</t>
  </si>
  <si>
    <t>Космическая трилогия</t>
  </si>
  <si>
    <t>978-5-17-112741-1</t>
  </si>
  <si>
    <t>SPACE TRILOGY (OUT OF THE SILENT PLANET. PERELANDRA. THAT HIDEOUS STRENGTH)</t>
  </si>
  <si>
    <t>ASE000000000838663</t>
  </si>
  <si>
    <t>http://cdn.eksmo.ru/v2/ASE000000000838663/COVER/cover1.jpg</t>
  </si>
  <si>
    <t>Мартин(под)Льюис Космическая трилогия</t>
  </si>
  <si>
    <t>Марс, населенный таинственными полулюдьми-полудухами…
Прекрасная Венера, которой угрожает загадочная опасность…
Земля, обращенная безумными учеными в почти кафкианский по мощи технократический ад…
Неисчислимое многоцветье инопланетных культур, гуманоидных и негуманоидных..
Мир, в котором персонажи артурианы соседствуют с космическими кораблями, а христианские ангелы и демоны – с представителями рас «чужих»…
В своей «Космической трилогии» Клайв Стейплз Льюис впервые в мировой литературе соединил в одном произведении научную фантастику, космическую оперу, фэнтези и философскую притчу. И именно это безоговорочное новаторство обеспечивает романам трилогии заслуженно высокое место в истории фантастики.</t>
  </si>
  <si>
    <t>Каллиграфия. История, инструменты, материалы, техники, пошаговые упражнения</t>
  </si>
  <si>
    <t>Серрано К., Parramón</t>
  </si>
  <si>
    <t>Мастерская художника</t>
  </si>
  <si>
    <t>ПРИКЛАДНЫЕ ИЗДАНИЯ ПО ИСКУССТВУ (МУЗЫКАЛЬНЫЕ ИЗДАНИЯ И НОТЫ, АЛЬБОМЫ ДЛЯ РИСОВАНИЯ)</t>
  </si>
  <si>
    <t>978-5-17-157526-7</t>
  </si>
  <si>
    <t>Островская Дарья Александровна</t>
  </si>
  <si>
    <t>МастерскаяХудожника</t>
  </si>
  <si>
    <t>TODO SOBRE – TODO SOBRE LA CALIGRAFÍA</t>
  </si>
  <si>
    <t>ASE000000000874130</t>
  </si>
  <si>
    <t>http://cdn.eksmo.ru/v2/ASE000000000874130/COVER/cover1.jpg</t>
  </si>
  <si>
    <t>МастерскаяХудожника Серрано Каллиграфия. История, инструменты, материалы, техники, пошаговые упражнения</t>
  </si>
  <si>
    <t>Parramón вдохновляет художников с 1960 года!
Иллюстрированное подарочное издание-самоучитель по рисованию:
• Инструменты
• Материалы
• Техники
• Советы от профессионалов
• Пошаговые упражнения
Эта книга посвящена древнему, прекрасному и вновь набирающему популярность искусству — каллиграфии. В ней вы найдете ответы на ключевые вопросы о техниках и стилях, материалах для работы и исторических истоках направления. Все пояснения сопровождаются красочными иллюстрациями, которые помогают раскрывать каждую тему и дают возможность как начать практиковать каллиграфию с нуля, так и совершенствовать уже имеющиеся навыки.
Серия "Мастерская художника": твори, экспериментируй, создавай!</t>
  </si>
  <si>
    <t>Дипломатия</t>
  </si>
  <si>
    <t>978-5-17-135790-0</t>
  </si>
  <si>
    <t>Diplomacy</t>
  </si>
  <si>
    <t>ASE000000000856562</t>
  </si>
  <si>
    <t>http://cdn.eksmo.ru/v2/ASE000000000856562/COVER/cover1.jpg</t>
  </si>
  <si>
    <t>МировойПорядок Киссинджер Дипломатия</t>
  </si>
  <si>
    <t>– «Дипломатия» — фундаментальный труд Генри Киссинджера, в котором проанализирована эволюция международных отношений с 1648 года до конца XX века.
– Генри Киссинджер — выдающийся американский дипломат, государственный деятель, лауреат Нобелевской премии мира (1973), бывший госсекретарь США (1973–1977) и советник по национальной безопасности. Его карьера и опыт напрямую повлияли на содержание книги.
– Автор рассматривает ключевые этапы развития дипломатии — от Вестфальского договора до формирования «нового мирового порядка» на рубеже XX–XXI веков. Он анализирует принципы баланса сил, эволюцию концепции суверенитета, роль идеологии в международных отношениях, механизмы предотвращения глобальных конфликтов и трансформацию дипломатии в эпоху глобализации.
– В книге представлены портреты политических деятелей разных эпох — от Ришелье до современников автора. Особое внимание уделено событиям Новейшего времени, в которых Киссинджер принимал личное участие.
– Через призму личного опыта автор раскрывает тонкости принятия внешнеполитических решений, логику стратегических ходов и значение переговорного процесса.
– Издание входит в серию «Мировой порядок» — коллекцию работ ведущих мировых экспертов в области политики и геополитики. Качественный переплет с минималистичным тематическим оформлением сделает книгу достойным украшением полки.</t>
  </si>
  <si>
    <t>В своей книге «Дипломатия» Генри Киссинджер стремится проанализировать историю дипломатических отношений между государствами, начиная с Вестфальского договора 1648 года и до конца ХХ века. Перед читателем предстает ряд политических деятелей "всех времен и народов" — от Ришелье до наших современников. Но больше внимания автор уделяет тем событиям Новейшего времени, в которых он участвовал сам, рассматривая их как вехи становления так называемого "нового мирового порядка", складывающегося на рубеже XX-XXI веков.</t>
  </si>
  <si>
    <t>Подвиг</t>
  </si>
  <si>
    <t>978-5-17-172939-4</t>
  </si>
  <si>
    <t>ASE000000000888190</t>
  </si>
  <si>
    <t>http://cdn.eksmo.ru/v2/ASE000000000888190/COVER/cover1.jpg</t>
  </si>
  <si>
    <t>Набоков(Весь/м)Подвиг</t>
  </si>
  <si>
    <t>– Владимир Набоков — один из лучших писателей XX века, автор известных на весь мир «Лолиты», «Дара», «Ады», «Защиты Лужина», «Приглашения на казнь», «Пнина» и многих других произведений. 
– Первые сочинения Набоков выпускал под псевдонимом Владимир Сирин, когда жил в Берлине. «Подвиг» — четвертый роман писателя и одно из ключевых произведений раннего периода его творчества.
– В центре сюжета — история Мартына Эдельвейса, молодого русского эмигранта, который вместе с матерью покинул Россию после революции. Он много путешествует по Европе, учится в Кембриджском университете, заводит друзей и влюбляется, ищет свое место в мире, надеясь однажды совершить что-то действительно героическое.  
– «Подвиг» представляет собой новый взгляд на классический «роман воспитания». Читатели знакомятся с юным, еще неуверенным в себе Мартыном, погруженным в свои романтические фантазии. На фоне своих друзей, среди которых есть уже вполне состоявшиеся люди и даже ветеран войны, он не производит впечатления серьезного человека. Однако, пройдя множество испытаний, в конце концов только Мартын оказывается способен на по-настоящему большой поступок. 
– Книга во многом автобиографична. Набоков наделил главного героя «Подвига» многими собственными чертами. Мартын, как и сам писатель, в юном возрасте покинул Россию, рано потерял отца и познал все тяготы эмигрантской жизни, много путешествовал по Европе, учился в Кембридже и даже играл в футбол. 
– Взаимоотношения прошлого и настоящего, тоска по оставленной родине и поиск своего места в мире — центральные темы романа, что делает «Подвиг» одним из самых личных произведений Набокова.</t>
  </si>
  <si>
    <t>«Подвиг» (1931), четвертый роман Владимира Набокова, написанный в Берлине, представляет собой новый взгляд на классический «роман воспитания». Набоков наделяет своего трогательного героя некоторыми собственными чертами и обстоятельствами, в то же время делая его человеком, далеким от литературы. Выпускник Кембриджа с цветочным именем Мартын Эдельвейс, русский эмигрант, мечтает совершить что‑то исключительное. Он путешествует по Европе и тщетно ищет применения своим способностям. Никогда не оставлявшее его смутное стремление постепенно обретает очертания, и он решается на подвиг, подобный мифическому сошествию в Аид, — перейти границу возможного и вернуться в собственное русское детство.</t>
  </si>
  <si>
    <t>Популярный англо-русский русско-английский словарь для школьников с приложениями</t>
  </si>
  <si>
    <t>Мюллер В.К.</t>
  </si>
  <si>
    <t>Новый карманный школьный словарь</t>
  </si>
  <si>
    <t>978-5-17-095386-8</t>
  </si>
  <si>
    <t>НовШколСлов(инт.пер.)</t>
  </si>
  <si>
    <t>ASE000000000721187</t>
  </si>
  <si>
    <t>http://cdn.eksmo.ru/v2/ASE000000000721187/COVER/cover1.jpg</t>
  </si>
  <si>
    <t>НовШколСлов(инт.пер.)Мюллер Анг.-русс.Русс.-анг. популярный словарь для школьников с приложениями</t>
  </si>
  <si>
    <t>Серия "Новый карманный школьный словарь" включает словари и пособия по русскому и иностранным языкам.
Компактный, удобный в пользовании формат делает книги серии очень привлекательными.
 Англо-русский русско-английский словарь В. К. Мюллера - это знаменитая книга, неизменно пользующаяся спросом уже не одно десятилетие.
"Популярный англо-русский русско-английский словарь" обогащен современной лексикой.
В англо-русской части заголовочные слова снабжены современной транскрипцией, которая выполнена по британским словарям ведущих издательств.
Полезные приложения позволят иметь необходимую информацию под рукой.
Словарь предназначен для учащихся школ, вузов и всех, кто учит английский язык.</t>
  </si>
  <si>
    <t>Данный англо-русский русско-английский словарь содержит в обеих частях около 130 тыс. слов, словосочетаний и значений.
Популярный словарь В. К. Мюллера, выдержавший десятки переизданий, переработан и дополнен современной лексикой.
Он послужит незаменимым помощником при чтении и переводе текстов различной сложности, для пополнения активного словарного запаса до уровня выше среднего (Upper-Intermediate).
Издание дополнено полезными приложениями, которые пригодятся в процессе изучения английского языка.
Предназначен для учащихся старших классов, студентов и всех, кто учит английский язык на курсах или самостоятельно.</t>
  </si>
  <si>
    <t>Без тебя нет меня</t>
  </si>
  <si>
    <t>978-5-17-174938-5</t>
  </si>
  <si>
    <t>ASE000000000889729</t>
  </si>
  <si>
    <t>http://cdn.eksmo.ru/v2/ASE000000000889729/COVER/cover1.jpg</t>
  </si>
  <si>
    <t>ОпасныеОбъятия Майрон Без тебя нет меня</t>
  </si>
  <si>
    <t>– Новая редакция одной из самых популярных книг на Литрес! От автора романов «Забыть тебя невозможно», «Для тебя я стану плохим», «Не пара». 
– Бонусная глава от лица Пола Дэвенпорта, которой нет онлайн, — эксклюзивно в печатном издании!
– Цветные и черно-белые иллюстрации, новое внутреннее оформление с цветными форзацами и тайной фишкой от автора.
– Тропы: любовь и ненависть, властный герой + дерзкая героиня, бывшие, встреча через время.
– Авторская серия «Опасные объятия»: горячие сцены 18+ , противоречивые и властные персонажи. Очень откровенно.</t>
  </si>
  <si>
    <t>ДОСТАТОЧНО ЛИ ОДНОЙ ЛЮБВИ, ЧТОБЫ СДЕЛАТЬ ДРУГ
ДРУГА СЧАСТЛИВЫМИ?
Когда-то я поняла, что нет. брак Мой с Полом Дэвенпортом
закончился на ужасной ноте. И всё по моей вине.
С тех пор мужчина, которого я любила всем сердцем, презирает ненавидит меня. и Я исчезла из его жизни и научилась
жить без него, искренне веря, что наши пути больше не пересекутся.
Но спустя годы судьба сбросила на меня такую сокрушительную которой одной проблему, с мне никак не справиться.
И только способен помочь. бывший муж мне Однако захочет
ли сделать нами он это после всего, что между произошло?
Не готова знаю. Но я пойти на все ради его согласия...</t>
  </si>
  <si>
    <t>Энциклопедия для девочек</t>
  </si>
  <si>
    <t>Первая книга знаний</t>
  </si>
  <si>
    <t>978-5-17-172090-2</t>
  </si>
  <si>
    <t>Шапиро Ангелина Михайловна</t>
  </si>
  <si>
    <t>ПервКнЗнаний</t>
  </si>
  <si>
    <t>ASE000000000887660</t>
  </si>
  <si>
    <t>http://cdn.eksmo.ru/v2/ASE000000000887660/COVER/cover1.jpg</t>
  </si>
  <si>
    <t>ПервКнЗнаний Энциклопедия для девочек</t>
  </si>
  <si>
    <t>Эта книга — секретный гид в мир интересных дел! Здесь собраны крутые идеи, как всегда выглядеть отлично и быть в хорошем настроении, находить общий язык с подружками и одноклассниками. Ты научишься ухаживать за домашними питомцами и комнатными растениями, готовить простые и вкусные угощения, а также открывать для себя новые увлечения и хобби. 
Внутри — самые полезные советы и лайфхаки, которые сделают каждый день ярче. Идеально для уютного чтения с вкусным чайком!
Для младшего и среднего школьного возраста.</t>
  </si>
  <si>
    <t>Магические чистки. Самый полный сборник обрядов и ритуалов для изгнания негативной энергии</t>
  </si>
  <si>
    <t>Нойман Ирина</t>
  </si>
  <si>
    <t>978-5-17-190645-0</t>
  </si>
  <si>
    <t>ASE000000000902094</t>
  </si>
  <si>
    <t>http://cdn.eksmo.ru/v2/ASE000000000902094/COVER/cover1.jpg</t>
  </si>
  <si>
    <t>ПрактичМагияЖизни Магические чистки. Самый полный сборник обрядов и ритуалов для изгнания негативной энергии</t>
  </si>
  <si>
    <t>Ирина Нойман — практикующий мастер в области оккультизма и эзотерики, таролог, рунолог, автор книг («Защитная магия. Мощные обряды и техники от негативных энергий» и других). В новой книге Мастера вы найдете все об исцеляющей магии, которая поможет избавиться от любого вида негативной энергии.
Фундаментальная диагностика: авторские трактовки карт для выявления вида и силы магического поражения.
Универсальные чистки: солевые, яичные и восковые обряды для тотального удаления прилипшего зла.
Восстановление благ: рунические ставы для возврата здоровья, мужской силы и женственности.
Изгнание паразитов: рабочие схемы удаления астральных гостей и привязок ушедших.
Богатый практический опыт: сотни рабочих заговоров, собранных автором за годы успешной практики.
Четкие правила, инструкции, руководства по обрядам и ритуалам. Внутри ничего лишнего — только практика, проверенная опытом Мастера.</t>
  </si>
  <si>
    <t>Как перестать беспокоиться и начать жить</t>
  </si>
  <si>
    <t>978-5-17-170084-3</t>
  </si>
  <si>
    <t>How to Stop Worrying and Start Living</t>
  </si>
  <si>
    <t>ASE000000000885904</t>
  </si>
  <si>
    <t>http://cdn.eksmo.ru/v2/ASE000000000885904/COVER/cover1.jpg</t>
  </si>
  <si>
    <t>Психология(Лучшее)Карнеги Как перестать беспокоиться и начать жить</t>
  </si>
  <si>
    <t>Перед вами обновленное издание вневременного бестселлера Дейла Карнеги — книги, которая изменила жизнь миллионов людей по всему миру. «Как перестать беспокоиться и начать жить» — это практическое руководство, которое помогает справиться с тревогой, укрепить уверенность в себе и научиться радоваться каждому дню.
Эта книга станет вашим проводником, если вы:
•   хотите перестать беспокоиться о будущем и начать наслаждаться настоящим;
•   стремитесь обрести гармонию с собой и окружающими;
•   ищете способы развивать свой потенциал и не позволять чужому мнению мешать вашим намерениям.
Современный, полный перевод книги передает идеи автора без искажений, а благодаря новому стильному оформлению это издание станет украшением вашей домашней библиотеки. Надежные, проверенные временем советы Дейла Карнеги изменят ваше отношение к жизни и станут неиссякаемым источником вдохновения.</t>
  </si>
  <si>
    <t>Секс-марафон. Стань гуру наслаждения за 30 дней. Адвент-календарь</t>
  </si>
  <si>
    <t>Фокс А.</t>
  </si>
  <si>
    <t>Секреты фантастического секса</t>
  </si>
  <si>
    <t>МОДА, СТИЛЬ, КРАСОТА, ЭТИКЕТ. ЭРОТИКА И СЕКС</t>
  </si>
  <si>
    <t>ЭРОТИКА И СЕКС</t>
  </si>
  <si>
    <t>978-5-17-191182-9</t>
  </si>
  <si>
    <t>СекретыФантастичСекса</t>
  </si>
  <si>
    <t>ASE000000000902925</t>
  </si>
  <si>
    <t>http://cdn.eksmo.ru/v2/ASE000000000902925/COVER/cover1.jpg</t>
  </si>
  <si>
    <t>СекретыФантастичСекса Секс-марафон. Стань гуру наслаждения за 30 дней. Адвент-календарь</t>
  </si>
  <si>
    <t>Перед вами полноценный секс-марафон по тотальному пробуждению всех ваших потаенных желаний и, что самое главное, возможностей. С его помощью вы не только глубже узнаете себя, но и определите свое место, свои желания и мастерство в заманчивом мире сексуального блаженства.
Внутри вы найдете:
•   сексуальные и чувственные практики для обоих партнеров;
•   классические и экзотические приемы и техники;
•   полезные лайфхаки и развенчание расхожих мифов.
Это издание можно использовать как пикантный аналог адвент-календаря: каждый день вы будете открывать что-то новое и приятное!</t>
  </si>
  <si>
    <t>Музыкальный приворот. Подарочное издание. На волнах оригами. На крыльях. Том 2</t>
  </si>
  <si>
    <t>978-5-17-156689-0</t>
  </si>
  <si>
    <t>ASE000000000873252</t>
  </si>
  <si>
    <t>http://cdn.eksmo.ru/v2/ASE000000000873252/COVER/cover1.jpg</t>
  </si>
  <si>
    <t>СентиментПроза(под/цветной обрез)Джейн Музыкальный приворот. Подарочное издание. На волнах оригами. На крыльях. Том 2</t>
  </si>
  <si>
    <t xml:space="preserve"> 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
Во второй том подарочного издания вошли романы «На волнах оригами» и «На крыльях». Художественное оформление книги, прекрасные иллюстрации Анны Крымовой и цветной обрез делают ее по-настоящему удивительной!
Сложно ли быть девушкой популярного музыканта? На что способны тысячи километров расстояния? Любовь или музыка? 
Все это Кате предстоит выяснить в ближайшее время, ведь теперь она — девушка талантливого музыканта. Все началось с глупой игры, где она была главной ставкой, а закончилось головокружительной любовью...
</t>
  </si>
  <si>
    <t>100 фраз для манипуляций. Как добиваться своего во всем и ото всех</t>
  </si>
  <si>
    <t>Стенников А.</t>
  </si>
  <si>
    <t>Слова, которые работают</t>
  </si>
  <si>
    <t>978-5-17-190033-5</t>
  </si>
  <si>
    <t>СловаРаботают</t>
  </si>
  <si>
    <t>ASE000000000901926</t>
  </si>
  <si>
    <t>http://cdn.eksmo.ru/v2/ASE000000000901926/COVER/cover1.jpg</t>
  </si>
  <si>
    <t>СловаРаботают 100 фраз для манипуляций. Как добиваться своего во всем и ото всех</t>
  </si>
  <si>
    <t>Манипуляция — это не грязное слово, это искусство общения. Каждый день люди влияют друг на друга словами, и вопрос только в том, будете ли вы пассивным слушателем или активным участником. Эта книга раскрывает 100 фраз и приёмов, которые используют успешные люди, переговорщики и лидеры. Научитесь читать людей, находить их слабые точки и добиваться своего — честно, эффективно и без угрызений совести.</t>
  </si>
  <si>
    <t>Толковый словарь русского языка в современном написании</t>
  </si>
  <si>
    <t>Даль В.И.</t>
  </si>
  <si>
    <t>Слово года. Словари</t>
  </si>
  <si>
    <t>978-5-17-185082-1</t>
  </si>
  <si>
    <t>Сл. г.. Слов.</t>
  </si>
  <si>
    <t>ASE000000000897830</t>
  </si>
  <si>
    <t>http://cdn.eksmo.ru/v2/ASE000000000897830/COVER/cover1.jpg</t>
  </si>
  <si>
    <t>СловоГодаСловари Даль Толковый словарь русского языка в современном написании</t>
  </si>
  <si>
    <t>В данном издании представлен труд Владимира Ивановича Даля — «Толковый словарь живого великорусского языка» в современной орфографии. В книге компактного формата содержится 25 тысяч слов из четырехтомной работы знаменитого лексикографа. 
Текст публикуется в соответствии с современными нормами правописания — без дореволюционных буквенных знаков.
Книга подойдет всем, кто интересуется истоками родной речи и хочет расширить свои познания в этой области.</t>
  </si>
  <si>
    <t>Ходьба вместо лекарств</t>
  </si>
  <si>
    <t>Мильнер Е.</t>
  </si>
  <si>
    <t>Упражнения для жизни</t>
  </si>
  <si>
    <t>978-5-17-181705-3</t>
  </si>
  <si>
    <t>УпражненияЖизни</t>
  </si>
  <si>
    <t>ASE000000000895042</t>
  </si>
  <si>
    <t>http://cdn.eksmo.ru/v2/ASE000000000895042/COVER/cover1.jpg</t>
  </si>
  <si>
    <t>УпражненияЖизни Мильнер Ходьба вместо лекарств</t>
  </si>
  <si>
    <t>В этой книге Евгений Мильнер щедро делится секретами оздоровительной ходьбы со своими читателями. Оздоровительная ходьба — наиболее доступный и безопасный вид аэробики, позволяющий в любом возрасте практически с нуля наращивать резервы кровеносной и дыхательной систем без осложнений в виде кардиоперегрузки. Будучи врачом и работником физической культуры, автор опробовал свою методику на себе и других, а потом описал ее воздействие на организм.
Евгений Мильнер — кандидат медицинских наук, доцент кафедры биологических дисциплин Смоленской государственной академии физической культуры, спорта и туризма, заслуженный работник физической культуры РФ.</t>
  </si>
  <si>
    <t>Русская краса. Куклы-амигуруми в традиционных нарядах. Вязание крючком</t>
  </si>
  <si>
    <t>Бондаренко Е.В.</t>
  </si>
  <si>
    <t>Хобби от А до Я</t>
  </si>
  <si>
    <t>978-5-17-137289-7</t>
  </si>
  <si>
    <t>Хобби(от А до Я)</t>
  </si>
  <si>
    <t>ASE000000000858162</t>
  </si>
  <si>
    <t>http://cdn.eksmo.ru/v2/ASE000000000858162/COVER/cover1.jpg</t>
  </si>
  <si>
    <t>Хобби(от А до Я)Бондаренко Русская краса. Куклы-амигуруми в традиционных нарядах. Вязание крючком</t>
  </si>
  <si>
    <t>В книге представлено 6 моделей кукол-амигуруми в русском стиле: Василиса, Иванушка, Царевна-лягушка, Снегурочка, Россияна и несколько образов Аленушки. Подробные описания и пошаговые фотографии помогут освоить все этапы работы — от вязания и сборки кукол до создания причесок, нарядов и аксессуаров.</t>
  </si>
  <si>
    <t>Или - или</t>
  </si>
  <si>
    <t>Кьеркегор Серен</t>
  </si>
  <si>
    <t>978-5-17-147853-7</t>
  </si>
  <si>
    <t>Enten-eller</t>
  </si>
  <si>
    <t>ASE000000000864031</t>
  </si>
  <si>
    <t>http://cdn.eksmo.ru/v2/ASE000000000864031/COVER/cover1.jpg</t>
  </si>
  <si>
    <t>ЭксклюзивКлассика Кьеркегор Или - или</t>
  </si>
  <si>
    <t>Сёрен Кьеркегор (1813-1855) – датский философ, теолог и писатель, 
по праву считается предтечей и одновременно основателем европейского экзистенциализма.
Трактат «Или – или» -  первое крупное сочинение величайшего христианского экзистенциалиста Сёрена Кьеркегора, в котором автор излагает свое видение этических и эстетических  этапов  человеческой экзистенции.
В настоящее издание включены четыре основные части из этого трактата, которые могут восприниматься как самостоятельные произведения:
«Афоризмы эстетика»,
«Несчастнейший»,
«Дневник обольстителя»,
«Гармоническое развитие в человеческой личности эстетических и этических начал».</t>
  </si>
  <si>
    <t>Горькая радость</t>
  </si>
  <si>
    <t>978-5-17-133839-8</t>
  </si>
  <si>
    <t>BITTERSWEET</t>
  </si>
  <si>
    <t>ASE000000000854588</t>
  </si>
  <si>
    <t>http://cdn.eksmo.ru/v2/ASE000000000854588/COVER/cover1.jpg</t>
  </si>
  <si>
    <t>ЭксклюзивКлассика Маккалоу Горькая радость</t>
  </si>
  <si>
    <t>Австралия,  первая треть двадцатого века. 
Страна еще благоденствует, еще живет ритмами джаза и танго, хотя вот-вот «тучные годы» сменятся черной полосой  кризиса.
Однако каким бы ни было время,  никакие испытания не в силах погасить волю к жизни четырех дочерей  пастора Латимера и их готовность рискнуть всем ради права воплотить в жизнь свои мечты. 
Блестящая карьера  и светский успех,  страстная любовь и радость материнства. У них будет все. Как будут и трагические потери, и жестокие разочарования,  и  крутые повороты судьбы,  когда все придется начинать с самого начала…
Четыре сестры. Четыре истории жизни…
Колин Маккалоу вновь дарит читателям целый мир, в котором каждый найдет  что-то необыкновенно важное лично для себя.</t>
  </si>
  <si>
    <t>Ставок больше нет</t>
  </si>
  <si>
    <t>Сартр Ж.-П.</t>
  </si>
  <si>
    <t>978-5-17-119359-1</t>
  </si>
  <si>
    <t>Les jeux sont faits</t>
  </si>
  <si>
    <t>ASE000000000847735</t>
  </si>
  <si>
    <t>http://cdn.eksmo.ru/v2/ASE000000000847735/COVER/cover1.jpg</t>
  </si>
  <si>
    <t>ЭксклюзивКлассика Сартр Ставок больше нет</t>
  </si>
  <si>
    <t>— От автора романа «Тошнота».
— Нобелевский лауреат по литературе Жан Поль Сартр, добровольно отказавшийся от этой награды, — один из самых значимых писателей и философов середины XX века.
 — «Ставок больше нет» — это экзистенциальный роман о любви и свободе выбора.</t>
  </si>
  <si>
    <t>Роман-пьеса «Ставок больше нет» был написан Сартром еще в 1943 году, но опубликован только по окончании войны, в 1947 году. 
В длинной очереди в кабинет, где решаются в загробном мире посмертные судьбы, сталкиваются двое – прекрасная женщина, отравленная мужем ради наследства, и молодой революционер, застреленный предателем.  Сталкиваются, начинают говорить, чтобы избавиться от скуки ожидания, и… успевают полюбить друг друга настолько сильно, что неожиданно получают второй шанс на возвращение в мир живых, ведь в бумаги «небесной бюрократии» вкралась ошибка – эти двое, предназначенные друг для друга, так и не встретились при жизни. 
Но есть условие – за одни лишь сутки влюбленные должны найти друг друга на земле, иначе они вернутся в загробный мир уже навеки…</t>
  </si>
  <si>
    <t>Тошнота</t>
  </si>
  <si>
    <t>978-5-17-082803-6</t>
  </si>
  <si>
    <t>LA NAUSEE</t>
  </si>
  <si>
    <t>AST000000000147279</t>
  </si>
  <si>
    <t>http://cdn.eksmo.ru/v2/AST000000000147279/COVER/cover1.jpg</t>
  </si>
  <si>
    <t>ЭксклюзивКлассика Сартр Тошнота</t>
  </si>
  <si>
    <t>Тошнота – это суть бытия людей, застрявших «в сутолоке дня». Людей – брошенных на милость чуждой, безжалостной, безотрадной реальности.
Тошнота – это невозможность любви и доверия, это – попросту – неумение мужчины и женщины понять друг друга.
Тошнота – это та самая «другая сторона отчаяния», по которую лежит Свобода.
Но – что делать с этой проклятой свободой человеку, осатаневшему от одиночества?..</t>
  </si>
  <si>
    <t>978-5-17-133865-7</t>
  </si>
  <si>
    <t>ASE000000000854611</t>
  </si>
  <si>
    <t>http://cdn.eksmo.ru/v2/ASE000000000854611/COVER/cover1.jpg</t>
  </si>
  <si>
    <t>ЭксклюзивКлассика Светоний Жизнь двенадцати цезарей</t>
  </si>
  <si>
    <t>978-5-17-155693-8</t>
  </si>
  <si>
    <t>ASE000000000872203</t>
  </si>
  <si>
    <t>http://cdn.eksmo.ru/v2/ASE000000000872203/COVER/cover1.jpg</t>
  </si>
  <si>
    <t>ЭксклюзивКлассика Спаркс Лучшее во мне(2-ое издание)</t>
  </si>
  <si>
    <t>– От автора романов «Дневник памяти» и «Спеши любить».
– Николас Спаркс – один из самых популярных романтиков современности.
– Читайте книгу, смотрите фильм! История получила экранизацию в 2014 году, с Джеймсом Марсденом и Мишель Монахан в главных ролях.
– Издание серии «Эксклюзивная классика» – книги в удобном формате и мягкой обложке.</t>
  </si>
  <si>
    <t>Каждому хочется верить: настоящая любовь бессмертна.
Каждому хочется надеяться: истинное чувство можно пронести сквозь годы и испытания…
Доусон Коул и первая красавица школы Аманда полюбили друг друга, - однако жизнь развела их.
Прошло много лет. Аманда стала женой другого, у нее семья, дом, дети… 
Но случай приводит ее в родной городок и дарит новую встречу с Доусоном.
Их любовь вспыхивает вновь, - и Аманда, и Доусон понимают, что расставание было трагической ошибкой. 
Неужели, им представился шанс начать все сначала? Или у судьбы свои планы?</t>
  </si>
  <si>
    <t>Кентерберийские рассказы</t>
  </si>
  <si>
    <t>Чосер Д.</t>
  </si>
  <si>
    <t>978-5-17-163695-1</t>
  </si>
  <si>
    <t>The Canterbury Tales</t>
  </si>
  <si>
    <t>ASE000000000880594</t>
  </si>
  <si>
    <t>http://cdn.eksmo.ru/v2/ASE000000000880594/COVER/cover1.jpg</t>
  </si>
  <si>
    <t>ЭксклюзивКлассика Чосер Кентерберийские рассказы</t>
  </si>
  <si>
    <t>Одно из главных произведений английской литературы — теперь и в легендарной серии «Эксклюзивная классика».
Каждый год паломники со всей Англии съезжаются в славный город Кентербери, чтобы поклониться мощам святого Томаса Бекета. Однажды в придорожной таверне встречаются представители самых разных сословий — рыцарь и монах, врач и повар, ткачиха и продавец индульгенций. Все они направляются в Ковентри и готовы скрасить тяготы пути историями о дружбе и любви, о вере и предательстве. И из их рассказов складывается удивительно честная и подробная картина средневековой жизни.</t>
  </si>
  <si>
    <t>Даже в незавершенном виде «Кентерберийские рассказы» считаются главным трудом Чосера и одним из важнейших произведений во всей английской литературе.
Каждый апрель вереницы странников со всей Англии стекаются в древний город Кентербери, чтобы поклониться мощам святого Томаса Бекета. Однажды в придорожной таверне встречаются представители самых разных слоев общества — рыцарь и монах, юрист и купец, врач и повар, ткачиха и продавец индульгенций. Все они направляются на паломничество в Кентербери и готовы скрасить тяготы пути рассказами о дружбе и любви, о вере и предательстве, о супружеских испытаниях и сделках с нечистой силой. Разные по стилистике и объему, отражающие индивидуальные черты каждого из рассказчиков, «Кентерберийские рассказы» одинаково увлекают и рисуют честную и подробную картину средневековой жизни со всеми ее радостями и тяготами.</t>
  </si>
  <si>
    <t>Коралина</t>
  </si>
  <si>
    <t>Эксклюзив Миллениум</t>
  </si>
  <si>
    <t>978-5-17-151185-2</t>
  </si>
  <si>
    <t>&lt;Объект не найден&gt; (267:b141a2fcaf75141044d89aa2973b1c64)</t>
  </si>
  <si>
    <t>ЭксклюзивМиллениум</t>
  </si>
  <si>
    <t>ASE000000000867524</t>
  </si>
  <si>
    <t>http://cdn.eksmo.ru/v2/ASE000000000867524/COVER/cover1.jpg</t>
  </si>
  <si>
    <t>ЭксклюзивКлассикаМиллениум Гейман Коралина</t>
  </si>
  <si>
    <t>— Культовая повесть Нила Геймана в новом оформлении!
— Лауреат премий «Локус», «Хьюго», «Небьюла», премии Брэма Стокера и премии Британской ассоциации научной фантастики.
— Повесть легла в основу мультфильма «Коралина в Стране Кошмаров».
— «История, которой присущ изысканный ужас лучших сказок. Шедевр», — Терри Пратчетт.
— «Самая великолепная, оригинальная, странная и страшная книга, которую я читала. И при этом — полная всего того, что любят дети», — Диана Уинн Джонс.</t>
  </si>
  <si>
    <t>Что делать, если ты переехала в новый дом, до школы еще целая неде-
ля, на улице дождь и туман, а родители вечно заняты? Разумеется, ИССЛЕ-
ДОВАТЬ! Так юная Коралина знакомится с весьма странными соседями
и в высшей степени независимым черным котом, а потом обнаруживает
запертую дверь, ведущую в… никуда? Как бы не так! За этой дверью — це-
лый мир! Мир, в котором все точно так же — и совершенно по-другому.
Мир, в котором тебя ждут вкусная еда и красивая одежда, но главное —
другие мама и папа: точно такие же, но более внимательные и заботливые.
Только кожа их тонка и бела, как бумага. Только пальцы их чересчур длин-
ные и нервные, а вместо глаз у них — круглые пуговицы. Только слишком
уж жутко от одной мысли остаться с ними навсегда…</t>
  </si>
  <si>
    <t>Темные аллеи</t>
  </si>
  <si>
    <t>Бунин И.А.</t>
  </si>
  <si>
    <t>978-5-17-089253-2</t>
  </si>
  <si>
    <t>ASE000000000706529</t>
  </si>
  <si>
    <t>http://cdn.eksmo.ru/v2/ASE000000000706529/COVER/cover1.jpg</t>
  </si>
  <si>
    <t>ЭксклюзивКлассикаРус Бунин Темные аллеи</t>
  </si>
  <si>
    <t>«Темные аллеи» (1937-1945) — самая известная книга Бунина, состоящая из рассказов о любви, этот сборник сам писатель считал своим лучшим творением.
Наверное, никто ни до, ни после Бунина не создал в литературе такой яркой, живой и разнообразной «энциклопедии любви». Для Бунина любовь — как солнечный удар. Испытать это чувство хотя бы раз в жизни дано не каждому, это и великое счастье, и дорогое сердцу воспоминание, а порой и страшная трагедия, оборачивающаяся смертью. Каждая из новелл, составляющих этот сборник, — отдельная история любви.
Самые известные рассказы «Темных аллей» — «Генрих», «Чистый понедельник», «Натали», «В Париже», но, без сомнения, вы, читая эту вдохновенную, увлекательную книгу, сами выберете ту историю, которая наиболее созвучная вашему сердцу.</t>
  </si>
  <si>
    <t>Мы</t>
  </si>
  <si>
    <t>Замятин Е.И.</t>
  </si>
  <si>
    <t>978-5-17-147716-5</t>
  </si>
  <si>
    <t>ASE000000000863891</t>
  </si>
  <si>
    <t>http://cdn.eksmo.ru/v2/ASE000000000863891/COVER/cover1.jpg</t>
  </si>
  <si>
    <t>ЭксклюзивКлассикаРус Замятин Мы (2-ое издание)</t>
  </si>
  <si>
    <t>Знаковый роман, с которого официально отсчитывают само существование жанра "антиутопия" Запрещенный в советский период, теперь он считается одним из классических произведений не только русской, но и мировой литературы ХХ века. Роман об "обществе равных", в котором человеческая личность сведена к "нумеру".  В нем унифицировано все — одежда и квартиры, мысли и чувства. Нет ни семьи, ни прочных привязанностей... 
Но можно ли вытравить из человека жажду свободы, пока он остается человеком?</t>
  </si>
  <si>
    <t>978-5-17-172937-0</t>
  </si>
  <si>
    <t>ASE000000000888188</t>
  </si>
  <si>
    <t>http://cdn.eksmo.ru/v2/ASE000000000888188/COVER/cover1.jpg</t>
  </si>
  <si>
    <t>ЭксклюзивКлассикаРус Набоков Подвиг</t>
  </si>
  <si>
    <t>Парфюмер</t>
  </si>
  <si>
    <t>Зюскинд П.</t>
  </si>
  <si>
    <t>978-5-17-187902-0</t>
  </si>
  <si>
    <t>Das Parfum</t>
  </si>
  <si>
    <t>ASE000000000900220</t>
  </si>
  <si>
    <t>http://cdn.eksmo.ru/v2/ASE000000000900220/COVER/cover1.jpg</t>
  </si>
  <si>
    <t>– Абсолютный мировой бестселлер Патрика Зюскинда, переведенный более чем на 50 языков и экранизированный в 2006 году.
– Мрачный готический триллер о природе гениальности и абсолютного зла.
– В центре повествования — история Жан-Батиста Гренуя — человека с феноменальным даром обоняния, рожденного среди смрада парижских рыбных рынков XVIII века и способного различать тысячи оттенков запахов там, где другие чувствуют лишь вонь. 
– Для Гренуя запахи становятся языком управления людьми, позволяющим внушать любовь, страсть и обожание без единого слова. Через его путь Зюскинд исследует природу отчуждения, одержимости и границы человеческой гениальности.
– Действие разворачивается в Париже XVIII века: автор создает предельно плотную, почти осязаемую атмосферу, через контраст между грязью и смрадом улиц и божественной гармонией парфюмерных эссенций.
– Издание в серии «Эксклюзивная классика» в удобном формате покета с узнаваемым оформлением.</t>
  </si>
  <si>
    <t>Франция, XVIII век. В самом сердце Парижа, среди смрада рыбных рядов и нечистот, рождается Жан-Батист Гренуй — человек с феноменальным даром обоняния. Гренуй растет, учится и постепенно осознает свою уникальную способность: он различает мельчайшие оттенки ароматов и понимает их власть над людьми. Для него запахи — не просто ощущения, а язык, с помощью которого можно управлять эмоциями, внушать любовь и обожание. Но какой ценой будет получен последний, идеальный аромат?..</t>
  </si>
  <si>
    <t>Увлекательная медицинская книга</t>
  </si>
  <si>
    <t>150 страниц полезного чтения</t>
  </si>
  <si>
    <t>978-5-17-192885-8</t>
  </si>
  <si>
    <t>150стрПолезЧтения</t>
  </si>
  <si>
    <t>ASE000000000896591</t>
  </si>
  <si>
    <t>http://cdn.eksmo.ru/v2/ASE000000000896591/COVER/cover1.jpg</t>
  </si>
  <si>
    <t>150стрПолезЧтения Увлекательная медицинская книга</t>
  </si>
  <si>
    <t>Знаете ли вы, что внутри каждого из нас функционирует целый мир, в котором ежесекундно происходят миллионы событий? Клетки делятся, сердце перекачивает кровь, мозг обрабатывает сигналы, а ДНК хранит главный код жизни. Но как все это работает и что происходит, когда механизм дает сбой? Эта книга — путешествие в мир современной медицины и одновременно вглубь человеческого организма. Она рассказывает о том, как устроены наши органы и системы и как они связаны между собой, почему возникают и развиваются болезни и как врачи учатся их побеждать. Здесь можно узнать, какие приборы помогают заглянуть внутрь человеческого тела, что такое генетика и как сегодня лечат то, что еще вчера считалось неизлечимым. Издание знакомит и с разными врачебными специальностями, объясняет, как распознать первые симптомы заболевания, а главное, как сохранить здоровье через правильное питание, движение и осознанное отношение к своему телу. Яркие, зрелищные иллюстрации и наглядные схемы превращают чтение в увлекательное исследование, а простой и ясный язык делает сложные вещи доступными для каждого. Эта книга станет верным спутником для тех, кто хочет лучше понять себя и научиться заботиться о самом ценном — своем здоровье. А возможно, подскажет выбор будущей профессии на медицинском поприще.
Для широкого круга читателей.</t>
  </si>
  <si>
    <t>3000 примеров по математике . 1 класс. Счёт в пределах 10. Крупный шрифт</t>
  </si>
  <si>
    <t>978-5-17-108559-9</t>
  </si>
  <si>
    <t>ASE000000000836576</t>
  </si>
  <si>
    <t>http://cdn.eksmo.ru/v2/ASE000000000836576/COVER/cover1.jpg</t>
  </si>
  <si>
    <t>3000 примеровНачШк п/мат.1 кл.Счёт в пределах 10. Крупный шрифт</t>
  </si>
  <si>
    <t>В пособии собраны 3000 новых примеров по математике по одной из базовых для первого класса тем - «Счёт в пределах 10». Как и любая другая тема, она требует внимательного осмысления и прочного закрепления. Особенностью этого издания является крупный шрифт. Как показывает практика, ученик полностью усвоил тему, если решает пример и записывает ответ в течение 4 - 7 секунд. В этом случае можно говорить, что навык счета доведен до автоматизма. На каждой странице приведены 6 - 7 столбиков, в среднем по 35 примеров. В конце столбика записывается время, потраченное учеником на решение. В левом нижнем углу обозначены контрольные цифры: идеальное время решения одного столбика, удовлетворительное и результат, который должен заставить ученика задуматься. Учителю сложно проверить такое количество примеров, поэтому лучше, если время, затраченное на решение каждого столбика, отметят взрослые дома. Чтобы достичь хороших результатов, каждый день нужно решать по одной странице. Пособие можно использовать в качестве дополнительного материала на уроках математики, а также для занятий дома.</t>
  </si>
  <si>
    <t>В пособии собраны 3000 новых примеров по математике по одной из базовых для первого класса тем -- «Счёт в пределах 10». Как и любая другая тема, она требует внимательного осмысления и прочного закрепления. Особенностью этого издания является крупный шрифт.
Как показывает практика, ученик полностью усвоил тему, если решает пример и записывает ответ в течение 4-7 секунд. В этом случае можно говорить, что навык счета доведен до автоматизма.
На каждой странице приведены 6-7 столбиков, в среднем по 35 примеров. В конце столбика записывается время, потраченное учеником на решение. В левом нижнем углу обозначены контрольные цифры: идеальное время решения одного столбика, удовлетворительное и результат, который должен заставить ученика задуматься.
Учителю сложно проверить такое количество примеров, поэтому лучше, если время, затраченное на решение каждого столбика, отметят взрослые дома.
Чтобы достичь хороших результатов, каждый день нужно решать по одной странице.
Пособие можно использовать в качестве дополнительного материала на уроках математики, а также для занятий дома.</t>
  </si>
  <si>
    <t>3000 примеров по математике. 1 класс. Счёт от 1 до 5.</t>
  </si>
  <si>
    <t>978-5-17-108640-4</t>
  </si>
  <si>
    <t>ASE000000000836610</t>
  </si>
  <si>
    <t>http://cdn.eksmo.ru/v2/ASE000000000836610/COVER/cover1.jpg</t>
  </si>
  <si>
    <t>3000 примеровНачШк п/мат.1 кл.Счёт от 1 до 5.</t>
  </si>
  <si>
    <t>Книга предназначена для обучения счёту детей четырёх-семи лет. Цель пособия - помочь ребёнку распознать числа от 1 до 5, свободно выполнять сложение и вычитание в этих пределах. Вначале ребёнок учится пересчитывать, складывать, вычитать отдельные предметы и группы предметов, постепенно подходя к понятию абстрактного числа.
Чтобы ученик не испытывал затруднений в первом классе, желательно, чтобы счёт в пределах 1 - 5 был доведён почти до автоматизма.
Пособие можно использовать в качестве дополнительного материала на занятиях в детском саду, на уроках математики, а также для работы дома.</t>
  </si>
  <si>
    <t>3000 примеров по математике. 1 класс. Цепочки примеров. Счёт в пределах 20</t>
  </si>
  <si>
    <t>978-5-17-108641-1</t>
  </si>
  <si>
    <t>ASE000000000836612</t>
  </si>
  <si>
    <t>http://cdn.eksmo.ru/v2/ASE000000000836612/COVER/cover1.jpg</t>
  </si>
  <si>
    <t>3000 примеровНачШк п/мат.1 кл.Цепочки примеров.Счёт в пределах 20.</t>
  </si>
  <si>
    <t>Пособия этой серии  подготовлены хорошо известными авторами – учителями-практиками высшей категории О.В. Узоровой и Е.А. Нефёдовой и пользуются неизменной популярностью у родителей и учителей.
В пособии представлен материал, который поможет сформировать навыки устного счета по базовым темам первого класса: «Счет в пределах 5», «Счет в пределах 10», «Счет в пределах 10 со скобками», «Счет в пределах 20», «Счет в пределах 20 со скобками», а также логические примеры для тренировки вычисления удобным способом.</t>
  </si>
  <si>
    <t>В пособии представлен материал, который поможет сформировать навыки устного счета по базовым темам первого класса: «Счет в пределах 5», «Счет в пределах 10», «Счет в пределах 10 со скобками», «Счет в пределах 20», «Счет в пределах 20 со скобками», а также логические примеры для тренировки вычисления удобным способом.
Как понять, доведен ли навык счёта до автоматизма? На каждый знак действия отводится 3-4 с. Если ребёнок хорошо считает, то пример 7–2+3–4–3+7–6+3=  он решит за 20-25 с, неплохим результатом будет и 30 с. Правильная постановка занятий устным счетом в начальной школе предполагает ежедневные и непродолжительные (5 - 10 мин) упражнения.
Последовательное выполнение заданий пособия поможет ученикам овладеть навыками устного счета всех форм: беглым слуховым счетом (учитель вслух читает цепочку примеров, делая небольшие остановки для подсчёта, и ученик через несколько секунд отвечает),  зрительным счетом (цепочки примеров записаны, а ответы ученик либо сообщает устно, либо записывает), комбинированным счетом (учитель диктует цепочки примеров, а ученик записывает ответы).
Систематическое выполнение этих заданий развивает логическое и математическое мышление, сообразительность, укрепляет память и внимание. По усмотрению учителя цепочки примеров можно использовать как для олимпиадных работ и заданий повышенной сложности, так и для повторения и закрепления пройденной темы. Для лучшего усвоения материала рекомендуется решать по десять примеров в день.
Пособие можно использовать на уроках математики и для самостоятельной работы дома.</t>
  </si>
  <si>
    <t>La Peau de Chagrin = Шагреневая кожа</t>
  </si>
  <si>
    <t>Balzac Honoré de</t>
  </si>
  <si>
    <t>Classiques Exclusif Broché</t>
  </si>
  <si>
    <t>978-5-17-187396-7</t>
  </si>
  <si>
    <t>ClassiquesExclusifBroché</t>
  </si>
  <si>
    <t>ASE000000000899862</t>
  </si>
  <si>
    <t>http://cdn.eksmo.ru/v2/ASE000000000899862/COVER/cover1.jpg</t>
  </si>
  <si>
    <t>ClassiquesExclusifBroché Balzac La Peau de Chagrin = Шагреневая кожа</t>
  </si>
  <si>
    <t>Получить всё, чего только пожелаешь, — мечта или проклятие?
Рафаэль де Валантен уже готов распрощаться с жизнью, когда судьба подбрасывает ему необычный талисман — кусок шагреневой кожи, способный исполнить любое желание. Но у этого дара есть одно условие: каждое желание уменьшает кожу, а вместе с ней — и срок жизни её владельца.
Отныне богатство, любовь, роскошь и наслаждения приобретают пугающий смысл. Чем больше Рафаэль получает, тем быстрее приближается к неизбежному финалу. Можно ли отказаться от желаний, когда сама жизнь становится их исполнением?
Мистика, философия и история роковой любви соединяются в романе Бальзака, превращая фантастический сюжет в пронзительное исследование человеческой природы. «Шагреневая кожа» — история о цене удовольствия, ненасытности и желании прожить жизнь на полную, не задумываясь о том, сколько её осталось.
Произведение представлено на языке оригинала без адаптации и сокращения.</t>
  </si>
  <si>
    <t>Classiques Exclusif Relié</t>
  </si>
  <si>
    <t>978-5-17-187393-6</t>
  </si>
  <si>
    <t>ClassiquesExclusifRelié</t>
  </si>
  <si>
    <t>ASE000000000899858</t>
  </si>
  <si>
    <t>http://cdn.eksmo.ru/v2/ASE000000000899858/COVER/cover1.jpg</t>
  </si>
  <si>
    <t>ClassiquesExclusifRelié Balzac La Peau de Chagrin = Шагреневая кожа</t>
  </si>
  <si>
    <t>Старый режим</t>
  </si>
  <si>
    <t>Пайпс Р.</t>
  </si>
  <si>
    <t>Corpus.[historia]</t>
  </si>
  <si>
    <t>978-5-17-178599-4</t>
  </si>
  <si>
    <t>Corpus.(historia]</t>
  </si>
  <si>
    <t>The Degaev Affair. Terror and Treason in Tsarist Russia + Sergey Uvarov: A Life + Lev Tikhomirov: A Reluctant Revolutionary + Discovering the Russia</t>
  </si>
  <si>
    <t>ASE000000000892597</t>
  </si>
  <si>
    <t>http://cdn.eksmo.ru/v2/ASE000000000892597/COVER/cover1.jpg</t>
  </si>
  <si>
    <t>Corpus.[historia]Пайпс Старый режим</t>
  </si>
  <si>
    <t>– Ричард Пайпс — один из крупнейших зарубежных специалистов по истории Российской империи и СССР, автор знаменитых книг «Россия при старом режиме» и «Русская революция».
– Этот сборник очерков охватывает несколько столетий русской истории и позволяет увидеть ее в новом ракурсе.
– Книга отвечает на вопрос о том, что отличает российское общество от западного мира.
– Для всех, кто интересуется историей и культурой России.</t>
  </si>
  <si>
    <t>Ричард Пайпс (1923–2018) — профессор русской истории Гарвардского университета, один из ведущих специалистов в этой области. Он широко известен как автор трудов, развивающих взгляд на Россию как на патримониальное общество, где система собственности привела к формированию особой национальной культуры. Как полагает автор, базовые ценности этой культуры коренным образом отличаются от ценностей западной цивилизации. Настоящий сборник включает несколько очерков, детализирующих авторскую теорию и охватывающих широкий временной диапазон: от российского быта XVI столетия до субкультуры революционного подполья XIX — начала XX веков.</t>
  </si>
  <si>
    <t>Трон кошмаров</t>
  </si>
  <si>
    <t>Манискалко К.</t>
  </si>
  <si>
    <t>Mainstream. Фэнтези</t>
  </si>
  <si>
    <t>978-5-17-188643-1</t>
  </si>
  <si>
    <t>Матросова Мария Ивановна</t>
  </si>
  <si>
    <t>MainstreamФэнтези</t>
  </si>
  <si>
    <t>Throne of Nightmares</t>
  </si>
  <si>
    <t>ASE000000000898877</t>
  </si>
  <si>
    <t>http://cdn.eksmo.ru/v2/ASE000000000898877/COVER/cover1.jpg</t>
  </si>
  <si>
    <t>MainstreamФэнтези(цветной обрез)Манискалко Трон кошмаров</t>
  </si>
  <si>
    <t>– Ромэнтези от Керри Манискалко, автора с совокупным тиражом более 200 тысяч экземпляров. Третья книга цикла «Принцы Греха».
– Роман построен по принципу «книга в книге»: главные герои магически переносятся на страницы различных фэнтезийных романов, пытаясь выжить в искаженных версиях знакомых сюжетов и спастись от проклятого артефакта.
– Классический троп «ворчливый и солнечная» — угрюмый Принц Лень в паре с жизнерадостной, жаждущей приключений библиотекаршей Лорой Бримстоун.
– Дразнящее медленное развитие отношений: неохотные союзники, связанные древним проклятием, вынуждены учиться доверять друг другу.
– Премиальное оформление: оригинальная зарубежная обложка, тиснение золотой фольгой, закрас обреза, оригинальная иллюстрация библиотеки принца на форзацах и стильная верстка.</t>
  </si>
  <si>
    <t>Принц Лень редко покидает свою зачарованную библиотеку, но когда забытое божество угрожает существованию Подземного мира, он оказывается в гонке со временем. Ему предстоит найти Книгу Кошмаров — древний артефакт, способный разрушать миры, — прежде чем она развяжет смертельную игру, чтобы освободить свою хозяйку, Богиню Ночи. Когда предательство оставляет принца в отчаянии, его путь пересекается с молодой женщиной, обладающей легендарной Слезой Феникса — камнем-порталом, не похожим ни на что другое.
Лора Бримстоун всегда любила теряться в книгах, но не буквально же. Однако, посетив бродячий караван, она быстро обнаруживает себя перенесенной в ужасный, но странно знакомый мир — с самым отвратительным, извращенным принцем рядом. Осознав, что проживают ее любимые романы один за другим, они сталкиваются с нарастающей темной магией, пытаясь выжить в этой истории.
Искаженная сказка, где никто не может доверять ни разуму, ни сердцу.</t>
  </si>
  <si>
    <t>Золотая коллекция. Точка невозврата</t>
  </si>
  <si>
    <t>Недоруб С.И.</t>
  </si>
  <si>
    <t>978-5-17-170772-9</t>
  </si>
  <si>
    <t>ASE000000000886554</t>
  </si>
  <si>
    <t>http://cdn.eksmo.ru/v2/ASE000000000886554/COVER/cover1.jpg</t>
  </si>
  <si>
    <t>S.T.A.L.K.E.R! Недоруб Золотая коллекция.Точка невозврата</t>
  </si>
  <si>
    <t>- Фантастический роман, навеянный повестью «Пикник на обочине» Стругацких и последующими событиями в Чернобыле.
- Третья книга о легендарном сталкере Борланде. Долгожданное продолжение романов «Звуки Припяти» и «Загадка полтергейста».
- Сергей Недоруб — талантливый писатель-фантаст, корифей культового проекта «S.T.A.L.K.E.R.», вдохновленного одноименной серией игр. Автор серии «Версиана», романов «Метро 2035. Красный вариант», «Севастопольский дозор» и др. Мастер нетривиальных сюжетов и инженер интересных локаций.
- Серия Stalker — приключения исследователей аномальных зон в разных мирах и охота за опасными артефактами.</t>
  </si>
  <si>
    <t>Третий роман о легендарном сталкере Борланде, продолжение книг «Звуки Припяти» и «Загадка полтергейста».
Его назначили на роль героя. Или жертвы. Так или иначе, он — тот самый исполнитель, способный уничтожить аномальную Зону. И для претворения плана в жизнь у него есть всё: отменные навыки, большой опыт выживания на проклятой территории и поддержка могущественного клана. Но самое главное — он всем сердцем ненавидит Зону, а это, похоже, необходимое условие для того, кто намерен разрушить Пьедестал.
Вот только когда точка невозврата будет пройдена, есть вероятность, что он окажется один против всех — своих и чужих, вольных сталкеров и военных, друзей и врагов. И все же ставка в этой игре так высока, что он попробует рискнуть.</t>
  </si>
  <si>
    <t>Мои первые прописи. К азбуке О.В. Узоровой, Е.А. Нефедовой</t>
  </si>
  <si>
    <t>978-5-17-099629-2</t>
  </si>
  <si>
    <t>ASE000000000826031</t>
  </si>
  <si>
    <t>http://cdn.eksmo.ru/v2/ASE000000000826031/COVER/cover1.jpg</t>
  </si>
  <si>
    <t>АкмНачОбр(бол).Мои первые прописи к азбуке О.В. Узоровой</t>
  </si>
  <si>
    <t>Разнообразные задания пособия - пальчиковая гимнастика, "обведи элементы букв", "пропиши букву", "раскрась, вырежи, приклей" (задания на конструирование букв, элементы которых даны в каждом уроке), списывание с печатного текста, письмо под диктовку - необходимы для приобретения навыков письма,  для отработки каллиграфического почерка и развития мелкой моторики ребенка.
Пособие пригодится на уроке  в школе и для самостоятельных занятий дома.</t>
  </si>
  <si>
    <t>Пособие с поурочным планированием, предназначенное для младших школьников.</t>
  </si>
  <si>
    <t>Наш двор</t>
  </si>
  <si>
    <t>978-5-17-135720-7</t>
  </si>
  <si>
    <t>ASE000000000856491</t>
  </si>
  <si>
    <t>http://cdn.eksmo.ru/v2/ASE000000000856491/COVER/cover1.jpg</t>
  </si>
  <si>
    <t>Бобылева(Вьюрки)Вьюрки-2.Наш двор</t>
  </si>
  <si>
    <t>В детстве страшные истории подстерегали нас за каждым углом. А что, если открыть дверцу шкафа, а там окажется страшный монстр? Что, если заглянуть под кровать в темноте и тебя утащат в  преисподнюю? Не бегай по двору поздно ночью, не подсматривай в окна. Потому что во дворе легенды оживают...</t>
  </si>
  <si>
    <t>Кто не слышал в детстве дворовых легенд? Про то, что бабка из квартиры напротив — ведьма, а подвал в старом доме заколочен не просто так. Не подбирай ничего с земли, не заглядывай в старинные зеркала, не серди странных детей, не бу ди лихо, пока оно тихо дремлет в своей подземной норе, не зови суженого-ряженого и не смотри на небо, когда светит брусвяная луна.
Потому что в этом дворе легенды оживают.</t>
  </si>
  <si>
    <t>Будущее глазами братьев Стругацких</t>
  </si>
  <si>
    <t>978-5-17-191795-1</t>
  </si>
  <si>
    <t>Иванова Анастасия Александровна</t>
  </si>
  <si>
    <t>БудущееСтругацких</t>
  </si>
  <si>
    <t>ASE000000000903398</t>
  </si>
  <si>
    <t>http://cdn.eksmo.ru/v2/ASE000000000903398/COVER/cover1.jpg</t>
  </si>
  <si>
    <t>Волшебная история о мире, где маг — это профессия, а энтузиасты день и ночь трудятся, чтобы найти чуду прикладное применение и поставить на службу прогрессивному человечеству.
Программист Саша Привалов попадает в странный институт, где строго научными методами изучают чародейство и волшебство. Наивного новичка ждет море впечатлений: ведьмы, упыри, кадавры, дубли, параллельные реальности, единый в двух лицах директор НИИ и ученый кот, страдающий склерозом.
Одно из самых легких и полных светлого юмора произведений братьев Стругацких.</t>
  </si>
  <si>
    <t>Волшебная раскраска принцесс</t>
  </si>
  <si>
    <t>Виммельбух-Раскраска</t>
  </si>
  <si>
    <t>978-5-17-160337-3</t>
  </si>
  <si>
    <t>295х475</t>
  </si>
  <si>
    <t>70x100/4</t>
  </si>
  <si>
    <t>Виммельбух(Раскр)</t>
  </si>
  <si>
    <t>ASE000000000876906</t>
  </si>
  <si>
    <t>http://cdn.eksmo.ru/v2/ASE000000000876906/COVER/cover1.jpg</t>
  </si>
  <si>
    <t>Виммельбух(Раскр)Волшебная раскраска принцесс</t>
  </si>
  <si>
    <t>Каждой девочке хочется побыть принцессой. Хочется порадовать детей, подарить им что-то очень запоминающееся и одновременно полезное. Виммельбух-раскраска большого формата «Волшебная раскраска принцесс» — это идеальный вариант для подарка малышу!
Виммельбух большого формата «Волшебная раскраска принцесс» — это множество чудесных рисунков, которые можно рассматривать и раскрашивать, а также интересные задания для сообразительных и любознательных девочек. Замечательные иллюстрации позволят погрузиться в атмосферу чудес и волшебства. Прекрасный подарок для юных художниц и искателей.
Раскрашивать такую книгу не только интересно, но и полезно! Малышка разовьёт мелкую моторику, внимательность, память, мышление и фантазию. Скучать точно не придётся!</t>
  </si>
  <si>
    <t>Виммельбух большого формата «Волшебная раскраска принцесс» — это множество чудесных рисунков, которые можно рассматривать и раскрашивать, а также интересные задания для сообразительных и любознательных девочек. Замечательные иллюстрации позволят погрузиться в атмосферу чудес и волшебства. Прекрасный подарок для юных художниц и искателей.
Для дошкольного возраста.</t>
  </si>
  <si>
    <t>Смотри, но не трогай</t>
  </si>
  <si>
    <t>978-5-17-173908-9</t>
  </si>
  <si>
    <t>ASE000000000888916</t>
  </si>
  <si>
    <t>http://cdn.eksmo.ru/v2/ASE000000000888916/COVER/cover1.jpg</t>
  </si>
  <si>
    <t>ГраниЧувств Никандрова Смотри, но не трогай</t>
  </si>
  <si>
    <t>Когда мы впервые повстречались, я не знала, кто он. Самоуверенный мажор вскружил мне голову, а потом столкнул с небес на землю. Я надеялась, что больше никогда его не увижу, но жизнь сыграла злую шутку. Через пару дней стало известно, что он и есть мой загадочный сводный брат. Тот самый, кто демонстративно пропустил свадьбу наших родителей…
Мы с ним из разных миров, но вынуждены жить в одном доме. Он меня ненавидит, и я отвечаю ему тем же. Он изводит меня каждый божий день, и я пытаюсь дать отпор.
И, похоже, мы не остановимся, пока один из нас не уничтожит другого.</t>
  </si>
  <si>
    <t>52 рассказа о любви : Еженедельник</t>
  </si>
  <si>
    <t>Драгунский Д.В.</t>
  </si>
  <si>
    <t>Проза Дениса Драгунского</t>
  </si>
  <si>
    <t>978-5-17-191606-0</t>
  </si>
  <si>
    <t>Драгунский Денис</t>
  </si>
  <si>
    <t>ASE000000000901748</t>
  </si>
  <si>
    <t>http://cdn.eksmo.ru/v2/ASE000000000901748/COVER/cover1.jpg</t>
  </si>
  <si>
    <t>Драгунский Денис!52 рассказа о любви : Еженедельник</t>
  </si>
  <si>
    <t>Денис Драгунский — писатель и журналист, автор книг “Фабрика прозы”, “Обманщики”, “Двоюродная жизнь”, “Смелая женщина до сорока лет”, “Подлинная жизнь Дениса Кораблёва” и многих других.
В этой книге собраны 52 рассказа о любви — счастливой, роковой, веселой, трагической, вечной, мимолетной, терпеливой, утомительной, нежной, злой, верной, безумной, робкой, страстной, прохладной, глупой, внезапной, тайной, наивной, циничной, бескорыстной, продажной, благородной, низменной, плотской, интеллектуальной, идеальной, аристократичной, простонародной, искренней, наигранной, депрессивной, серьезной, комичной, сдержанной, отвязной, благовоспитанной, нахальной, загадочной, целеустремленной, разгильдяйской, яростной, всепрощающей, безотчетной, драгоценной, незабвенной, никчемной, обидной, мудрой, мстительной, бесстыдной и даже равнодушной — но все равно это любовь, и она никогда не бывает несчастной.</t>
  </si>
  <si>
    <t>Москва. Полная история города (цвет)</t>
  </si>
  <si>
    <t>Баганова М.</t>
  </si>
  <si>
    <t>История города в иллюстрациях</t>
  </si>
  <si>
    <t>978-5-17-165312-5</t>
  </si>
  <si>
    <t>ИсторГородаИллюстр</t>
  </si>
  <si>
    <t>ASE000000000882491</t>
  </si>
  <si>
    <t>http://cdn.eksmo.ru/v2/ASE000000000882491/COVER/cover1.jpg</t>
  </si>
  <si>
    <t>ИсторГородаИллюстр Москва. Полная история города</t>
  </si>
  <si>
    <t>Москва — столица и крупнейший город страны. Огромный мегаполис, который является историческим, политическим и духовным сердцем Российской Федерации. История Москвы уходит далеко в прошлое на многие века. Многие человеческие судьбы решались здесь, с этим городом связано множество роковых и знаменательных событий. Современная Москва продолжает быть символом нашей страны, объединяющим ее героическое прошлое и великое будущее. 
Автор книги "Москва. Полная история города" описывает историю города с древнейших времен и до наших дней, показывает, как его экономическая, культурная и политическая ситуации влияли на развитие страны, рассказывает о знаменитых москвичах, которые в разное время и очень по-разному утверждали ее место в мире. 
Из книги вы узнаете:
•   Как выбирали жен первые московские государи?
•   Кто был самым знаменитым массоном в Москве?
•   Что такое "хрущобы"?
Для кого книга:
•   Для тех, кого увлекает история;
•   Для тех, кто хочет заново познакомиться с Москвой.</t>
  </si>
  <si>
    <t>Питер, Брейн и Малыш. Житейские мудрости</t>
  </si>
  <si>
    <t>Школьник Ю.К.</t>
  </si>
  <si>
    <t>Истории Питера, Брейна и Малыша</t>
  </si>
  <si>
    <t>978-5-17-186157-5</t>
  </si>
  <si>
    <t>Северина Екатерина Кирилловна</t>
  </si>
  <si>
    <t>ИсторПитераБрейнМалыша</t>
  </si>
  <si>
    <t>ASE000000000898793</t>
  </si>
  <si>
    <t>http://cdn.eksmo.ru/v2/ASE000000000898793/COVER/cover1.jpg</t>
  </si>
  <si>
    <t>ИсторПитераБрейнМалыша Школьник Питер, Брейн и Малыш. Житейские мудрости</t>
  </si>
  <si>
    <t>В этой книге друзья Питер, Брейн, Малыш и Ирэн Ратлер 
отправились на летние каникулы в деревню.Весёлые  
и поучительные истории, которые произошли с крысятами и их друзьями, помогут ребёнку понять, как принимать верные решения. Книга подскажет как быть честным и ответственным, бережно относиться к близким, смело преодолевать трудности. Перенимая опыт героев, ребёнок приобретёт необходимые в жизни навыки и раскроет секреты общения. 
КНИГА РЕКОМЕНДОВАНА  
ДЕТСКИМИ ПСИХОЛОГАМИ:
• Каждая история – это маленький урок, который 
поможет ребятам понять свои чувства и эмоции, 
научиться различать добро и зло.
• Ребёнок учится правильному поведению через  
наблюдения за героями
• Увлекательные и полезные истории без нравоучений</t>
  </si>
  <si>
    <t>Деревенские шепотки. Магия старинных слов. Защита, достаток, любовь</t>
  </si>
  <si>
    <t>Великорайская Олеся</t>
  </si>
  <si>
    <t>Ключи народной мудрости</t>
  </si>
  <si>
    <t>978-5-17-190782-2</t>
  </si>
  <si>
    <t>Таранова Анастасия Андреевна</t>
  </si>
  <si>
    <t>КлючиНародМудрости</t>
  </si>
  <si>
    <t>ASE000000000902301</t>
  </si>
  <si>
    <t>http://cdn.eksmo.ru/v2/ASE000000000902301/COVER/cover1.jpg</t>
  </si>
  <si>
    <t>КлючиНародМудрости Великорайская Деревенские шепотки. Магия старинных слов. Защита, достаток, любовь</t>
  </si>
  <si>
    <t>Представьте на минуту такую картину: за окном уже видны звезды, завывает ветер, а в печи потрескивает огонь, перебивающий едва слышный шепот. Так начинали свое дело деревенские знахарки, когда к ним впотьмах приходили люди, нуждающиеся в помощи. Они говорили с миром, просили у него помощи и защиты, и мир им отвечал. 
Автор книги бережно собирала воедино мудрость прошлых поколений деревенских целителей, чтобы поделиться ею с современным читателем. Вы узнаете:
что такое нашептывания;
в чем их сила;
какие в деревенской магии существуют ритуалы для привлечения любви, денег и успеха;
как правильно произносить шепотки. 
И, конечно же, вы получите готовые шепотки, которые использовались нашими предками в разных жизненных ситуациях.
Откройте книгу, прочитайте первую страницу, произнесите ваш первый шепоток и прислушайтесь к себе.</t>
  </si>
  <si>
    <t>Арбитражный процессуальный кодекс Российской Федерации на 2027 год. Со всеми изменениями, законопроектами и постановлениями судов</t>
  </si>
  <si>
    <t>ГРАЖДАНСКОЕ ПРОЦЕССУАЛЬНОЕ ПРАВО. СУДОУСТРОЙСТВО. АРБИТРАЖ. НОТАРИАТ. АДВОКАТУРА</t>
  </si>
  <si>
    <t>978-5-17-186011-0</t>
  </si>
  <si>
    <t>ASE000000000898610</t>
  </si>
  <si>
    <t>http://cdn.eksmo.ru/v2/ASE000000000898610/COVER/cover1.jpg</t>
  </si>
  <si>
    <t>КодексыЗаконыРФ Арбитражный процессуальный кодекс РФ на 2027 год. Со всеми изменениями, законопроектами и постановлениями судов</t>
  </si>
  <si>
    <t>Данное издание Арбитражного процессуального кодекса РФ сверено с официальным источником и приводится по состоянию на 2027 год. Кодекс учитывает все изменения, опубликованные в официальных источниках на момент подписания издания в печать.
В издании представлена информация о возможных изменениях в АПК РФ по результатам принятия законопроектов, находящихся на рассмотрении в Государственной Думе РФ.
Для удобства пользования в тексте кодекса применяется система общепринятых сокращений, а также приводятся ссылки на федеральные законы, постановления Правительства Российской Федерации, постановления и определения высших судебных органов Российской Федерации, относящиеся к вопросам применения норм АПК РФ.</t>
  </si>
  <si>
    <t>Костяной лес</t>
  </si>
  <si>
    <t>Харди К.</t>
  </si>
  <si>
    <t>Книжный клуб Мирай</t>
  </si>
  <si>
    <t>978-5-17-173754-2</t>
  </si>
  <si>
    <t>Медина Мирай(КнКлуб)</t>
  </si>
  <si>
    <t>ASE000000000884582</t>
  </si>
  <si>
    <t>http://cdn.eksmo.ru/v2/ASE000000000884582/COVER/cover1.jpg</t>
  </si>
  <si>
    <t>Медина Мирай(КнКлуб):Харди Костяной лес</t>
  </si>
  <si>
    <t>– Аллегоричный психологический роман о травмах прошлого, умении их преодолевать и отпускать.
– От автора популярного романа «Окно призрака».
– Трогательный, душещипательный броманс.
– Шесть черно-белых иллюстраций от Lanawaay внутри.
– Для тех, кому понравились истории «Смерть заберет с собой осень» Эммы Рид Джонсон, «Рассеивая сумрак» Сэма Альфсена, «Хрустальные осколки» Крис Шрайфер.</t>
  </si>
  <si>
    <t>Леннарт решает начать новую жизнь в другом городе, чтобы оставить прошлое позади. Но в день переезда его планы рушатся, и он оказывается на заброшенной дороге, ведущей через странный лес.
Tропы путаются, туман сгущается, и когда Ленн осознает, что потерялся, то встречает загадочного парня, который знает о лесных тайнах явно больше, чем говорит.
Tеперь им предстоит выяснить, почему они сюда попали и как найти выход. Смогут ли они вместе справиться с опасностями или лес станет их смертельной ловушкой?</t>
  </si>
  <si>
    <t>Дитя пламени</t>
  </si>
  <si>
    <t>Коннолли Г.</t>
  </si>
  <si>
    <t>НоваФикшн. Зарубежное городское фэнтези</t>
  </si>
  <si>
    <t>978-5-17-191656-5</t>
  </si>
  <si>
    <t>НоваФикшн.ЗарГорФэнтези</t>
  </si>
  <si>
    <t>Child of Fire</t>
  </si>
  <si>
    <t>ASE000000000893639</t>
  </si>
  <si>
    <t>http://cdn.eksmo.ru/v2/ASE000000000893639/COVER/cover1.jpg</t>
  </si>
  <si>
    <t>НоваФикшн.ЗарГорФэнтези Коррейя Дитя пламени</t>
  </si>
  <si>
    <t>Рэймонд Лилли только что вышел из тюрьмы. Теперь он вынужден работать «помощником» у Аннализы Паулисс, магички, которая его откровенно ненавидит. 
Их первое задание: небольшой городок Хаммер-Бэй, где что-то идет не так. Он кажется вымершим, детей почти нет, а вокруг эти странные куклы…
На службе у Общества двадцати дворцов Рэй и Аннализа обязаны ловить потусторонних существ — хищников. И цена ошибки в этот раз — гибель всего города.
Первое задание Рэя станет испытанием его совести и боевых навыков. А может, и его последним днем...</t>
  </si>
  <si>
    <t>Город не от мира сего</t>
  </si>
  <si>
    <t>Остапенко С.</t>
  </si>
  <si>
    <t>НоваФикшн. Фантастика: XXI век</t>
  </si>
  <si>
    <t>978-5-17-173829-7</t>
  </si>
  <si>
    <t>НоваФикшн.ФантастXXI век</t>
  </si>
  <si>
    <t>ASE000000000888823</t>
  </si>
  <si>
    <t>http://cdn.eksmo.ru/v2/ASE000000000888823/COVER/cover1.jpg</t>
  </si>
  <si>
    <t>НоваФикшн.ФантастXXI век Остапенко Город не от мира сего</t>
  </si>
  <si>
    <t>Кто убил Джона Кеннеди?
Существует ли снежный человек?
Почему затонула Атлантида?
В этой книге об этом ни слова.
Зато вы узнаете, из-за кого жизнь на Земле так невыносима; как работает космический двигатель Кастера и Эвтукла; куда отправился ковчег после Потопа; какие строки сочинил Ганнибал на руинах Рима; и, наконец, можно ли достичь всеобщего счастья хотя бы в одном отдельно взятом городе, если он – не от мира сего.
Герои романа – честолюбивый творянин Андрей, царевна красоты Мария Фрейнир, странствующий пророк Эклектор и другие – персонажи из книги, написанной в 2091 году богатым мизантропом Ионой Верным, который живёт на острове и ненавидит своих современников. Что же читатель держит в руках – мистификацию, философскую метафору или творение визионера, мучимого подавленным комплексом мессианства? Автор утверждает, что в основе его онтологического детектива – реальная история, а её персонажи –  живые люди, которые пока даже не догадываются, какие неописуемые испытания ждут их мир, и какую роль в его судьбе им предстоит сыграть.</t>
  </si>
  <si>
    <t>Конституция Российской Федерации со всеми последними поправками. С учетом образования в составе Российской Федерации новых субъектов</t>
  </si>
  <si>
    <t>Новейшее законодательство</t>
  </si>
  <si>
    <t>978-5-17-159576-0</t>
  </si>
  <si>
    <t>НовЗакон.</t>
  </si>
  <si>
    <t>ASE000000000876109</t>
  </si>
  <si>
    <t>http://cdn.eksmo.ru/v2/ASE000000000876109/COVER/cover1.jpg</t>
  </si>
  <si>
    <t>НовЗакон2026.Конституция РФ со всеми последними поправками. С учетом образования в составе Российской Федерации новых субъектов</t>
  </si>
  <si>
    <t>Настоящее издание содержит текст Основного Закона страны — Конституции Российской Федерации с учетом последних изменений, внесенных Федеральными конституционными законами от 4 октября 2022 года об образовании в Российской Федерации новых субъектов: Донецкой Народной Республики, Луганской Народной Республики, Запорожской и Херсонской областей.
Текст Конституции сверен с официальными источниками.
Для широкого круга читателей.</t>
  </si>
  <si>
    <t>ОГЭ-2027. Биология. 30 тренировочных вариантов экзаменационных работ для подготовки к основному государственному экзамену</t>
  </si>
  <si>
    <t>Скворцов П.М., Банколе А.В.</t>
  </si>
  <si>
    <t>978-5-17-187125-3</t>
  </si>
  <si>
    <t>ASE000000000899552</t>
  </si>
  <si>
    <t>http://cdn.eksmo.ru/v2/ASE000000000899552/COVER/cover1.jpg</t>
  </si>
  <si>
    <t>ОГЭ-27!Биология (60х84/8)30 вариант(офс)</t>
  </si>
  <si>
    <t>Вниманию учащихся и учителей предлагается новое учебное пособие, которое поможет успешно подготовиться к основному государственному экзамену по биологии в 9 классе. Сборник содержит 30 тренировочных вариантов экзаменационных работ. Каждый вариант составлен в соответствии с требованиями ОГЭ, включает задания разных типов и уровня сложности.
В конце книги даны ответы на все задания.
Предлагаемые тренировочные варианты помогут учителю организовать подготовку к основному государственному экзамену, а учащимся — самостоятельно проверить свои знания и готовность к сдаче выпускного экзамена.</t>
  </si>
  <si>
    <t>ОГЭ-2027. История. 30 тренировочных вариантов экзаменационных работ для подготовки к ОГЭ</t>
  </si>
  <si>
    <t>978-5-17-186813-0</t>
  </si>
  <si>
    <t>ASE000000000899223</t>
  </si>
  <si>
    <t>http://cdn.eksmo.ru/v2/ASE000000000899223/COVER/cover1.jpg</t>
  </si>
  <si>
    <t>ОГЭ-27!ФИПИ(школьникам)История. 30 тренировочных вариантов экзаменационных работ для подготовки</t>
  </si>
  <si>
    <t>Пособие предназначено для отработки обучающимися умений и навыков выполнения типовых экзаменационных заданий при подготовке к ОГЭ по истории. Оно содержит 30  типовых тренировочных вариантов экзаменационных работ, полностью соответствующих проекту демоверии ОГЭ 2027 г. Авторы пособия - разработчики КИМ ОГЭ по предмету.</t>
  </si>
  <si>
    <t>Пособие предназначено для отработки обучающимися умений и навыков выполнения типовых экзаменационных заданий при подготовке к ОГЭ по истории. Оно включает 30 тренировочных вариантов экзаменационных работ, соответствующих проекту демонстрационной версии ОГЭ 2027 года, ответы к заданиям и критерии их оценивания, а также инструкцию по выполнению экзаменационной работы.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во внеурочной деятельности.</t>
  </si>
  <si>
    <t>Логика, внимание, мышление. Развивающие задания. 4-5 лет</t>
  </si>
  <si>
    <t>978-5-17-153849-1</t>
  </si>
  <si>
    <t>Ильин Олег Сергеевич</t>
  </si>
  <si>
    <t>ASE000000000870249</t>
  </si>
  <si>
    <t>http://cdn.eksmo.ru/v2/ASE000000000870249/COVER/cover1.jpg</t>
  </si>
  <si>
    <t>ПервРазвивТетради Логика, внимание, мышление. Развивающие задания. 4-5 лет</t>
  </si>
  <si>
    <t xml:space="preserve">   Хотите, чтобы ребёнок рос любознательным и сообразительным? Чтобы учился легко и с удовольствием? Тогда рабочая тетрадь «Логика, внимание, мышление. Развивающие задания. 4-5 лет» — для вашего ребёнка! В ней собраны занимательные задания  на любой вкус для маленьких умников и умниц. Малыши потренируются разгадывать головоломки, проходить лабиринты, находить правильные логические решения, а также подготовят руку к письму, научатся размышлять, быть внимательными, видеть главное и второстепенное, сравнивать и фантазировать. </t>
  </si>
  <si>
    <t xml:space="preserve">   В рабочей тетради «Логика, внимание, мышление. Развивающие задания. 4-5 лет» собраны задания на любой вкус и разной степени сложности. Обучающие игры, лабиринты, задачки на смекалку, загадки обязательно заинтересуют маленьких умников и умниц.
   Для дошкольного возраста. </t>
  </si>
  <si>
    <t>Мышление, память, внимание. Обучающие задания. 5-6 лет</t>
  </si>
  <si>
    <t>978-5-17-161414-0</t>
  </si>
  <si>
    <t>ASE000000000878021</t>
  </si>
  <si>
    <t>http://cdn.eksmo.ru/v2/ASE000000000878021/COVER/cover1.jpg</t>
  </si>
  <si>
    <t>ПервРазвивТетради Мышление, память, внимание. Обучающие задания. 5-6 лет</t>
  </si>
  <si>
    <t>Возраст 5–6 лет очень важен для ребёнка. Совсем скоро ему предстоит стать учеником, поэтому родители уже начинают готовить малыша к школе. В помощь мамам, папам, бабушкам и дедушкам разработан полезный тренажёр «Мышление, память, внимание. Обучающие задания. 5-6 лет». В нём собраны задания на самые различные темы. Занятия помогут ребёнку развить логику, мышление, память, воображение и мелкую моторику. Будущий ученик научится решать весёлые логические задачки, рисовать по клеточкам и точкам, подготовит руку к письму, потренирует пространственное мышление, внимание и память. Самое важное, что все задания поданы в игровой форме, поэтому ребёнку не будет скучно! Вперёд — навстречу новым знаниям!</t>
  </si>
  <si>
    <t xml:space="preserve"> «Мышление, память, внимание. Обучающие задания. 5-6 лет» — это полезная рабочая тетрадь, в которой собраны задания на самые различные темы. Будущий ученик научится решать весёлые логические задачки, рисовать по клеточкам и точкам, подготовит руку к письму, потренирует пространственное мышление, внимание и память. Самое важное, что все задания поданы в игровой форме, поэтому ребёнку не будет скучно!
Для дошкольного возраста</t>
  </si>
  <si>
    <t>Учусь писать буквы. 5-6 лет</t>
  </si>
  <si>
    <t>978-5-17-161236-8</t>
  </si>
  <si>
    <t>ASE000000000877816</t>
  </si>
  <si>
    <t>http://cdn.eksmo.ru/v2/ASE000000000877816/COVER/cover1.jpg</t>
  </si>
  <si>
    <t>ПервРазвивТетради Учусь писать буквы. 5-6 лет</t>
  </si>
  <si>
    <t>Для того, чтобы легко освоиться в первом классе, ребёнок должен идти в школу с определёнными знаниями и умениями. Навыки, полученные дома, станут фундаментом для успешного обучения. Что же делать родителям? Как заниматься с будущим первоклассником? На помощь приходит универсальный тренажёр «Учусь писать буквы. 5–6 лет».
Ребёнок научится писать печатаные и письменные буквы. Эти знания необходимы будущему первокласснику для развития навыка чтения и правильного письма. Ребёнок научатся правильно держать ручку, разовьёт мелкую моторику, зрительное восприятие, внимательность, аккуратность и усидчивость.
Тренажёр подходит как для индивидуальных занятий, так и для групповых, и может служить подспорьем для педагогов и воспитателей детского сада.</t>
  </si>
  <si>
    <t>«Учусь писать буквы. 5–6 лет» — это тетрадь-тренажёр, которая поможет ребёнку научиться писать печатаные и письменные буквы. Ребёнок научится правильно держать ручку, разовьёт мелкую моторику, зрительное восприятие, внимательность, аккуратность. Эти знания необходимы будущему первокласснику для развития навыка чтения и правильного письма.
Для детей дошкольного возраста.</t>
  </si>
  <si>
    <t>Лгунья</t>
  </si>
  <si>
    <t>Астафьева В.</t>
  </si>
  <si>
    <t>Путеводная нить. Психологический детектив</t>
  </si>
  <si>
    <t>978-5-17-188954-8</t>
  </si>
  <si>
    <t>ПутеводНитьПсихДетектив</t>
  </si>
  <si>
    <t>ASE000000000901074</t>
  </si>
  <si>
    <t>http://cdn.eksmo.ru/v2/ASE000000000901074/COVER/cover1.jpg</t>
  </si>
  <si>
    <t>ПутеводНитьПсихДетектив Астафьева Лгунья</t>
  </si>
  <si>
    <t>Дарина была солнцем – но солнцем капризным. С самого детства никто не знал, когда она говорила правду, а когда лгала, какие из ее проблем были реальностью, а какие – попыткой привлечь внимание.
И вот теперь Дарина мертва. Многие готовы поверить, что это был несчастный случай, и лишь ее бывшая одноклассница Лора подозревает, что где-то среди лжи Дарины скрывался настоящий крик о помощи, который никто не услышал.</t>
  </si>
  <si>
    <t>Кира Георгиевна. В родном городе. Маленькая печальная повесть</t>
  </si>
  <si>
    <t>Некрасов В.П.</t>
  </si>
  <si>
    <t>Русская классика</t>
  </si>
  <si>
    <t>978-5-17-189759-8</t>
  </si>
  <si>
    <t>Рус.класс!</t>
  </si>
  <si>
    <t>ASE000000000901641</t>
  </si>
  <si>
    <t>http://cdn.eksmo.ru/v2/ASE000000000901641/COVER/cover1.jpg</t>
  </si>
  <si>
    <t>Рус.класс!Некрасов Кира Георгиевна. В родном городе. Маленькая печальная повесть</t>
  </si>
  <si>
    <t>Меланхоличная и пронзительная проза Виктора Некрасова не ограничивается классикой «лейтенантской прозы» — повестью «В окопах Сталинграда». В данное издание вошли три других произведения автора — написанные в разное время, но объединенные жизненностью происходящего и глубокой проработкой персонажей.
В размеренное существование успешного скульптора Киры Георгиевны врывается освобожденный из лагерей первый муж… 
Фронтовой разведчик Николай Митясов прибывает на лечение в тыловой госпиталь в родном городе и узнает, что жена его не дождалась… 
Непростая, но привычная жизнь троицы друзей, главных героев «Маленькой печальной повести», рушится, когда один из них, успешный танцор балета, просит политического убежища в Канаде…</t>
  </si>
  <si>
    <t>Я хочу домой</t>
  </si>
  <si>
    <t>Сафарли Э.</t>
  </si>
  <si>
    <t>Бестселлеры Эльчина Сафарли</t>
  </si>
  <si>
    <t>978-5-17-189872-4</t>
  </si>
  <si>
    <t>Сафарли(best)</t>
  </si>
  <si>
    <t>ASE000000000901761</t>
  </si>
  <si>
    <t>http://cdn.eksmo.ru/v2/ASE000000000901761/COVER/cover1.jpg</t>
  </si>
  <si>
    <t>Сафарли(best)Я хочу домой (2-ое издание)</t>
  </si>
  <si>
    <t>Знаешь, кого ты мне напоминаешь? На древней улице Стамбула есть необычная лестница по имени Камондо, построенная в форме двух восьмерок. Ее волшебство в том, что на ней можно упасть, но скатиться до конца – нет. А еще, как бы ни плутал в ступенях лестницы, Камондо выведет к ровной светлой улице.
Тебе не раз будет казаться, что ты запутался. Что если упадешь, то окажешься в темной яме. Не бойся, продолжай идти.</t>
  </si>
  <si>
    <t>Федеральный закон "Об оружии" и Правила оборота гражданского и служебного оружия и патронов к нему на территории Российской Федерации на 2027 год</t>
  </si>
  <si>
    <t>АДМИНИСТРАТИВНОЕ ПРАВО. ОРГАНЫ ГОС. БЕЗОПАСНОСТИ, ВНУТР. ДЕЛ, ВООРУЖЕННЫХ СИЛ. ТАМОЖЕННОЕ ПРАВО. МУНИЦИПАЛЬНОЕ ПРАВО. ИНФОРМАЦИОННОЕ ПРАВО</t>
  </si>
  <si>
    <t>978-5-17-177216-1</t>
  </si>
  <si>
    <t>ASE000000000891537</t>
  </si>
  <si>
    <t>http://cdn.eksmo.ru/v2/ASE000000000891537/COVER/cover1.jpg</t>
  </si>
  <si>
    <t>СистемаЗаконодательства2027 ФЗ "Об оружии" и Правила оборота гражданского и служебного оружия и патронов к нему на территории Российской Федерации на</t>
  </si>
  <si>
    <t>Данное издание включает тексты Федерального закона «Об оружии» и Постановления Правительства РФ «О мерах по регулированию оборота гражданского и служебного оружия и патронов к нему на территории Российской Федерации» с приложениями на 2027 год.
В тексте используются маркированные списки и колонтитулы для удобного восприятия и беглого ознакомления с содержанием книги.
Издание учитывает все изменения, опубликованные в официальных источниках на момент подписания издания в печать.</t>
  </si>
  <si>
    <t>Радость жизни. Книга 3</t>
  </si>
  <si>
    <t>Мао Ни</t>
  </si>
  <si>
    <t>Хиты Китая. Радость жизни</t>
  </si>
  <si>
    <t>978-5-17-189905-9</t>
  </si>
  <si>
    <t>ХитыКитаяРадость</t>
  </si>
  <si>
    <t>Joy of Life. Volume 3 / 庆余年. 远来是客</t>
  </si>
  <si>
    <t>ASE000000000883871</t>
  </si>
  <si>
    <t>http://cdn.eksmo.ru/v2/ASE000000000883871/COVER/cover1.jpg</t>
  </si>
  <si>
    <t>ХитыКитаяРадость Ни Радость жизни. Книга 3</t>
  </si>
  <si>
    <t>– Продолжение китайского бестселлера от Мао Ни, по мотивам которого снята популярная одноимённая дорама.
– Захватывающее историческое фэнтези в сеттинге древнего Китая: вас ждут дворцовые интриги, боевые искусства и смертельные политические игры.
– В третьей книге Фань Сянь получает пост тисы в грозной Контрольной палате — и оказывается в центре четырёх миссий, каждая из которых может стоить ему жизни. Но это лишь начало — в лабиринтах дворцовых интриг он сталкивается с мрачными тайнами прошлого и загадками собственного происхождения.
– Роман занял первое место на церемонии вручения награды «Первая биеннале интернет-литературы» 2015 года и первую литературную премию Тяньма в августе 2020 года.
– Книга вошла в «Постоянную коллекцию Национальной библиотеки Китая», а ее тираж в Китае достиг 1,5 миллиона экземпляров.
– Стильное и качественное издание в твердой обложке с блинтом и цветными форзацами.</t>
  </si>
  <si>
    <t>Фань Сянь вступает в смертельную игру, где каждый шаг может стать последним. Получив пост тисы в грозной Контрольной палате, он оказывается в центре четырех сложнейших миссий: спасение заложника, устранение опасного врага, реализация секретного плана и укрепление шпионской сети империи.
Но это лишь начало. В лабиринтах дворцовых интриг он раскрывает мрачные тайны прошлого, противостоит могущественным врагам и сталкивается с загадками своего происхождения. Кто он на самом деле? И какую роль ему суждено сыграть в судьбе целой империи?
Среди шпионов и предателей, в мире, где доверие — роскошь, а верность — оружие, Фань Сянь должен не только выжить, но и сохранить человечность. Его путь ведет через испытания, которые проверят на прочность не только его ум и силу, но и душу.
Сможет ли он разгадать все загадки, победить врагов и остаться собой? Или цена власти окажется слишком высока?</t>
  </si>
  <si>
    <t>Золотой ключик, или Приключения Буратино. Рис. Л. Владимирского</t>
  </si>
  <si>
    <t>Толстой А.Н.</t>
  </si>
  <si>
    <t>Шедевры детской классики</t>
  </si>
  <si>
    <t>978-5-17-187866-5</t>
  </si>
  <si>
    <t>Булгакова Екатерина Александровна</t>
  </si>
  <si>
    <t>ШедеврыДетКлас</t>
  </si>
  <si>
    <t>ASE000000000897867</t>
  </si>
  <si>
    <t>http://cdn.eksmo.ru/v2/ASE000000000897867/COVER/cover1.jpg</t>
  </si>
  <si>
    <t>ШедеврыДетКлас Толстой Золотой ключик, или Приключения Буратино. (илл. Л. Владимирского)</t>
  </si>
  <si>
    <t>В книге А. Н. Толстого «Золотой ключик, или Приключения Буратино» есть всё, что так интересно читателю: увлекательные приключения, страшные злодеи, весёлые герои, добрые друзья и большая тайна, спрятанная на дне пруда… Всё это нарисовал художник Леонид Владимирский. Именно он в 1953 году создал образ Буратино, который с тех пор считается классическим — деревянный мальчишка с озорным взглядом и в красно-белом колпачке. По сказочной повести А. Н. Толстого были сняты фильмы, сделаны мультфильмы и поставлены пьесы. Буратино стал одним из самых известных персонажей детской литературы.
Для младшего школьного возраста.</t>
  </si>
  <si>
    <t>Белая магия: большая книга Света. 100+ обрядов, заговоров и практик</t>
  </si>
  <si>
    <t>Юлиана</t>
  </si>
  <si>
    <t>978-5-17-190793-8</t>
  </si>
  <si>
    <t>ASE000000000900871</t>
  </si>
  <si>
    <t>http://cdn.eksmo.ru/v2/ASE000000000900871/COVER/cover1.jpg</t>
  </si>
  <si>
    <t>ШколаЭзотерики Юлиана Белая магия: большая книга Света. 100+ обрядов, заговоров и практик</t>
  </si>
  <si>
    <t>Юлиана — таролог, нумеролог, эзотерик частной практики, создательница и автор блогов в социальных сетях «Тайна Жрицы».
Вы чувствуете в себе силу? Осознаете, что способны на большее, но не знаете, с чего начать? Боитесь, что магия — это что-то запретное, а ритуалами можно навредить себе или близким?
«Большая книга Света» написана специально для тех, кто устал бояться, готов перестать искать опору вовне и хочет, наконец, довериться своей внутренней силе. В ней нет сложной теории и пугающих ритуалов — только добрая, белая магия, та, что есть в каждой стихии, в природе и, главное, в вас самих.
Вы научитесь:
очищать пространство и исполнять желания с помощью свечей;
использовать зеркала для защиты и получения ответов от подсознания;
развязывать родовые узлы;
понимать свою Тень и превращать страхи в живую ресурсную энергию;
применять ментальные практики для гармонизации мыслей и эмоций;
черпать силу в природных стихиях и Викканских ритуалах.
Свечи, травы, числа, зеркала, фазы Луны и ментальные практики станут вашими верными инструментами. Они помогут обрести внутренний свет, гармонию и уверенность — чтобы ваша реальность начала откликаться на ваши желания.
Пора перестать искать силу вовне. Она уже внутри вас — и эта книга покажет, как разжечь ее мощь.</t>
  </si>
  <si>
    <t>Вредные советы. Рис. А. Семёнова</t>
  </si>
  <si>
    <t>Эксклюзивная детская классика</t>
  </si>
  <si>
    <t>978-5-17-189889-2</t>
  </si>
  <si>
    <t>ЭксклюзивДетКлас</t>
  </si>
  <si>
    <t>ASE000000000901779</t>
  </si>
  <si>
    <t>http://cdn.eksmo.ru/v2/ASE000000000901779/COVER/cover1.jpg</t>
  </si>
  <si>
    <t>ЭксклюзивДетКлас Остер Вредные советы. (илл. А. Семёнова)</t>
  </si>
  <si>
    <t>Григорий Остер написал не просто смешные стихотворения для непослушных детей, а создал отдельный жанр «вредных советов». Вот уже не одно десятилетие мальчишки и девчонки читают советы и делают полностью противоположное. Как и задумывалось хитрыми взрослыми.
В книгу вошли избранные вредные советы с иллюстрациями Александра Ивановича Семёнова.
Для младшего школьного возраста.</t>
  </si>
  <si>
    <t>Жизнь и ее модели</t>
  </si>
  <si>
    <t>Адлер А.</t>
  </si>
  <si>
    <t>978-5-17-157552-6</t>
  </si>
  <si>
    <t>THE PATTERN OF LIVE</t>
  </si>
  <si>
    <t>ASE000000000874164</t>
  </si>
  <si>
    <t>http://cdn.eksmo.ru/v2/ASE000000000874164/COVER/cover1.jpg</t>
  </si>
  <si>
    <t>ЭксклюзивКлассика Адлер Жизнь и ее модели</t>
  </si>
  <si>
    <t>В работе «Жизнь и ее модели», опираясь на многочисленные примеры из практики, Альфред Адлер иллюстрирует практическое применение центральных понятий индивидуальной психологии – комплекса неполноценности, компенсации, жизненной цели, стремления к превосходству и стиля жизни – в различных областях, включая терапию, образование и личностное развитие.</t>
  </si>
  <si>
    <t>Вендиго</t>
  </si>
  <si>
    <t>Блэквуд Э.</t>
  </si>
  <si>
    <t>978-5-17-184054-9</t>
  </si>
  <si>
    <t>ASE000000000897039</t>
  </si>
  <si>
    <t>http://cdn.eksmo.ru/v2/ASE000000000897039/COVER/cover1.jpg</t>
  </si>
  <si>
    <t>ЭксклюзивКлассика Блэквуд Вендиго</t>
  </si>
  <si>
    <t>– Сборник знаковых произведений Элджернона Блэквуда, мастера психологической мистики и одного из основоположников жанра «космического ужаса».
– В книгу вошли повести «Ивы», «Вендиго», «Пустой дом», «Кукла» и другие произведения, где герои сталкиваются с непостижимым: от глухих канадских лесов до тихих немецких городков и безлюдных дунайских островов.
– Стиль Блэквуда — это нагнетание саспенса через описание пейзажей и концепция «невидимого ужаса»: страх рождается не из явных угроз, а из ощущения чуждой, непознаваемой силы.
– Творчество Блэквуда оказало огромное влияние на современную литературу ужасов — в том числе на Стивена Кинга, а также на эстетику фолк‑хоррора (например, фильм «Солнцестояние»).
– Г. Ф. Лавкрафт называл Блэквуда одним из своих величайших кумиров и заимствовал у него идею о слабости человеческого разума перед лицом истинной структуры реальности.
– Издание в серии «Эксклюзивная классика» в удобном формате покета с узнаваемым оформлением.</t>
  </si>
  <si>
    <t>От глухих канадских лесов до тихих немецких городков и безлюдных дунайских островов, герои Блэквуда изучают тонкую грань между привычным, рациональным миром и миром сакральным. Испытывая страх, восторг или неподдельный ужас, они встречаются со сверхъестественным, обращаются к магии и оккультизму, но раз за разом оказываются бессильны перед величием природы.
В сборник вошли повести «Ивы», «Вендиго», «Пустой дом», «Кукла» и другие наиболее известные произведения Блэквуда.</t>
  </si>
  <si>
    <t>Любовь во время чумы</t>
  </si>
  <si>
    <t>978-5-17-092007-5</t>
  </si>
  <si>
    <t>El amor en los tiempos del colera</t>
  </si>
  <si>
    <t>ASE000000000714836</t>
  </si>
  <si>
    <t>http://cdn.eksmo.ru/v2/ASE000000000714836/COVER/cover1.jpg</t>
  </si>
  <si>
    <t>ЭксклюзивКлассика Маркес Любовь во время чумы</t>
  </si>
  <si>
    <t>История любви, побеждающей все – время и пространство, жизненные невзгоды и даже несовершенство человеческой души.
Смуглая красавица Фермина отвергла юношескую любовь друга детства  Флорентино Ариса и предпочла стать супругой доктора Хувеналя Урбино, - ученого, мечтающего избавить испанские колонии от их смертоносного бича - чумы. Но Флорентино не теряет надежды. Он ждет – ждет и любит. И неистовая сила его любви лишь крепнет с годами.
Такая любовь достойна восхищения. О ней слагают песни и легенды.
Страсть – как смысл жизни. Верность – как суть самого бытия…</t>
  </si>
  <si>
    <t>Скажи мне, что ты меня любишь..."</t>
  </si>
  <si>
    <t>978-5-17-145765-5</t>
  </si>
  <si>
    <t>SAG MIR, DASS DU MICH LIEBST… Erich Maria Remarque - Marlene Dietrich Zeugnisse einer Leidenschaft</t>
  </si>
  <si>
    <t>ASE000000000861830</t>
  </si>
  <si>
    <t>http://cdn.eksmo.ru/v2/ASE000000000861830/COVER/cover1.jpg</t>
  </si>
  <si>
    <t>ЭксклюзивКлассика Ремарк "Скажи мне, что ты меня любишь..."</t>
  </si>
  <si>
    <t>Одна из самых завораживающих и печальных историй любви ХХ мирового века.
История романа самого прославленного певца "потерянного поколения" Эриха Марии Ремарка и самой знаменитой "фам фаталь" мирового кинематографа Марлен Дитрих, поведанная ими самими – в письмах, которые они писали друг другу.
Их отношения не были простыми. 
В них вспышки страсти и нежности слишком часто сменялись непониманием, ревностью, недоверием и даже враждой.
Их отношения были и необходимы, и мучительны как для Дитрих, так и для Ремарка.
Они должны были закончиться плохо – и закончились плохо.
Но и сейчас письма великого писателя и гениальной актрисы трогают до глубины души...</t>
  </si>
  <si>
    <t>978-5-17-154330-3</t>
  </si>
  <si>
    <t>ASE000000000870786</t>
  </si>
  <si>
    <t>http://cdn.eksmo.ru/v2/ASE000000000870786/COVER/cover1.jpg</t>
  </si>
  <si>
    <t>ЭксклюзивКлассика(тв/ляссе)Гомер Илиада</t>
  </si>
  <si>
    <t>«Илиада». Поэма, написанная тысячелетия назад. Поэма, которую будут читать и перечитывать столько, сколько просуществует человечество, ведь речь в ней идет о событиях и чувствах, которые не утратят актуальности никогда.
Циничная, захватническая война людей, пришедших с огнем и мечом на чужую землю, – и священная война тех, кто защищает от захватчиков свой дом и близких. Любовь женщины, прекрасно понимающей, что отдала свое сердце ничтожеству и трусу. Неистовая, безнадежная и горькая страсть воина, утратившего самое дорогое в жизни и живущего лишь ради мести за свою утрату. 
Порок и добродетель, жадность и благородство, хитрость и глупость – кажется, «Илиада» вобрала в себя все многообразие человеческих натур и характеров.</t>
  </si>
  <si>
    <t>Гроза. Бесприданница</t>
  </si>
  <si>
    <t>Островский А.Н.</t>
  </si>
  <si>
    <t>978-5-17-095537-4</t>
  </si>
  <si>
    <t>ASE000000000721355</t>
  </si>
  <si>
    <t>http://cdn.eksmo.ru/v2/ASE000000000721355/COVER/cover1.jpg</t>
  </si>
  <si>
    <t>ЭксклюзивКлассикаРус Островский Гроза. Бесприданница</t>
  </si>
  <si>
    <t>В сборник вошли две, наверное, самые знаменитые пьесы Островского – «Гроза» (1859 г.) и «Бесприданница» (1878 г.). В обеих пьесах описывается трагическая судьба их героинь. Две разбитые жизни. Два пылких сердца. Две пронзительные истории любви. И две попытки вырваться из замкнутого круга. Во времена Островского «Гроза» произвела эффект разорвавшейся бомбы, не случайно критик Добролюбов назвал ее героиню «лучом света в темном царстве».  
Несмотря на то, что времена поменялись, пьесы не теряют своей актуальности. Потому что ханжество, показная добродетель, эгоизм и себялюбие всегда будут противостоять искренним чувствам и настоящим порывам души.</t>
  </si>
  <si>
    <t>Водители. Екатерина Воронина</t>
  </si>
  <si>
    <t>Рыбаков А.Н.</t>
  </si>
  <si>
    <t>978-5-17-189250-0</t>
  </si>
  <si>
    <t>ASE000000000901388</t>
  </si>
  <si>
    <t>http://cdn.eksmo.ru/v2/ASE000000000901388/COVER/cover1.jpg</t>
  </si>
  <si>
    <t>ЭксклюзивКлассикаРус Рыбаков Водители. Екатерина Воронина</t>
  </si>
  <si>
    <t>В издание вошли два произведения Анатолия Рыбакова.
В романе «Водители» автор продолжает историю Миши Полякова — героя повестей «Кортик», «Бронзовая птица» и «Выстрел». Повзрослевший и прошедший Великую Отечественную войну Михаил Григорьевич руководит теперь автобазой в небольшом городке Загряжске. За роман «Водители» Анатолий Рыбаков в 1951 году был удостоен Сталинской премии в области искусства и литературы. 
Роман «Екатерина Воронина» повествует о нелегкой судьбе сильной советской женщины, ставшей после войны начальником участка волжского порта.</t>
  </si>
  <si>
    <t>Работа актера над собой в творческом процессе переживания</t>
  </si>
  <si>
    <t>Станиславский К.С.</t>
  </si>
  <si>
    <t>978-5-17-120978-0</t>
  </si>
  <si>
    <t>Посканная Анна Сергеевна</t>
  </si>
  <si>
    <t>ASE000000000849448</t>
  </si>
  <si>
    <t>http://cdn.eksmo.ru/v2/ASE000000000849448/COVER/cover1.jpg</t>
  </si>
  <si>
    <t>ЭксклюзивКлассикаРус Станиславский Работа актера над собой в творческом процессе переживания</t>
  </si>
  <si>
    <t>"Работа актера над собой" — книга, ставшая своеобразной Библией сценического мастерства, с помощью которой изучают свое искусство актеры всего мира. Ведь именно в ней великий учитель полностью и подробно изложил названную его именем актерскую систему, раз и навсегда изменившую саму основу
представлений о том, как совершается перевоплощение артиста в его сценический персонаж.</t>
  </si>
  <si>
    <t>ЭксклюзивКлассика Зюскинд Парфюмер</t>
  </si>
  <si>
    <t>БудущееСтругацких Понедельник начинается в субботу</t>
  </si>
  <si>
    <t>Война против науки</t>
  </si>
  <si>
    <t>Краусс Л.</t>
  </si>
  <si>
    <t>978-5-17-182159-3</t>
  </si>
  <si>
    <t>THE WAR ON SCIENCE</t>
  </si>
  <si>
    <t>ASE000000000895523</t>
  </si>
  <si>
    <t>http://cdn.eksmo.ru/v2/ASE000000000895523/COVER/cover1.jpg</t>
  </si>
  <si>
    <t>Corpus.Краусс Война против науки</t>
  </si>
  <si>
    <t>– Увлекательный сборник эссе о том, с какими проблемами приходится сталкиваться современным исследователям.
– Крайне актуальная дискуссия о настоящем и будущем науки.
– Чтение, расширяющее интеллектуальный кругозор. 
– Будет полезно всем, кто хочет развивать критическое мышление и внимательнее анализировать современные общественные проблемы.</t>
  </si>
  <si>
    <t>Сборник эссе под редакцией известного физика Лоуренса Краусса посвящен одной из самых острых проблем современной науки — давлению идеологии на академическую свободу в западных институтах. Ричард Докинз, Стивен Пинкер, Ниал Фергюсон и их коллеги открыто заявляют об угрозе свободному поиску истины. Они анализируют, как культура отмены, политкорректность, цензура и идеологические догмы подрывают основы меритократии, научных исследований и образования.</t>
  </si>
  <si>
    <t>Спаси сердце короля</t>
  </si>
  <si>
    <t>Моран Ф.</t>
  </si>
  <si>
    <t>Love &amp; Mafia на русском</t>
  </si>
  <si>
    <t>978-5-17-177175-1</t>
  </si>
  <si>
    <t>Love&amp;MafiaНаРусском</t>
  </si>
  <si>
    <t>ASE000000000890303</t>
  </si>
  <si>
    <t>http://cdn.eksmo.ru/v2/ASE000000000890303/COVER/cover1.jpg</t>
  </si>
  <si>
    <t>Love&amp;MafiaНаРусском Моран Разбей сердце принцессы-3. Спаси сердце короля</t>
  </si>
  <si>
    <t>– Продолжение динамичной любовной истории в современных мафиозных декорациях! 
– Третья книга цикла «Стеклянные сердца»! Читайте после романов «Разбей сердце принцессы» и «Найди сердце королевы».
– Пронзительная романтическая линия, горячие сцены, криминальные реалии, троп «от любви до ненависти и обратно» — идеальное сочетание для поклонников жанра Dark Romance.  
– Для фанатов цикла «Парни из Манчестера» Саммер Холланд и книг серии «Love &amp; Mafia».</t>
  </si>
  <si>
    <t>Разрывы никогда не бывают лёгкими, хотя мне казалось, что оставить Гая в прошлом — лучшее моё решение.
Отец увозит меня в Вегас, где его бывшие ирландские друзья обещают защитить нас от лап Харкнессов. Но всё оказывается куда сложнее.
Ирландцы знают о том, что я жена нового короля «Могильных карт». По неизвестной причине они хотят заполучить меня и, возможно, использовать против вражеской семьи. И в водовороте этих событий я снова встречаю его. Того, кто обещал меня оберегать.
Но теперь Гай не тот заботливый парень, готовый всегда защищать меня от всех напастей. Теперь на его месте — злобное чудовище, желающее сломать меня из-за моего предательства. Чудовище, которое сотворила я сама.
Глядя в его зелёные глаза, полные холода, я спрашиваю себя: возможно ли ещё спасти его сердце?..</t>
  </si>
  <si>
    <t>Спаси сердце короля. Искупление</t>
  </si>
  <si>
    <t>978-5-17-177730-2</t>
  </si>
  <si>
    <t>ASE000000000890305</t>
  </si>
  <si>
    <t>http://cdn.eksmo.ru/v2/ASE000000000890305/COVER/cover1.jpg</t>
  </si>
  <si>
    <t>Love&amp;MafiaНаРусском Моран Разбей сердце принцессы-4. Искупление</t>
  </si>
  <si>
    <t>– Заключительный четвертый том динамичной любовной истории в современных мафиозных декорациях «Стеклянные сердца»! Читайте после романов «Разбей сердце принцессы», «Найди сердце королевы» и «Спаси сердце короля».
– Пронзительная романтическая линия, горячие сцены, криминальные реалии, троп «от любви до ненависти и обратно» – идеальное сочетание для поклонников жанра Dark Romance. 
– Для фанатов цикла «Парни из Манчестера» Саммер Холланд и книг серии «Love &amp; Mafia».
– Бонус во всем первом тираже: три коллекционные открытки в подарок!</t>
  </si>
  <si>
    <t>Я думала, что сбежала от него. От мира, где кровь и власть значат всё, а любовь — ничего. 
Но судьба распорядилась иначе. 
Теперь я снова рядом с Гаем, новым Королём британской мафии, в самом центре смертельной игры. И вскоре на горизонте возникает новый враг, жаждущий крови и власти.
Мне предстоит вернуться в мир, где правит насилие и где каждое моё действие может иметь роковые последствия.
Смогу ли я защитить Гая? Возможно ли удержать власть в этом жестоком тёмном мире? Или нас ждёт участь Ромео и Джульетты, трагически погибших в объятиях друг друга? Этого я не знаю. Но я знаю одно: я буду бороться до последнего вздоха и искать возможности искупления…</t>
  </si>
  <si>
    <t>Фарфор</t>
  </si>
  <si>
    <t>Каракур Ю.</t>
  </si>
  <si>
    <t>978-5-17-127499-3</t>
  </si>
  <si>
    <t>ASE000000000852992</t>
  </si>
  <si>
    <t>http://cdn.eksmo.ru/v2/ASE000000000852992/COVER/cover1.jpg</t>
  </si>
  <si>
    <t>Абгарян(best):Каракур Фарфор</t>
  </si>
  <si>
    <t>Эта книга о хрупких вещах: о ломкой старости, о робком детстве, о соседках по подъезду, которые вдруг пропадают с лавочки, о дымной церкви на последнем этаже больницы, о плацкартном вагоне, в котором всю ночь громко храпела женщина, о потерявшихся письмах из Мариуполя, о красной смородине, которая кровоточит, если ее неаккуратно сорвать с ветки, о мире, подсмотренном из-под козырька новенькой бейсболки USA California.</t>
  </si>
  <si>
    <t>Хорошие дни</t>
  </si>
  <si>
    <t>Романовская Л.А.</t>
  </si>
  <si>
    <t>978-5-17-189581-5</t>
  </si>
  <si>
    <t>ASE000000000901449</t>
  </si>
  <si>
    <t>http://cdn.eksmo.ru/v2/ASE000000000901449/COVER/cover1.jpg</t>
  </si>
  <si>
    <t>Абгарян(best):Романовская Хорошие дни</t>
  </si>
  <si>
    <t>У Маши, главной героини повести «Хорошие дни», с детства была способность фантазировать, приводящая к самым разным последствиям и ставшая частью ее профессии. Маша — теперь Марь-Сергевна — работает в детском саду, придумывает вместе с детьми сказки. Но жизнь бывает необычнее фантазии, и однажды среди Машиных воспитанников появляется мальчик — сын некогда очень любимого человека, с которым Машу когда-то связывала общая тайна и чужая смерть. Воспоминания юности бывают грустными и трогательными, веселыми и страшными, но главное — в них все еще живы и верят в долгую хорошую жизнь.</t>
  </si>
  <si>
    <t>Штурм и буря</t>
  </si>
  <si>
    <t>978-5-17-108603-9</t>
  </si>
  <si>
    <t>ASE000000000836648</t>
  </si>
  <si>
    <t>http://cdn.eksmo.ru/v2/ASE000000000836648/COVER/cover1.jpg</t>
  </si>
  <si>
    <t>Бардуго(Миры)!Штурм и буря</t>
  </si>
  <si>
    <t>«Штурм и буря» - новый роман в жанре фэнтези Ли Бардуго, автора бестселлера «Шестерка воронов». Продолжение истории заклинательницы Солнца Алины Старковой и ее друга Мала; вторая часть трилогии об их приключениях.  Чудом избежав смерти и поглощения тьмой, теперь они вынуждены скрываться от одного из самых могущественных и древних колдунов на земле. Все, о чем мечтают изгнанники - это тихая и спокойная жизнь подальше от раздираемой войной Равки. Но магическая сила, которую открывает в себе Алина, слишком велика для того, чтобы держать ее запертой вечно. Рано или поздно ей придется встретиться лицом к лицу со своим злейшим врагом, ведь их судьбы неразрывно связаны, как свет и тьма. Только магия заклинательницы Солнца может остановить безумного Дарклинга, но для того, чтобы осуществить это, Алине и Малу придется совершить невозможное. Этот увлекательный роман - для  всех любителей подросткового фэнтези, а также поклонников мира «Шестерки воронов». Книга стала бестселлером New York Times и получила множество положительных отзывов в таких изданиях, как The Guardian, Huffington Post, USA Today, Vanity Fair и др. «Отличается от всего, что я когда-либо читала», - так отозвалась о трилогии Вероника Рот, автор бестселлера «Дивергент».</t>
  </si>
  <si>
    <t>Сбежав из Равки, Алина и Мал добираются до берегов чужой страны. Они надеются начать новую жизнь в дальних краях, где их никто не знает, но, оказывается,  сохранить инкогнито заклинательнице Солнца не так-то просто…  Тень зловещего корсара преследует Алину. Тьма сгущается. Девушке не спрятаться ни от своего прошлого, ни от судьбы: ей придется принять ее вызов. Она рискует потерять все в надвигающейся буре. Только любовь может направить ее на правильный путь.</t>
  </si>
  <si>
    <t>Большая книга о животных. 1001 фотография</t>
  </si>
  <si>
    <t>Ермакович Д.И.</t>
  </si>
  <si>
    <t>978-5-17-114733-4</t>
  </si>
  <si>
    <t>БолКнОбоВсём</t>
  </si>
  <si>
    <t>ASE000000000843008</t>
  </si>
  <si>
    <t>http://cdn.eksmo.ru/v2/ASE000000000843008/COVER/cover1.jpg</t>
  </si>
  <si>
    <t>БолКнОбоВсём Животные. 1001 фотография</t>
  </si>
  <si>
    <t>Где можно встретить ленивца?
Косатка - это рыба или млекопитающее?
Что за существа скрываются под названиями ядозуб, калан и капуцин?
Похожа ли морская свинья на свою сухопутную тезку?
Какие животные боятся людей, а кто предпочитает селиться поближе к человеку, порой даже в его собственном доме?
Так ли страшна на вид черная вдова, как ее репутация?
На такие вопросы мало получить ответы - этих удивительных существ надо увидеть! Множество уникальных фотографий, запечатлевших отличительные особенности животных и позволяющих увидеть их в естественной среде обитания, даст возможность совершить захватывающее путешествие в мир живой природы. Удивительыне открытия ждут вас на каждой станице книги!</t>
  </si>
  <si>
    <t>Чтобы увидеть диких животных, редких птиц и экзотических рыб, изучить их повадки и образ жизни, совсем не обязательно пускаться в большое путешествие по далеким континентам. Достаточнооткрыть эту книгу - и все они окажутся перед вашими глазами! Здесь собраны как знакомые вам животные, так и редкие существа, встретить которых - большая удача. На уникальных фотографиях обитатели лесов и гор, рек, морей и океанов, жарких пустынь и ледяных равнин предстают как живые, позволяя рассмотреть себя во всех подробностях. А из содержательных описаний вы узнаете, где эти животные обитают, чем питаются, как растят детенышей и спасаются от опасностей.
Все самые интересные животные нашей планеты - в одной книге!</t>
  </si>
  <si>
    <t>Прописи. 300 узоров для дошкольников</t>
  </si>
  <si>
    <t>Быстрое обучение: методика О.В. Узоровой</t>
  </si>
  <si>
    <t>978-5-17-094435-4</t>
  </si>
  <si>
    <t>БыстрОбуч(Узорова)</t>
  </si>
  <si>
    <t>ASE000000000720294</t>
  </si>
  <si>
    <t>http://cdn.eksmo.ru/v2/ASE000000000720294/COVER/cover1.jpg</t>
  </si>
  <si>
    <t>БыстрОбуч(Узорова)300 узоров для дошкольников.Прописи.</t>
  </si>
  <si>
    <t>Регулярные занятия по этому пособию помогут не только развить мелкую моторику и отработать графические навыки, но и раскрыть творческий потенциал ребенка. Обводя и дорисовывая узоры, малыш учится усидчивости и аккуратности.
Разнообразие заданий превратит процесс обучения в веселую игру, которая надолго займет ребенка.
Для дошкольного возраста.</t>
  </si>
  <si>
    <t>Рисование узоров — это своего рода игра, которая прекрасно готовит детей к письму. Рисунки узоров созданы специально для развития мелкой моторики и отработки графических навыков.
Для дошкольного возраста.</t>
  </si>
  <si>
    <t>Прописи. Готовим руку к письму</t>
  </si>
  <si>
    <t>978-5-17-094432-3</t>
  </si>
  <si>
    <t>ASE000000000720291</t>
  </si>
  <si>
    <t>http://cdn.eksmo.ru/v2/ASE000000000720291/COVER/cover1.jpg</t>
  </si>
  <si>
    <t>БыстрОбуч(Узорова)Готовим руку к письму.Прописи.</t>
  </si>
  <si>
    <t>В этом пособии вы найдете материал, который поможет развить мелкую моторику малыша и подготовить руку к письму: штриховка, обводка, дорисовка и копирование рисунка, разные типы линий, графические диктанты. Для дошкольного возраста.</t>
  </si>
  <si>
    <t>Регулярно занимаясь с малышом, вы увидите, как он постепенно овладевает новыми графическими навыками. Благодаря многообразию интересных заданий будущий отличник будет заниматься с интересом и удовольствием.
Для дошкольного возраста.</t>
  </si>
  <si>
    <t>Коралина с иллюстрациями Криса Ридделла</t>
  </si>
  <si>
    <t>978-5-17-084621-4</t>
  </si>
  <si>
    <t>AST000000000155474</t>
  </si>
  <si>
    <t>http://cdn.eksmo.ru/v2/AST000000000155474/COVER/cover1.jpg</t>
  </si>
  <si>
    <t>Гейман(илл.Крисс Риддел)Коралина</t>
  </si>
  <si>
    <t>«Коралина» — история о девочке, которая обнаруживает за дверью своего нового дома другую квартиру, как две капли воды похожую на ее собственную. Там живут другие мама с папой, которые хотят, чтобы Коралина осталась с ними. Девочке придется быть очень смелой, чтобы вернуться в свой настоящий дом и обрести себя.</t>
  </si>
  <si>
    <t>Дневник слабака-7. Третий лишний</t>
  </si>
  <si>
    <t>Кинни Дж.</t>
  </si>
  <si>
    <t>Дневник слабака</t>
  </si>
  <si>
    <t>978-5-17-111877-8</t>
  </si>
  <si>
    <t>Дневник Слабака</t>
  </si>
  <si>
    <t>ASE000000000839342</t>
  </si>
  <si>
    <t>http://cdn.eksmo.ru/v2/ASE000000000839342/COVER/cover1.jpg</t>
  </si>
  <si>
    <t>Дневник Слабака 7. Третий лишний</t>
  </si>
  <si>
    <t>Любовь витает в воздухе… ну и при чём тут Грег Хэффли? 
А при том, что в школе устраивают танцы по случаю Дня святого Валентина. И Грегу нужно во что бы то ни стало прийти на вечеринку с партнёршей. Однако все его попытки пригласить кого-то из девчонок проваливаются. У Роули, лучшего друга Грега, такие же проблемы, но это слабое утешение. Кто из мальчишек в конце концов окажется более удачливым? И кому уготована печальная участь третьего лишнего?</t>
  </si>
  <si>
    <t>Коттабыч и нашествие бесов</t>
  </si>
  <si>
    <t>Васильева А.О.</t>
  </si>
  <si>
    <t>Замуррчательное фэнтези</t>
  </si>
  <si>
    <t>978-5-17-189266-1</t>
  </si>
  <si>
    <t>ЗамуррчательноеФэнтези</t>
  </si>
  <si>
    <t>ASE000000000901403</t>
  </si>
  <si>
    <t>http://cdn.eksmo.ru/v2/ASE000000000901403/COVER/cover1.jpg</t>
  </si>
  <si>
    <t>ЗамуррчательноеФэнтези Коттабыч и нашествие бесов</t>
  </si>
  <si>
    <t>– Новинка в серии «Замуррчательное фэнтези». 
– Старт приключенческой трилогии об обычной девушке из Питера Кристине, угодившей в магический мир.
– Стильный европокет с клапанами, иллюстрированные обороты и черно-белые иллюстрации в верстке.</t>
  </si>
  <si>
    <t>Обыкновенная шестнадцатилетняя девчока без навыков выживания и плетения интриг пытается помочь найденному на улице коту, а попадает в магическую реальность. Кот, оказывается, вовсе и не кот. Да и многое в этом мире не то, чем кажется. Равновесие нарушено, и сам мир, похоже, готов вот-вот рассыпаться на части... Но унывать - не наш выбор! Поможем коту, а с ним и миру!</t>
  </si>
  <si>
    <t>Виктор Цой. История легенды. Фотографии, воспоминания, архивные документы</t>
  </si>
  <si>
    <t>Калгин В.</t>
  </si>
  <si>
    <t>Звезды века (бол.)</t>
  </si>
  <si>
    <t>978-5-17-157041-5</t>
  </si>
  <si>
    <t>ЗвездыВекаБол</t>
  </si>
  <si>
    <t>ASE000000000873614</t>
  </si>
  <si>
    <t>http://cdn.eksmo.ru/v2/ASE000000000873614/COVER/cover1.jpg</t>
  </si>
  <si>
    <t>ЗвездыВека(бол)Виктор Цой. История легенды. Фотографии, воспоминания, архивные документы</t>
  </si>
  <si>
    <t>Новый альбом «Виктор Цой. История легенды» посвящен жизни и творчеству феноменального музыканта. Меняются время, события, люди, а Виктор и сегодня остается культовым героем для разных поколений. Кто-то ходил на его концерты и стал свидетелем рождения легенды, а кто-то познакомился с музыкой
группы «КИНО» уже после смерти ее лидера. В альбоме представлены 750 фотографий, охватывающих период с 1962 года и заканчивая 1990-м, документы, черновики, автографы, личные вещи и картины, а также бесценные воспоминания родных, друзей, коллег-музыкантов и поклонников группы «КИНО».</t>
  </si>
  <si>
    <t>НГ(под)2027</t>
  </si>
  <si>
    <t>Ложная слепота</t>
  </si>
  <si>
    <t>Уоттс Питер</t>
  </si>
  <si>
    <t>Звезды научной фантастики</t>
  </si>
  <si>
    <t>978-5-17-152913-0</t>
  </si>
  <si>
    <t>ЗвездыНаучФантастики</t>
  </si>
  <si>
    <t>BLINDSIGHT; THE COLONEL; TRAVELS WITH MY ANT</t>
  </si>
  <si>
    <t>ASE000000000869257</t>
  </si>
  <si>
    <t>http://cdn.eksmo.ru/v2/ASE000000000869257/COVER/cover1.jpg</t>
  </si>
  <si>
    <t>ЗвездыНаучФантастики Уоттс Ложная слепота</t>
  </si>
  <si>
    <t>Один из главных научно-фантастических романов XXI века. Для всех поклонников твердой научной фантастики.</t>
  </si>
  <si>
    <t>В 2082 году человечество убедилось, что оно не одиноко во Вселенной. Бесчисленные разведывательные зонды пришельцев светящейся паутиной окутали Землю. Сгорев в атмосфере, они успели передать сигнал за пределы Солнечной системы. На установление контакта с внеземной цивилизацией направлен корабль «Тезей» с командой из лучших специалистов в своей области. Но, когда исследователи доберутся до цели, они поймут, что самые невероятные фантазии об инопланетном разуме меркнут по сравнению с реальностью, и на кон поставлена судьба Земли и всего человечества.</t>
  </si>
  <si>
    <t>Доктор "22 несчастья"</t>
  </si>
  <si>
    <t>Сугралинов Д.С., Фонд А.</t>
  </si>
  <si>
    <t>Звезды сетевой прозы</t>
  </si>
  <si>
    <t>978-5-17-190246-9</t>
  </si>
  <si>
    <t>ЗвездыСетевойПрозы</t>
  </si>
  <si>
    <t>ASE000000000902124</t>
  </si>
  <si>
    <t>http://cdn.eksmo.ru/v2/ASE000000000902124/COVER/cover1.jpg</t>
  </si>
  <si>
    <t>ЗвездыСетевойПрозы Сугралинов Доктор "22 несчастья"</t>
  </si>
  <si>
    <t>– Новая авторская серия. Первая книга цикла.
– Цикл книг «22 несчастья» — один из самых успешных на портале Author Today; получил престижную премию «Серебряный электрон».
– Данияр Сугралинов – суперпопулярный сетевой автор, пишущий в жанрах реал- и литРПГ, боевой и социальной фантастики, а также в жанре «попаданцы»; в его портфеле уже 50 романов. Фонд А. – автор 32 романов, пишущий в жанрах фантастики с попаданцами, «Назад в СССР», альтернативной истории.
– Уникальный сплав жанров – реализм, попаданчество и РеалРПГ.
– Потрясающий сюжет и мощная мотивация – книги подталкивают к ЗОЖ и самосовершенствованию.</t>
  </si>
  <si>
    <t>Известный пожилой врач-академик умирает на операционном столе, чтобы воскреснуть в теле молодого непутевого хирурга-неудачника — с разваливающимся телом, серьезными проблемами на работе, с кучей денежных долгов и прогнозом жизни в пару месяцев.
Что ж, новоявленному Сереге Епиходову ничего не остается, как взяться за «свою» жизнь: начать худеть, восстанавливать здоровье и возвращать себе карьеру успешного доктора, а попутно раскрывать тайну собственной гибели и узнавать тайны предыдущего владельца тела. А в голове у него теперь загадочная Система, позволяющая диагностировать и лечить людей гораздо эффективнее, чем раньше…</t>
  </si>
  <si>
    <t>Все об анализах: какие и зачем, как готовиться и сдавать, расшифровки и пояснения. Чек-ап вашего здоровья. 2-е издание</t>
  </si>
  <si>
    <t>Доктор Лисенкова</t>
  </si>
  <si>
    <t>Здоровье под рукой</t>
  </si>
  <si>
    <t>978-5-17-190761-7</t>
  </si>
  <si>
    <t>ЗдоровьеПодРукой</t>
  </si>
  <si>
    <t>ASE000000000902292</t>
  </si>
  <si>
    <t>http://cdn.eksmo.ru/v2/ASE000000000902292/COVER/cover1.jpg</t>
  </si>
  <si>
    <t>ЗдоровьеПодРукой Лисенкова Все об анализах: какие и зачем, как готовиться и сдавать, расшифровки и пояснения. Чек-ап вашего здоровья. 2-е издание</t>
  </si>
  <si>
    <t>Как предупредить болезнь? Как правильно следить за состоянием своего организма, чтобы всегда оставаться здоровым и энергичным? Какие анализы важны для профилактики самых частых заболеваний? 
Доктор Ольга Лисенкова — врач-невролог, специалист превентивной медицины с многолетним стажем работы, автор нескольких важных блогов о здоровье, научит вас ориентироваться в сложных данных медицинских анализов и объяснит, к какому специалисту с ними обратиться. Сверяйте результаты своих анализов с книгой опытного врача, а не с сайтами в интернете!
Эта книга в удобном формате покета поможет вам сделать полезный и эффективный чек-ап вашего здоровья: вы узнаете о работе своего организма и о диагностике заболеваний, поймете, какие анализы вам нужны и зачем. 
Книга будет очень полезна, если вы:
заботитесь о своем здоровье и хотите понять, как работает ваш организм;
проходите обследование, но не знаете, какие анализы нужно сдавать именно вам;
хотите научиться читать анализы и понимать их результаты;
нуждаетесь в проверенной информации о диагностике заболеваний.
Книга в мягкой обложке. Внутри — подробный разбор всех важных анализов. 
Не является учебником по медицине. Все рекомендации должны быть согласованы с лечащим врачом.</t>
  </si>
  <si>
    <t>Мировая история риса. Белые деньги. Социально-политическое путешествие по рисовым полям</t>
  </si>
  <si>
    <t>Грациоли Ф.</t>
  </si>
  <si>
    <t>Интеллектуальная история. Научный подход</t>
  </si>
  <si>
    <t>978-5-17-183006-9</t>
  </si>
  <si>
    <t>ИнтеллектИсторНаучПодход</t>
  </si>
  <si>
    <t>La moneta bianca. Viaggio politico e sociale nei territori del riso</t>
  </si>
  <si>
    <t>ASE000000000896211</t>
  </si>
  <si>
    <t>http://cdn.eksmo.ru/v2/ASE000000000896211/COVER/cover1.jpg</t>
  </si>
  <si>
    <t>ИнтеллектИсторНаучПодход Грациоли Мировая история риса. Белые деньги. Социально-политическое путешествие по рисовым полям</t>
  </si>
  <si>
    <t>Что общего между вдовой из Калькутты, сжимающей лодыжку автора, финансовыми спекулянтами с Уолл-стрит, женщинами-рисоводами Азии и протестами фермеров в Кении? Рис.
Экономист и исследователь Франческа Грациоли берет в руки лупу и рассматривает в мельчайших деталях самый распространенный злак планеты. От первых рисовых террас до Зеленой революции, от колониальных плантаций до современных семенных банков — это история о том, как простое зерно кормило цивилизации, порождало империи, становилось валютой, оружием и причиной восстаний.
Грациоли не просто пересказывает факты. Она показывает, как рис обнажает скрытые механизмы власти: финансовую спекуляцию на продовольствии, невидимый тяжелый труд, экологические издержки агробизнеса и борьбу за продовольственный суверенитет. Сплав личных впечатлений, полевой работы, исторического анализа и социальной критики делает эту книгу незаменимой для тех, кто хочет понимать мир не через даты и имена, а через то, что мы едим.
Рис — не только гарнир, но и карта неравенства, инструмент империй и тихий двигатель глобальной истории</t>
  </si>
  <si>
    <t>Дневник Батарейкина, или Космолагерь зовет!</t>
  </si>
  <si>
    <t>Родионов И.В.</t>
  </si>
  <si>
    <t>Камеди Класс!</t>
  </si>
  <si>
    <t>978-5-17-155787-4</t>
  </si>
  <si>
    <t>КамедиКласс</t>
  </si>
  <si>
    <t>9-12</t>
  </si>
  <si>
    <t>ASE000000000872316</t>
  </si>
  <si>
    <t>http://cdn.eksmo.ru/v2/ASE000000000872316/COVER/cover1.jpg</t>
  </si>
  <si>
    <t>КамедиКласс Родионов Дневник Батарейкина, или Космолагерь зовет!</t>
  </si>
  <si>
    <t>Новые приключения Борьки Рейкина и его друга Ромыча. На этот раз они отправятся в летний лагерь…</t>
  </si>
  <si>
    <t>Летний лагерь – это безопасность, свежий воздух и добрые вожатые. Так думали родители, собирая Борьку и Ромыча в поездку. Вот пусть и дальше так думают.
Им лучше не знать, что их дети прятались от привидения и изобретали ракету, пускали дымовухи и боролись с мутантами. Танцевали и ругались. Любили и дружили. Дрались и ненавидели. И становились чуточку взрослее.
Впрочем, родители этого и не узнают. Потому что есть закон: ТО, ЧТО ПРОИСХОДИТ В ЛАГЕРЕ – ОСТАЁТСЯ В ЛАГЕРЕ.</t>
  </si>
  <si>
    <t>Бестселлер. Классическая версия</t>
  </si>
  <si>
    <t>978-5-17-159092-5</t>
  </si>
  <si>
    <t>КарнегиКлассическаяВерсия</t>
  </si>
  <si>
    <t>ASE000000000871065</t>
  </si>
  <si>
    <t>http://cdn.eksmo.ru/v2/ASE000000000871065/COVER/cover1.jpg</t>
  </si>
  <si>
    <t>КарнегиКлассическаяВерсия Как завоевывать друзей и оказывать влияние на людей</t>
  </si>
  <si>
    <t>Обновленный впервые за более чем сорок лет вневременной бестселлер Дейла Карнеги — классика, которая улучшила и изменила личную и профессиональную жизнь миллионов людей. 
Это новое издание самой влиятельной книги по самосовершенствованию, с бесценным материалом, восстановленным из оригинального текста 1936 года. Одно из самых известных мотивационных руководств в истории, проданное десятками миллионов экземпляров, переведенное почти на все известные письменные языки, помогло бесчисленному множеству людей добиться успеха.
«Как завоевывать друзей и оказывать влияние на людей» научит вас, как:
•   эффективно общаться;
•   понравиться людям;
•   повысить свою способность добиваться результатов;
•   заставить других увидеть и принять вашу сторону в конфликте;
•   стать более эффективным руководителем;
•   успешно ориентироваться практически в любой социальной ситуации
•   и многому другому.
Надежные, проверенные опытом и временем советы Карнеги остаются актуальными для современного читателя, поскольку автор обращается к вечным вопросам об искусстве ладить с людьми. Этот бестселлер в новом, современном, полном переводе передает важнейшие жизненные уроки посредством увлекательного повествования, показывая читателям, как стать теми, кем они хотят быть.</t>
  </si>
  <si>
    <t>Умные хулиганы. Результатники, создающие выдающиеся продукты</t>
  </si>
  <si>
    <t>Остудин Я.В.</t>
  </si>
  <si>
    <t>Книжный клуб 12</t>
  </si>
  <si>
    <t>ООО "Издательство АСТ" г. Москва</t>
  </si>
  <si>
    <t>978-5-17-185845-2</t>
  </si>
  <si>
    <t>КнижныйКлуб12</t>
  </si>
  <si>
    <t>ASE000000000898299</t>
  </si>
  <si>
    <t>http://cdn.eksmo.ru/v2/ASE000000000898299/COVER/cover1.jpg</t>
  </si>
  <si>
    <t>КнижныйКлуб12 Остудин Умные хулиганы. Результатники, создающие выдающиеся продукты</t>
  </si>
  <si>
    <t>ЯРОСЛАВ ОСТУДИН — предприниматель‑практик с опытом в финтехе, страховании и IT. Он не верит в мотивационные лозунги, делая ставку на жёсткую логику, системность и результат вместо имитации. Его подход — это опыт игрока, который строит выдающиеся продукты в консервативных нишах и верит: нечестный продукт не спасёт никакой маркетинг, а единственная мера успеха — реальная ценность, созданная для клиента.
Эта книга — манифест «Умных Хулиганов», которым тесно в рамках инструкций и корпоративной имитации. Ярослав Остудин написал честный разбор для тех, кто бесит конформистов своими вопросами и ставит реальный результат выше процесса, а честную прибыль — выше красивых отчётов. Здесь нет советов «верь в себя»: только жёсткая логика, ответственность как цена свободы и ставка на продукт, который невозможно заменить маркетинговой упаковкой.
Если вам нужны гарантии и пошаговые инструкции, закройте эту книгу. Если готовы создавать правила игры сами, брать ответственность и добиваться результата — вы нашли своих.
РЕЗУЛЬТАТ — ЕДИНСТВЕННАЯ ВАЛЮТА.  
СВОБОДА — ТОЛЬКО ЧЕРЕЗ ЛИЧНУЮ ОТВЕТСТВЕННОСТЬ.  
ПОРЯДОЧНОСТЬ И ЭНЕРГИЯ — ВАЖНЕЕ ДИПЛОМОВ.</t>
  </si>
  <si>
    <t>World of Warcraft. Артас. Восхождение Короля-лича</t>
  </si>
  <si>
    <t>Голден Кристи</t>
  </si>
  <si>
    <t>Легенды Blizzard</t>
  </si>
  <si>
    <t>978-5-17-120475-4</t>
  </si>
  <si>
    <t>ЛегендыBlizzard</t>
  </si>
  <si>
    <t>ASE000000000848916</t>
  </si>
  <si>
    <t>http://cdn.eksmo.ru/v2/ASE000000000848916/COVER/cover1.jpg</t>
  </si>
  <si>
    <t>ЛегендыBlizzard(тв)World of Warcraft: Артас. Восхождение Короля-лича</t>
  </si>
  <si>
    <t>Злоба его стала легендой. Владыка всех неупокоенных Плети, хозяин рунического клинка Ледяная Скорбь, непримиримый враг всех вольных народов Азерота, Король-лич – существо неизмеримой мощи и непревзойденной жестокости, чья ледяная душа без остатка поглощена стремлением уничтожить все живое в World of Warcraft.
Но так было не всегда. Прежде, чем оркский шаман Нер'зул заразил его душу жаждой убийства, Король-лич был принцем Артасом Менетилом, наследником лордеронского трона и верным паладином Ордена Серебряной Длани.
Когда на севере Лордерона разразилась чума, обращающая живых в нежить, несущая гибель всему, что он знал и любил, Артас устремляется на безнадежные поиски рунического клинка, наделенного силой, что способна спасти его родную страну. Однако предмет его поисков требует от нового хозяина невероятной жертвы. С его обретением для Артаса начинается ужасное нисхождение в бездну проклятия. Теперь путь лордеронского принца ведет в морозные северные пустоши к Ледяному Трону, — и навстречу мрачнейшей участи на свете.</t>
  </si>
  <si>
    <t>Аукционист</t>
  </si>
  <si>
    <t>Сэмсон Д.</t>
  </si>
  <si>
    <t>Легенды хоррора</t>
  </si>
  <si>
    <t>978-5-17-174895-1</t>
  </si>
  <si>
    <t>ЛегендыХоррора</t>
  </si>
  <si>
    <t>The Auctioneer</t>
  </si>
  <si>
    <t>ASE000000000889687</t>
  </si>
  <si>
    <t>http://cdn.eksmo.ru/v2/ASE000000000889687/COVER/cover1.jpg</t>
  </si>
  <si>
    <t>ЛегендыХоррора Сэмсон Аукционист</t>
  </si>
  <si>
    <t>– Бестселлер 1970-х годов, продавшийся тиражом более одного миллиона экземпляров — один из самых знаменитых тихих хорроров десятилетия. 
– Роман повлиял на создание «Нужных вещей» Стивена Кинга и многих романов Бентли Литтла.
– История о харизматичном аукционисте Перли Дансморе, который приезжает в фермерский городок Харлоу и постепенно захватывает власть над жителями, манипулируя и втираясь в доверие.
– Книга погружает в антураж американской глубинки 1970-х: фермы, церковь, соседи, знающие друг друга всю жизнь — и тихий ужас, проникающий в эту идиллию.
– Атмосфера нарастающей мистической угрозы: тех, кто перечит аукционисту, начинают преследовать таинственные несчастные случаи. 
– Издание в твердой обложке с мрачной иллюстрацией, усиливающей погружение в зловещую атмосферу книги.</t>
  </si>
  <si>
    <t>1970-е годы. В фермерском городке Харлоу жизнь мало изменилась за последние десятилетия. Джон Мур и его жена Мим работают и живут на земле, что принадлежала их семье поколениями. Неожиданно все меняется, когда сюда приезжает харизматичный и обходительный Перли Дансмор, который начинает устраивать аукционы, собирая у местных жителей ненужные вещи, а деньги отправляя на развитие общины. По крайней мере, так он говорит. Но постепенно влияние аукциониста становится все шире, его убедительность кажется сверхъестественной, а с теми, кто перечит ему, начинают происходить таинственные несчастные случаи. И вот уже Муры и многие жители понимают, что они столкнулись с настоящим злом, и теперь на кону их свобода, имущество, а возможно, и жизни.</t>
  </si>
  <si>
    <t>Иметь или быть?</t>
  </si>
  <si>
    <t>978-5-17-154886-5</t>
  </si>
  <si>
    <t>TO HAVE OR TO BE?</t>
  </si>
  <si>
    <t>ASE000000000871215</t>
  </si>
  <si>
    <t>http://cdn.eksmo.ru/v2/ASE000000000871215/COVER/cover1.jpg</t>
  </si>
  <si>
    <t>ЛучшМирКлассика Фромм Иметь или быть?(2-ое издание)</t>
  </si>
  <si>
    <t>Исследуйте свои истинные цели вместе с известным психоаналитиком Эрихом Фроммом. Попробуйте проникнуться его рассуждениями о смысле жизни и ценностях. Откройте для себя силу настоящего счастья.
В своем знаменитом произведении «Иметь или быть?» авторитетный психолог и философ Эрих Фромм изучает проблему отношений, основанных на принципе «Ты – мне, я – тебе», и показывает, чем это в итоге может обернуться. Фромм задается фундаментальным вопросом: что действительно важно – обладание материальными благами или искреннее яркое осознанное бытие?
Книга является одним из наиболее значимых произведений Эриха Фромма, мирового авторитета в области психологии, философии и социологии. Его работы переведены на множество языков и вдохновляют читателей по всему миру. Не упустите возможность познакомиться с этим мудрым и важным произведением, которое поможет переосмыслить отношение к жизни и найти гармонию с самим собой.</t>
  </si>
  <si>
    <t>В своей знаменитой работе «Иметь или быть?» Эрих Фромм наглядно демонстрирует, к чему приводят отношения, сформированные по принципу «Ты – мне, я – тебе», и пытается ответить на вопрос, который в конечном итоге встает перед каждым: что все-таки важнее – обладание предметами материальной культуры или истинное, осмысленное бытие, когда человек по-настоящему проживает каждое мгновение своей жизни, осознавая его и наслаждаясь им во всей его полноте?</t>
  </si>
  <si>
    <t>Уроки во грехе</t>
  </si>
  <si>
    <t>Гудвин П.</t>
  </si>
  <si>
    <t>Любовь и грех</t>
  </si>
  <si>
    <t>978-5-17-171652-3</t>
  </si>
  <si>
    <t>ЛюбовьГрех</t>
  </si>
  <si>
    <t>Lessons in Sin</t>
  </si>
  <si>
    <t>ASE000000000887209</t>
  </si>
  <si>
    <t>http://cdn.eksmo.ru/v2/ASE000000000887209/COVER/cover1.jpg</t>
  </si>
  <si>
    <t>ЛюбовьГрех Гудвин Уроки во грехе</t>
  </si>
  <si>
    <t>– Best of #BookTok/горячий хит Буктока!
– Маст-рид для фанаток романа «Исповедь» Сьерры Симоне!
– Откровенная темная романтика о запретных чувствах между католическим священником и ученицей религиозной школы. Разница в возрасте. Искушение. Наказание. 
– 12 миллионов просмотров в Буктоке по хэштегу #pamgodwin — 12 миллионов, 4.26 миллиона — по хэштегу #LessonsinSin.
– Новая соблазнительная серия зарубежных романов «Любовь и грех».</t>
  </si>
  <si>
    <t>В прошлом я совершил поступки, которым нет прощения. 
Казалось, способ усмирить внутренних демонов найден: я стал священником. Ныне я отец Магнус Фальк, директор католической школы-интерната. Стремления обузданы, и до недавнего времени меня не соблазняли ученицы. Пока не появилась Тинсли Константин.
Дерзкая наследница бросает вызов каждому правилу, каждому моему убеждению, пробуждая тщательно скрывать тьму. С каждым выговором, с каждым наказанием я жажду ее все сильней. В классе, в уединенности моего дома, даже у алтаря я вижу ее и желаю обладать ею безраздельно. Единственное прикосновение - и все, чего я дости, обратится в прах. Вера. Искупление. Жизнь. Но разве это было когда-то преградой? Я алчу ее страданий, ее сердца. А она, кажется, ищет познания греха, который я один могу преподать.</t>
  </si>
  <si>
    <t>Одержимость</t>
  </si>
  <si>
    <t>Долорес Х.</t>
  </si>
  <si>
    <t>978-5-17-178833-9</t>
  </si>
  <si>
    <t>Limerence</t>
  </si>
  <si>
    <t>ASE000000000892845</t>
  </si>
  <si>
    <t>http://cdn.eksmo.ru/v2/ASE000000000892845/COVER/cover1.jpg</t>
  </si>
  <si>
    <t>ЛюбовьГрех Долорес Одержимость</t>
  </si>
  <si>
    <t>– Новинка для поклонников темной академии и dark romance — напряженный, провокационный роман 18+.
– Первая часть дилогии «Одержимость»: история только начинается, продолжение уже в работе.
– Опасный и притягательный главный герой с аморальным мировоззрением, героиня с серой моралью и мощная химия между персонажами, построенная на одержимости и эмоциональном давлении.
– Атмосфера элитной школы, закрытого сообщества и интеллектуального превосходства — с ощущением тайны и опасности. Для читателей, которым близка эстетика «Тайной истории» Донны Тартт и «Милых обманщиц» Сары Шепард.
– HC Dolores — современная писательница, проживает на юго-западе США вместе с кошкой и корги, создает истории с морально сложными героинями и обаятельными антигероями в жанре темной романтики.</t>
  </si>
  <si>
    <t>Мертвый студент. Темная тайна. Социопат, который не может решить, чего он хочет больше — убить меня или поцеловать. Лайонсвуд — элитная школа, где всем заправляют богатство и связи. Я же бедная студентка, привыкшая держаться в тени. Но все меняется, когда другой стипендиат падает с пятого этажа. Его смерть считают самоубийством, а я уверена, что это не так.
Поиски правды приводят меня к Адриану — школьному кумиру, за идеальной улыбкой которого скрывается нечто темное и зловещее. Он опасен, непредсказуем… и знает, что я его подозреваю в убийстве. 
Теперь между нами начинается игра, где на кону — не только правда, но и жизнь. И я уже не уверена, кого боюсь больше — его… или себя.</t>
  </si>
  <si>
    <t>Кот, мастер на все лапки, сегодня снова грустит. Том 1</t>
  </si>
  <si>
    <t>Ямада Х.</t>
  </si>
  <si>
    <t>Манга. Кот, мастер на все лапки, сегодня снова грустит</t>
  </si>
  <si>
    <t>978-5-17-187785-9</t>
  </si>
  <si>
    <t>Ручкина Александра Юрьевна</t>
  </si>
  <si>
    <t>МангаКотМастер</t>
  </si>
  <si>
    <t>ASE000000000880138</t>
  </si>
  <si>
    <t>Бумажный фонарик</t>
  </si>
  <si>
    <t>http://cdn.eksmo.ru/v2/ASE000000000880138/COVER/cover1.jpg</t>
  </si>
  <si>
    <t>МангаКотМастер Кот, мастер на все лапки, сегодня снова грустит. Том 1</t>
  </si>
  <si>
    <t>Саку — уставшая офисная работница. Она зарабатывает деньги, но совершенно не следит за домом. Однажды она подобрала бездомного черного котенка, который со временем вырос в гигантского кота, ростом превышающего саму хозяйку. Юкити обладает навыками ведения домашнего хозяйства: он умеет готовить и убирать. Все эти действия он выполняет ради заветной баночки любимых консервов. Саку пока не удается взять под контроль свою жизнь, но присутствие необычного питомца помогает ей справляться с трудностями.
В 2023 году вышла аниме-адаптация манги.
Для широкого круга читателей.</t>
  </si>
  <si>
    <t>Мандалы успеха: уберите барьер перед деньгами</t>
  </si>
  <si>
    <t>Свияш А.Г.</t>
  </si>
  <si>
    <t>Мандалы для релакса</t>
  </si>
  <si>
    <t>978-5-17-186344-9</t>
  </si>
  <si>
    <t>МандалыРелакса</t>
  </si>
  <si>
    <t>ASE000000000898950</t>
  </si>
  <si>
    <t>http://cdn.eksmo.ru/v2/ASE000000000898950/COVER/cover1.jpg</t>
  </si>
  <si>
    <t>МандалыРелакса Мандалы успеха: уберите барьер перед деньгами</t>
  </si>
  <si>
    <t>Александр Свияш — выдающийся мастер позитивного мышления и признанный эксперт в области личностного развития. Его уникальный подход к психологии и саморазвитию основан на многолетнем опыте работы с людьми и глубоких исследованиях человеческой природы.
Иногда кажется, что деньги и возможности должны буквально стучаться в дверь, а если не стучатся, значит, «не судьба». Но чаще дело не в отсутствии шансов, а в том, что мы сами не даем им войти. Внутренний голос тихо, но настойчиво подкидывает поводы отказаться: «Сейчас не время», «Я еще не готов», «Пусть кто то другой попробует». Эти фразы работают как невидимые барьеры, и мы даже не замечаем, как раз за разом выбираем «безопасный» вариант вместо шага к большему.
Эта книга:
•Превратит сомнения в уверенные шаги
•Освободит от внутренних финансовых страхов
•Сформирует устойчивое отношение к доходу без стресса
•Возвратит право хотеть роста дохода — и делать для этого реальные шаги
•Уберет привычку соглашаться на меньшее</t>
  </si>
  <si>
    <t>Никто, кроме нас</t>
  </si>
  <si>
    <t>Дин Я.</t>
  </si>
  <si>
    <t>Мафия. Любовь на краю пропасти</t>
  </si>
  <si>
    <t>978-5-17-189091-9</t>
  </si>
  <si>
    <t>МафияЛюбовь</t>
  </si>
  <si>
    <t>ASE000000000901227</t>
  </si>
  <si>
    <t>http://cdn.eksmo.ru/v2/ASE000000000901227/COVER/cover1.jpg</t>
  </si>
  <si>
    <t>МафияЛюбовь Дин Никто, кроме тебя-2. Никто, кроме нас</t>
  </si>
  <si>
    <t>Пять лет назад женщина, которую я любил больше собственной жизни, отправила меня в тюрьму. Я разбил ее сердце и разрушил все, что было между нами. Она исчезла, не оставив ни единого следа. Теперь я на свободе и намерен вернуть ту, без которой моя жизнь потеряла смысл. Но пока я расплачивался за свои ошибки, мир не стоял на месте.
Старые враги снова выходят из тени, а война, которая началась много лет назад, требует новых жертв. Теперь под ударом не только моя жизнь, но и женщина, ради которой я готов сжечь весь мир. И если раньше мне приходилось бороться за нашу любовь, то теперь мне предстоит сделать невозможное, чтобы ее не потерять.
Продолжение цикла «Вороны» — история о любви, которая выживает вопреки боли, мести и смерти.</t>
  </si>
  <si>
    <t>Пушмяу. Альбом 100 наклеек (желтый)</t>
  </si>
  <si>
    <t>Мир Пушмяу</t>
  </si>
  <si>
    <t>РАЗВИТИЕ И ДОСУГ ДЕТЕЙ (0-3 ЛЕТ)</t>
  </si>
  <si>
    <t>978-5-17-190145-5</t>
  </si>
  <si>
    <t>МирПушмяу</t>
  </si>
  <si>
    <t>ASE000000000902051</t>
  </si>
  <si>
    <t>http://cdn.eksmo.ru/v2/ASE000000000902051/COVER/cover1.jpg</t>
  </si>
  <si>
    <t>МирПушмяу(НАКЛ)Альбом 100 наклеек (желтый)</t>
  </si>
  <si>
    <t>Альбом наклеек, в котором котики правят миром и знают всё о твоей жизни! Целых 100 наклеек, чтобы украсить телефон, ноутбук, личный дневник или скучную тетрадь! Муррркомендуем!</t>
  </si>
  <si>
    <t>Пушмяу. Альбом 100 наклеек (розовый)</t>
  </si>
  <si>
    <t>978-5-17-190144-8</t>
  </si>
  <si>
    <t>ASE000000000902050</t>
  </si>
  <si>
    <t>http://cdn.eksmo.ru/v2/ASE000000000902050/COVER/cover1.jpg</t>
  </si>
  <si>
    <t>МирПушмяу(НАКЛ)Альбом 100 наклеек (розовый)</t>
  </si>
  <si>
    <t>Встречайте самый замурррчательный альбом наклеек! Котик Пушмяу приготовил для вас целых 100 стикеров, которые сделают самый обычный день особенным: ярким, весёлым и увлекательным!</t>
  </si>
  <si>
    <t>Пушмяу. Большой альбом наклеек</t>
  </si>
  <si>
    <t>978-5-17-182222-4</t>
  </si>
  <si>
    <t>ASE000000000895585</t>
  </si>
  <si>
    <t>http://cdn.eksmo.ru/v2/ASE000000000895585/COVER/cover1.jpg</t>
  </si>
  <si>
    <t>МирПушмяу(НАКЛ)Большой альбом наклеек</t>
  </si>
  <si>
    <t>Больше прикольных стикеров с котиками на все случаи жизни!
Пушмяу и его друзья развеселят в самый скучный день, дадут совет и просто украсят твой ноутбук, блокнот или тетрадь. Клей смело!</t>
  </si>
  <si>
    <t>Муми-тролли. Большая книга для маленьких</t>
  </si>
  <si>
    <t>Туве Янссон</t>
  </si>
  <si>
    <t>Новые истории муми-троллей</t>
  </si>
  <si>
    <t>АСТ Москва</t>
  </si>
  <si>
    <t>978-5-17-154747-9</t>
  </si>
  <si>
    <t>Муми-тролли(НовыеИстории)</t>
  </si>
  <si>
    <t>STORIES FROM MOOMINVALLEY, MOOMIN AND THE OCEAN ORCHESTRA, MOOMIN AND THE LAST DRAGON, MOOMINTROLL AND THE INVISIBLE CHILD (omnibus edition)</t>
  </si>
  <si>
    <t>ASE000000000871217</t>
  </si>
  <si>
    <t>http://cdn.eksmo.ru/v2/ASE000000000871217/COVER/cover1.jpg</t>
  </si>
  <si>
    <t>Муми-тролли(НовыеИстории/под)Туве Янссон Муми-тролли. Большая книга для маленьких</t>
  </si>
  <si>
    <t>В Муми-доле всегда найдётся место приключениям: волны потопа унесли Муми-папу, семейство муми-троллей как-то раз отправилось в морское путешествие, а однажды в дверь домика постучала невидимая гостья.
"Муми-тролли и Большая книга Муми-дола" - это 6 захватывающих историй, основанных на оригинальных сюжетах Туве Янссон и адаптированных для маленьких читателей.</t>
  </si>
  <si>
    <t>Лолита</t>
  </si>
  <si>
    <t>978-5-17-137387-0</t>
  </si>
  <si>
    <t>ASE000000000858251</t>
  </si>
  <si>
    <t>http://cdn.eksmo.ru/v2/ASE000000000858251/COVER/cover1.jpg</t>
  </si>
  <si>
    <t>Набоков(Весь)Лолита</t>
  </si>
  <si>
    <t>Переиздание одного из величайших произведений XX века.
Печатается под редакцией эксперта Фонда Набокова Андрея Бабикова с исправлением замеченных опечаток и сохранением некоторых особенностей орфографии, транслитерации и пунктуации Набокова. 
Теперь это – классика мировой литературы, роман, мимо которого не может пройти ни один ценитель тонкой и умной прозы. Книга вошла в списки главных книг века по версиям Новейшей библиотеки, Le Monde и Time. Но когда Набоков закончил произведение в 1954 году, ни одно американское издательство не рискнуло связываться с публикацией романа. В конце концов согласие дало французское издательстве "Олимпия Пресс", выпускавшее авангардную и эротическую литературу. С тех пор роман запрещали и проклинали, превозносили и боготворили. История страсти тридцатисемилетнего Гумберта Гумберта к своей двенадцатилетней падчерице Долорес – одно из первых литературных произведений, посвящённых масштабному исследованию темы педофилии. Но это лишь первый план произведения, а количество планов в "Лолите" невероятно велико. Здесь и пародия на популярные литературные жанры, и размышление об американской и европейской культурах, и безупречный стилистический эксперимент, и грусть об утраченной невинности. Не одной конкретной девочки, а всей эпохи, во время которой разворачивается действие романа.</t>
  </si>
  <si>
    <t>В детстве Гумберт Гумберт пережил взаимную, но невероятно болезненную влюбленность в девочку Анабель Ли. Родителям в конце концов пришлось их разлучить, и Анабель в скором времени умерла. Это событие, по мнению самого Гумберта, стало причиной, по которой он испытывает страсть к несовершеннолетним девочкам, которых называет "нимфетками". 
1947 год. Тридцатисемилетний преподаватель французской литературы Гумберт Гумберт снимает дом на северо-востоке США, в Новой Англии. У хозяйки дома Шарлотты Гейз есть двенадцатилетняя дочь Долорес, которую Гумберт ласково называет Лолитой. Вспыхнувшая в Гумберте страсть заставляет его искать любой предлог, чтобы оказаться наедине с Лолитой. Так начинается история, которая изменит литературу XX века.
Роман был экранизирован дважды: в 1962 году Стэнли Кубриком с Джеймсом Мэйсоном, Шелли Уинтерс и Сью Лайон в главных ролях и в 1997 году Эдрианом Лайном с Джереми Айронсом, Доминик Суэйн и Мелани Гриффит.</t>
  </si>
  <si>
    <t>Аферистка на царской службе. Заговор молчащих</t>
  </si>
  <si>
    <t>Тару И.</t>
  </si>
  <si>
    <t>Настоящий имперский детектив</t>
  </si>
  <si>
    <t>Издательство "Эксмо"</t>
  </si>
  <si>
    <t>978-5-17-190858-4</t>
  </si>
  <si>
    <t>НастИмперДетектив</t>
  </si>
  <si>
    <t>ASE000000000902563</t>
  </si>
  <si>
    <t>http://cdn.eksmo.ru/v2/ASE000000000902563/COVER/cover1.jpg</t>
  </si>
  <si>
    <t>НастИмперДетектив Тару Аферистка на царской службе. Заговор молчащих</t>
  </si>
  <si>
    <t>Карты мой хлеб, и кто бы мог подумать, что после ДТП с самокатом я окажусь в другом мире в теле гадалки. Теперь я Люсиль Шуйская, молодая, красивая, стервозная. Беда только, что настоящая Люсиль успела перед смертью влезть в какой-то политический заговор и теперь ей, то есть мне, грозит смертный приговор. Мое дело ведет высокомерный красавчик-пристав из Тайной канцелярии да к тому же мой однофамилец. Он не верит в мою невиновность, и есть лишь один способ выкрутиться — помочь ему раскрыть заговор и спасти жизнь царственной особы. Он думает, что я просто магичка-неудачница, не подозревая, что во мне нет ни капли магических способностей. Зато есть море обаяния и хитрости. Берегитесь, граф Шуйский, вы еще будете горько плакать, отправив меня на казнь.
Гадалка-аферистка Люся, погибнув в нашем мире, переносится в тело своей альтернативной версии — Люсиль Шуйской — в Российской Империи, где правят не технологии, а магия.</t>
  </si>
  <si>
    <t>Часть твоего мира</t>
  </si>
  <si>
    <t>Хименес Э.</t>
  </si>
  <si>
    <t>Наша история любви</t>
  </si>
  <si>
    <t>978-5-17-173866-2</t>
  </si>
  <si>
    <t>НашаИсторияЛюбви</t>
  </si>
  <si>
    <t>Part of Your World</t>
  </si>
  <si>
    <t>ASE000000000888878</t>
  </si>
  <si>
    <t>http://cdn.eksmo.ru/v2/ASE000000000888878/COVER/cover1.jpg</t>
  </si>
  <si>
    <t>НашаИсторияЛюбви Хименес Часть твоего мира</t>
  </si>
  <si>
    <t>– Первая часть авторской серии из трех книг.
– Воодушевляющее, приятное, романтическое чтение. Освежающая современная сказка.
– Права на экранизацию серии приобрели София Сталлоне и продюсерская компания Сильвестра Сталлоне Balboa Productions. 
– Эбигейл Хименес — американская писательница любовных романов и кондитер.</t>
  </si>
  <si>
    <t>Все произошло совершенно случайно!  Одна досадная авария в тумане на вечернем шоссе, одно смешное пари в баре – и на следующее утро Алексис Элизабет Монтгомери оказывается в постели незнакомого парня. Хотя нет, познакомиться они успели... Но парень – Дэниел Грант – пусть и очень симпатичный, совершенно не подходит утонченной красавице Али. Она житель мегаполиса до мозга костей, богатая наследница знаменитой врачебной династии. Он плотник и управляющий гостиницей, никогда не покидавший свой маленький город. К тому же он значительно ее младше! Но одна горячая ночь перерастает в роман, очень важный для обоих. К несчастью, миры Алексис и Дэниела слишком далеки друг от друга, и речь идет не о двух часах пути. 
Можно ли соединить две такие разные вселенные? Или эта попытка не принесет ничего, кроме боли? 
Первая часть авторской серии из трех книг.
Права на экранизацию серии "Часть твоего мира" приобрели София Сталлоне и продюсерская компания Сильвестра Сталлоне Balboa Productions.</t>
  </si>
  <si>
    <t>Нейротренажер Шульте. Следи за подозреваемыми. 30 дней тренировок</t>
  </si>
  <si>
    <t>Нейротренажер на каждый день</t>
  </si>
  <si>
    <t>978-5-17-188958-6</t>
  </si>
  <si>
    <t>НейротренажерКаждыйДень</t>
  </si>
  <si>
    <t>ASE000000000900926</t>
  </si>
  <si>
    <t>http://cdn.eksmo.ru/v2/ASE000000000900926/COVER/cover1.jpg</t>
  </si>
  <si>
    <t>НейротренажерКаждыйДень Нейротренажер Шульте. Следи за подозреваемыми. 30 дней тренировок</t>
  </si>
  <si>
    <t>Регулярная нагрузка для мозга — залог вашей эффективности. Это издание — 30-дневная программа тренировки внимания, памяти и скорочтения. Внутри — классические таблицы Шульте в сочетании с детективными упражнениями. Сложность растет каждые 5 дней — мозг всегда в тонусе.
Издание помогает развить навыки, полезные в учебе и работе:
• читать тексты в несколько раз быстрее
• одновременно слушать, анализировать и выхватывать ключевые тезисы
из разговора
• выступать на публике
• работать в режиме многозадачности
• перестать «залипать» в телефоне без дела
Раскрывайте преступления и собственные возможности!</t>
  </si>
  <si>
    <t>Лихоборы</t>
  </si>
  <si>
    <t>Базанова К.С.</t>
  </si>
  <si>
    <t>Отдел монстрологических преступлений</t>
  </si>
  <si>
    <t>978-5-17-189833-5</t>
  </si>
  <si>
    <t>ОтделМонстрПреступлений</t>
  </si>
  <si>
    <t>ASE000000000900379</t>
  </si>
  <si>
    <t>http://cdn.eksmo.ru/v2/ASE000000000900379/COVER/cover1.jpg</t>
  </si>
  <si>
    <t>ОтделМонстрПреступлений Базанова Лихоборы</t>
  </si>
  <si>
    <t>Софья Ларина – ведьма во всех смыслах этого слова: жёсткая, неуравновешенная, мстительная. 
Но при этом – одна из лучших выпускниц Сибирской волшебной академии, поэтому получает распределение на службу в Инспекцию по предотвращению административных магических правонарушений. А в довесок – нервное начальство и странных коллег. Жаловаться маме-астрологу и соседу-домовому некогда, ведь Лихоборы – не только подконтрольный инспекции район Москвы, Лихоборы – это призвание. 
Особенно когда лихо уже проснулось и сидеть тихо не собирается...</t>
  </si>
  <si>
    <t>Обучающие прописи по математике. 6-7 лет</t>
  </si>
  <si>
    <t>978-5-17-160346-5</t>
  </si>
  <si>
    <t>ASE000000000876916</t>
  </si>
  <si>
    <t>http://cdn.eksmo.ru/v2/ASE000000000876916/COVER/cover1.jpg</t>
  </si>
  <si>
    <t>ПервРазвивТетради Обучающие прописи по математике. 6-7 лет</t>
  </si>
  <si>
    <t>В серии «Первые развивающие тетради» — книги для любознательных малышей и заботливых родителей. Рабочая тетрадь «Обучающие прописи по математике. 6–7 лет» представляет интерес для будущих первоклассников, а также их родителей, — игровые задания развивают интеллект, формируют математические представления и ориентацию в пространстве, закрепляют правила выполнения простых арифметических действий.
Приобретая это пособие для своего ребёнка, вы поможете ему:
• подготовить руку к письму, научиться держать ручку и карандаш;
• запомнить правильное начертание цифр;
• потренироваться в сложении и вычитании;
• развить мышление, логику, внимание, память;
• стать более усидчивым и аккуратным.</t>
  </si>
  <si>
    <t>«Обучающие прописи по математике. 6–7 лет» — отличный подарок для будущего первоклассника. Выполняя интересные задания, ребёнок потренируется правильно и аккуратно писать цифры и математические символы, получит представления о количестве предметов, выучит порядковый и количественный счёт, научится решать примеры на сложение и вычитание в пределах чисел первого десятка. Предложите дошкольнику соотносить с цифрой количество предметов, сравнивать группы картинок и чисел, выполнять рисунки, соединяя цифры по порядку, вписывать «потерявшиеся» цифры в домики, знакомясь с составом чисел, придумывать задачки по картинкам и решать математические головоломки — такие занятия тренируют мелкую моторику и графические навыки, развивают и закрепляют элементарные математические представления. 
Для дошкольного возраста.</t>
  </si>
  <si>
    <t>От А до Я Учу буквы. 4-5 лет</t>
  </si>
  <si>
    <t>978-5-17-161566-6</t>
  </si>
  <si>
    <t>ASE000000000878189</t>
  </si>
  <si>
    <t>http://cdn.eksmo.ru/v2/ASE000000000878189/COVER/cover1.jpg</t>
  </si>
  <si>
    <t>ПервРазвивТетради От А до Я. Учу буквы. 4-5 лет</t>
  </si>
  <si>
    <t>Рабочая тетрадь «От А до Я. Учу буквы. 4–5 лет» — это комплекс упражнений, которые помогут дошкольникам выучить алфавит, запомнить правильное написание букв и слов с этими буквами. Для каждой буквы даны прописи по клеточкам — выполняя эти задания, ребёнок выработает красивый и разборчивый почерк, потренирует мелкую моторику.</t>
  </si>
  <si>
    <t>Рабочая тетрадь «От А до Я. Учу буквы. 4–5 лет» — это комплекс упражнений, которые помогут дошкольникам выучить алфавит, запомнить правильное написание букв и слов с этими буквами. Для каждой буквы даны прописи по клеточкам — выполняя эти задания, ребёнок выработает красивый и разборчивый почерк, потренирует мелкую моторику, подготовит руку к дальнейшему обучению письму. Знание алфавита является необходимым условием для перехода к более сложной задаче — обучению чтению.
Для дошкольного возраста.</t>
  </si>
  <si>
    <t>Учимся писать цифры по опорным точкам. 4-5 лет</t>
  </si>
  <si>
    <t>978-5-17-161233-7</t>
  </si>
  <si>
    <t>ASE000000000877812</t>
  </si>
  <si>
    <t>http://cdn.eksmo.ru/v2/ASE000000000877812/COVER/cover1.jpg</t>
  </si>
  <si>
    <t>ПервРазвивТетради Учимся писать цифры по опорным точкам. 4-5 лет</t>
  </si>
  <si>
    <t>В серии «Первые развивающие тетради» — книги для любознательных малышей и заботливых родителей. Рабочая тетрадь «Учимся писать цифры по опорным точкам. 4–5 лет» представляет интерес для дошкольников, а также их родителей, — игровые задания позволяют ребёнку запомнить правильное начертание цифр, развивают интеллект, формируют математические представления и ориентацию в пространстве, закрепляют правила выполнения простых арифметических действий.
Приобретая это пособие для своего ребёнка, вы поможете ему:
• подготовить руку к письму, научиться держать ручку и карандаш;
• запомнить правильное начертание цифр;
• выучить порядковый и количественный счёт в пределах 10;
• потренироваться в сложении и вычитании;
• развить мышление, логику, внимание, память;
• стать более усидчивым и аккуратным.</t>
  </si>
  <si>
    <t>«Учимся писать цифры по опорным точкам. 4–5 лет» — отличный подарок для будущего первоклассника. Выполняя интересные задания, ребёнок потренируется обводить каждую цифру по пунктирным линиям и опорным точкам, рисовать орнаменты по клеточкам, научится правильно писать цифры, выучит порядковый и количественный счёт в пределах 10, научится по картинкам решать примеры на сложение и вычитание. Предложите дошкольнику аккуратно вписывать цифры в клеточки, соотносить с цифрой количество предметов, называть, какое число больше или меньше, записывать «потерявшиеся» цифры, придумывать задачки по картинкам — такие занятия тренируют мелкую моторику и графические навыки, развивают и закрепляют элементарные математические представления. 
Для дошкольного возраста.</t>
  </si>
  <si>
    <t>Что делать если...</t>
  </si>
  <si>
    <t>Вопрос - ответ(бол)</t>
  </si>
  <si>
    <t>978-5-17-077234-6</t>
  </si>
  <si>
    <t>Петрановская(бол)</t>
  </si>
  <si>
    <t>AST000000000048268</t>
  </si>
  <si>
    <t>http://cdn.eksmo.ru/v2/AST000000000048268/COVER/cover1.jpg</t>
  </si>
  <si>
    <t>Петрановская(бол)Что делать, если...</t>
  </si>
  <si>
    <t>Любимая книга миллионов детей и их родителей 1Что делать, если...7 позволяет детям легко освоить элементарные, на первый взгляд, правила поведения в трудных ситуациях. Книга учит детей справляться со страхом и выходить из непростых положений.</t>
  </si>
  <si>
    <t>Что я чувствую? Или как подружиться со своими эмоциями</t>
  </si>
  <si>
    <t>Полезные сказки</t>
  </si>
  <si>
    <t>978-5-17-187273-1</t>
  </si>
  <si>
    <t>ПолезныеСказки</t>
  </si>
  <si>
    <t>ASE000000000899702</t>
  </si>
  <si>
    <t>http://cdn.eksmo.ru/v2/ASE000000000899702/COVER/cover1.jpg</t>
  </si>
  <si>
    <t>ПолезныеСказки Узорова Что я чувствую? Или как подружиться со своими эмоциями</t>
  </si>
  <si>
    <t>В карточке товара нужно сделать акцент на иллюстрациях, расстановке ударений и слогов в словах – нужно показать это крупным планом.
Название книги в маркетплейсах по поисковым словам: Книга сказок про эмоции. Что я чувствую? О. Узорова
Баннер 1:
•   Сказки от известного автора О. В. Узоровой
•   38 сказок для развития эмоционального интеллекта
•   Герои русских народных сказок
•   С психологическими советами
•   7+
Баннер 2:
3-5 минут занятий в день и малыш научится:
•   понимать свои эмоции
•   распознавать чувства окружающих
•   проживать сложные эмоции
•   самостоятельно и быстро читать
Баннер 3:
•   Крупный шрифт
•   Деление на слоги
•   Расстановка ударений
•   64 страницы
•   Твёрдый переплёт
•   Большой формат 19,7х25,5 см 
•   Плотная белая бумага
Ссылка на карточку конкурента с успешными продажами: 
https://www.ozon.ru/product/chto-ty-chuvstvuesh-entsiklopediya-dlya-malyshey-v-skazkah-uleva-elena-aleksandrovna-241824964/?at=1lil1Xchpo5lBD4fdsWKKRreqI2Dmf5w&amp;sh=B7EY-Latxw&amp;abt_att=1 
Поисковые слова:
#эмоциональный интеллект #книга про эмоции #энциклопедия эмоций #книга для первого чтения #книги для детей 5-7 лет #Узорова #книги для учеников 1 класса #книга для ребенка 7 лет #книга для ребенка 8 лет #обучение чтению #сказки для детей</t>
  </si>
  <si>
    <t>«Что я чувствую? Или как подружиться со своими эмоциями» — сборник сказок для развития эмоционального интеллекта для первоклассников.
Автор — О. В. Узорова, один из самых известных и востребованных авторов развивающей литературы для дошкольников и учеников младших классов.
Книга построена так, чтобы малыш мог читать сам: текст набран крупным шрифтом, везде расставлены ударения, а сложные слова поделены на слоги. Внутри — 38 историй про любимых героев русских народных сказок, которые помогут ребёнку лучше понимать собственные чувства.
Для младшего школьного возраста.</t>
  </si>
  <si>
    <t>Истории и мифы мира титанов. Всё, что нужно знать об Атаке титанов</t>
  </si>
  <si>
    <t>Харбард Макс</t>
  </si>
  <si>
    <t>Популярное искусство</t>
  </si>
  <si>
    <t>978-5-17-173808-2</t>
  </si>
  <si>
    <t>ПопулярноеИскусство</t>
  </si>
  <si>
    <t>ASE000000000882799</t>
  </si>
  <si>
    <t>http://cdn.eksmo.ru/v2/ASE000000000882799/COVER/cover1.jpg</t>
  </si>
  <si>
    <t>ПопулярноеИскусство Истории и мифы мира титанов. Всё, что нужно знать об Атаке титанов</t>
  </si>
  <si>
    <t>«Истории и мифы мира титанов. Всё, что нужно знать об Атаке титанов» - ваш путеводитель в сложный закулисный мир аниме и манги, созданной Исаямой Хадзиме, разобранный автором на все составные элементы. Когда вы в последний раз задумывались над тем, как создавалась история, которая покорила миллионы сердец? 
Приглашаем вас узнать:
•   Какие мифы, исторические события или личности вдохновили автора на создание этого грандиозного мира?
•   Что скрывается за стилем жизни эльдийцев и марлийцев, и как культура формировала их образы?
•   В чем загадка концовки, которая до сих пор разжигает бурные споры среди фанатов? 
•   И главное, какое послание мангака стремился донести до нас через свои яркие образы? 
Автор книги изучил каждую из этих тем, предлагая читателю уникальный взгляд на события и персонажей, которые стали символом целого поколения. Приготовьтесь погрузиться в новые смыслы, которые открываются лишь тем, кто готов заглянуть глубже.  Все, что вы хотели узнать об аниме и манге «Атака титанов», собрано в одном месте - в этой увлекательной книге.</t>
  </si>
  <si>
    <t>Артемида</t>
  </si>
  <si>
    <t>MustRead - Прочесть всем!</t>
  </si>
  <si>
    <t>978-5-17-105019-1</t>
  </si>
  <si>
    <t>ПрочестьВсем!</t>
  </si>
  <si>
    <t>ASE000000000831751</t>
  </si>
  <si>
    <t>http://cdn.eksmo.ru/v2/ASE000000000831751/COVER/cover1.jpg</t>
  </si>
  <si>
    <t>ПрочестьВсем! Вейер Артемида</t>
  </si>
  <si>
    <t>«Артемида» Энди Вейера - фантастический боевик от автора бестселлера «Марсианин», романа, который лег в основу одноименного блокбастера Ридли Скотта. Захватывающая история жительницы первой лунной колонии «Артемида», Джазмин Башара, мигрантки из Саудовской  Аравии, которая, стремясь выбиться в люди, подвергла опасности жизнь всех своих сограждан. Читателя ждут не только погони и рукопашные схватки, но и пугающе правдоподобная картина близкого будущего, где человеческая жизнь оказалась в слишком большой зависимости от техники и стоящего за ней частного бизнеса, чья прозрачность, так скажем, оставляет желать лучшего.  Больше всего Джаз хотела бы приобрести лицензию гида и устраивать для землян экскурсии по поверхности Луны.  Пока же Башара зарабатывает на жизнь контрабандой, а однажды получает выгодное предложение - повредить оборудование на заводе по производству алюминия, который среди прочего снабжает Артемиду кислородом. Как вскоре выясняется, и заказчик диверсии, и владелец  предприятия - лишь марионетки в большой игре. Потерпев неудачу на заводе, Джаз вынуждена скрываться и от полиции, и от наемных убийц. Самое время узнать, кто их подослал, а также разобраться в том, кто же истинный заказчик диверсии.</t>
  </si>
  <si>
    <t>Артемида – единственный город на Луне.
Люди здесь занимаются теми же делами,  к которым привыкли у себя на родине. Строители и ученые, владельцы небольших лавочек и представители крупного бизнеса, – и самым доходным, конечно, является туризм. Десятки тысяч любопытных прибывают на Луну, чтобы пройти по поверхности другого мира, поиграть на корте или даже заняться любовью при силе тяжести в 1/6 от земной.
В общем, город как город. И жители его подвержены обычным человеческим страстям.
Девушка-курьер по имени Джаз мечтает когда-нибудь заработать достаточно, чтобы приобрести скафандр и лицензию гида. Водить туристов по поверхности планеты, быть уважаемым членом общества. Но не так-то просто совершить скачок с одной социальной ступени на другую…
С присущим ему мастерством и вниманием к мельчайшим деталям Энди Вейер, автор великолепного «Марсианина», открывает новую главу бесконечной саги об освоении Солнечной Системы!</t>
  </si>
  <si>
    <t>Здоровая самооценка. Упражнения для работы с самовосприятием</t>
  </si>
  <si>
    <t>Пирог О.В.</t>
  </si>
  <si>
    <t>978-5-17-177927-6</t>
  </si>
  <si>
    <t>ASE000000000892094</t>
  </si>
  <si>
    <t>http://cdn.eksmo.ru/v2/ASE000000000892094/COVER/cover1.jpg</t>
  </si>
  <si>
    <t>ПсихологияПрактика Пирог Здоровая самооценка. Упражнения для работы с самовосприятием</t>
  </si>
  <si>
    <t>Часто мы слишком строго судим себя, не замечая, как внутренний голос влияет на нашу жизнь. Но что, если научиться принимать все свои стороны и поддерживать самооценку на здоровом уровне? 
«Здоровая самооценка» — ваш надежный проводник на пути к истинному принятию вашего Я. Внутри вы найдете более 50 упражнений для комплексной проработки самовосприятия, отношения к критике, личных границ.
•   Определите уровень своей самооценки
•   Важная теоретическая часть
•   Эффективные практические упражнения
•   Выполняйте в комфортном темпе
Cамооценка — это фундамент счастливой жизни, который не только поможет обнаружить скрытые ресурсы, но и научит поддерживать внутренний баланс, становясь себе лучшим другом. Путь может быть сложным и нелинейным, но результат определенно стоит всех усилий. Пособие подойдет как для самостоятельной работы, так и для специалистов, работающих с клиентами.</t>
  </si>
  <si>
    <t>Распутин</t>
  </si>
  <si>
    <t>Радзинский Э.С.</t>
  </si>
  <si>
    <t>Бестселлеры Эдварда Радзинского</t>
  </si>
  <si>
    <t>978-5-17-155289-3</t>
  </si>
  <si>
    <t>РадзинскогоБестселлеры</t>
  </si>
  <si>
    <t>ASE000000000871836</t>
  </si>
  <si>
    <t>http://cdn.eksmo.ru/v2/ASE000000000871836/COVER/cover1.jpg</t>
  </si>
  <si>
    <t>РадзинскийБестселлеры Распутин</t>
  </si>
  <si>
    <t>И опять мерещится все та же ночь — финал истории трехсотлетней империи в грязном подвале. И опять падает навзничь царь, и две девочки стоят на коленях у стены, закрывшись руками от пуль, и комендант Юровский вбегает в пороховой дым дострелить ползающего по полу мальчика…
Только теперь в этом дыму я вижу еще и бородатого мужика, который столько сделал для того, чтобы случился этот подвал! И который знал, что он случится!</t>
  </si>
  <si>
    <t>Тайная жизнь котиков. Найди все хвостики</t>
  </si>
  <si>
    <t>lila_bluna</t>
  </si>
  <si>
    <t>Раскраска-виммельбух. Отыщи предмет</t>
  </si>
  <si>
    <t>978-5-17-188296-9</t>
  </si>
  <si>
    <t>260х330</t>
  </si>
  <si>
    <t>Шморгунова Елена Александровна</t>
  </si>
  <si>
    <t>РаскрВиммельбух</t>
  </si>
  <si>
    <t>ASE000000000894210</t>
  </si>
  <si>
    <t>http://cdn.eksmo.ru/v2/ASE000000000894210/COVER/cover1.jpg</t>
  </si>
  <si>
    <t>РаскрВиммельбух Тайная жизнь котиков. Найди все хвостики</t>
  </si>
  <si>
    <t>Вы уверены, что знаете, чем занимаются котики, пока никто не смотрит? Они заселяют многоэтажный дом, гуляют по шумным улицам, пробираются в музей, отправляются на вокзал, веселятся в парке аттракционов и появляются в самых неожиданных местах. И только мелькнувшие хвостики выдают их присутствие!
Каждая иллюстрация превращается в увлекательный квест, наполненный десятками героев, забавными происшествиями и множеством маленьких историй. Рассматривайте масштабные сцены, отыскивайте спрятавшихся котиков, следите за их приключениями и раскрашивайте каждую деталь.</t>
  </si>
  <si>
    <t>Сборные украшения своими руками для начинающих. 9 мастер-классов</t>
  </si>
  <si>
    <t>Замышляева С.С.</t>
  </si>
  <si>
    <t>Рукоделие от А до Я. Лучшее</t>
  </si>
  <si>
    <t>978-5-17-182660-4</t>
  </si>
  <si>
    <t>Рукоделие(лучшее)</t>
  </si>
  <si>
    <t>ASE000000000895842</t>
  </si>
  <si>
    <t>http://cdn.eksmo.ru/v2/ASE000000000895842/COVER/cover1.jpg</t>
  </si>
  <si>
    <t>Рукоделие(лучшее)Сборные украшения своими руками для начинающих. 9 мастер-классов</t>
  </si>
  <si>
    <t>Софья Замышляева – мастер бисероплетения, создающий стильные и современные аксессуары в разных техниках.
В книге собрано 5 мастер-классов по созданию стильных и современных украшений из бусин. Особое внимание уделено необходимым материалам, инструментам и фурнитуре. Автор научит вас основам сборки различных украшений, благодаря чему вы сможете экспериментировать и продумывать новые необычные сочетания для любого образа.</t>
  </si>
  <si>
    <t>Русская хтонь. Страшные рассказы</t>
  </si>
  <si>
    <t>Русский фандом: классика</t>
  </si>
  <si>
    <t>978-5-17-191860-6</t>
  </si>
  <si>
    <t>Русский фандом(классика)</t>
  </si>
  <si>
    <t>ASE000000000903413</t>
  </si>
  <si>
    <t>http://cdn.eksmo.ru/v2/ASE000000000903413/COVER/cover1.jpg</t>
  </si>
  <si>
    <t>Русский фандом(классика)Русская хтонь. Страшные рассказы</t>
  </si>
  <si>
    <t>Загляните в бездну человеческой души!
В сборнике "Страшные рассказы русских писателей" страсти и пороки обретают зловещую форму: одержимость, азарт, хтонический ужас перед древним и неизведанным...
"И никто из нас не боялся смерти, так как никто не понимал, что такое смерть".
Л. Андреев "Красный смех"</t>
  </si>
  <si>
    <t>Гимнастики Китая, Японии, Кореи. Сокровищница восточных методик оздоровления всего организма</t>
  </si>
  <si>
    <t>978-5-17-180761-0</t>
  </si>
  <si>
    <t>ASE000000000880732</t>
  </si>
  <si>
    <t>http://cdn.eksmo.ru/v2/ASE000000000880732/COVER/cover1.jpg</t>
  </si>
  <si>
    <t>СамоучительВосточМедицины Минь Лао Гимнастики Китая, Японии, Кореи. Сокровищница восточных методик оздоровления всего организма</t>
  </si>
  <si>
    <t>Когда мы начинаем путь к здоровью, часто ищем что-то новое, сложное, высокотехнологичное. Однако все важное и необходимое уже есть внутри нас, нужно лишь убрать лишнее, вернуться к простоте и вниманию к телу. Это подтверждают результаты использования четырех восточных оздоровительных систем — Цигун, Ши дуань цзинь, Таньчжон хохыппоп и методика Кацудзо Ниши. 
В основе каждой из гимнастик — система принципов и упражнений, направленных на восстановление физического и душевного равновесия.
Цигун поможет укрепить организм и справиться с эмоциональным напряжением, Ши дуань цзинь — вернуть гибкость и упругость тела, дыхательные практики Таньчжон хохыппоп восстанавливают гармоничный ток энергии, а система Кацудзо Ниши улучшает состояние позвоночника и нервной системы.
Внедряя эти системы в жизнь, вы узнаете, как открыть доступ к внутренним ресурсам организма и обрести здоровье и гармонию без «волшебных таблеток» и неимоверных усилий. Текст снабжен иллюстрациями и подробными схемами выполнения упражнений.
С помощью этой книги вы сможете:
·   укрепить тело и иммунную систему;
·   вернуть себе энергию и жизненный тонус;
·   снять мышечные блоки и усталость;
·   обрести гармонию и радость жизни.
Книга в мягкой обложке.</t>
  </si>
  <si>
    <t>Федеральный закон "Об исполнительном производстве" и Федеральный закон "Об органах принудительного исполнения Российской Федерации" на 2027 год</t>
  </si>
  <si>
    <t>978-5-17-186050-9</t>
  </si>
  <si>
    <t>ASE000000000898659</t>
  </si>
  <si>
    <t>http://cdn.eksmo.ru/v2/ASE000000000898659/COVER/cover1.jpg</t>
  </si>
  <si>
    <t>СистемаЗаконодательства2027 ФЗ "Об исполнительном производстве" и ФЗ  "Об органах принудительного исполнения Российской Федерации" на 2027 год</t>
  </si>
  <si>
    <t>Данное издание включает тексты Федеральных законов «Об исполнительном производстве» и «Об органах принудительного исполнения Российской Федерации» по состоянию на 2027 год.
В тексте используются маркированные списки и колонтитулы для удобного восприятия и беглого ознакомления с содержанием книги.
Издание учитывает все изменения, опубликованные в официальных источниках на момент подписания издания в печать.</t>
  </si>
  <si>
    <t>Школьная сплетница</t>
  </si>
  <si>
    <t>Хэшброу Э., Манич М. Артеева Ю.,</t>
  </si>
  <si>
    <t>Скандалы, интриги, расследования от топовых авторов</t>
  </si>
  <si>
    <t>978-5-17-185104-0</t>
  </si>
  <si>
    <t>СкандалыИнтриги</t>
  </si>
  <si>
    <t>ASE000000000897852</t>
  </si>
  <si>
    <t>http://cdn.eksmo.ru/v2/ASE000000000897852/COVER/cover1.jpg</t>
  </si>
  <si>
    <t>СкандалыИнтриги Хэшброу/Манич Школьная сплетница</t>
  </si>
  <si>
    <t>– Книга-сериал, которая объединяет истории разных авторов в единую линию. Кто-то создал анонимный паблик и сливает самые сокровенные секреты 10-го «А» — аккурат перед летними каникулами. Четыре истории, четыре автора, один класс на грани катастрофы. 
– Атмосфера сериала «Сплетница»: школьные интриги, любовные треугольники, тайны, дружба, первая любовь.
– Юля Артеева — автор звездной серии «Школьное стекло», Эшли Хэшброу — автор горящих спортивных романов-бестселлеров о студентах, Мария Манич — мастер легких и романтичных историй, Кристина Барроу — молодой многообещающий автор молодежной литературы.</t>
  </si>
  <si>
    <t>Все итоговые контрольные уже позади, близятся долгожданные летние каникулы. Вроде бы можно расслабиться и насладиться жизнью... Но точно не 10-му "А". Кто-то создает анонимный паблик со сплетнями, рассказывая всей школе их самые сокровенные секреты и постыдные тайны.
В водоворот попадают: тихая отличница Алиса Лебедева, американец Кайл Рид, яркая спортсменка Настя Любимова, бывший баскетболист Ян Гуляев, милашка блогер Алёна Смирнова, хулиган Денис Богомолов, всегда угрюмая Саша Лисицкая и красавчик Кирилл Елиссаров.
Как герои справятся с этим? Что из сплетен правда, а что выдумка? И самый главный вопрос: кто ведёт этот паблик?</t>
  </si>
  <si>
    <t>Сторона теней</t>
  </si>
  <si>
    <t>ЧеширКо Е., Дворецкая Е., Белов И.А.,</t>
  </si>
  <si>
    <t>Славянская мистика</t>
  </si>
  <si>
    <t>978-5-17-185327-3</t>
  </si>
  <si>
    <t>Ошерова Варвара Борисовна</t>
  </si>
  <si>
    <t>СлавянскаяМистика</t>
  </si>
  <si>
    <t>ASE000000000898114</t>
  </si>
  <si>
    <t>http://cdn.eksmo.ru/v2/ASE000000000898114/COVER/cover1.jpg</t>
  </si>
  <si>
    <t>СлавянскаяМистика ЧеширКо Сторона теней</t>
  </si>
  <si>
    <t>В старину существовали особые дни, когда живые поминали умерших и верили, что те могут вернуться в свои дома. Называли их Дедами. Но что, если потустороннее всегда было рядом? Кто смотрит из зеркала царевны? Что скрывает Лес Мёртвых? Кто приходит к старому маяку? И можно ли доверять лесному Хозяину, нечисти или самой Смерти? Четырнадцать историй о древних обрядах, суевериях, колдовстве и славянской нечисти — о том, что можно позвать, увидеть и потревожить, но цена встречи известна не всегда.</t>
  </si>
  <si>
    <t>Сам читаю по слогам. Первые рассказы от 55 слов. 3 уровень</t>
  </si>
  <si>
    <t>Полуэктова С.П.</t>
  </si>
  <si>
    <t>Слог за слогом. Учусь читать</t>
  </si>
  <si>
    <t>978-5-17-189730-7</t>
  </si>
  <si>
    <t>Хохлова Вера Владимировна</t>
  </si>
  <si>
    <t>СлогЗаСлогом</t>
  </si>
  <si>
    <t>ASE000000000901606</t>
  </si>
  <si>
    <t>http://cdn.eksmo.ru/v2/ASE000000000901606/COVER/cover1.jpg</t>
  </si>
  <si>
    <t>СлогЗаСлогом Первые рассказы от 55 слов. Сам читаю по слогам.3 уровень</t>
  </si>
  <si>
    <t>Баннер 1
Первое чтение
5+
31 рассказ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t>
  </si>
  <si>
    <t xml:space="preserve"> «Сам читаю по слогам. Первые рассказы от 55 слов. 3 уровень» — удобная книга для формирования и закрепления навыка беглого чтения. Крупный шрифт, забавные истории, красивые картинки — малыш будет читать с удовольствием.
Для дошкольного возраста. 
</t>
  </si>
  <si>
    <t>Нежные цветы. Схема-раскраска для вышивки гладью. Выберите свои цвета и палитру ниток</t>
  </si>
  <si>
    <t>Гвоздь А.А.</t>
  </si>
  <si>
    <t>Схема-раскраска</t>
  </si>
  <si>
    <t>978-5-17-168450-1</t>
  </si>
  <si>
    <t>СхемаРаскраска</t>
  </si>
  <si>
    <t>ASE000000000884972</t>
  </si>
  <si>
    <t>http://cdn.eksmo.ru/v2/ASE000000000884972/COVER/cover1.jpg</t>
  </si>
  <si>
    <t>СхемаРаскраска Нежные цветы. Схема-раскраска для вышивки гладью. Выберите свои цвета и палитру ниток</t>
  </si>
  <si>
    <t>В этой книге собрано 5 дизайнерских схем для вышивки гладью, с помощью которых вы сможете создать свои уникальные цветочные композиции! Не бойтесь экспериментировать с разными цветами, ведь в конце книги приведена удобная таблица нитей для вышивки, и какое бы смелое решение вы ни придумали, с ней вы точно сможете воплотить его в жизнь! Раскрасьте букеты так, как вам хочется, а потом вышейте их!</t>
  </si>
  <si>
    <t>Тренажёр по математике. Состав числа</t>
  </si>
  <si>
    <t>978-5-17-180973-7</t>
  </si>
  <si>
    <t>ASE000000000894529</t>
  </si>
  <si>
    <t>http://cdn.eksmo.ru/v2/ASE000000000894529/COVER/cover1.jpg</t>
  </si>
  <si>
    <t>Узорова(ТренажерНачШк)Тренажёр по математике. Состав числа</t>
  </si>
  <si>
    <t>Ваш ребёнок скоро пойдёт в школу? Или уже начал учиться и постигать математическую науку? Тогда учебное пособие «Тренажёр по математике. Состав числа» самого известного учителя начальных классов О. В. Узоровой — то, что нужно.
Тренажёр познакомит малыша с составом числа, а это первый шаг к освоению простых арифметических действий. Ребёнок научится складывать и вычитать числа в пределах 10, решать простые задачи. Упражнения помогут развить у школьника логическое мышление, память и способность к концентрации внимания.
С нашим тренажёром математика станет любимым предметом! Занимайтесь 10–15 минут в день — и вы удивитесь результату!</t>
  </si>
  <si>
    <t>Учебное пособие «Тренажёр по математике. Состав числа» известного педагога-практика О. В. Узоровой — это сборник упражнений по математике. Книга содержит множество примеров. Ребёнок не просто запомнит, но и поймёт, из чего состоит каждое число, и автоматизирует навык счёта в пределах 10, решая простейшие арифметические примеры. А клетка, как в школьных тетрадях, поможет ребёнку привыкнуть к правильному написанию цифр. 
Для начального образования.</t>
  </si>
  <si>
    <t>Любовь так прекрасна. Книга 1</t>
  </si>
  <si>
    <t>Чжао Цяньцянь</t>
  </si>
  <si>
    <t>Хиты Азии. Красные нити любви</t>
  </si>
  <si>
    <t>978-5-17-187881-8</t>
  </si>
  <si>
    <t>ХитыАзииКрасныеНити</t>
  </si>
  <si>
    <t>A love is so beautiful. Volume 1 / 致我们单纯的小美好上</t>
  </si>
  <si>
    <t>ASE000000000881313</t>
  </si>
  <si>
    <t>http://cdn.eksmo.ru/v2/ASE000000000881313/COVER/cover1.jpg</t>
  </si>
  <si>
    <t>ХитыАзииКрасныеНити Чжао Любовь так прекрасна. Книга 1</t>
  </si>
  <si>
    <t>– Трогательная и ироничная история о первой любви и взрослении.
– Книга завоевала широкое признание аудитории, получив более 10 000 отзывов на JD.com и рейтинг 7.1 на Douban на основе свыше 4 000 оценок.
– По книге снята дорама «Любовь так прекрасна», вошедшая в число лучших телевизионных сериалов Китая. Проект собрал более 170 000 оценок на Douban с рейтингом 7.1 и завоевал несколько престижных китайских телевизионных наград.
– Чжао Цяньцянь — автор нескольких популярных романов, права на экранизацию которых были приобретены крупнейшими китайскими видеоплатформами.
– Идеальный выбор для поклонников слоуберна и ностальгических романтических сюжетов.
– Стильное издание со сплошной разворотной иллюстрацией на переплете от художницы ZEENAZAVOR, удлиненным клапаном, превращающимся во вторую обложку, и личным обращением автора к читателям.</t>
  </si>
  <si>
    <t>Чэнь Сяоси давно любит своего соседа Цзян Чэня. Умный, талантливый и неприступный, он словно живет в собственном мире, где нет места романтике. Она признается, он отстраняется; она остается рядом, он держит дистанцию. И все же Чэнь Сяоси не готова так просто отказаться от своих чувств.
После университета жизнь разводит их в разные стороны, но спустя годы болезнь отца вновь сталкивает Чэнь Сяоси с Цзян Чэнем — теперь уже успешным врачом. Вместе с давно забытым притяжением возвращаются старые обиды, невысказанные чувства и вопросы, на которые они так и не нашли ответов. Оба делают вид, что прошлое осталось позади, и чем дальше, тем сложнее становится понять, кто из них боится любви сильнее.
Сможет ли Цзян Чэнь наконец сделать шаг навстречу? Или момент, который они так долго откладывали, окажется безвозвратно упущен?</t>
  </si>
  <si>
    <t>Чарующая мелодия страны грёз. Книга 2</t>
  </si>
  <si>
    <t>Тан Ц.</t>
  </si>
  <si>
    <t>Хиты Китая. Фэнтези</t>
  </si>
  <si>
    <t>978-5-17-182191-3</t>
  </si>
  <si>
    <t>ХитыКитаяФэнтези</t>
  </si>
  <si>
    <t>Hua Xu Yin. Volume 2 / 华胥引下</t>
  </si>
  <si>
    <t>ASE000000000883929</t>
  </si>
  <si>
    <t>http://cdn.eksmo.ru/v2/ASE000000000883929/COVER/cover1.jpg</t>
  </si>
  <si>
    <t>ХитыКитаяФэнтези Чарующая мелодия страны грёз. Книга 2</t>
  </si>
  <si>
    <t>– Финал фэнтези‑дилогии от Тан Ци, автора популярного в России цикла‑бестселлера «Три жизни, три мира». 
– Роман входит во всемирно известную фэнтезийную вселенную «Новоландия / Девять царств», полюбившуюся миллионам читателей.
– Книга стала победителем литературной премии Мао Дунь в 2015 году, была включена в государственный список «50 самых любимых читателями романов» в 2013 году, а также удостоена премии на литературном конкурсе Сиху. Оценка на сайте Douban — 8,2 (на основе более 70 000 оценок).
– По мотивам романа в 2015 году вышла дорама «Чарующая мелодия страны снов: Город всеразрушающей любви» с рейтингом 4,46/5 на Dorama.TV — её посмотрело более 1 миллиарда зрителей.
– Качественное издание с продуманным оформлением: твердый переплёт, цветные форзацы со схемами персонажей, нежная обложка от Kaminary.art и яркая сюжетная вклейка от художницы Ольги Лялиной.</t>
  </si>
  <si>
    <t>Повелительница снов Цзюнь Фу, владеющая мистической силой, заточенной в жемчужине русалки, вынуждена скрывать от дорогого ее сердцу Му Яня не только свою истинную природу, но и то, что когда-то она была принцессой царства, уничтоженного его рукой. Разлука, похищение и танец с призраками прошлого —
лишь часть испытаний, уготованных им судьбой.
Однако опасности подстерегают их не только на просторах Девяти царств. В роскошных покоях дома Гунъи, где переплелись родовая месть и забытые клятвы, раскрываются самые темные тайны.
Героине предстоит столкнуться с истинной ценой бессмертия и узнать, что чарующая мелодия страны грез способна не только оживлять мертвых, но и красть память живых...</t>
  </si>
  <si>
    <t>Терапевтические сады. Как создавать пространства, которые повышают качество жизни</t>
  </si>
  <si>
    <t>Шаферов И.А.</t>
  </si>
  <si>
    <t>Школа ландшафтного дизайна</t>
  </si>
  <si>
    <t>978-5-17-188970-8</t>
  </si>
  <si>
    <t>ШколаЛандшафтДизайна</t>
  </si>
  <si>
    <t>ASE000000000898657</t>
  </si>
  <si>
    <t>http://cdn.eksmo.ru/v2/ASE000000000898657/COVER/cover1.jpg</t>
  </si>
  <si>
    <t>ШколаЛандшафтДизайна Шаферов Терапевтические сады. Как создавать пространства, которые повышают качество жизни</t>
  </si>
  <si>
    <t>ЭТА КНИГА — ВАШ ЛИЧНЫЙ АРХИТЕКТОР ДУШЕВНОГО ПОКОЯ И ЦЕЛИТЕЛЬНЫХ ПРОСТРАНСТВ!
Она станет незаменимым проводником для тех, кто хочет превратить свой участок в пространство способное исцелять. 
Терапевтический сад — это целая система, основанная на продуманном сочетании элементов: от успокаивающей цветовой палитры и тактильных фактур до расслабляющих ароматов.
Иван Шаферов и команда профессионалов Garden Group раскрывают важную роль терапевтических садов в современном мире и объясняют, как именно близость к природе помогает человеку справляться с ежедневными нагрузками и восстанавливать внутренний ресурс. 
С помощью подобранных ландшафтных элементов, бережно влияющих на самочувствие, вы сможете спроектировать собственный оазис гармонии, который будет ежедневно заботиться о вас.</t>
  </si>
  <si>
    <t>Метафизика</t>
  </si>
  <si>
    <t>Аристотель</t>
  </si>
  <si>
    <t>978-5-17-114525-5</t>
  </si>
  <si>
    <t>τὰ μετὰ τὰ φυσικά</t>
  </si>
  <si>
    <t>ASE000000000842801</t>
  </si>
  <si>
    <t>http://cdn.eksmo.ru/v2/ASE000000000842801/COVER/cover1.jpg</t>
  </si>
  <si>
    <t>ЭксклюзивКлассика Аристотель Метафизика</t>
  </si>
  <si>
    <t>Представленная в этой книге «Метафизика» — одно из главных произведений Аристотеля. В нем великий философ впервые ввел термин «теология» — «первая философия», которая изучает «начала и причины всего сущего», — подверг критике учение Платона об идеях и создал теорию общих понятий. «Метафизика» Аристотеля входит в золотой фонд мировой философской мысли, и по ней в течение многих веков учились мудрости целые поколения европейцев.</t>
  </si>
  <si>
    <t>35 кило надежды</t>
  </si>
  <si>
    <t>Гавальда Анна</t>
  </si>
  <si>
    <t>978-5-17-115712-8</t>
  </si>
  <si>
    <t>35 kilos d'espoir</t>
  </si>
  <si>
    <t>ASE000000000844074</t>
  </si>
  <si>
    <t>http://cdn.eksmo.ru/v2/ASE000000000844074/COVER/cover1.jpg</t>
  </si>
  <si>
    <t>ЭксклюзивКлассика Гавальда 35 кило надежды</t>
  </si>
  <si>
    <t>– Трогательная и искренняя история, рассказанная от лица ребенка, которому непросто найти свое место в мире взрослых ожиданий и школьных правил.
– Книга о поддержке, вере в себя и о том, как важно вовремя встретить человека, который увидит в тебе талант и поможет не потерять надежду.
– Роман будет близок как подросткам, так и родителям: он помогает лучше понять переживания ребенка, страх не оправдать ожидания и поиск собственного пути.
– Главный герой — живой, уязвимый и очень настоящий, поэтому история вызывает сильный эмоциональный отклик и желание поддержать его.
– Анна Гавальда — одна из самых читаемых современных французских писательниц, чьи книги регулярно становятся международными бестселлерами и переводятся на десятки языков.
– Компактный покетный формат с внутренними иллюстрациями.</t>
  </si>
  <si>
    <t>Тринадцатилетний Грегуар хорошо помнит, как его первая учительница говорила о нем: «Голова как решето, золотые руки и большущее сердце…» Так он и живет изо дня в день: обожает своего деда, занимается поделками и ненавидит школу, куда его каждое утро гонят родители.
Однажды, узнав о том, что на свете есть лицей, где мальчики все время что-то мастерят, он, закрывшись в своей комнате, пишет смешное и трогательное письмо с просьбой разрешить ему там учиться, вкладывает в конверт чертежи своего первого изобретения – машинки для чистки бананов – и… взволнованно ждет. Может быть, и в самом деле отметки – не самое главное и гораздо важнее знать, чего ты хочешь от жизни?</t>
  </si>
  <si>
    <t>Отверженные. [Роман. В II т.] Т. I</t>
  </si>
  <si>
    <t>Гюго В.</t>
  </si>
  <si>
    <t>978-5-17-099525-7</t>
  </si>
  <si>
    <t>Les miserables</t>
  </si>
  <si>
    <t>ASE000000000825918</t>
  </si>
  <si>
    <t>http://cdn.eksmo.ru/v2/ASE000000000825918/COVER/cover1.jpg</t>
  </si>
  <si>
    <t>ЭксклюзивКлассика Гюго Отверженные. [Роман. В 2 т.] Т. 1</t>
  </si>
  <si>
    <t>Классика мировой литературы, роман, неоднократно экранизированный и положенный в основу мюзикла.
На страницах «Отверженных» Гюго раскрывает важнейшие для всего общества темы: сила власти и сила любви, жестокость и человечность, лишения бедных и страдания богатых, несчастье и благоденствие. В книге описан нелёгкий жизненный путь бывшего каторжника Жана Вальжана, преследовавшего его сыщика Жавера, юных Козетты и Мариуса, а также тяжелая судьба детей Эпонины и Гавроша, оказавшихся на самом дне парижского общества.
Роман отличают яркие, запоминающиеся характеры, гротеск и романтика, напряженный и захватывающий сюжет. 
Публикуется без сокращений.</t>
  </si>
  <si>
    <t>Кризис человека</t>
  </si>
  <si>
    <t>ПРОЧАЯ ПУБЛИЦИСТИКА</t>
  </si>
  <si>
    <t>978-5-17-137328-3</t>
  </si>
  <si>
    <t>CONFERENCES ET DISCOURS (Work 11)</t>
  </si>
  <si>
    <t>ASE000000000858201</t>
  </si>
  <si>
    <t>http://cdn.eksmo.ru/v2/ASE000000000858201/COVER/cover1.jpg</t>
  </si>
  <si>
    <t>ЭксклюзивКлассика Камю Кризис человека</t>
  </si>
  <si>
    <t>– «Кризис человека» Альбера Камю — сборник публичных выступлений одного из ключевых мыслителей XX века, лауреата Нобелевской премии по литературе. 
– В книгу вошли более 30 текстов, включая знаменитую речь на вручении Нобелевской премии, а также лекции «О Достоевском», «Неверующий и христиане», «Защитник свободы» и одноименное эссе «Кризис человека».
– Произведения созданы в послевоенный период и отражают глубокий анализ духовного состояния человечества после Второй мировой войны. Камю исследует природу кризиса, охватившего цивилизацию, и ищет пути его преодоления через ценности свободы, солидарности и ответственности.
– Альбер Камю (1913–1960) — французский писатель и философ, представитель экзистенциального направления, автор романов «Посторонний», «Чума» и философского эссе «Бунтующий человек». Его творчество сочетает художественную ценность с философской глубиной, оставаясь актуальным вне времени.
– Ключевые темы выступлений: абсурдность бытия и поиск смысла в мире, лишенном очевидных ориентиров; конфликт личности и общества, роль индивида в эпоху глобальных потрясений; нравственный выбор в условиях идеологических противостояний; связь свободы и ответственности как основа гуманизма.
– Издание серии «Эксклюзивная классика» в удобном формате компактного покета с узнаваемым оформлением.</t>
  </si>
  <si>
    <t>В этом издании собрано более тридцати публичных выступлений Альбера Камю, в том числе речь на торжественном банкете по случаю присуждения ему Нобелевской премии, «О Достоевском», «Неверующий и христиане», «Защитник свободы» и «Кризис человека».
Эти лекции — рассуждения Камю о судьбе цивилизации и о кризисе, овладевшем человечеством, которые в полной мере отражают его взгляд на состояние мира после Второй мировой.</t>
  </si>
  <si>
    <t>Основы метафизики нравственности</t>
  </si>
  <si>
    <t>Кант И.</t>
  </si>
  <si>
    <t>978-5-17-156182-6</t>
  </si>
  <si>
    <t>Grundlegung zur Metaphysik der Sitten</t>
  </si>
  <si>
    <t>ASE000000000872707</t>
  </si>
  <si>
    <t>http://cdn.eksmo.ru/v2/ASE000000000872707/COVER/cover1.jpg</t>
  </si>
  <si>
    <t>ЭксклюзивКлассика Кант Основы метафизики нравственности</t>
  </si>
  <si>
    <t>Иммануил Кант - величайший философ Западной Европы, один из ведущих мыслителей эпохи Просвещения, родоначальник немецкой классической философии, основатель критического идеализма, внесший решающий вклад в развитие европейской философской традиции. 
Только разумное существо имеет волю, благодаря которой оно способно совершать поступки из принципов.
И только разумное существо при достижении желаемого способно руководствоваться законом нравственности.
Об этом и многом другом говорится в работе «Основы метафизики нравственности», ставшей предварением к «Критике практического разума».
В сборник входит так же «Антропология с прагматической точки зрения» - последняя крупная работа Канта, написанная на основе конспектов лекций, в которой представлена систематизация современных философу знаний о человеке.</t>
  </si>
  <si>
    <t>Бродяги Дхармы</t>
  </si>
  <si>
    <t>Керуак Д.</t>
  </si>
  <si>
    <t>978-5-17-138343-5</t>
  </si>
  <si>
    <t>THE DHARMA BUMS</t>
  </si>
  <si>
    <t>ASE000000000859241</t>
  </si>
  <si>
    <t>http://cdn.eksmo.ru/v2/ASE000000000859241/COVER/cover1.jpg</t>
  </si>
  <si>
    <t>ЭксклюзивКлассика Керуак Бродяги Дхармы</t>
  </si>
  <si>
    <t>Джек Керуак (Жан-Луи Лебри де Керуак, 1922–1969) – писатель-эпоха, писатель-парадокс, посеявший ветер и не успевший толком узнать, что пожал бурю, не утихшую и в наши времена. Выходец из обедневшей семьи французских аристократов, он стал голосом протестующей американской молодежи и познакомил молодых американских интеллектуалов с буддизмом. Критики высокомерно не замечали его, читатели-нонконформисты – носили на руках. 
Буйный… Лиричный… Чувственный… Дикий… Энергичный… Такими эпитетами описывали первые критики этот роман Джека Керуака – книгу, которая зажгла все поколение хиппи.
Сага двух скитальцев с Западного побережья Америки и история их безудержных поисков Истины и Оттяга. Раскованные девушки, свободная любовь, реки вина и восточная мистика – так начинается их духовное странствие. Но истинное Прозрение наступает лишь на вершине одинокой горы, в сокровенном одиночестве, уносящем их ввысь…  
Роман Джека Керуака в 1958 году снес все барьеры и провел читателя от свингующих баров Сан-Франциско до заснеженных пиков Сьерры. Всё новые поколения читателей находят в нем и сексуальные оргии – задолго до «лета любви», и свободные джазовые импровизации – еще до появления рок-музыки, и поэтические «любовные забастовки», и марафоны пьянства, которым предаются молодые люди, подсевшие на чувственность и стремящиеся «улететь». Бродяги Дхармы.</t>
  </si>
  <si>
    <t>Скорбь Сатаны</t>
  </si>
  <si>
    <t>978-5-17-118314-1</t>
  </si>
  <si>
    <t>The Sorrows of Satan</t>
  </si>
  <si>
    <t>ASE000000000846694</t>
  </si>
  <si>
    <t>http://cdn.eksmo.ru/v2/ASE000000000846694/COVER/cover1.jpg</t>
  </si>
  <si>
    <t>ЭксклюзивКлассика Корелли Скорбь Сатаны</t>
  </si>
  <si>
    <t>– Классика мировой литературы, которую должен прочесть каждый.
– Абсолютный бестселлер в Англии со времен Викторианской эпохи.
– Мария Корелли – один из самых значимых авторов, стоявших у истоков мистики.
– В конце XIX века книги Корелли продавались большими тиражами, чем произведения Киплинга, Конан Дойла и Уэллса вместе взятые.
– История о добре и зле, тьме и свете, Боге и Сатане, ценности человеческой души.
Молодой писатель Джеффри Темпест, прозябающий в нищете и безвестности, продает душу Сатане и получает от Князя Тьмы все, о чем только мечтал… точнее, почти все.
Теперь светское общество, ранее им пренебрегавшее, лежит у его ног. К его услугам несметное состояние, любовь прекрасной девушки, роскошь и удовольствия.
Но много ли это значит, если утрачено главное, ради чего Джеффри жил, — его талант?..</t>
  </si>
  <si>
    <t>Молодой писатель Джеффри Темпест, прозябающий в нищете и безвестности, продает душу Сатане и получает от Князя Тьмы все, о чем только мечтал… точнее, почти все. 
Теперь светское общество, ранее им пренебрегавшее, лежит у его ног. К его услугам несметное состояние, любовь прекрасной девушки, роскошь и удовольствия. 
Но много ли это значит, если утрачено главное, ради чего Джеффри жил, — его талант?..</t>
  </si>
  <si>
    <t>Пироги и пиво, или Скелет в шкафу</t>
  </si>
  <si>
    <t>Моэм С.</t>
  </si>
  <si>
    <t>978-5-17-122785-2</t>
  </si>
  <si>
    <t>Cakes and ale, or the Skeleton in the cupboard</t>
  </si>
  <si>
    <t>ASE000000000851250</t>
  </si>
  <si>
    <t>http://cdn.eksmo.ru/v2/ASE000000000851250/COVER/cover1.jpg</t>
  </si>
  <si>
    <t>ЭксклюзивКлассика Моэм Пироги и пиво, или Скелет в шкафу</t>
  </si>
  <si>
    <t>Роман «Пироги и пиво, или Скелет в шкафу» — о писательском труде и «жизненном соре», из которого вырастают настоящие произведения искусства, — Моэм считал своим любимым, а критики единодушно признали одним из «высочайших достижений британской романистики».   
В центре повествования — судьба знаменитого английского писателя Эдуарда Дриффилда, чей творческий путь был противоречив и тернист. На заре карьеры он слыл безыскусным реалистом, которого презирал весь город и отвергала литературная среда, а в конце жизни стал признанным классиком. Доказывает ли это, что  писатель — не просто профессия, а особый образ мыслей и действий?</t>
  </si>
  <si>
    <t>Краткая история времени</t>
  </si>
  <si>
    <t>Хокинг С.</t>
  </si>
  <si>
    <t>978-5-17-152860-7</t>
  </si>
  <si>
    <t>A BRIEF HISTORY OF TIME</t>
  </si>
  <si>
    <t>ASE000000000869198</t>
  </si>
  <si>
    <t>http://cdn.eksmo.ru/v2/ASE000000000869198/COVER/cover1.jpg</t>
  </si>
  <si>
    <t>ЭксклюзивКлассика Хокинг Краткая история времени</t>
  </si>
  <si>
    <t>«Краткая история времени» Стивена Хокинга — один из столпов современной научно-популярной литературы. В этой книге автор пытается ответить на самые сложные и интригующие вопросы о мироздании: когда и почему началась Вселенная? безгранична ли Вселенная или у нее есть предел? всегда ли время текло вдоль привычного для нас вектора? возможны ли путешествия во времени? что ожидает космос в далеком будущем?
Стивен Хокинг не делает однозначных выводов, поскольку на таковые не осмеливается пока никто на переднем крае науки. Однако он переводит на живой и образный язык сложнейшие положения теоретической физики и переносит читателя на удивительные просторы антиматерии, суперструн, кварков, черных дыр и гравитационных волн — туда, где Бог кажется еще более непостижимым и всемогущим. Прибегая к неожиданным образам, а не формулам — исключение составляет лишь эйнштейновская Е = mc2, — Стивен Хокинг приближает нас к разгадке тайны, лежащей в самом сердце Вселенной.
Под этой обложкой — полный текст научно-популярного бестселлера. Текст сопровождают примечания и уточнения, сообщающие о достижениях современных космологов и астрономов.</t>
  </si>
  <si>
    <t>Злой демиург</t>
  </si>
  <si>
    <t>Чоран Э.М.</t>
  </si>
  <si>
    <t>978-5-17-177606-0</t>
  </si>
  <si>
    <t>ASE000000000891753</t>
  </si>
  <si>
    <t>http://cdn.eksmo.ru/v2/ASE000000000891753/COVER/cover1.jpg</t>
  </si>
  <si>
    <t>ЭксклюзивКлассика Чоран Злой демиург</t>
  </si>
  <si>
    <t>— Одна из основных работ Эмиля Чорана.
— Эмиль Мишель Чоран — видный французский мыслитель румынского происхождения. Чоран не принадлежал ни к одной из философских школ и отличался крайней пессимистичностью и резко критическим отношением к современной цивилизации.
— Пессимистическая философия Чорана придется по душе читателям Фридриха Ницше.
— В своей работе «Злой демиург» Чоран пишет про иллюзорность жизни и рассуждает о зле как о самостоятельной силе, ничем не уступающей добру.
— Издание в серии «Эксклюзивная классика» — в удобном карманном формате и узнаваемом оформлении.</t>
  </si>
  <si>
    <t>В своей работе «Злой демиург» Чоран рассуждает о зле – самостоятельной и мощной силе, равной добру. Злой демиург – создатель и владыка зараженного злом мира. Автор не верит в благого творца и не принимает его спасения, а, напротив, отстаивает пустоту и иллюзорность жизни, в которой люди находятся всего за шаг от того, чтобы злой демиург завладел их душами...</t>
  </si>
  <si>
    <t>Ромео и Джульетта. Отелло</t>
  </si>
  <si>
    <t>Шекспир У.</t>
  </si>
  <si>
    <t>978-5-17-102521-2</t>
  </si>
  <si>
    <t>ROMEO AND JULIET</t>
  </si>
  <si>
    <t>ASE000000000829075</t>
  </si>
  <si>
    <t>http://cdn.eksmo.ru/v2/ASE000000000829075/COVER/cover1.jpg</t>
  </si>
  <si>
    <t>ЭксклюзивКлассика Шекспир Ромео и Джульетта. Отелло</t>
  </si>
  <si>
    <t>Многие персонажи Шекспира стали нарицательными, вошли в наш повседневный обиход – но никому из них в этом отношении не сравниться с юными Ромео и Джульеттой
из средневековой Вероны и суровым венецианским мавром Отелло, превратившихся в символы великой, безграничной любви или жестокой, выжигающей душу ревности.
«Ромео и Джульетта» и «Отелло» – не просто гениальные пьесы. Они будут жить столько же, сколько будут существовать среди людей чувства любви и ревности, а значит – всегда!</t>
  </si>
  <si>
    <t>Достоевская А.Г.</t>
  </si>
  <si>
    <t>978-5-17-181180-8</t>
  </si>
  <si>
    <t>ASE000000000894740</t>
  </si>
  <si>
    <t>http://cdn.eksmo.ru/v2/ASE000000000894740/COVER/cover1.jpg</t>
  </si>
  <si>
    <t>ЭксклюзивКлассикаРус Достоевская Воспоминания</t>
  </si>
  <si>
    <t>– «Воспоминания» А. Г. Достоевской — важный источник информации, открывающий личную, семейную сторону жизни Ф. М. Достоевского.
– Анна Григорьевна Достоевская (1846–1918) — вторая жена писателя, его верный помощник, издательница, одна из первых российских филателисток. Она сыграла важную роль в жизни и творчестве мужа: занималась организацией его издательской деятельности, редактированием и публикацией произведений.
– В центре повествования — период с 1866 по 1881 год, когда были созданы главные романы Достоевского: от «Преступления и наказания» до «Братьев Карамазовых».
– Ключевые темы: семейная жизнь писателя, его борьба с болезнью, финансовые трудности, взаимоотношения с окружением, работа над текстами, социальные и политические реалии эпохи.
– Взгляд на жизнь великого классика не с точки зрения биографа, а со слов близкого человека, непосредственного свидетеля и участника событий.
– Издание серии «Эксклюзив: Русская классика» в формате удобного компактного покета с узнаваемым оформлением.</t>
  </si>
  <si>
    <t>«Воспоминания» Анны Григорьевны занимают уникальное место в мемуарной литературе о Достоевском. Подробно описывая жизнь и творчество Федора Михайловича с личной и семейной точки зрения, его жена рассказывает о тяжелых испытаниях, через которые прошла семья, о взаимоотношениях с мужем, его борьбе с болезнью, финансовых трудностях, социальных и политических обстоятельствах того времени и о работе над знаменитыми произведениями (в период с 1866 по 1881 год, когда были созданы главные романы писателя — от «Преступления и наказания» до «Братьев Карамазовых»).</t>
  </si>
  <si>
    <t>Кроткая</t>
  </si>
  <si>
    <t>978-5-17-139294-9</t>
  </si>
  <si>
    <t>ASE000000000860246</t>
  </si>
  <si>
    <t>http://cdn.eksmo.ru/v2/ASE000000000860246/COVER/cover1.jpg</t>
  </si>
  <si>
    <t>ЭксклюзивКлассикаРус Достоевский Кроткая</t>
  </si>
  <si>
    <t>Абсолютно во всех своих произведениях, даже малой формы, Достоевский ищет ответ на вопрос, которым задавался на протяжении всей своей жизни: где проходит граница между добром и злом – в сердце отдельного человека и всего общества? 
Хотя рассказы «Крокодил», «Скверный анекдот», «Мужик Марей» находятся как бы в тени «великого пятикнижия», но именно в них получила развитие эта важнейшая проблема творчества Достоевского. Особое место занимает одна из последних работ – удивительно трогательная повесть «Кроткая», где писатель исследует отношения тирана и жертвы на примере обычной семьи.</t>
  </si>
  <si>
    <t>Живая математика</t>
  </si>
  <si>
    <t>Перельман Я.И.</t>
  </si>
  <si>
    <t>МАТЕМАТИКА. МАТЕМАТИЧЕСКИЕ НАУКИ</t>
  </si>
  <si>
    <t>978-5-17-121646-7</t>
  </si>
  <si>
    <t>ASE000000000850131</t>
  </si>
  <si>
    <t>http://cdn.eksmo.ru/v2/ASE000000000850131/COVER/cover1.jpg</t>
  </si>
  <si>
    <t>ЭксклюзивКлассикаРус Перельман Живая математика</t>
  </si>
  <si>
    <t>Книга, выдержавшая как в нашей стране, так и за рубежом десятки переизданий и по-прежнему популярная среди юных и взрослых читателей, увлеченных миром занимательной математики — или только открывающих его для себя.
Забудьте о скучных страницах учебников. Вас ждут остроумные и хитрые задачки на смекалку и увлекательные головоломки, тайны шифрованной переписки и удивительные фокусы с цифрами, замысловатые трюки математической гимнастики и даже небольшие рассказы с математическим секретом.
Великий популяризатор науки Яков Исидорович Перельман поможет вам понять: математика — это занятно и очень, очень весело!</t>
  </si>
  <si>
    <t>Малыш</t>
  </si>
  <si>
    <t>978-5-17-118856-6</t>
  </si>
  <si>
    <t>ASE000000000847256</t>
  </si>
  <si>
    <t>http://cdn.eksmo.ru/v2/ASE000000000847256/COVER/cover1.jpg</t>
  </si>
  <si>
    <t>ЭксклюзивКлассикаРус Стругацкие Малыш</t>
  </si>
  <si>
    <t>Экспедиция прогрессоров, затеянная ради переселения аборигенов умирающей планеты Панты на предположительно необитаемую планету Ковчег, сталкивается с загадочными явлениями. Ребенок, единственный выживший член экипажа звездолета ГСП, который разбился на Ковчеге несколько лет назад, становится мостом между негуманоидной, отказывающейся от любых контактов, расой и представителями Земли.</t>
  </si>
  <si>
    <t>Отягощенные злом, или Сорок лет спустя</t>
  </si>
  <si>
    <t>978-5-17-137235-4</t>
  </si>
  <si>
    <t>ASE000000000858118</t>
  </si>
  <si>
    <t>http://cdn.eksmo.ru/v2/ASE000000000858118/COVER/cover1.jpg</t>
  </si>
  <si>
    <t>ЭксклюзивКлассикаРус Стругацкие Отягощенные злом, или Сорок лет спустя</t>
  </si>
  <si>
    <t>«Отягощенные злом, или Сорок лет спустя». История Агасфера Проклятого... История «перестроечной утопии» недалекого будущего... История Иоанна Богослова, Христа и Иуды... Все же вместе - один из лучших образцов позднего творчества братьев Стругацких!</t>
  </si>
  <si>
    <t>Ведьма</t>
  </si>
  <si>
    <t>Тэффи</t>
  </si>
  <si>
    <t>978-5-17-172702-4</t>
  </si>
  <si>
    <t>ASE000000000887950</t>
  </si>
  <si>
    <t>http://cdn.eksmo.ru/v2/ASE000000000887950/COVER/cover1.jpg</t>
  </si>
  <si>
    <t>ЭксклюзивКлассикаРус Тэффи Ведьма</t>
  </si>
  <si>
    <t>— Надежда Тэффи — поэтесса, прозаик, переводчик и мемуарист, автор книг «Демоническая женщина» и «Юмористические рассказы». Критики называли ее «королевой русского юмора».
— «Ведьма» — лучшая книга Тэффи по мнению самой Тэффи.
— В данное издание вошли рассказы «Домовой», «Лешачиха», «Русалка», "Чудит» и другие произведения из сборника «Ведьма».
— Издание в серии «Эксклюзив: Русская классика» — в удобном формате и узнаваемом оформлении.</t>
  </si>
  <si>
    <t>Тэффи считала сборник «Ведьма», вышедший в 1936 году, самой удачной своей книгой. На его страницах оживают ведьмы и лешие, домовые и русалки, водяные и оборотни, а также другие персонажи древних славянских мифов, сказок, легенд, преданий, поверий и обычаев, услышанных писательницей в детстве, которое она провела в русской провинции. Рассказаны все эти истории с присущими Тэффи теплотой, душевностью, искренностью и юмором, а и без того выразительный язык, изысканность которого отмечали Бунин, Куприн и Мережковский, в «Ведьме» достигает своего пика.
В данное издание вошли «Домовой», «Лешачиха», «Русалка», «Чудит» и другие рассказы из сборника «Ведьма», избранные рассказы из книги «Неживой зверь», а также другие истории.</t>
  </si>
  <si>
    <t>Демоническая женщина</t>
  </si>
  <si>
    <t>978-5-17-161517-8</t>
  </si>
  <si>
    <t>ASE000000000878134</t>
  </si>
  <si>
    <t>http://cdn.eksmo.ru/v2/ASE000000000878134/COVER/cover1.jpg</t>
  </si>
  <si>
    <t>ЭксклюзивКлассикаРус Тэффи Демоническая женщина</t>
  </si>
  <si>
    <t>Надежда Александровна Лохвицкая, также известная как Тэффи — известная поэтесса, прозаик, переводчик и мемуарист. Она писала сатирические стихотворения и фельетоны, очерки о «русском» Париже и воспоминания о представителях русского модерна, ее называли «королевой» русского юмора.
В этот сборник вошли произведения разных лет — «Переоценка ценностей», «Модный адвокат» и «Карьера Спициона Африканского» — но эти рассказы объединяет две вещи — все они читаются на одном дыхании, и все хочется перечитывать снова и снова.</t>
  </si>
  <si>
    <t>Второй сборник избранных рассказов Тэффи в серии «Эксклюзив: Русская классика».
Художественный мир юмора неповторимой Тэффи — такой «тонкий, нежный и острый» — отличается особой доброжелательностью, человечностью и теплотой. Ее героини — невинные грешницы, с их прелестным легкомыслием, незатейливостью морали и милыми пустыми делами, а герои — порой рассеянные и беззаботные, чьи ошибки, измены и падения так подкупающе наивны…
В сборник вошли рассказы разных лет: «Переоценка ценностей», «Карьера Спициона Африканского», «Выслужился», «Модный адвокат», «Переводчица», «Тонкая психология» и другие — все они читаются на одном дыхании, и к ним хочется возвращаться снова и снова.</t>
  </si>
  <si>
    <t>Как здорово с ребенком! Воспитание от 1 до 3 лет</t>
  </si>
  <si>
    <t>Суркова Л.М.</t>
  </si>
  <si>
    <t>978-5-17-150715-2</t>
  </si>
  <si>
    <t>ASE000000000865205</t>
  </si>
  <si>
    <t>http://cdn.eksmo.ru/v2/ASE000000000865205/COVER/cover1.jpg</t>
  </si>
  <si>
    <t>ЭксклюзивПсихология Суркова Как здорово с ребенком! Воспитание от 1 до 3 лет</t>
  </si>
  <si>
    <t>Лариса Суркова – кандидат психологических наук, практикующий психолог по вопросам детской и семейной психологии, мама шестерых детей.
Самым важным и знаковым для вашего малыша является период его жизни от одного года до трех лет. Это время не только активного развития и изучения окружающего мира, но и формирования многочисленных навыков и становления характера.
В этом издании собраны самые важные вопросы, которые интересуют молодых родителей, о том необходимы ли специальные методики для развития малыша, нужно ли наказывать и вводить запреты, как помочь ребенку выстраивать социальные отношения, а также как самим справиться с собственными эмоциями и страхами. Для этих и других сложностей или проблем автор дает обоснованные и достаточно простые решения на основе профессионального и личного опыта. Советы и рекомендации Ларисы Сурковой помогают семьям обрести спокойствие и гармонию, почувствовать счастье от времени, проведенного с малышами и понять, как же здорово быть со своими детьми!</t>
  </si>
  <si>
    <t>Матрица манипуляций. Как добиваться своего и защититься от чужого влияния</t>
  </si>
  <si>
    <t>Балашова Анастасия</t>
  </si>
  <si>
    <t>Psychology#KnowHow</t>
  </si>
  <si>
    <t>978-5-17-153482-0</t>
  </si>
  <si>
    <t>ASE000000000868118</t>
  </si>
  <si>
    <t>http://cdn.eksmo.ru/v2/ASE000000000868118/COVER/cover1.jpg</t>
  </si>
  <si>
    <t>Psychology#KnowHow Балашова Матрица манипуляций. Как добиваться своего и защититься от чужого влияния</t>
  </si>
  <si>
    <t>Чувствуете, что вами манипулируют, но не знаете, как дать отпор? Не позволяйте делать из вас жертву – научитесь эффективным методикам защиты. А, может быть, вы не умеете добиваться своего и хотите прокачать этот навык? Какие бы цели вы не преследовали, вам поможет книга психолога Анастасии Балашовой «Матрица манипуляций. Как добиваться своего и защититься от чужого влияния». Анастасия подробно рассматривает природу манипулирования – от целей и методов до этической целесообразности. В книге вас ждет не сухая научная теория, а масса реальных примеров, написанных живым понятным языком. На страницах книги вы найдете два больших раздела с психологическими методами манипулирования и техниками, основанными на НЛП, а также способами защиты в каждом конкретном случае. Вы получите базовые знания о природе и методах манипулирования.</t>
  </si>
  <si>
    <t>Каждый день нами манипулируют и пытаются заставить делать то, что нам невыгодно. Хватит это терпеть! Возьмите свою жизнь под контроль и направляйте себя в сторону счастья.
Книга рассказывает о манипуляциях со всех сторон:
•   как строятся манипуляции;
•   основа манипуляций — потребности, ценности, эмоции;
•   техники и приемы манипуляций (включая техники НЛП и психологические приемы) с примерами и принципами использования как для защиты, так и для нападения;
•   специальная инструкция для манипуляторов.
Психолог Анастасия Балашова с опытом практических консультаций более 10 лет, автор курсов и методик по выходу из созависимых отношений, создатель ютуб-канала о манипуляциях www.youtube.com/c/АнастасияБалашова рассказывает о том, как управлять собой и манипулировать другими.
Автор не пускается в морализаторство, а спокойно описывает место манипуляций в нашей жизни, предлагает критически оценить поведение окружающих и самого себя.</t>
  </si>
  <si>
    <t>Зона Питер. Суперпроводник</t>
  </si>
  <si>
    <t>Нуждин А.С.</t>
  </si>
  <si>
    <t>978-5-17-189991-2</t>
  </si>
  <si>
    <t>ASE000000000901884</t>
  </si>
  <si>
    <t>http://cdn.eksmo.ru/v2/ASE000000000901884/COVER/cover1.jpg</t>
  </si>
  <si>
    <t>S.T.A.L.K.E.R!СТАЛКЕР (Зона Питер)Суперпроводник</t>
  </si>
  <si>
    <t>Детская мечта трех молодых друзей вот-вот сбудется — они наконец попадут в Зону, где смогут окунуться в сталкерскую жизнь, хоть и на короткое время. Приглядывать за тремя подопечными должен дядя одного из юношей — знаменитый сталкер.
Но после изменения правил прохода все идет наперекосяк. Молодые люди непонятно как оказываются в Зоне, где остаются без присмотра, без опыта и даже без оружия. Верная гибель ждет новичков, однако их аномальное появление вызывает вопросы у Хранителей — Котэ и Кондуктора. Первое же происшествие наводит напарников на мысль — юноши очень непросты!
И что делать Хранителям Зоны, когда они узнают правду?</t>
  </si>
  <si>
    <t>978-5-17-184127-0</t>
  </si>
  <si>
    <t>ASE000000000897113</t>
  </si>
  <si>
    <t>http://cdn.eksmo.ru/v2/ASE000000000897113/COVER/cover1.jpg</t>
  </si>
  <si>
    <t>БиблАнтичЛитературы Гомер Одиссея (с иллюстрациями) ( в кино с 17 июля 2026 года)</t>
  </si>
  <si>
    <t>– «Одиссея» Гомера — бессмертная эпическая поэма, ставшая краеугольным камнем мировой литературы и источником вдохновения для множества произведений искусства на протяжении тысячелетий.
– Книга входит в серию «Библиотека античной литературы». Подарочное издание: обложка с сахарным напылением, фольгой и тиснением блинтом, закрашенный обрез, лента‑ляссе, цветные иллюстрации и заставки перед каждой песнью — книга станет достойным украшением полки.
– Книга оформлена иллюстрациями американского художника Ньюэлла Уайета — красочные изображения оживляют древнегреческие образы и помогают глубже погрузиться в атмосферу поэмы. В издание также включена подробная карта на выкидном форзаце, отражающая предположительный маршрут странствий Одиссея.
– Издание представлено в переводе Викентия Вересаева — выдающегося русского писателя, переводчика и литературоведа, лауреата Пушкинской и Сталинской премий. Его версии «Илиады» и «Одиссеи» считаются самыми приближенными к оригиналу и легкими для восприятия.
– В книге содержатся затекстовые примечания, помогающие разобраться в исторических и мифологических реалиях эпохи, а также словарь мифологических имен и географических названий — это поможет глубже понять контекст произведения.
– Поэма повествует о десятилетних странствиях хитроумного царя Итаки Одиссея после Троянской войны: встречи с циклопом Полифемом, волшебницей Цирцеей, сиренами и другими мифическими существами стали эталоном героического эпоса.
– Летом 2026 года по поэме выйдет одноименный фильм режиссера Кристофера Нолана — отличная возможность погрузиться в первоисточник, прежде чем оценить его современное прочтение.</t>
  </si>
  <si>
    <t>Это история о временах мифов и легенд, когда великие герои совершали не менее великие подвиги, а боги были мстительными и жестокими. 
Отгремела кровопролитная Троянская война. Древний город Приама, Гектора и Париса лежит в руинах, а царь Итаки Одиссей вместе со своими воинами отправляется в обратный путь. Оказавшись на острове, где живет циклоп Полифем, сын морского бога Посейдона, хитроумный грек, спасаясь, лишил монстра его единственного глаза. Разрушительный шторм, вызванный разгневанным олимпийцем, забрасывает корабль Одиссея к далеким берегам. Так начинается полное испытаний и препятствий путешествие царя Итаки, которое займет долгие десять лет…
В этой книге знаменитая поэма Гомера приводится в максимально приближенной к первоисточнику версии известного русского писателя, переводчика и литературоведа Викентия Вересаева.
Подарочное издание сопровождается красочными иллюстрациями американского художника Ньюэлла Уайета и подробной картой, отражающей предположительный маршрут странствий Одиссея.</t>
  </si>
  <si>
    <t>Городок в табакерке. Сказки</t>
  </si>
  <si>
    <t>Одоевский В.Ф.</t>
  </si>
  <si>
    <t>978-5-17-169675-7</t>
  </si>
  <si>
    <t>Кудакова Ксения Андреевна</t>
  </si>
  <si>
    <t>ASE000000000885597</t>
  </si>
  <si>
    <t>http://cdn.eksmo.ru/v2/ASE000000000885597/COVER/cover1.jpg</t>
  </si>
  <si>
    <t>БибНачШК.Одоевский Городок в табакерке. Сказки</t>
  </si>
  <si>
    <t>Однажды маленькому Мише папа показал музыкальную шкатулку и сказал, что это городок Динь-динь. Башенки, домики, ворота, золотые деревья с серебряными листиками — как Мише захотелось попасть туда! Но папа сказал, что в городке и без Миши тесно… А разве есть что-то невозможное для того, кто всем сердцем мечтает что-то узнать или где-то побывать? Сказка В. Ф. Одоевского «Городок в табакерке» в занимательной форме наглядно показывает, что всё в мире взаимосвязано. Даже в маленькой шкатулке. Произведение входит в школьную программу по чтению.</t>
  </si>
  <si>
    <t>Произведение русского писателя В. Ф. Одоевского «Городок в табакерке» в сказочной форме описывает устройство музыкальной шкатулки: оказывается, под черепаховой крышкой построен целый город, и маленькому Мише посчастливилось там побывать…
Также в книгу вошли сказки «Индийская сказка о четырёх глухих» и «Мороз Иванович».
Иллюстрации Н. Демидовой.
Для младшего школьного возраста.</t>
  </si>
  <si>
    <t>Москва. Семь утраченных архитектурных жемчужин</t>
  </si>
  <si>
    <t>Шкут Р.А., Кузнецов В.Б.</t>
  </si>
  <si>
    <t>В зеркале времени</t>
  </si>
  <si>
    <t>ТУРИЗМ. ПУТЕВОДИТЕЛИ</t>
  </si>
  <si>
    <t>978-5-17-173861-7</t>
  </si>
  <si>
    <t>ВЗеркалеВремени</t>
  </si>
  <si>
    <t>ASE000000000888872</t>
  </si>
  <si>
    <t>http://cdn.eksmo.ru/v2/ASE000000000888872/COVER/cover1.jpg</t>
  </si>
  <si>
    <t>ВЗеркалеВремени Шкут Москва. Семь утраченных архитектурных жемчужин</t>
  </si>
  <si>
    <t>Эта книга — путеводитель по миру утраченных архитектурных шедевров Москвы. Некогда эти сооружения определяли неповторимый облик столицы, а сегодня они хранятся лишь на страницах архивных документов, изображениях и в памяти неравнодушных людей.
На страницах книги вы найдете истории семи памятников архитектуры: Чудова монастыря, Сухаревой башни, Красных ворот, церкви Успения на Покровке, церкви Никола Большой Крест, Страстного монастыря и Лубянской площади.
На основе редких архивных и музейных материалов авторы воссоздают историю каждого из них, прослеживая их судьбу от триумфального возведения до трагического исчезновения в советское время.
Окунитесь в мир старой Москвы и откройте для себя совершенно удивительный мир утраченных жемчужин!</t>
  </si>
  <si>
    <t>Большая раскраска для девочек</t>
  </si>
  <si>
    <t>Волшебный квадрат: большая раскраска</t>
  </si>
  <si>
    <t>978-5-17-145886-7</t>
  </si>
  <si>
    <t>290х290</t>
  </si>
  <si>
    <t>62x90/6*</t>
  </si>
  <si>
    <t>ВолшебКвадратБолРаскр</t>
  </si>
  <si>
    <t>ASE000000000861955</t>
  </si>
  <si>
    <t>http://cdn.eksmo.ru/v2/ASE000000000861955/COVER/cover1.jpg</t>
  </si>
  <si>
    <t>ВолшебКвадратБолРаскр Для девочек</t>
  </si>
  <si>
    <t>Все дети любят рисовать и раскрашивать весёлые картинки — улитку, цыплёнка, бабочку, принцессу, динозаврика, единорога. Девочкам обязательно понравится серия книг «Большой квадрат: большая раскраска». 
Эта замечательная книжка поможет маленькой художнице интересно и с пользой провести свободное время, а также в игровой форме развить мелкую моторику, наблюдательность, цветовосприятие.  
Отличный подарок для всех, кто любит рисовать и раскрашивать.
• Забавные картинки с широким контуром и цветными образцами для раскрашивания — ребенок сможет заниматься самостоятельно и с удовольствием. 
• Раскрашивание по образцу — одна из методик раннего развития. Это увлекательное и полезное занятие поможет девочке раскрыть свой внутренний мир, научит самовыражению, разовьет цветовосприятие и мелкую моторику.
• Маленькая художница научится раскрашивать, не выходя за контуры картинки, постарается быть внимательной и аккуратной.
• Под одной обложкой целый калейдоскоп картинок — сладости, фрукты, цветы, бабочки, зверюшки. Это прекрасная возможность почувствовать вдохновение и выразить себя! 
• Раскрашивать картинки на плотной белой бумаге можно цветными карандашами, фломастерами, мелками, красками.</t>
  </si>
  <si>
    <t>«Большая раскраска для девочек» — чудесная книжка, которой обрадуется каждый ребёнок. В замечательной раскраске — забавные картинки с широким контуром и красочными цветными образцами для раскрашивания. Раскрашивать забавные картинки на плотной белой бумаге можно цветными карандашами, фломастерами, мелками, красками. 
Для дошкольного возраста.</t>
  </si>
  <si>
    <t>Большая раскраска для мальчиков</t>
  </si>
  <si>
    <t>978-5-17-145885-0</t>
  </si>
  <si>
    <t>ASE000000000861954</t>
  </si>
  <si>
    <t>http://cdn.eksmo.ru/v2/ASE000000000861954/COVER/cover1.jpg</t>
  </si>
  <si>
    <t>ВолшебКвадратБолРаскр Для мальчиков</t>
  </si>
  <si>
    <t>Все дети любят рисовать и раскрашивать весёлые картинки — паровозик, робота, щенка, вертолётик, динозаврика, лсьминога. Мальчикам обязательно понравится серия книг «Большой квадрат: большая раскраска». 
Развивающая раскраска для дошколят — крупные картинки с широким контуром и цветными образцами для развития мелкой моторики, логики, памяти, внимания и образного мышления.
Отличный подарок для юных художников.
• Чёткий контур, крупные картинки, красочные цветные образцы. 
• Раскрашивать картинки интересно и очень полезно — такие занятия формируют графические навыки, развивают мышление, память, внимание, наблюдательность и творческие способности. 
• Маленький художник научится раскрашивать, не выходя за контуры картинки, постарается быть внимательным и аккуратным.
Простые и интересные задания помогают развить трудолюбие, собранность и упорство — нужно приложить усилия, чтобы получилось изображение, как на картинке-образце.
• Раскрашивать картинки на плотной белой бумаге можно цветными карандашами, фломастерами, мелками, красками.</t>
  </si>
  <si>
    <t>«Большая раскраска для мальчиков» — отличный подарок для тех, кто любит рисовать и раскрашивать. В замечательной книжке — забавные картинки с широким контуром и цветными образцами для раскрашивания. Раскрашивать рисунки на плотной белой бумаге можно цветными карандашами, фломастерами, мелками, красками.  
Для дошкольного возраста.</t>
  </si>
  <si>
    <t>Детективы-футболисты. Тайна 7 голов</t>
  </si>
  <si>
    <t>Сантьяго Р., Лоренсо Э.</t>
  </si>
  <si>
    <t>978-5-17-135007-9</t>
  </si>
  <si>
    <t>LOS FUTBOLISIMOS EL MISTERIO DE LOS SIETE GOLES EN PROPIA PUERTA</t>
  </si>
  <si>
    <t>ASE000000000855751</t>
  </si>
  <si>
    <t>http://cdn.eksmo.ru/v2/ASE000000000855751/COVER/cover1.jpg</t>
  </si>
  <si>
    <t>ДетективыФутболисты Тайна 7 голов(Wonder Books)</t>
  </si>
  <si>
    <t>Детективы-футболисты сталкиваются с самой большой тайной за всю их карьеру: можно ли выиграть матч, не забив ни одного гола? А два матча? А турнир? Иногда гол в собственные ворота значит гораздо больше, чем это кажется на первый взгляд.
Роберто Сантьяго работал сценаристом на телевидении, редактором и продюсером. 
Серия про детективов-футболистов стала настоящим культурным феноменом, это одни из самых продаваемых книг в Испании, они переведены на разные языки мира, а в 2018 году даже были экранизированы.</t>
  </si>
  <si>
    <t>Детективы-футболисты сталкиваются с самой большой тайной за всю их карьеру: можно ли выиграть матч, не забив ни одного гола? А два матча? А турнир? Иногда гол в собственные ворота значит гораздо больше, чем это кажется на первый взгляд.</t>
  </si>
  <si>
    <t>Разносолы круглый год без лишних хлопот</t>
  </si>
  <si>
    <t>Заготовки на зиму</t>
  </si>
  <si>
    <t>978-5-17-185758-5</t>
  </si>
  <si>
    <t>ЗаготовкиНаЗиму</t>
  </si>
  <si>
    <t>ASE000000000898341</t>
  </si>
  <si>
    <t>http://cdn.eksmo.ru/v2/ASE000000000898341/COVER/cover1.jpg</t>
  </si>
  <si>
    <t>ЗаготовкиНаЗиму Неёлова Разносолы круглый год без лишних хлопот</t>
  </si>
  <si>
    <t>Английский язык. Интенсивный курс за 12 недель</t>
  </si>
  <si>
    <t>978-5-17-190163-9</t>
  </si>
  <si>
    <t>ASE000000000902069</t>
  </si>
  <si>
    <t>http://cdn.eksmo.ru/v2/ASE000000000902069/COVER/cover1.jpg</t>
  </si>
  <si>
    <t>Иностр(за 12 недель)Английский язык. Интенсивный курс за 12 недель</t>
  </si>
  <si>
    <t>Виктория Александровна Державина — известный автор пособий по английскому языку для взрослых и детей.
В этом самоучителе представлен интенсивный курс по изучению английского языка. Данное пособие поможет вам в кратчайшие сроки освоить фонетические, грамматические и лексические аспекты английского языка. Весь материал в этом издании подается четко, динамично и доступно. Теоретическая часть сопровождается упражнениями, которые способствуют закреплению изученного на практике. Для проверки правильности выполнения заданий в конце книги есть ключи. Основной раздел дополнен небольшим словарем и таблицей неправильных глаголов.
Данный самоучитель предназначен для широкого круга читателей, интересующихся изучением английского языка. Это издание идеально подходит для самостоятельного повторения материала и быстрого восстановления знаний.</t>
  </si>
  <si>
    <t>Регуляторы</t>
  </si>
  <si>
    <t>978-5-17-092205-5</t>
  </si>
  <si>
    <t>THE REGULATORS</t>
  </si>
  <si>
    <t>ASE000000000715489</t>
  </si>
  <si>
    <t>http://cdn.eksmo.ru/v2/ASE000000000715489/COVER/cover1.jpg</t>
  </si>
  <si>
    <t>Кинг(нов)Регуляторы</t>
  </si>
  <si>
    <t>Прекрасный летний денек в маленьком американском городке, и все идет как всегда, но…
Тварь Тьмы, вселившаяся в восьмилетнего мальчика, высасывает из людей силы жизни…
Из ниоткуда возникает машина смерти — и воздух взрывается автоматной очередью…
В одно мгновение привычный мир рушится и становится реальным все самое страшное — то, что можно представить, и то, что даже невозможно вообразить!</t>
  </si>
  <si>
    <t>Книжки-невелички</t>
  </si>
  <si>
    <t>978-5-17-189846-5</t>
  </si>
  <si>
    <t>Петухова Анна Сергеевна</t>
  </si>
  <si>
    <t>КнНевелички</t>
  </si>
  <si>
    <t>ASE000000000901736</t>
  </si>
  <si>
    <t>http://cdn.eksmo.ru/v2/ASE000000000901736/COVER/cover1.jpg</t>
  </si>
  <si>
    <t>КнНевелички Чуковский Айболит</t>
  </si>
  <si>
    <t>Почему эта книга должна появиться на вашей полке?
— Ритмичные стихи — малыш быстро начнет повторять «Лимпопо-Лимпопо»!
— Иллюстрации от Юлии Корякиной — ярко, тепло, с любовью к деталям.
— Польза для воспитания — на примере доктора Айболита учимся доброте, смелости и... не боимся врачей! 
— Удобный формат — идеально брать на прогулку и в дорогу.</t>
  </si>
  <si>
    <t>«Айболит» — одна из самых известных и любимых сказок в стихах Корнея Ивановича Чуковского,
Добрый доктор Айболит никого не оставит без помощи. Он готов лечить всех: от маленького жучка до огромного медведя, отправиться в далекую Африку через море и горы. Сказка учит детей доброте, состраданию, смелости и готовности прийти на помощь. Ритмичный, легко запоминающийся текст — идеальная книга для первого знакомства с творчеством Чуковского!</t>
  </si>
  <si>
    <t>Краденое солнце</t>
  </si>
  <si>
    <t>978-5-17-189821-2</t>
  </si>
  <si>
    <t>ASE000000000901710</t>
  </si>
  <si>
    <t>http://cdn.eksmo.ru/v2/ASE000000000901710/COVER/cover1.jpg</t>
  </si>
  <si>
    <t>КнНевелички Чуковский Краденое солнце</t>
  </si>
  <si>
    <t>Почему эта книга нужна каждому дошкольнику?
— Учит смелости — на примере Медведя, который победил страх ради других.
— Помогает побороть боязнь темноты — мягко и через игру.
— Развивает речь — ритмичные строки так и просятся наизусть!
— Иллюстрации от Юлии Корякиной — ярко, выразительно, с характером.
— Компактный формат — удобно брать везде с собой.</t>
  </si>
  <si>
    <t>Солнце по небу гуляло и за тучу забежало... А на самом деле его проглотил злой Крокодил! Наступила темнота, и все звери перепугались. Кто же осмелится вступить в схватку с разбойником и вернуть солнышко на небо?
Знаменитая сказка Корнея Чуковского — это увлекательная история о настоящей храбрости, взаимовыручке и победе света над тьмой. Произведение в увлекательной форме учит детей смелости, решительности и готовности противостоять злу. А ритмичный текст, богатый язык и яркий сюжет делают эту книгу идеальной для чтения вслух.</t>
  </si>
  <si>
    <t>Тараканище</t>
  </si>
  <si>
    <t>978-5-17-189819-9</t>
  </si>
  <si>
    <t>ASE000000000901708</t>
  </si>
  <si>
    <t>http://cdn.eksmo.ru/v2/ASE000000000901708/COVER/cover1.jpg</t>
  </si>
  <si>
    <t>КнНевелички Чуковский Тараканище</t>
  </si>
  <si>
    <t>Причины купить книжку Корнея Чуковского «Тараканище»:
— Учит, что страх иллюзорен — таракан оказался не так страшен!
— Показывает, что смелость не зависит от размера — маленький Воробей спас всех.
— Заряжает смехом — абсурдные ситуации вызывают искреннее веселье.
— Развивает речь — легко запоминающиеся строки.
— Иллюстрации от Юлии Корякиной — обаятельные и озорные.
— Удобный формат, чтобы брать везде с собой.</t>
  </si>
  <si>
    <t>Знаменитая сказка Корнея Чуковского о том, как крошечный таракан напугал целый лес и как маленький Воробей спас всех. Весёлая, поучительная и невероятно ритмичная история о том, что страх часто бывает иллюзорным, а смелость не зависит от размера. Шедевр детской поэзии, который не просто развлекает, но и блестяще развивает речь ребёнка. Любимая классика, которая не стареет уже более ста лет!</t>
  </si>
  <si>
    <t>Телефон</t>
  </si>
  <si>
    <t>978-5-17-189820-5</t>
  </si>
  <si>
    <t>ASE000000000901709</t>
  </si>
  <si>
    <t>http://cdn.eksmo.ru/v2/ASE000000000901709/COVER/cover1.jpg</t>
  </si>
  <si>
    <t>КнНевелички Чуковский Телефон</t>
  </si>
  <si>
    <t>Причины купить книжку Корнея Чуковского «Телефон»:
— Можно читать по ролям — это безумно весело! 
— Учит эмпатии — вместе со сказкой понимаем, как важно помогать тем, кто в беде.
— Смеемся от души — крокодилы, съедающие калоши, и паникующие газели не оставят равнодушным.
— Иллюстрации от Юлии Корякиной — ярко, смешно, с характером.
— Компактный формат — удобно брать везде с собой.</t>
  </si>
  <si>
    <t>«У меня зазвонил телефон. — Кто говорит? — Слон!» — эти строки знает каждый ребёнок. 
Классическое стихотворение К. И. Чуковского «Телефон» — это не просто увлекательная и смешная история о звонках от зверей, но и прекрасный материал для развития речи ребёнка. Диалоговая форма, богатый словарный запас и чёткий ритм делают произведение идеальным для заучивания наизусть и чтения по ролям. Книга воспитывает в детях чувство юмора, эмпатию и понимание того, что всегда нужно оказывать помощь.</t>
  </si>
  <si>
    <t>Федорино горе</t>
  </si>
  <si>
    <t>978-5-17-189816-8</t>
  </si>
  <si>
    <t>ASE000000000901705</t>
  </si>
  <si>
    <t>http://cdn.eksmo.ru/v2/ASE000000000901705/COVER/cover1.jpg</t>
  </si>
  <si>
    <t>КнНевелички Чуковский Федорино горе</t>
  </si>
  <si>
    <t>Причины купить книжку Корнея Чуковского «Федорино горе»:
— Мягко учит чистоте — без нравоучений, через сказку.
— Развивает речь — ритмичные «Дзынь-ля-ля» и «Бу-бу-бу» так и просятся наизусть!
— Воспитывает заботу о вещах — ребёнок сам поймёт, почему порядок важен.
— Учит прощению — Федора меняется, и посуда её прощает.
— Иллюстрации от Юлии Корякиной — ярко и с душой.
— Компактный формат — удобно брать везде с собой.</t>
  </si>
  <si>
    <t>Ой-ой-ой! Скачет сито по полям, а корыто по лугам! В этой весёлой и поучительной истории от неряшливой бабушки Федоры сбежала вся посуда: тарелки, чашки, кастрюли и даже самовар. Классическое произведение детской литературы, которое уже несколько поколений учит детей чистоте и аккуратности. Яркие, выразительные иллюстрации, ритмичный текст и запоминающиеся образы!</t>
  </si>
  <si>
    <t>Таро вселенских частот. Зов природы</t>
  </si>
  <si>
    <t>Рудько М.С.</t>
  </si>
  <si>
    <t>Колоды для самопознания: символы и смыслы</t>
  </si>
  <si>
    <t>АСТРОЛОГИЯ. ГАДАНИЯ. СОННИКИ</t>
  </si>
  <si>
    <t>978-5-17-171809-1</t>
  </si>
  <si>
    <t>КолодыСамопознания</t>
  </si>
  <si>
    <t>ASE000000000887361</t>
  </si>
  <si>
    <t>http://cdn.eksmo.ru/v2/ASE000000000887361/COVER/cover1.jpg</t>
  </si>
  <si>
    <t>КолодыСамопознания Таро вселенских частот. Зов природы</t>
  </si>
  <si>
    <t>Эта колода родилась из желания соединить идею вибраций и частот с архетипами и сделать их понятными через живые, яркие образы животных, птиц, насекомых и морских существ.
В основе — 78 уникальных карт. Каждый образ соответствует своей частоте и вибрации. Все вместе они выстраиваются в единый путь: от легкой антилопы дикдик, олицетворяющей беззащитного ребенка, до могучего зубра с башней на спине, символизирующего внутреннюю опору.
Колода не требует специальных знаний. Вы можете работать с ней как с психологическим инструментом:
• для себя, чтобы ответить на личные вопросы и узнать, на какой «частоте» вы сейчас;
• для персонального или группового консультирования.
Важно понимать, что это не классическое Таро, а внешне переработанная уникальная система, основанная на архетипах.
В комплекте:
• 78 карт;
• брошюра-руководство;
• бархатный мешочек для хранения карт.
.</t>
  </si>
  <si>
    <t>Топь. Петербургский роман</t>
  </si>
  <si>
    <t>Троицкая В.В.</t>
  </si>
  <si>
    <t>Роман.doc</t>
  </si>
  <si>
    <t>978-5-17-189686-7</t>
  </si>
  <si>
    <t>Дроздова Екатерина Владимировна</t>
  </si>
  <si>
    <t>ASE000000000901544</t>
  </si>
  <si>
    <t>Редакция "КПД"</t>
  </si>
  <si>
    <t>http://cdn.eksmo.ru/v2/ASE000000000901544/COVER/cover1.jpg</t>
  </si>
  <si>
    <t>КПД.Роман.doc Троицкая Топь. Петербургский роман</t>
  </si>
  <si>
    <t>— Бескомпромиссный роман-диагноз, продолжающий традиции русской антинигилистической прозы XIX века.
— Книга, наследующая пафосу Достоевского и Булгакова, но сфокусированная на актуальных проблемах сегодняшнего дня.
— Разоблачение культурной «элиты», годами отравлявшей душу русского театра!
— Новинка серии редакции КПД «Роман. doc» — для тех, кто ищет в литературе не эскапизма, но честного разговора о происходящем здесь и сейчас.</t>
  </si>
  <si>
    <t>Новая книга Валерии Троицкой, автора вызвавшего широкий читательский резонанс «Донецкого моря» — это роман идей, наследующий как русским антинигилистическим романам второй половины XIX века, так и лучшим образцам произведений советских авторов XX века. Автор ставит беспощадный диагноз нравам современного петербургского театрального сообщества. Сложный и тонкий роман, лишённый пропагандистского пафоса, фиксирует устрашающие процессы в сознании культурной и управленческой элиты. Эксперты уверенно называют книгу одним из лучших романов десятилетия.</t>
  </si>
  <si>
    <t>Якудза. Кодекс крови</t>
  </si>
  <si>
    <t>Дзюнъитиро Исикава</t>
  </si>
  <si>
    <t>Криминология. Мафия и банды</t>
  </si>
  <si>
    <t>978-5-17-192653-3</t>
  </si>
  <si>
    <t>бумага книжная кремовая 55</t>
  </si>
  <si>
    <t>Джафарова Алина Адемовна</t>
  </si>
  <si>
    <t>КриминологияМафияБанды</t>
  </si>
  <si>
    <t>ASE000000000902829</t>
  </si>
  <si>
    <t>http://cdn.eksmo.ru/v2/ASE000000000902829/COVER/cover1.jpg</t>
  </si>
  <si>
    <t>КриминологияМафияБанды Дзюнъитиро Якудза. Кодекс крови</t>
  </si>
  <si>
    <t>Якудза — одно из самых узнаваемых и одновременно закрытых преступных сообществ мира. За безупречными костюмами, сложными татуировками и легендами о самурайской чести скрывается жёсткая система подчинения, насилия и денег.
Эта книга прослеживает путь японских кланов от игроков и уличных торговцев эпохи Эдо до влиятельных синдикатов, проникших в бизнес, политику и индустрию развлечений. Кто такие оябун и кобун? Зачем провинившиеся члены клана отсекают себе фаланги пальцев? Как якудза десятилетиями могла действовать почти открыто — и способна ли она выжить в Японии XXI века?
Вы узнаете, как устроена японская мафия изнутри и какую цену платят те, кто однажды становится частью клана. Это история мира, где верность служит валютой, насилие — инструментом власти, а честь — прикрытием для страха.</t>
  </si>
  <si>
    <t>Сектор Газовой Атаки. Автобиография</t>
  </si>
  <si>
    <t>Кимцов С.А., Ступников Д.О.</t>
  </si>
  <si>
    <t>978-5-17-172899-1</t>
  </si>
  <si>
    <t>Стёпина Анастасия Сергеевна</t>
  </si>
  <si>
    <t>ASE000000000884536</t>
  </si>
  <si>
    <t>Кладезь. Музыка</t>
  </si>
  <si>
    <t>http://cdn.eksmo.ru/v2/ASE000000000884536/COVER/cover1.jpg</t>
  </si>
  <si>
    <t>ЛегендыРусРока Кимцов Сектор Газовой Атаки. Автобиография</t>
  </si>
  <si>
    <t>Фанаты часто остаются в тени кумиров, но иногда именно из них вырастают те, кто двигает сцену вперед. 
Эта книга — прорыв за кулисы эпохи, честный рассказ, объединивший воспоминания лидера группы «Сектор Газовой Атаки» Сергея Кимцова и его друзей о дружбе, фанатстве и обретении своего собственного, особенного пути. В ней живые истории, закулисные байки с гастролей и культовые тексты песен сплетаются в единую хронику бунта, свободы и верности андеграунду.
Сергей Кимцов делится уникальным опытом человека, который стоял у истоков фан-движения «Сектора Газа», а затем продолжил дело, создав яркий и самобытный коллектив. Пройдя сквозь тени чужих шаблонов, критику и жесткие реалии мира рок-музыки, он стал лидером группы с 20 студийными альбомами за 25 лет. А началось все еще в детстве — с магнитофона и вожделенной кассеты…</t>
  </si>
  <si>
    <t>Величайшие хоккеисты мира</t>
  </si>
  <si>
    <t>Корсакова Н.Н.</t>
  </si>
  <si>
    <t>Лига чемпионов</t>
  </si>
  <si>
    <t>978-5-17-191658-9</t>
  </si>
  <si>
    <t>ЛигаЧемпионов</t>
  </si>
  <si>
    <t>ASE000000000903193</t>
  </si>
  <si>
    <t>http://cdn.eksmo.ru/v2/ASE000000000903193/COVER/cover1.jpg</t>
  </si>
  <si>
    <t>ЛигаЧемпионов Корсакова Величайшие хоккеисты мира</t>
  </si>
  <si>
    <t>- Краткие биографии тридцати отечественных и зарубежных хоккеистов, от мировых легенд до современных талантов
- Описанные в тексте истории каждого спортсмена начинаются ещё в детские годы
- Яркие цветные иллюстрации с портретами взрослых игроков и сценками из детства 
- Для каждого описан его «коронный» номер либо узнаваемые черты стиля</t>
  </si>
  <si>
    <t>Первый член клуба «50 голов за 50 игр» Морис Ришар и первый атакующий защитник Бобби Орр. Валерий Харламов, «Легенда № 17», и капитан «Красной машины» Борис Михайлов. Неукротимый Марк Мессье, выдающийся талант Уэйн Гретцки и Марио Лемьё, который никогда не сдавался. «Русская ракета» Павел Буре, супердолгожитель Яромир Ягр и мировой рекордсмен Александр Овечкин.
Люди, которые изменили игру!
В этой книге собраны биографии самых ярких звёзд мирового хоккея. Чемпионов своих стран и мира, победителей Олимпийских игр; но ещё до того, в детстве, — просто невероятно упорных ребят. Узнайте, как начинался их путь к славе и почему сегодня их считают лучшими из лучших!</t>
  </si>
  <si>
    <t>Жена неверного маршала</t>
  </si>
  <si>
    <t>Аваланж М.</t>
  </si>
  <si>
    <t>Любовь внеземная</t>
  </si>
  <si>
    <t>978-5-17-185971-8</t>
  </si>
  <si>
    <t>ЛюбовьВнеземная</t>
  </si>
  <si>
    <t>ASE000000000898563</t>
  </si>
  <si>
    <t>http://cdn.eksmo.ru/v2/ASE000000000898563/COVER/cover1.jpg</t>
  </si>
  <si>
    <t>ЛюбовьВнеземная Аваланж Жена неверного маршала</t>
  </si>
  <si>
    <t>– От автора популярного романа «Жена неверного ректора», по которому создана одноименная визуальная новелла в «My way». 
– Ромэнтези с миллионами прочтений на Литнет впервые в бумаге. 
– Героиня попадает в чужой мир в тело «леди Суслик» — забитой дурнушки, которую не уважают ни муж-маршал, ни слуги, ни родственники. Героиня открывает магический дар, затевает месть и заодно открывает пиццерию. 
– Путь от тихой домохозяйки к предпринимательнице с характером: история о том, как предательство превращается в точку отсчета новой жизни — с юмором, романтикой и хэппи-эндом. 
– Матильда Аваланж — одна из самых востребованных сетевых авторов любовного фэнтези на русскоязычных платформах.</t>
  </si>
  <si>
    <t>Меня ждали билет на самолет в страну мечты и свадьба, но злая богиня разрушила планы. Теперь я в чужом мире, в теле наивной дурнушки по прозвищу леди Суслик. Бедняжке прямо на ее глазах изменяет высокопоставленный и красивый муж. Слуги не ставят несчастную в грош, а ехидные родственники только подливают масла в котел общего презрения. Я отомщу всем обидчикам, преображусь и открою тут пиццерию. Ну держитесь, гады, Я ПОПАЛА... ой, ПРИШЛА! Мало никому не покажется. Особенно вам, неверный красавец-маршал!</t>
  </si>
  <si>
    <t>Гимнастика. Сборы мечты</t>
  </si>
  <si>
    <t>Босье С.</t>
  </si>
  <si>
    <t>Магия гимнастики</t>
  </si>
  <si>
    <t>978-5-17-187654-8</t>
  </si>
  <si>
    <t>Седнева Кристина Юрьевна</t>
  </si>
  <si>
    <t>МагияГимнастики</t>
  </si>
  <si>
    <t>T1 - Le Stage de ma vie</t>
  </si>
  <si>
    <t>ASE000000000899982</t>
  </si>
  <si>
    <t>http://cdn.eksmo.ru/v2/ASE000000000899982/COVER/cover1.jpg</t>
  </si>
  <si>
    <t>МагияГимнастики Босье Гимнастика. Сборы мечты</t>
  </si>
  <si>
    <t>Марго — начинающая гимнастка и племянница Анны Болье, прославленной чемпионки мира. Чтобы достигнуть тех же высот, Марго необходимо тренироваться каждый день. Но никакие тренировки не страшны, если сердце горит мечтой! Марго отправляется на интенсив, где встречает Сильви — девочку, которая… Слышит разговоры через весь зал! Но как это возможно? 
Марго и другим гимнастам предстоит разобраться, что скрывает Сильви, и подготовиться к зачётному выступлению. Справятся ли они, или мечты о медалях так и останутся мечтами?</t>
  </si>
  <si>
    <t>Солнце полуночи</t>
  </si>
  <si>
    <t>978-5-17-133952-4</t>
  </si>
  <si>
    <t>Midnight sun</t>
  </si>
  <si>
    <t>ASE000000000854514</t>
  </si>
  <si>
    <t>http://cdn.eksmo.ru/v2/ASE000000000854514/COVER/cover1.jpg</t>
  </si>
  <si>
    <t>Майер(лучшее)!Солнце полуночи-5</t>
  </si>
  <si>
    <t>Впервые на русском языке выходит «Солнце полуночи» — новая глава «Сумеречной саги» от автора культовых романов «Сумерки», «Новолуние», «Затмение» и «Рассвет» Стефани Майер.
Писательница поставила точку в истории любви Эдварда Каллена и Беллы Свон ещё в 2008 году, но новая книга переносит нас в самое начало истории и позволяет взглянуть на казавшиеся знакомыми события другими глазами… глазами вампира.
Вся «Сумеречная cага» показана от лица Беллы Свон. Однако Белла не могла поведать о том, чему не была свидетельницей или чего просто не знала. В «Солнце полуночи» Эдвард впервые берёт слово и рассказывает свою историю. Каким в действительности было прошлое красавца вампира? Что он испытал за время своего нежеланного бессмертия? Почему с самого начала подозревал, что его отношения с Беллой подвергнут её жизнь смертельной опасности? Почему он пребывал в жуткой депрессии, считал себя не заслуживающим счастливого конца злодеем и был готов перебить всех одноклассников? И, наконец, почему парень, ставший свидетелем двух мировых войн, Великой депрессии, Холодной войны, Вьетнама, Уотергейта, Афганистана и краха социалистического блока самым волнующим событием своей жизни счёл встречу с семнадцатилетней школьницей? 
В романе «Солнце полуночи» Стефани Майер вновь переносит нас в притягательный и опасный мир «Сумеречной саги» и повествует о запретной страсти и её драматических последствиях. Идеально для поклонников «Сумерек», а также поклонников циклов «Голодные игры», «Бегущий в лабиринте» и «Дивергент».</t>
  </si>
  <si>
    <t>Автор мировых бестселлеров № 1 Стефани Майер возвращается с новым романом о Белле Свон и Эдварде Каллене!
До сих пор поклонники саги «Сумерки» знали лишь о событиях, рассказанных Беллой.
Теперь перед вами — история их любви и приключений от лица Эдварда. И эта история поможет по-новому взглянуть на многое, произошедшее в предыдущих книгах саги.
Каким в действительности было прошлое красавца вампира?
Что довелось ему испытать и пережить за время своего нежеланного бессмертия?
Почему он, страстно влюбленный в Беллу и знающий, что любим, так отчаянно пытался с ней расстаться? И что заставило его вернуться?
И, главное, почему был с самого начала настолько уверен, что отношения с ним являются для Беллы смертельной опасностью?
В романе «Солнце полуночи» Стефани Майер вновь переносит нас в притягательный и опасный мир «Сумерек», повествуя о запретной страсти и ее драматических последствиях...</t>
  </si>
  <si>
    <t>ПРИНЦЕВ НЕТ. До нас дошли только кони. Мужиковедение для бусинок, которые выживают среди троллей, абьюзеров и драконов</t>
  </si>
  <si>
    <t>Евгеника</t>
  </si>
  <si>
    <t>Мастер блога</t>
  </si>
  <si>
    <t>978-5-17-193153-7</t>
  </si>
  <si>
    <t>Матвеева Елизавета Сергеевна</t>
  </si>
  <si>
    <t>МастерБлога</t>
  </si>
  <si>
    <t>ASE000000000904019</t>
  </si>
  <si>
    <t>http://cdn.eksmo.ru/v2/ASE000000000904019/COVER/cover1.jpg</t>
  </si>
  <si>
    <t>МастерБлога Евгеника ПРИНЦЕВ НЕТ. До нас дошли только кони. Мужиковедение для бусинок, которые выживают среди троллей, абьюзеров и драконов</t>
  </si>
  <si>
    <t>Евгеника — главврач всех «Шедевров психиатрии», певица, блогер и психолог с многомиллионной аудиторией по всему миру. Всегда узнаваема, откровенна и честна, с фирменной иронией и жгучим перцем! 
Забудьте все, что вы знали о мужчинах раньше. В современном мире драконы давно притворяются принцами, а тролли носят костюмы от известных брендов.
Отправляйтесь в путешествие по Королевству Мужиколандии — месту обитания самых редких видов сказочных существ: от Троллей-Газлайтеров до Кощеев Бессмертных.
Вас ждут секретные материалы о самых редких видах мужского населения, практическое руководство по распознаванию токсичных персонажей в вашей жизни, эксклюзивные методики выживания без потери нервных клеток и сатирический взгляд на то, как не превратить свою жизнь в драму.
Важно: после прочтения никто не гарантирует вам появления идеального мужчины, но вы точно научитесь ценить себя и перестанете наступать на одни и те же грабли.
И помните, бусинки дорогие: всех принцев давно съели драконы! Но это не повод плакать до пенсии, а причина научиться различать сказочных существ и выбирать тех, кто действительно достоин места в вашем сердце.
P. S.: побочные эффекты включают повышение самооценки и развитие критического мышления. Противопоказаний не обнаружено.</t>
  </si>
  <si>
    <t>Мастер Витя и Мотор. Космические приключения (новеллизация)</t>
  </si>
  <si>
    <t>Лисицкая А.Ю.</t>
  </si>
  <si>
    <t>Мастер Витя и Мотор (кино)</t>
  </si>
  <si>
    <t>978-5-17-182175-3</t>
  </si>
  <si>
    <t>МастерВитяМотор(кино)</t>
  </si>
  <si>
    <t>ASE000000000895405</t>
  </si>
  <si>
    <t>http://cdn.eksmo.ru/v2/ASE000000000895405/COVER/cover1.jpg</t>
  </si>
  <si>
    <t>МастерВитяМотор(кино)Космические приключения (новеллизация)</t>
  </si>
  <si>
    <t>Встречайте первую официальную новеллизацию по популярному мультсериалу «Мастер Витя и Мотор»! Рекомендуют 27 млн маленьких зрителей!
Что внутри книги?
•   Четыре красочных и увлекательных мультистории о космических приключениях Мастера Вити, Мотора и их отважной подруги АстроНики!
•   Элементы комикса и яркие иллюстрации прямиком из мультсериала.
•   Крупный шрифт и простые тексты, которые идеально подойдут для первого самостоятельного чтения.
Вместе с героями любимого мультфильма ваш малыш узнает, как Мастеру Вите и Мотору удалось спасти ВауГрад от взбесившейся ракеты и огромного метеорита и не только… Приготовьте скафандр, пристегните ремни — и в путь!
Книга идеально подходит в качестве подарка для ребёнка на день рождения, Новый год, 1 сентября и на семейные праздники.</t>
  </si>
  <si>
    <t>Если проблема мешает жить — Мастеру Вите пора звонить!
Перед вами первая официальная новеллизация по популярному мультсериалу «Мастер Витя и Мотор». Уже более 27 млн девчонок и мальчишек с нетерпением ждут новых встреч с любимыми героями.
В этой книге вас ждёт целых 4 увлекательных истории о приключениях Мастера Вити, Мотора и их отважной подруги АстроНики в космосе. Вместе с друзьями ты поможешь спасти ВауГрад от взбесившейся ракеты, огромного метеорита, встретишься с космическими собаками и не только… Приготовь скафандр, пристегни ремни — и в путь! 
Для дошкольного возраста.</t>
  </si>
  <si>
    <t>Ночь Души: метафорические ассоциативные карты</t>
  </si>
  <si>
    <t>Найденова О.П.</t>
  </si>
  <si>
    <t>Метафорические ассоциативные карты: лучшее (Подарочная коробка с картами и книгой)</t>
  </si>
  <si>
    <t>978-5-17-160636-7</t>
  </si>
  <si>
    <t>118х78</t>
  </si>
  <si>
    <t>108x84/64*</t>
  </si>
  <si>
    <t>Ершова Екатерина Васильевна</t>
  </si>
  <si>
    <t>МетафорАссоциативКарты</t>
  </si>
  <si>
    <t>ASE000000000877252</t>
  </si>
  <si>
    <t>http://cdn.eksmo.ru/v2/ASE000000000877252/COVER/cover1.jpg</t>
  </si>
  <si>
    <t>МетафорАссоциативКарты(подар/коробка)Найденова Ночь Души: метафорические ассоциативные карты</t>
  </si>
  <si>
    <t>Ольга Найдёнова — психолог, психоаналитик, гипнолог, женский тренер, спикер международного уровня, путешественница по местам силы и ведущая глубинных медитативных практик. Автор книг «Дорога в подсознание», «Пропиши себе успешную судьбу» и «Узор женской силы».
Колода «Ночь Души» позволит вам погрузиться в бессознательную, «темную» сторону вашей Души, пройти свой Путь Героя, встретиться с потаенными страхами и переживаниями. Метафорические карты помогут вам бережно, с честностью к себе перепрожить давние травмы и забрать из них силу и ресурс для масштабных изменений в жизни.
В коробке вы найдете:
- 63 карты, распределенные по разделам «Ночь Души» и «День Души»;
- подробное руководство, рассказывающее о символике карт, о состояниях души, ее сезонах и временах суток;
- пять QR-кодов, ведущих на авторские медитации, которые помогут прожить состояния из данной колоды.</t>
  </si>
  <si>
    <t>100 молитв о защитниках Отечества. Православный молитвослов для воинов и их родных</t>
  </si>
  <si>
    <t>Надеждина Светлана</t>
  </si>
  <si>
    <t>Молитвы и Святые</t>
  </si>
  <si>
    <t>978-5-17-190777-8</t>
  </si>
  <si>
    <t>МолитвыСвятые</t>
  </si>
  <si>
    <t>ASE000000000902300</t>
  </si>
  <si>
    <t>http://cdn.eksmo.ru/v2/ASE000000000902300/COVER/cover1.jpg</t>
  </si>
  <si>
    <t>МолитвыСвятые 100 молитв о защитниках Отечества. Православный молитвослов для воинов и их родных</t>
  </si>
  <si>
    <t>Как молиться о том, кто находится далеко от дома, на поле брани, в опасности? Первое и самое важное, что нужно понять: расстояние не имеет значения для Бога. Господь слышит молитву из любой точки мира, ибо Он вездесущ и знает нужды каждого человека.
Эта книга — духовная опора для тех, чьи сердца сегодня наполнены тревогой за всех, кто находится на военной службе. Данный молитвослов создан специально для того, чтобы превратить естественное беспокойство о воинах в глубокую и действенную веру. В первую очередь эта книга будет полезна тем, кто только делает первые шаги в Церкви и тем, кто недавно воцерковился. Здесь вы найдете не только молитвы, но и важные пояснения: как правильно молиться, что такое Таинства, как обратиться к святым, а также краткий словарь церковнославянских слов. В тексте собраны главные молитвы Господу, Пресвятой Богородице, Георгию Победоносцу, Александру Невскому и другим небесным покровителям, а также ежедневные молитвы для воинов. Вы научитесь искренней и сосредоточенной молитве, так как Господь внимает каждому слову, идущему от чистого сердца. Пусть эта книга станет поддержкой для вас и защитой для тех, кого вы любите.
С помощью книги вы узнаете:
·как молиться, чтобы быть услышанным;
·каких святых стоит просить о защите воинов;
·как проходят Крещение, Исповедь и Причастие;
·как молиться за воинов в доме и в храме.
Книга в твердой обложке.</t>
  </si>
  <si>
    <t>Петушок и бобовое зёрнышко. Русские сказки для малышей. Рис. Э. Булатова и О. Васильева</t>
  </si>
  <si>
    <t>Капица О., Булатов Э.В.</t>
  </si>
  <si>
    <t>978-5-17-191203-1</t>
  </si>
  <si>
    <t>ASE000000000902972</t>
  </si>
  <si>
    <t>http://cdn.eksmo.ru/v2/ASE000000000902972/COVER/cover1.jpg</t>
  </si>
  <si>
    <t>МояПервКлассика Капица Петушок и бобовое зёрнышко. Русские сказки для малышей(илл  Э. Булатова и О. Васильева)</t>
  </si>
  <si>
    <t>В эту книгу вошли русские народные сказки о животных: «Петушок и бобовое зёрнышко» и «Курочка, мышка и тетерев» с иллюстрациями известных художников-классиков Эрика Булатова и Олега Васильева. 
Для детей до 3-х лет.</t>
  </si>
  <si>
    <t>Небо в облаках</t>
  </si>
  <si>
    <t>Малыгин В.В.</t>
  </si>
  <si>
    <t>978-5-17-192730-1</t>
  </si>
  <si>
    <t>ASE000000000902789</t>
  </si>
  <si>
    <t>http://cdn.eksmo.ru/v2/ASE000000000902789/COVER/cover1.jpg</t>
  </si>
  <si>
    <t>Попаданец Малыгин Небо в облаках(ИДЛенинград)</t>
  </si>
  <si>
    <t>Здесь можно с полным правом написать — не вернувшим
ся с полей сражений, с заданий, с вылетов, из похода. Это моряки 
и пехотинцы, танкисты и артиллеристы, сапёры и много-много кто 
ещё — военно-учётных специальностей в наших Вооружённых силах 
хватает. И не только они. На войне гибнут и простые люди, некомба
танты. Так что этот роман относится в полной мере и к ним. И пусть 
у каждого из ушедших будет ещё один шанс на жизнь. Пусть родные 
верят, что где-то там, в другом параллельном нам мире продолжают 
жить дорогие их сердцу люди!</t>
  </si>
  <si>
    <t>Новогодние истории советского детства</t>
  </si>
  <si>
    <t>Гайдар А.П., Драгунский В.Ю., Осеева В.А.</t>
  </si>
  <si>
    <t>Праздник-праздник — детям</t>
  </si>
  <si>
    <t>978-5-17-191681-7</t>
  </si>
  <si>
    <t>ПраздникПраздник(детям)</t>
  </si>
  <si>
    <t>ASE000000000903217</t>
  </si>
  <si>
    <t>http://cdn.eksmo.ru/v2/ASE000000000903217/COVER/cover1.jpg</t>
  </si>
  <si>
    <t>ПраздникПраздник(детям)Гайдар/Драгунский Новогодние истории советского детства</t>
  </si>
  <si>
    <t>Причины купить сборник «Новогодние истории советского детства»
— Звёздный состав детских авторов!
— Самые снежные, ёлочные, мандариновые, новогодние рассказы!
— Повод для родителей, бабушек и дедушек вспомнить новогодние праздники своего детства!
— Символичный и симпатичный подарок для юного читателя!</t>
  </si>
  <si>
    <t>Новый год для советских девчонок и мальчишек, что это? А это самодельные костюмы, школьные представления в украшенных актовых залах. Ёлка с мандаринами, конфетами и звездой на макушке — в столице или в самой маленькой деревне. Подарки, о которых кто-то мечтал целый год, а кого-то они поссорили. Домашние утренники с Дедом Морозом в папиных тапочках и Снегурочкой с маминой сумкой. Новогодние каникулы: санки, лыжи, снежки и снеговики. Это время, когда непременно собиралась семья, когда праздник длился несколько дней, рассыпал конфетти и серпантин и зажигал звёздочки бенгальских огней.
В сборник вошли произведения:
В. Драгунский «Кот в сапогах»
В. Осеева «Новогодний праздник»
Е. Ильина «Ёлка»
М. Зощенко «Ёлка»
А. Гайдар «Чук и Гек»
Л. Воронкова «Снег идёт»
А. Алексин «В стране вечных каникул»</t>
  </si>
  <si>
    <t>Приключения Пети и Волка. Дело о говорящем мече</t>
  </si>
  <si>
    <t>Кокорева К.Н.</t>
  </si>
  <si>
    <t>Приключения Пети и Волка</t>
  </si>
  <si>
    <t>978-5-17-189956-1</t>
  </si>
  <si>
    <t>ПриклПетиВолка</t>
  </si>
  <si>
    <t>ASE000000000901843</t>
  </si>
  <si>
    <t>http://cdn.eksmo.ru/v2/ASE000000000901843/COVER/cover1.jpg</t>
  </si>
  <si>
    <t>ПриклПетиВолка Дело о говорящем мече</t>
  </si>
  <si>
    <t>В Тридевятом царстве новое происшествие – из сокровищницы пропал ценный артефакт. Петя и его верный друг Волк и не подозревали, что обычное поручение вернуть реликвию обернется грандиозным расследованием. Герои отправляются по следу исчезнувшего артефакта, но чем глубже они погружаются в запутанное дело, тем страннее становятся ответы, а поиск превращается в настоящее приключение.</t>
  </si>
  <si>
    <t>Рецепты вафель: от венских до бельгийских</t>
  </si>
  <si>
    <t>Аврамчук С.</t>
  </si>
  <si>
    <t>Простые рецепты. Сборник</t>
  </si>
  <si>
    <t>978-5-17-191161-4</t>
  </si>
  <si>
    <t>Терёхина Екатерина Николаевна</t>
  </si>
  <si>
    <t>Простые рецепты</t>
  </si>
  <si>
    <t>ASE000000000901947</t>
  </si>
  <si>
    <t>http://cdn.eksmo.ru/v2/ASE000000000901947/COVER/cover1.jpg</t>
  </si>
  <si>
    <t>ПростыеРецепты(Сборник)Рецепты вафель: от венских до бельгийских</t>
  </si>
  <si>
    <t>Подарите своему дому уют и аромат свежей выпечки! Книга «Рецепты вафель: от венских до бельгийских» — это надёжные рецепты и простые кулинарные секреты, с которыми любая вафля получится идеальной.
Удобные тематические блоки помогут быстро найти нужный вариант, а понятные советы сделают готовку лёгкой и приятной. Пусть выпечка станет вашей любимой семейной традицией — готовьте с теплом и удовольствием!</t>
  </si>
  <si>
    <t>Вы держите в руках книгу, которая подарит вашему дому уют и аромат свежей выпечки!
В ней находятся проверенные рецепты и удобные тематические блоки: вы легко подберёте вафли к завтраку, чаепитию или праздничному столу.
Мы поделимся полезными советами о том, как сделать тесто воздушным, а корочку — хрустящей. А разные способы замеса и маленькие кулинарные хитрости превратят готовку в радость.
Пусть книга станет вашим добрым помощником в мире вафель. Готовьте с теплом и удовольствием!</t>
  </si>
  <si>
    <t>Близкие отношения: скрытые законы счастья</t>
  </si>
  <si>
    <t>Гиппенрейтер Ю.Б.</t>
  </si>
  <si>
    <t>Психология без мифов</t>
  </si>
  <si>
    <t>978-5-17-189061-2</t>
  </si>
  <si>
    <t>ПсихологияБезМифов</t>
  </si>
  <si>
    <t>ASE000000000901191</t>
  </si>
  <si>
    <t>http://cdn.eksmo.ru/v2/ASE000000000901191/COVER/cover1.jpg</t>
  </si>
  <si>
    <t>ПсихологияБезМифов Гиппенрейтер Близкие отношения: скрытые законы счастья</t>
  </si>
  <si>
    <t>Что делает отношения по-настоящему близкими? Почему любовь иногда не выдерживает испытания повседневностью, а доверие и взаимопонимание оказываются хрупкими? Можно ли сохранить тепло и уважение на долгие годы?
В этой книге известный психолог Юлия Борисовна Гиппенрейтер и философ Александр Николаевич Рудаков приглашают читателя к вдумчивому разговору о природе человеческой близости. Опираясь на многолетний опыт, реальные жизненные истории, классическую литературу, философию и современную психологию, авторы исследуют скрытые законы, на которых строятся счастливые отношения.
В центре книги — три главные опоры близости: доброжелательность, доверие и достоинство. Авторы показывают, как эти качества помогают переживать конфликты, принимать несовершенство друг друга, сохранять уважение и не терять эмоциональную связь даже в сложные периоды совместной жизни.
Это не сборник универсальных советов и не инструкция «как правильно любить». Это книга, которая помогает внимательнее посмотреть на собственные отношения, лучше понять себя и близкого человека и, возможно, найти именно те ответы, которые невозможно получить в готовом виде.</t>
  </si>
  <si>
    <t>Читаем с папой. Весёлые рассказы</t>
  </si>
  <si>
    <t>Остер Г.Б., Драгунский В.Ю., Пивоварова И.М.</t>
  </si>
  <si>
    <t>Семейное чтение</t>
  </si>
  <si>
    <t>978-5-17-187604-3</t>
  </si>
  <si>
    <t>СемейноеЧтение</t>
  </si>
  <si>
    <t>ASE000000000899921</t>
  </si>
  <si>
    <t>http://cdn.eksmo.ru/v2/ASE000000000899921/COVER/cover1.jpg</t>
  </si>
  <si>
    <t>СемейноеЧтение Остер/Драгунский Читаем с папой. Весёлые рассказы</t>
  </si>
  <si>
    <t>В данном издании собраны забавные и увлекательные истории про ученицу третьего класса Люсю Синицыну и ее подругу Люсю Косицыну, про Дениса Кораблёва и Петьку-микроба. Это сборник рассказов, способных вызвать задорный смех и детей, и взрослых. Книга "Читаем с папой. Всёлые рассказы" поможет создать отличное настроение для всей семьи, приятно провести время за обсуждением самых интересных событий из жизни героев произведение известных писателей И. Пивоваровой, Г. Остера, В. Драгунского, М. Зощенко и М. Дружининой. 
В серии «Семейное чтение» вы найдёте самые известные произведения из школьной программы, которые можно читать и обсуждать в кругу семьи. В конце каждой книги есть вопросы, составленные методистом. С ними чтение классики станет не только полезным, но и интересным.
Семейное чтение - тёплая традиция на каждый вечер.</t>
  </si>
  <si>
    <t>Читаем с мамой. Истории о дружбе</t>
  </si>
  <si>
    <t>Успенский Э.Н., Карганова Е.Г., Осеева В.А.</t>
  </si>
  <si>
    <t>978-5-17-187603-6</t>
  </si>
  <si>
    <t>Пирожкова Анастасия Евгеньевна</t>
  </si>
  <si>
    <t>ASE000000000899920</t>
  </si>
  <si>
    <t>http://cdn.eksmo.ru/v2/ASE000000000899920/COVER/cover1.jpg</t>
  </si>
  <si>
    <t>СемейноеЧтение Успенский/Осеева Читаем с мамой. Истории о дружбе</t>
  </si>
  <si>
    <t>В сборник «Истории о дружбе. Читаем с мамой» вошли увлекательные сказки и рассказы знаменитых детских писателей – Э. Успенского, В. Драгунского, Е. Каргановой и других. Они расскажут юным читателям о дружбе и научат тому, как важно помогать своим близким. Сборник отлично подойдёт для совместного чтение с мамой, а дидактические вопросы в конце книги сделают обсуждение ещё интереснее.
Для младшего школьного возраста.</t>
  </si>
  <si>
    <t>Сказки народов мира</t>
  </si>
  <si>
    <t>978-5-17-188047-7</t>
  </si>
  <si>
    <t>Паничева Мария Вячеславовна</t>
  </si>
  <si>
    <t>ASE000000000900377</t>
  </si>
  <si>
    <t>http://cdn.eksmo.ru/v2/ASE000000000900377/COVER/cover1.jpg</t>
  </si>
  <si>
    <t>СтоСказокСтаНародов Чуковский Сказки народов мира</t>
  </si>
  <si>
    <t>Сказки — это живые голоса ушедших эпох.
В них, как в драгоценных сосудах, народы веками бережно
хранили свои надежды, страхи и заветные мечты.
Но сказки — это ещё и мосты между культурами.
Они учат нас видеть общее в разном: как бы ни отличались
обычаи и языки, повсюду ценятся смелость, честность,
доброта и ум. Читая сказки других народов, мы не только
открываем для себя новые миры, но и глубже понимаем
собственные корни, ведь в каждой из них заключена частица
бесценного опыта всего человечества.
В этой книге собраны сказки из разных уголков
земного шара: английские, французские, арабские и многие
другие. Эти поучительные сказки помогут юным читателям
совершить кругосветное путешествие, познакомиться
с культурой, красотой и мудростью разных народов
и убедиться, что добро всегда побеждает зло —
где бы ни жил человек.</t>
  </si>
  <si>
    <t>В сборник вошли английские, норвежские, французские и восточные сказки в пересказе Корнея Чуковского. Эти увлекательные истории познакомят юных читателей с культурой, юмором и мудростью разных народов.
Для среднего школьного возраста.</t>
  </si>
  <si>
    <t>Лучшие книги братьев Стругацких</t>
  </si>
  <si>
    <t>978-5-17-118639-5</t>
  </si>
  <si>
    <t>Стругацкие(лучшее)</t>
  </si>
  <si>
    <t>ASE000000000847008</t>
  </si>
  <si>
    <t>http://cdn.eksmo.ru/v2/ASE000000000847008/COVER/cover1.jpg</t>
  </si>
  <si>
    <t>Стругацкие(лучшее)Трудно быть богом</t>
  </si>
  <si>
    <t>– От авторов книг «Улитка на склоне», «Понедельник начинается в субботу» и «Пикник на обочине».
– Братья Аркадий и Борис Стругацкие — главные лица в советской фантастике, их творчество оказало огромное влияние на все последующее развитие жанра в нашей стране.
– Авторская серия «Лучшие книги братьев Стругацких» в стильном оформлении и твердой обложке.</t>
  </si>
  <si>
    <t>Возможно, самое известное из произведений братьев Стругацких. 
Один из самых прославленных повестей отечественной фантастики.
Увлекательная, полная драматизма история жизни, любви и приключений дона Руматы из королевства Арканар на далекой планете – рыцаря с двумя мечами, под именем которого скрывается Антон, резидент с планеты Земля.</t>
  </si>
  <si>
    <t>Судоку для профессионалов. 175 заданий</t>
  </si>
  <si>
    <t>Зайнулин А.Е.</t>
  </si>
  <si>
    <t>Судоку. Альфа</t>
  </si>
  <si>
    <t>978-5-17-193042-4</t>
  </si>
  <si>
    <t>135х200</t>
  </si>
  <si>
    <t>84x120/32</t>
  </si>
  <si>
    <t>СудокуАльфа</t>
  </si>
  <si>
    <t>ASE000000000904442</t>
  </si>
  <si>
    <t>http://cdn.eksmo.ru/v2/ASE000000000904442/COVER/cover1.jpg</t>
  </si>
  <si>
    <t>СудокуАльфа Судоку для профессионалов. 175 заданий</t>
  </si>
  <si>
    <t>Судоку — японская логическая головоломка на сетке 9×9. Правила просты: расставьте цифры от 1 до 9 так, чтобы они не повторялись в строке, столбце и малом блоке. Но за внешней простотой скрывается серьёзная тренировка внимания, памяти и логического мышления.
В этом сборнике собрано 175 заданий для опытных игроков: от классики до усложнённых разновидностей — рама, трио, римские, больше-меньше, суммы квадратов, киллер, точки. Настоящий вызов для профессионалов.</t>
  </si>
  <si>
    <t>Твоя волшебная книга. Сломай тайную печать!</t>
  </si>
  <si>
    <t>Стивенс Н.</t>
  </si>
  <si>
    <t>Твоя волшебная книга</t>
  </si>
  <si>
    <t>978-5-17-189281-4</t>
  </si>
  <si>
    <t>ТвояВолшебКнига</t>
  </si>
  <si>
    <t>Dein magisches Buch</t>
  </si>
  <si>
    <t>ASE000000000901419</t>
  </si>
  <si>
    <t>http://cdn.eksmo.ru/v2/ASE000000000901419/COVER/cover1.jpg</t>
  </si>
  <si>
    <t>ТвояВолшебКнига Твоя волшебная книга. Сломай тайную печать!</t>
  </si>
  <si>
    <t>Волшебное королевство Астралис на грани гибели: из заточения вырвался повелитель демонов Драгор, а его главная цель — юный полуэльф Мило, обладающий редчайшим волшебным даром. И только тебе, человеческому ребёнку, обладающему искрой истинной магии, под силу собрать на этих страницах спрятанные тайные руны, решить все загадки и спасти героев. Книга таит в себе секретное послание, которое ждёт именно тебя! Враг близко, туман сгущается… Готов ли ты принять вызов, пройти квест и открыть в себе свою магическую силу? 
Волшебная книга выбрала тебя и уже ждёт!</t>
  </si>
  <si>
    <t>ТИГРы общения. Книга-тренажер для развития навыков общения от тренера с 35-летним опытом работы</t>
  </si>
  <si>
    <t>Кипнис Михаил</t>
  </si>
  <si>
    <t>Умный тренинг, меняющий жизнь</t>
  </si>
  <si>
    <t>978-5-17-190790-7</t>
  </si>
  <si>
    <t>УмныйТренинг</t>
  </si>
  <si>
    <t>ASE000000000902311</t>
  </si>
  <si>
    <t>http://cdn.eksmo.ru/v2/ASE000000000902311/COVER/cover1.jpg</t>
  </si>
  <si>
    <t>УмныйТренинг Кипнис ТИГРы общения. Книга-тренажер для развития навыков общения от тренера с 35-летним опытом работы</t>
  </si>
  <si>
    <t>Перед вами обновленное и дополненное издание бестселлера от автора с 35-летним стажем практической работы. Здесь собраны лучшие Творческие Инструменты для Групповой Работы — те самые ТИГРы. Их можно использовать в самых разнообразных тренингах для участников с самым широким возрастным, профессиональным и социальным составом: на переговорах, в кругу друзей, в семье или в большом коллективе.
Простые, гибкие, живые упражнения снимают барьеры стеснения и неловкости, создают атмосферу доверия, где люди лучше узнают друг друга и с легкостью обмениваются мнениями.
Эти инструменты проверены на участниках всех возрастов, профессий и темпераментов. Они помогут развить не только навыки эффективного общения, но и усилить творческое мышление и повысить качество любых отношений — деловых, дружеских, семейных.
ТИГРы не кусаются, они помогают. Айда играть!</t>
  </si>
  <si>
    <t>Кот лайф бэланс: Кошачья терапия</t>
  </si>
  <si>
    <t>Уютная раскраска-антистресс. Коты</t>
  </si>
  <si>
    <t>978-5-17-189083-4</t>
  </si>
  <si>
    <t>Лялюева Дарья Сергеевна</t>
  </si>
  <si>
    <t>УютРаскрАнтистрессКоты</t>
  </si>
  <si>
    <t>ASE000000000899980</t>
  </si>
  <si>
    <t>http://cdn.eksmo.ru/v2/ASE000000000899980/COVER/cover1.jpg</t>
  </si>
  <si>
    <t>УютРаскрАнтистрессКоты Кошачья терапия Кот лайф бэланс</t>
  </si>
  <si>
    <t>Иногда лучший способ позаботиться о себе — ненадолго отложить дела, взять любимые карандаши и отправиться туда, где нет тревожных мыслей и бесконечной спешки.
Откройте дверь в уютный мир, где девушка и ее пушистый компаньон лениво потягиваются после сна, занимаются йогой, читают книги, пекут кексы, мечтают и радуются каждому дню. Счастье часто скрывается в самых простых моментах.
«Кот лайф бэланс. Кошачья терапия» — раскраска, которая поможет отвлечься от забот, замедлиться и снова обрести внутреннюю гармонию. Раскрашивайте страницу за страницей, наслаждайтесь процессом и возвращайтесь в этот теплый мир всякий раз, когда захочется сделать паузу.</t>
  </si>
  <si>
    <t>Думай как фотограф. Тогда будешь круто снимать на все!</t>
  </si>
  <si>
    <t>Рожнов С.Г.</t>
  </si>
  <si>
    <t>Фотография для всех</t>
  </si>
  <si>
    <t>978-5-17-185826-1</t>
  </si>
  <si>
    <t>ФотографияДляВсех</t>
  </si>
  <si>
    <t>ASE000000000898412</t>
  </si>
  <si>
    <t>http://cdn.eksmo.ru/v2/ASE000000000898412/COVER/cover1.jpg</t>
  </si>
  <si>
    <t>ФотографияДляВсех Рожнов Думай как фотограф. Тогда будешь круто снимать на все!</t>
  </si>
  <si>
    <t>Сергей Рожнов — преподаватель фотографии в РАНХиГС, известный российский фотограф и эксперт научно-просветительского проекта Росатома «Ледокол знаний», член жюри отраслевой премии «Серебряный лучник», член жюри Nature Photo Team, член жюри фотоконкурсов СНГ, руководитель Международной школы фотографии, создатель крупнейшего интернет-сообщества о фотографии на русском языке «Уроки фотографии» в ВК.
Эта книга не только для тех, кто находится в начале своего пути, но и для давно практикующих фотографов. Внутри вас ждут подробные уроки, посвященные композиции, цвету, правильной работе со светом и многому другому.
После прочтения вы поймете все нюансы процесса съемки, сможете получать такие фото, о которых всегда мечтали, и на профессиональный фотоаппарат, и на телефон, а также научитесь мыслить как фотограф!</t>
  </si>
  <si>
    <t>Колеса</t>
  </si>
  <si>
    <t>Артур Хейли: классика для всех(м)</t>
  </si>
  <si>
    <t>978-5-17-093534-5</t>
  </si>
  <si>
    <t>Хейли(best/м)</t>
  </si>
  <si>
    <t>WHEELS</t>
  </si>
  <si>
    <t>ASE000000000719286</t>
  </si>
  <si>
    <t>http://cdn.eksmo.ru/v2/ASE000000000719286/COVER/cover1.jpg</t>
  </si>
  <si>
    <t>Хейли(best/м)Колеса</t>
  </si>
  <si>
    <t>Мир гигантской автомобильной компании. Мир, подобный совершенному, безупречному механизму. И люди здесь подобны деталям сложного механизма. Однако и тут их порой раздирают бурные страсти –  жажда любви и успеха, денег и власти. Но когда страсти перехлестывают через край, случиться может что угодно, а идеальный механизм может дать сбой…</t>
  </si>
  <si>
    <t>Конечно, я тебя...</t>
  </si>
  <si>
    <t>Ли К.</t>
  </si>
  <si>
    <t>Хиты Азии. Их история</t>
  </si>
  <si>
    <t>978-5-17-168756-4</t>
  </si>
  <si>
    <t>ХитыАзииИхИстория</t>
  </si>
  <si>
    <t>ASE000000000878825</t>
  </si>
  <si>
    <t>http://cdn.eksmo.ru/v2/ASE000000000878825/COVER/cover1.jpg</t>
  </si>
  <si>
    <t>ХитыАзииИхИстория Конечно, я тебя...</t>
  </si>
  <si>
    <t>– Трогательная история с детективной линией о созидательной и разрушительной силе любви.
– Философская работа о том, как легко потерять себя в отношениях и раствориться в любимом человеке.
– От автора «Пересеку время ради тебя» и других романов для подростков.
– Ли Кконним получила Гран-при 8-й Молодежной литературной премии Мунхакдонне.
– Роман в духе «13 причин почему» Джея Эшера и «Бумажные города» Джона Грина.</t>
  </si>
  <si>
    <t>Какой может быть любовь? Блистательной и яркой, как рассыпающееся конфетти? Или же удушающей, утягивающей тебя на самое дно?
Все началось с визита полиции, когда в дом ничего не подозревающей Хэчжу пришел следователь. Ее парень Хэрок пропал после их свидания на водохранилище. Очевидцем на берегу были найдены белые кроссовки, которые принадлежали одному из них. Расположившись в гостиной, Хэчжу рассказывает их историю.
Ту, что началась с пристального взгляда юноши, разбившего прежнюю Хэчжу на куски. Она изменилась ради него. Стала той версией себя, что соответствовала его желаниям. Это же нормально.
Быть чьей-то собственностью — это и значит любовь, не так ли?</t>
  </si>
  <si>
    <t>Путешествие Пилигрима в Небесную Страну</t>
  </si>
  <si>
    <t>Беньян Дж.</t>
  </si>
  <si>
    <t>978-5-17-172710-9</t>
  </si>
  <si>
    <t>The Pilgrim's Progress from This World to That Which Is to Come</t>
  </si>
  <si>
    <t>ASE000000000887960</t>
  </si>
  <si>
    <t>http://cdn.eksmo.ru/v2/ASE000000000887960/COVER/cover1.jpg</t>
  </si>
  <si>
    <t>ЭксклюзивКлассика Беньян Путешествие Пилигрима в Небесную Страну</t>
  </si>
  <si>
    <t>— Джон Беньян — английский писатель и баптистский проповедник XVII века.
— «Путешествие Пилигрима» — самое известное произведение Беньяна.
— Еще при жизни создателя «Путешествие Пилигрима» выдержало 11 переизданий и разошлось тиражом более 100 000 экземпляров.
— Долгое время «Путешествие Пилигрима» было самой читаемой книгой на английском языке — за исключением Библии.
— Труд Беньяна оказал огромное влияние на творчество Джонатана Свифта, Уильяма Теккерея, Чарлза Диккенса и Луизы Мэй Олкотт.
— Издание в серии «Эксклюзивная классика» — в удобном карманном формате и в узнаваемом оформлении.</t>
  </si>
  <si>
    <t>«Путешествие Пилигрима» — самое известное произведение Беньяна, он начал работу над ним во время первого тюремного заключения и закончил во время второго. 
Книга представляет собой аллегорическое путешествие Христианина к Небесному Граду. «Путешествие» мгновенно обрело огромную популярность, еще при жизни автора выдержало 11 переизданий и разошлось тиражом свыше 100 000 экземпляров, а одно время и вовсе считалось самой читаемой книгой на английском языке после Библии. 
Труд Беньяна оказал огромное влияние на творчество Свифта, Теккерея, и Диккенса (а также Луизы Мэй Олкотт) и стал знаковым для многих поколений протестантов.</t>
  </si>
  <si>
    <t>Ледяной сфинкс</t>
  </si>
  <si>
    <t>978-5-17-166062-8</t>
  </si>
  <si>
    <t>Le Sphinx des glaces</t>
  </si>
  <si>
    <t>ASE000000000883223</t>
  </si>
  <si>
    <t>http://cdn.eksmo.ru/v2/ASE000000000883223/COVER/cover1.jpg</t>
  </si>
  <si>
    <t>ЭксклюзивКлассика Верн Ледяной сфинкс</t>
  </si>
  <si>
    <t>В 1838 году Эдгар Аллан По опубликовал роман «Повесть о приключениях Артура Гордона Пима» — свою единственную законченную вещь крупной формы. Однако, несмотря на это, книга оставляла после себя неоконченные сюжетные линии, и на протяжении всего XIX века многие писатели говорили о возможности создания продолжения.
В 1864 году Жюль Верн напрямую рассуждал о возможности продолжения «Артура Гордона Пима» в критической статье «По и его произведения», но тогда он побоялся брать на себя такую ответственность.
И лишь тридцать с лишним лет спустя, в 1895 году, Верн оказался настолько уверен в своих силах, что рискнул сочинить продолжение, логически объясняющее и завершающее все сюжетные линии, оставшиеся после «Повести о приключениях Артура Гордона Пима».</t>
  </si>
  <si>
    <t>В полярной эпопее "Ледяной сфинкс" мэтр французской литературы предлагает свое продолжение классического произведения литературы американской - "Сообщение Артура Гордона Пима" Эдгара По. Капитан Лен Гай с отважной командой отправляется на поиски своего брата Уильяма, капитана шхуны "Джейн", более одиннадцати лет назад пропавшего где-то у берегов Антарктиды.</t>
  </si>
  <si>
    <t>Большие надежды</t>
  </si>
  <si>
    <t>Диккенс Ч.</t>
  </si>
  <si>
    <t>978-5-17-096334-8</t>
  </si>
  <si>
    <t>Great Expectations</t>
  </si>
  <si>
    <t>ASE000000000722160</t>
  </si>
  <si>
    <t>http://cdn.eksmo.ru/v2/ASE000000000722160/COVER/cover1.jpg</t>
  </si>
  <si>
    <t>ЭксклюзивКлассика Диккенс Большие надежды</t>
  </si>
  <si>
    <t>Чарлз Диккенс – непревзойденный мастер, подаривший миру незабываемые романы «золотого века английской литературы» – «Большие надежды», «Жизнь Дэвида Копперфилда», «Приключения Оливера Твиста», «Посмертные записки Пиквикского клуба» и множество других.
Роман, который выдержал невероятное количество экранизаций и театральных постановок и лег в основу культовой осовремененной версии с Гвинет Пэлтроу и Робертом де Ниро в главных ролях.
История Пипа – мальчишки из простой крестьянской семьи, который нежданно-негаданно получил возможность «выбиться в люди» и войти в лучшее лондонское общество, и Эстеллы, которую опекунша – полубезумная аристократка – сделала орудием своей мести, вырастив из нее роковую красавицу, разбивающую мужские сердца, завораживает читателя с первых же страниц, однако обрамляющие ее колоритные и яркие картины викторианского Лондона не уступают ей ни в остроумии, ни в обаянии.</t>
  </si>
  <si>
    <t>978-5-17-151162-3</t>
  </si>
  <si>
    <t>ASE000000000867502</t>
  </si>
  <si>
    <t>http://cdn.eksmo.ru/v2/ASE000000000867502/COVER/cover1.jpg</t>
  </si>
  <si>
    <t>ЭксклюзивКлассика Хейли Колеса</t>
  </si>
  <si>
    <t>От автора культовых романов «Аэропорт» и «Отель»
Артур Хейли — легендарный автор производственных романов.
Каждая книга Хейли стала бестселлером. Его романы переведены на 38 языков и разошлись по миру тиражом в 170 000 000 экземпляров.
Романы Хейли с одной стороны привлекают тщательным вниманием к мельчайшим деталям работы того или иного общества или механизма, а с другой — увлекательным детективным сюжетом, драматическими коллизиями и любовными переживаниями героев!</t>
  </si>
  <si>
    <t>Москва 2042</t>
  </si>
  <si>
    <t>Войнович В.Н.</t>
  </si>
  <si>
    <t>978-5-17-122097-6</t>
  </si>
  <si>
    <t>ASE000000000850578</t>
  </si>
  <si>
    <t>http://cdn.eksmo.ru/v2/ASE000000000850578/COVER/cover1.jpg</t>
  </si>
  <si>
    <t>ЭксклюзивКлассикаРус Войнович Москва 2042</t>
  </si>
  <si>
    <t>Лучший русскоязычный роман-антиутопия второй половины ХХ века. Невероятно смешная и задорная сатира на идеологию, мифы и реальность коммунизма, масштабом иронии не уступающая произведениям самого Джонатана Свифта.
Добро пожаловать в Москореп 2042 года — удивительный оплот победившего коммунизма, процветающий под мудрым управлением великого вождя Гениалиссимуса.
Здесь экономят на всем — ткани и бумаге, стрижках и законных браках. Здесь питаются брюквой и лебедой, посещают «передвижные пункты секс-услуг» имени Надежды Константиновны Крупской и экспортируют «вторичный продукт». Здесь, наконец-то, произошло долгожданное слияние в экстазе Компартии и спецслужб — и да здравствует великая КПГБ, Коммунистическая партия Государственной Безопасности!
Однако враг не дремлет, и немеркнущему счастью Москорепа угрожают силы таинственного монархиста и национал-патриота Сима Симыча Карнавалова, втайне завоевывающего симпатии все большего числа неблагодарных коммунян...</t>
  </si>
  <si>
    <t>Национальный вопрос</t>
  </si>
  <si>
    <t>Ленин В.И.</t>
  </si>
  <si>
    <t>978-5-17-154130-9</t>
  </si>
  <si>
    <t>ASE000000000870561</t>
  </si>
  <si>
    <t>http://cdn.eksmo.ru/v2/ASE000000000870561/COVER/cover1.jpg</t>
  </si>
  <si>
    <t>ЭксклюзивКлассикаРус Ленин Национальный вопрос</t>
  </si>
  <si>
    <t>Право наций на самоопределение — то, что легло в основу СССР и что привело к его распаду. А что думал о национальном вопросе основатель СССР?
В сборник вошли работы В. И.  Ленина: «О праве наций на самоопределение», «Критические заметки по национальному вопросу», «О национальной гордости великороссов» и другие.</t>
  </si>
  <si>
    <t>Машенька</t>
  </si>
  <si>
    <t>978-5-17-171911-1</t>
  </si>
  <si>
    <t>ASE000000000887466</t>
  </si>
  <si>
    <t>http://cdn.eksmo.ru/v2/ASE000000000887466/COVER/cover1.jpg</t>
  </si>
  <si>
    <t>ЭксклюзивКлассикаРус Набоков Машенька</t>
  </si>
  <si>
    <t>Над своим первым романом, предварительно получившим название «Счастье», Владимир Набоков начал работать в 1924 году в Берлине. К концу года были уже готовы первые две главы книги, однако, вскоре писатель принял решение уничтожить рукопись. Сохранился лишь небольшой отрывок, который Набоков переделал в рассказ и опубликовал в январе 1925 года под названием «Письмо в Россию». Вернуться к первоначальному замыслу он решил несколько месяцев спустя, когда женился на Вере Слоним, которой и посвятил свой первый роман, получивший название «Машенька». Книга была опубликована в 1926 году в издательстве «Слово» под псевдонимом В. Сирин. 
«Герой мой не очень симпатичный господин, зато среди других лиц есть милейшие люди. Я знакомлюсь с ними все ближе, и уже мне начинает казаться, что мой Ганин, мой Алферов, танцовщики мои Колин и Горноцветов, мой старичок Подтягин, киевская еврейка Клара, Куницын, госпожа Дорн и т. д. и — least but not last — моя Машенька, — люди настоящие, а не выдуманные мной», — так писал о работе над книгой Набоков.
«Машенька» — ностальгический роман, в котором эмигрант Лев Ганин вспоминает историю своей первой любви, оборванную революцией. Книга Набокова во многом автобиографична и посвящена юношеским воспоминаниям писателя. Прототипом заглавной героини была Валентина Шульгина, возлюбленная Набокова, которая знакома читателям книги «Другие берега» под именем «Тамара».</t>
  </si>
  <si>
    <t>«Машенька» (1926) — первый и во многом автобиографический роман, написанный Владимиром Набоковым в Берлине и посвященный русскому прошлому писателя. Молодой эмигрант Лев Ганин в немецком пансионе заново переживает историю своей первой любви, оборванную революцией. Сила творческой памяти позволяет ему преодолеть физическую разлуку с Машенькой (прототипом которой стала возлюбленная
Набокова Валентина Шульгина), воссозданные его воображением картины дореволюционной России оказываются значительнее и ярче окружающих его декораций настоящего.</t>
  </si>
  <si>
    <t>ЕКН-1</t>
  </si>
  <si>
    <t>ЕКН-2</t>
  </si>
  <si>
    <t>ЕКН-3</t>
  </si>
  <si>
    <t>ЕКН-4</t>
  </si>
  <si>
    <t>Нондам Токкэби</t>
  </si>
  <si>
    <t>Пак Б.</t>
  </si>
  <si>
    <t>Mainstream. Мистический триллер</t>
  </si>
  <si>
    <t>978-5-17-191177-5</t>
  </si>
  <si>
    <t>MainstreamМистическийТрил</t>
  </si>
  <si>
    <t>ASE000000000891126</t>
  </si>
  <si>
    <t>http://cdn.eksmo.ru/v2/ASE000000000891126/COVER/cover1.jpg</t>
  </si>
  <si>
    <t>MainstreamМистическийТрилллер Пак Нондам Токкэби</t>
  </si>
  <si>
    <t>Бедняк Ким развел бессмертного духа токкэби на деньги, а после сбежал с богатствами на соседний берег Тумангана. Спустя сотню лет обиженный токкэби отправляется на поиски приятеля-обманщика, чтобы отомстить. Но бедняк давно умер, оставив после себя чайную «Нондам Токкэби» и правнучку Лиду Ким.
Однако женщина хуже любого из злых духов. Лицемерная и изворотливая, она пользуется благосклонностью мистических покровителей, заключает сделки и загоняет невезучих оборотней в долговое рабство. На словах она готова служить взыскателю, но только по своим правилам. Вместе они пытаются усовершенствовать особую услугу для духов — изгнание людей.
Но шутки бедняка Кима продолжают настигать токкэби, принимая самые странные формы, а город тревожит кровожадный многоликий-многорукий.</t>
  </si>
  <si>
    <t>Художественная литература</t>
  </si>
  <si>
    <t>Фантастика</t>
  </si>
  <si>
    <t>Российская фантастика</t>
  </si>
  <si>
    <t>Фэнтези</t>
  </si>
  <si>
    <t>Из крови и пепла</t>
  </si>
  <si>
    <t>Арментроут Дж.</t>
  </si>
  <si>
    <t>978-5-17-134448-1</t>
  </si>
  <si>
    <t>FROM BLOOD AND ASH</t>
  </si>
  <si>
    <t>ASE000000000855175</t>
  </si>
  <si>
    <t>http://cdn.eksmo.ru/v2/ASE000000000855175/COVER/cover1.jpg</t>
  </si>
  <si>
    <t>MainstreamФэнтези(цветной обрез)Арментроут! Из крови и пепла-1</t>
  </si>
  <si>
    <t>«Из крови и пепла» — первая книга новой серии эпического фэнтези американской писательницы Дженифер Арментроут, создательницы культового цикла «Обсидиан». Захватывающая и насыщенная история Поппи, с рождения избранной для исполнения особой миссии, от которой зависит будущее всего королевства, рассказывает о метаниях главной героини между собственными желаниями и долгом. 
Когда в жизни девушки появляется златоглазый гвардеец Хоук, она понимает, что судьба для неё навсегда связана с жаждой. Искушенная запретными плодами Хоука, Поппи начинает сомневаться во всем, во что она верит. Чем ближе час расплаты, тем сильнее расплываются границы между запретным и правильным. Поппи рискует потерять все, что ей дорого, включая свою жизнь. 
Для всех поклонников Сары Дж. Маас и Лоры Талассы.</t>
  </si>
  <si>
    <t>Дева…
Жизнь Поппи никогда ей не принадлежала — она была избрана для особой миссии еще при рождении. Существование Девы — это одиночество. Она неприкасаема. На нее не смотрят. С ней не говорят. Удовольствие для нее — под запретом. В ожидании своего Восхождения Поппи борется со злом, которое погубило ее семью, а не ждет милости от богов, хотя у нее никогда и не было выбора.
Долг…
Будущее всего королевства зависит от Поппи, но сама она не знает, чего хочет на самом деле. Потому что у Дев есть сердце. И душа. И желание. Поэтому, когда златоглазый гвардеец Хоук удостаивается чести быть связанным с ней, Поппи понимает, что долг и судьба для нее теперь неразрывно связаны с желанием и жаждой. Хоук разжигает ее злость, заставляет сомневаться во всем, во что она верит, и дразнит запретными плодами.
Королевство…
Покинутое богами, но внушающее страх смертным, павшее королевство возрождается снова, намереваясь забрать то, что принадлежит ему по праву, с помощью насилия и жестокости. Чем ближе час расплаты, тем сильнее размывается граница между запретным и правильным. И когда пропитанные кровью нити, которые держат мир Поппи, начнут рваться, она рискует потерять не только свое сердце и благословение богов, но и свою жизнь.</t>
  </si>
  <si>
    <t>Молодежная проза</t>
  </si>
  <si>
    <t>Зарубежная молодежная проза</t>
  </si>
  <si>
    <t>Молодежная фантастика и фэнтези</t>
  </si>
  <si>
    <t>Симаррон</t>
  </si>
  <si>
    <t>Фербер Э.</t>
  </si>
  <si>
    <t>ЗАРУБЕЖНЫЙ ИСТОРИЧЕСКИЙ РОМАН</t>
  </si>
  <si>
    <t>978-5-17-183944-4</t>
  </si>
  <si>
    <t>ASE000000000896928</t>
  </si>
  <si>
    <t>http://cdn.eksmo.ru/v2/ASE000000000896928/COVER/cover1.jpg</t>
  </si>
  <si>
    <t>NeoclassicПроза Фербер Симаррон</t>
  </si>
  <si>
    <t>1889 год. Американцы массово заселяют некогда дикий Запад. 
На землях так называемой Индейской территории за считаные дни вырастают целые поселения. Увидев отличные возможности для развития бизнеса, молодой и полный энтузиазма газетчик Янси Крэват по прозвищу Симаррон (от испанского «дикий, необузданный») перевозит свою семью в маленький городок Осейдж, недавно построенный посреди прерии. Вот только Янси — человек увлекающийся и непостоянный, и ежедневные заботы по выпуску газеты ложатся на плечи его жены Сабры, привыкшей к цивилизации и с детства боящейся индейцев…</t>
  </si>
  <si>
    <t>Проза</t>
  </si>
  <si>
    <t>Зарубежная проза</t>
  </si>
  <si>
    <t>Зарубежная классическая проза</t>
  </si>
  <si>
    <t>Логопедические прописи для дошколят</t>
  </si>
  <si>
    <t>Новиковская О.А.</t>
  </si>
  <si>
    <t>Большие прописи</t>
  </si>
  <si>
    <t>978-5-17-982550-0</t>
  </si>
  <si>
    <t>БолПрописи</t>
  </si>
  <si>
    <t>ASE000000000832582</t>
  </si>
  <si>
    <t>http://cdn.eksmo.ru/v2/ASE000000000832582/COVER/cover1.jpg</t>
  </si>
  <si>
    <t>БолПрописи Логопедические прописи для дошколят</t>
  </si>
  <si>
    <t>О чем эта книга Вы держите в руках прописи для дошколят, разработанные О.А. Новиковской - талантливым педагогом, логопедом  высшей категории, автором около полусотни публикаций и книг, посвященных развивающему обучению детей от 1,5 до 6 лет.    Кому эта книга будет интересна  Книга адресована педагогам дополнительного образования и родителям для занятий с детьми дошкольного возраста.   Каковы особенности этой книги    - С первых страниц пособия ребенку предлагается активно включиться в игровую ситуацию - малыш рисует, обводит, раскрашивает, запоминает буквы и цифры, решает логические задачки, обогащает словарный запас и расширяет кругозор. - Заниматься по книге интересно и удобно: подборка игровых  упражнений и последовательность подаваемого материала помогут потренировать пальчики, запомнить правильное начертание и звукопроизношение букв алфавита, быстро научиться читать, считать и писать. - В книгу вошли обучающие задания на развитие речи, внимания, памяти, мышления, творческого воображения и мелкой моторики.    Книги по авторской методике О.А. Новиковской успешно используют многие педагоги и родители.</t>
  </si>
  <si>
    <t>«Логопедические прописи» — замечательное пособие, подготовленное известным специалистом в области детского речевого развития О.А. Новиковской. Выполняя занимательные задания, ребёнок познакомиться с буквами и цифрами и научится их писать, постарается правильно произносить все звуки речи, запомнит названия цветов и геометрических фигур, подготовится к обучению в школе.   
Для дошкольного возраста.</t>
  </si>
  <si>
    <t>Детская литература</t>
  </si>
  <si>
    <t>Дошкольное обучение. Подготовка к школе</t>
  </si>
  <si>
    <t>Обучение письму. Прописи</t>
  </si>
  <si>
    <t>Роза Дьявола</t>
  </si>
  <si>
    <t>Бром Д.</t>
  </si>
  <si>
    <t>Темные фантазии Джеральда Брома</t>
  </si>
  <si>
    <t>978-5-17-111676-7</t>
  </si>
  <si>
    <t>220х233</t>
  </si>
  <si>
    <t>84x90/12</t>
  </si>
  <si>
    <t>Бром(ТемныеФантазии)</t>
  </si>
  <si>
    <t>ASE000000000839833</t>
  </si>
  <si>
    <t>http://cdn.eksmo.ru/v2/ASE000000000839833/COVER/cover1.jpg</t>
  </si>
  <si>
    <t>Бром(ТемныеФантазии/цв)Роза Дьявола</t>
  </si>
  <si>
    <t>– От автора романов «Потерянные боги», «Похититель детей» и «Крампус, Повелитель Йоля».
– Джеральд Бром – писатель-фантаст, известный также как иллюстратор книг и сценарист фильмов ужасов и фантастики.
– Коллекционное издание дополненное яркими и завораживающими иллюстрациями.</t>
  </si>
  <si>
    <t>В продолжение традиции, заложенной Бромом в его первом иллюстрированном романе «Вырывашка», великолепный язык «Розы Дьявола», дополненный яркими, завораживающими иллюстрацимии, увлекает нас в шумную, головокружительную гонку из Преисподней в мир живых и обратно.
Путь грешника усеян болью, скорбью и сожалениями. И лучше всех это знает тот, кто ездит этим путем каждый день — Коул Макги, некогда гордый техасский рейнджер, ныне обреченный охотиться за беглецами из Ада на равнинах живых и мертвых. Но сегодня Коулу, похоже, улыбнулась удача: кто-то сумел совершить побег из глубочайших бездн Преисподней. Ад хочет вернуть беглеца любой ценой, и за его поимку охотнику обещано отпущение грехов. Казалось бы, сделка неплоха, но, настигая жертву, Коул начинает понимать: от сделок с Дьяволом добра не жди...</t>
  </si>
  <si>
    <t>Зарубежная фантастика</t>
  </si>
  <si>
    <t>Мистика. Ужасы</t>
  </si>
  <si>
    <t>978-5-17-179245-9</t>
  </si>
  <si>
    <t>ASE000000000893251</t>
  </si>
  <si>
    <t>http://cdn.eksmo.ru/v2/ASE000000000893251/COVER/cover1.jpg</t>
  </si>
  <si>
    <t>БудущееСтругацких Трудно быть богом</t>
  </si>
  <si>
    <t>– «Трудно быть богом» — культовый роман братьев Стругацких, впервые опубликованный в 1964 году и ставший классикой отечественной и мировой фантастики.
– Аркадий и Борис Стругацкие — признанные мастера научной и социальной фантастики, чьи произведения оказали огромное влияние на развитие жанра. Их книги переведены на десятки языков, экранизированы и многократно переизданы, а идеи продолжают вдохновлять новые поколения читателей и творцов.
– В центре сюжета — история Антона, историка с Земли, который под именем благородного дона Руматы Эсторского уже несколько лет живет в королевстве Арканар. Планета застряла в кровавом Средневековье: здесь царят жестокость, невежество и насилие. Антон — представитель высокоразвитой цивилизации, обладающий технологиями будущего, но его миссия — лишь наблюдать. Он не имеет права вмешиваться в ход истории, даже когда видит несправедливость и страдания.
– Книга ставит сложные вопросы: где границы невмешательства в чужую историю? Можно ли бороться со злом методами добра? Как сохранить человечность, наблюдая за жестокостью? Вместе с увлекательным сюжетом читатель получает пищу для глубоких размышлений.
– Книга стала настоящим культурным феноменом: она многократно переиздавалась, экранизировалась и анализировалась исследователями с позиций истории, политологии, социологии, футурологии и других дисциплин.
– Подарочное издание в серии «Будущее глазами братьев Стругацких» в твердом переплете с продуманным коллекционным оформлением. К изданию прилагается комплект открыток с иллюстрациями и знаковыми цитатами из романа — идеальный подарок для поклонников творчества авторов.</t>
  </si>
  <si>
    <t>Не ошибка ли — бороться со злом методами добра? Где границы невмешательства в отношении чужой свободы? Можно ли успешно притворяться «своим» на темной стороне и при этом не стать им?
«Трудно быть богом» — это и фантастика, и приключенческий роман, и жесткая, безнадежная притча о бессилии все-
сильных. 
История о цивилизации, застрявшей в кровавом Средневековье, и о просвещенном человеке из мира будущего, которому выпала мучительная роль наблюдателя.</t>
  </si>
  <si>
    <t>Научная фантастика</t>
  </si>
  <si>
    <t>Поднятие уровня в одиночку. Solo Leveling. Том 15 (вебтун)</t>
  </si>
  <si>
    <t>Чхугон, DISCIPLES (Redice Studio), h-goon</t>
  </si>
  <si>
    <t>Вебтун. Поднятие уровня в одиночку. Solo Leveling</t>
  </si>
  <si>
    <t>978-5-17-185162-0</t>
  </si>
  <si>
    <t>ВебтунSoloLeveling</t>
  </si>
  <si>
    <t>Solo Levelling. Volume 15 (webtoon)</t>
  </si>
  <si>
    <t>ASE000000000897919</t>
  </si>
  <si>
    <t>http://cdn.eksmo.ru/v2/ASE000000000897919/COVER/cover1.jpg</t>
  </si>
  <si>
    <t>ВебтунSoloLeveling Поднятие уровня в одиночку.Том 15 (вебтун)</t>
  </si>
  <si>
    <t>Сон Чину и Чха Хэин наслаждаются мирной семейной жизнью, но их покой нарушает неожиданное событие: в их маленьком сыне Сухо проявляется сила Повелителя теней.
Чтобы оградить ребёнка от опасностей и подарить ему нормальное детство, Чину и Хэин принимают трудное решение подавить его способности и стереть воспоминание о тенях.
Проходят годы. Сухо внезапно начинает видеть странные и тревожные сны: он заперт в подземелье, кишащем монстрами. Однако это не простые сновидения — наследие легендарного охотника пробуждается, неся новые вызовы для Сухо и всего мира.</t>
  </si>
  <si>
    <t>Комиксы</t>
  </si>
  <si>
    <t>Восточные комиксы</t>
  </si>
  <si>
    <t>Корейские комиксы (Манхва, Вебтун)</t>
  </si>
  <si>
    <t>ЕГЭ-2027. Русский язык. 40 тренировочных вариантов экзаменационных работ для подготовки к ЕГЭ</t>
  </si>
  <si>
    <t>Симакова Е.С.</t>
  </si>
  <si>
    <t>978-5-17-185116-3</t>
  </si>
  <si>
    <t>ASE000000000897862</t>
  </si>
  <si>
    <t>http://cdn.eksmo.ru/v2/ASE000000000897862/COVER/cover1.jpg</t>
  </si>
  <si>
    <t>ЕГЭ-27!Рус.яз.(60х84/8)40 вариант</t>
  </si>
  <si>
    <t>Пособие содержит 40 вариантов экзаменационных работ для подготовки к единому государственному экзамену по русскому языку.
Каждый вариант составлен в полном соответствии с требованиями ЕГЭ, включает задания разных типов и уровней сложности. Значительный по объёму банк экзаменационных заданий предоставляет отличную возможность для интенсивной тренировки и овладения необходимыми для успешной сдачи ЕГЭ умениями и навыками.
В конце книги даны ответы на все задания.</t>
  </si>
  <si>
    <t>Вниманию школьников и абитуриентов предлагается учебное пособие для подготовки к ЕГЭ, которое содержит 40 вариантов экзаменационных работ для проведения государственной итоговой аттестации по русскому языку.
Каждый вариант составлен в соответствии с требованиями единого государственного экзамена, включает задания разных типов и уровня сложности.
В конце книги даны ответы для самопроверки на все задания части 1 и критерии оценивания задания с развернутым ответом части 2.</t>
  </si>
  <si>
    <t>Учебная литература</t>
  </si>
  <si>
    <t>Подготовка к экзаменам</t>
  </si>
  <si>
    <t>Подготовка к ЕГЭ</t>
  </si>
  <si>
    <t>ЕГЭ-2027. История. 30 тренировочных вариантов экзаменационных работ для подготовки к ЕГЭ</t>
  </si>
  <si>
    <t>978-5-17-184942-9</t>
  </si>
  <si>
    <t>ASE000000000897622</t>
  </si>
  <si>
    <t>http://cdn.eksmo.ru/v2/ASE000000000897622/COVER/cover1.jpg</t>
  </si>
  <si>
    <t>ЕГЭ-27!ФИПИ(школьникам)История. 30 тренировочных вариантов экзаменационных работ для подготовки к ЕГЭ</t>
  </si>
  <si>
    <t>Пособие предназначено для отработки обучающимися умений и навыков выполнения типовых экзаменационных заданий при подготовке к ЕГЭ по истории. Оно содержит 30 тренировочных вариантов экзаменационных работ, полностью соответствующих проекту демоверии единого государственного экзамена 2027 г.  В концекниги даны ответы для самопроверки на все задания. Авторы пособия - разработчики КИМ ЕГЭ по предмету.</t>
  </si>
  <si>
    <t>Пособие предназначено для отработки обучающимися умений и навыков выполнения типовых экзаменационных заданий при подготовке к ЕГЭ по истории. Оно содержит 30 тренировочных вариантов экзаменационных работ, соответствующих проекту демоверсии ЕГЭ 2027 г. Каждый вариант включает  задания разных типов и уровней сложности, предоставляющих отличную возможность систематизировать и углубить полученные за время обучения знания  и объективно оценить качество освоения образовательной программы по предмету. Ко всем заданиям даны ответы и критерии их оценивания. Авторы пособия  - разработчики КИМ ЕГЭ по истории.</t>
  </si>
  <si>
    <t>Математика. Суперсборник для подготовки к ВПР. 4 класс</t>
  </si>
  <si>
    <t>Журавлева О.Н.</t>
  </si>
  <si>
    <t>ВПР. Суперсборник для подготовки к Всероссийским проверочным работам</t>
  </si>
  <si>
    <t>978-5-17-182051-0</t>
  </si>
  <si>
    <t>Хроленко Дарья Алексеевна</t>
  </si>
  <si>
    <t>ЕГЭ/ВПР(Суперсборник)</t>
  </si>
  <si>
    <t>ASE000000000895397</t>
  </si>
  <si>
    <t>http://cdn.eksmo.ru/v2/ASE000000000895397/COVER/cover1.jpg</t>
  </si>
  <si>
    <t>ЕГЭ/ВПР(Суперсборник)Математика 4 кл (2-ое издание)</t>
  </si>
  <si>
    <t>Подготовка младших школьников к сдаче первого государственного экзамена — Всероссийской проверочной работе.
В пособии:
— разбор всех заданий с проработкой наиболее сложных;
— отработка разных типов заданий с методическими комментариями;
— закрепление пройденного материала;
— все варианты заданий ВПР для проверки с ответами.
По этому пособию ребёнок может подготовится самостоятельно, без помощи родителей. Просто и понятно! 
Выполняя задания «Суперсборника», дети подготовятся к Всероссийской проверочной работе по математике, и ни одно из предложенных заданий не вызовет у них затруднений!</t>
  </si>
  <si>
    <t>Книга предназначена для подготовки учащихся 4-х классов к ВПР по математике. Дети познакомятся со структурой и содержанием Всероссийской проверочной работы, узнают о количестве заданий, их форме и уровне сложности.
Школьникам предлагается выполнить диагностическую работу и сразу же проверить результаты по ответам. Задания и темы, которые вызывают особые трудности, можно отработать в разделах «Задания на проверку вычислительных навыков», «Задания на проверку знаний порядка действий», «Составные задачи купли-продажи» и др. 
Тренировочные разделы начинаются с методического комментария и подробного объяснения материала. Затем ребёнку предлагается по 10–20 заданий на отработку данного умения.
В конце пособия даны ещё три проверочные работы на закрепление пройденного. Для удобства проверки каждая проверочная работа также снабжена ответами.
Выполняя задания «Суперсборника», дети подготовятся к Всероссийской проверочной работе по математике, и ни одно из предложенных заданий не вызовет у них трудности!</t>
  </si>
  <si>
    <t>Подготовка к ВПР</t>
  </si>
  <si>
    <t>Умная сексуальность. Психология женской чувственности, любви и удовольствия</t>
  </si>
  <si>
    <t>Гухман Д.</t>
  </si>
  <si>
    <t>Звезда соцсети. Подарочное издание</t>
  </si>
  <si>
    <t>978-5-17-168585-0</t>
  </si>
  <si>
    <t>Просекова Надежда Александровна</t>
  </si>
  <si>
    <t>ЗвездаСоцсети(под)</t>
  </si>
  <si>
    <t>ASE000000000885001</t>
  </si>
  <si>
    <t>http://cdn.eksmo.ru/v2/ASE000000000885001/COVER/cover1.jpg</t>
  </si>
  <si>
    <t>ЗвездаСоцсети(под)Гухман Умная сексуальность. Психология женской чувственности, любви и удовольствия</t>
  </si>
  <si>
    <t>Дмитрий Гухман — практикующий психолог и сексолог, эксперт по психологии отношений и женскому развитию.
Это не просто книга о сексе. Это ключ к истинной женской силе, яркой сексуальности и наслаждению жизнью.
Автор расскажет, как получать оргазмы четвертого уровня — те самые, после которых тело сотрясается от удовольствия и приходит осознание: вот он, настоящий секс! Как пробудить свою природную сексуальность, убрать блоки и зажимы, которые мешают расслабиться в постели. Как превратить интимную близость в источник энергии, уверенности и счастья.
Но главное — автор даст практические инструменты: от техник управления сексуальной энергией до упражнений для интимных мышц. От медитаций для раскрытия чувственности до советов, как выстроить отношения, где есть страсть, доверие и любовь. Научит чувствовать свое тело, любить себя и наслаждаться близостью без стыда и сомнений.
Эта книга — проводник на пути к себе, своим желаниям и женской силе, которая уже живет внутри.</t>
  </si>
  <si>
    <t>Прикладная литература</t>
  </si>
  <si>
    <t>Психология</t>
  </si>
  <si>
    <t>Психология отношений мужчины и женщины</t>
  </si>
  <si>
    <t>Любовь, семья и брак</t>
  </si>
  <si>
    <t>Физическая карта мира А0+ (в новых границах; очень большая)</t>
  </si>
  <si>
    <t>КартаА0+</t>
  </si>
  <si>
    <t>Карта</t>
  </si>
  <si>
    <t>978-5-17-178912-1</t>
  </si>
  <si>
    <t>1 600х1 050</t>
  </si>
  <si>
    <t>1610x1060/1</t>
  </si>
  <si>
    <t>Карта А0+</t>
  </si>
  <si>
    <t>ASE000000000892921</t>
  </si>
  <si>
    <t>http://cdn.eksmo.ru/v2/ASE000000000892921/COVER/cover1.jpg</t>
  </si>
  <si>
    <t>Карта(А0+/1стор)Физическая карта мира (очень большая)</t>
  </si>
  <si>
    <t>Представляем вашему вниманию одностороннюю настенную физическую карту мира размером 1600×1050 мм масштаб 21 000 000. Физическая карта мира передает внешний облик суши и акваторий всей планеты в обзорном масштабе. На карте подробно отражены рельеф и гидрография, а также пески, солончаки, болота, вулканы,теплые и холодные течения. Показаны значимые населённые пункты. Это современное учебное пособие для изучения географии и окружающего мира для детей младшего и среднего школьного возраста, Карта станет не только полезным информационным акцентом, но и стильным элементом декора в кабинете, гостиной, учебной комнате или офисе.</t>
  </si>
  <si>
    <t>Физические настенные карты</t>
  </si>
  <si>
    <t>Физические настенные карты мира</t>
  </si>
  <si>
    <t>Невероятные приключения</t>
  </si>
  <si>
    <t>Вселенная Стивена Кинга</t>
  </si>
  <si>
    <t>978-5-17-184053-2</t>
  </si>
  <si>
    <t>Кинг(Вселенная)</t>
  </si>
  <si>
    <t>ASE000000000897037</t>
  </si>
  <si>
    <t>http://cdn.eksmo.ru/v2/ASE000000000897037/COVER/cover1.jpg</t>
  </si>
  <si>
    <t>Кинг(Вселенная):Блэквуд Невероятные приключения</t>
  </si>
  <si>
    <t>«Невероятные приключения» — это авторский сборник Элджернона Блэквуда, который впервые увидел свет в 1914 г. В нем мастер психологического ужаса стирает тонкую грань между реальностью и кошмаром, исследует границы человеческого восприятия и пугающую мощь неведомых сил. Погружает в мир, где сама природа таит зловещие секреты, а за порогом привычного сознания ждут встречи с неизведанным. 
Захватывающе, жутко и вне времени.</t>
  </si>
  <si>
    <t>9 скрытых жизней</t>
  </si>
  <si>
    <t>Голд Р.</t>
  </si>
  <si>
    <t>Криминальный переплет</t>
  </si>
  <si>
    <t>978-5-17-184159-1</t>
  </si>
  <si>
    <t>КриминалПереплет</t>
  </si>
  <si>
    <t>Nine Hidden Lives</t>
  </si>
  <si>
    <t>ASE000000000897140</t>
  </si>
  <si>
    <t>http://cdn.eksmo.ru/v2/ASE000000000897140/COVER/cover1.jpg</t>
  </si>
  <si>
    <t>КриминалПереплет Голд 12 тайн-4 9 скрытых жизней</t>
  </si>
  <si>
    <t>– Бен Харпер возвращается! «9 скрытых жизней» – долгожданный четвертый роман из цикла об обаятельном журналисте-расследователе, продолжение детективов «12 тайн», «11 лжецов» и «10 секунд».
– Бестселлер The Sunday Times. Не только критики, но и признанные мастера жанра высоко оценили новый роман Роберта Голда: Джеймс Паттерсон назвал книгу «оригинальной и неожиданной», а Харлан Кобен – «захватывающей и непредсказуемой». 
– В лучших традициях английского детектива: старые тайны, неожиданные повороты сюжета и маленький городок, где каждый что-то скрывает.
– 30 лет назад убили журналистку Алаку Джа. Теперь ее дочь обращается к Бену Харперу, чтобы он раскрыл это преступление и выяснил, почему убийца до сих пор не найден. Но чем глубже Бен погружается в прошлое, тем опаснее становится его расследование…
– Читатели вернутся в уютный английский городок Хадли и встретятся с уже полюбившимися персонажами. При этом «9 скрытых жизней» можно прочитать, даже если вы не знакомы с предыдущими книгами цикла.
– Роберт Голд мастерски закручивает интригу: до последних страниц книги остается непонятным, кому из героев можно доверять. «9 скрытых жизней» понравятся даже самым искушенным поклонникам детективов.</t>
  </si>
  <si>
    <t>Журналисту Бену Харперу предлагают помочь в расследовании нераскрытого убийства, случившегося тридцать лет назад, и он немедленно соглашается. И дело не только в том, что погибшая, Алака Джа, тоже была журналистом, а убили ее после того, как она напечатала серию статей о жертвах домашнего насилия. Харпер понимает, что Уме, дочери Алаки, нужно найти ответы на вопросы, мучающие ее всю жизнь. Но довольно скоро расследование становится опасным, и прежде всего — для Умы, потому что ее жизни начинают угрожать. Оказывается, есть тайны, хранившиеся тридцать лет, и есть люди, которые могут пролить свет на убийство Алаки.</t>
  </si>
  <si>
    <t>Детектив</t>
  </si>
  <si>
    <t>Зарубежный детектив</t>
  </si>
  <si>
    <t>Детективный роман. Триллер</t>
  </si>
  <si>
    <t>Читаем малышу. Сказки для принцесс</t>
  </si>
  <si>
    <t>Тэффи Н.А., Перро Ш., Андерсен Х.</t>
  </si>
  <si>
    <t>Любимая книга малыша</t>
  </si>
  <si>
    <t>978-5-17-176235-3</t>
  </si>
  <si>
    <t>ЛюбКнМалыша</t>
  </si>
  <si>
    <t>ASE000000000890750</t>
  </si>
  <si>
    <t>http://cdn.eksmo.ru/v2/ASE000000000890750/COVER/cover1.jpg</t>
  </si>
  <si>
    <t>ЛюбКнМалыша Тэффи/Перро Читаем малышу. Сказки для принцесс</t>
  </si>
  <si>
    <t>Каждая мама хочет, чтобы её дочка росла доброй, смелой, трудолюбивой и при этом умела постоять за себя. Но как объяснить малышке сложные вещи без нравоучений? Только через волшебный мир сказки! В этом сборнике собраны сказки, которые научат юных принцесс самым важным вещам.
Подарите своей девочке волшебный ключик к миру, где смелость, доброта и труд всегда побеждают. Пусть её первые книжные героини станут лучшими подругами и примерами на всю жизнь!</t>
  </si>
  <si>
    <t>В сборник вошли сказки для маленьких принцесс, которые научат юных читательниц доброте, смелости, любознательности, трудолюбию и множеству других замечательных качеств. Ведь быть принцессой — это не про корону, а про характер, отношение к окружающим и к себе.
Для дошкольного возраста.</t>
  </si>
  <si>
    <t>Детская художественная литература</t>
  </si>
  <si>
    <t>Сказки</t>
  </si>
  <si>
    <t>Зарубежные сказки</t>
  </si>
  <si>
    <t>Паразиты сознания</t>
  </si>
  <si>
    <t>Уилсон К.</t>
  </si>
  <si>
    <t>Мастера фантазии - для всех</t>
  </si>
  <si>
    <t>978-5-17-188710-0</t>
  </si>
  <si>
    <t>МастераФантазии(нов)</t>
  </si>
  <si>
    <t>THE MIND PARASITES</t>
  </si>
  <si>
    <t>ASE000000000900821</t>
  </si>
  <si>
    <t>http://cdn.eksmo.ru/v2/ASE000000000900821/COVER/cover1.jpg</t>
  </si>
  <si>
    <t>МастераФантазии(нов)Уилсон Паразиты сознания</t>
  </si>
  <si>
    <t>Доктор психологии  Вайсман погибает в результате трагического несчастного случая.
Его давний знакомый археолог Остин неожиданно для себя получает в наследство результаты научных работ Вайсмана. Остин в недоумении, однако позже выясняется, что раскопки цивилизации хеттов, которыми занимается Остин в Турции, каким-то образом связаны с работами Вайсмана. Вскоре он начинает подозревать, что смерть Вайсмана не была такой уж случайной. Однако чем и кому могли помешать исследования безобидного психолога?</t>
  </si>
  <si>
    <t>Герцог для Дианы</t>
  </si>
  <si>
    <t>Джеффрис С.</t>
  </si>
  <si>
    <t>Шарм(мини)!</t>
  </si>
  <si>
    <t>978-5-17-190662-7</t>
  </si>
  <si>
    <t>МШ!</t>
  </si>
  <si>
    <t>A DUKE FOR DIANA</t>
  </si>
  <si>
    <t>ASE000000000902397</t>
  </si>
  <si>
    <t>http://cdn.eksmo.ru/v2/ASE000000000902397/COVER/cover1.jpg</t>
  </si>
  <si>
    <t>МШ!Джеффрис Герцог для Дианы</t>
  </si>
  <si>
    <t>Крупный семейный скандал превратил в кошмар жизнь Дианы Харпер и ее сестер — отныне замужество им не светит. Однако эти леди прекрасно разбираются в том, как организовывать балы и приемы, и так рождается на свет предприятие «Элегантные события». Услуги сестер Харпер пользуются популярностью в высшем свете, и однажды к ним обращается новоиспеченный герцог Гренвуд, дабы устроить своей младшей сестре блестящий дебют. Герцог, выросший в семье инженера и презирающий правила аристократии, бестактный и чересчур искренний — Диана быстро понимает, что именно такого мужчину она ждала всю жизнь.</t>
  </si>
  <si>
    <t>Любовный роман</t>
  </si>
  <si>
    <t>Зарубежный любовный роман</t>
  </si>
  <si>
    <t>Энеида</t>
  </si>
  <si>
    <t>Вергилий П.</t>
  </si>
  <si>
    <t>Наследие мудрых</t>
  </si>
  <si>
    <t>978-5-17-175979-7</t>
  </si>
  <si>
    <t>140х155</t>
  </si>
  <si>
    <t>70x120/32*</t>
  </si>
  <si>
    <t>НаследиеМудрых</t>
  </si>
  <si>
    <t>ASE000000000887159</t>
  </si>
  <si>
    <t>http://cdn.eksmo.ru/v2/ASE000000000887159/COVER/cover1.jpg</t>
  </si>
  <si>
    <t>НаследиеМудрых Вергилий Энеида</t>
  </si>
  <si>
    <t>"Энеида" - главное произведение римского поэта Публия Вергилия Марона, одного из самых выдающихся представителей латинской литературы. Поэма была написана в I веке до н.э. и стала национальным эпосом Древнего Рима.
Произведение повествует о судьбе троянского героя Энея, который после падения Трои отправляется в долгое и полное испытаний путешествие, чтобы основать новую родину - будущий Рим. Энея ждут долгие странствия, бури и сражения, он побывает в Карфагене, Сицилии и Италии и в конце концов заложит основы будущего римского государства.
Поэма состоит из 12 книг. В ней сочетаются античные мифы, героизм и размышления о судьбе. "Энеида" - не только литературное произведение. Это также важный источник знаний о культуре и истории Древнего Рима.</t>
  </si>
  <si>
    <t>Философия</t>
  </si>
  <si>
    <t>Общие вопросы</t>
  </si>
  <si>
    <t>ОГЭ-2027. Английский язык. 30 тренировочных вариантов экзаменационных работ для подготовки к основному государственному экзамену</t>
  </si>
  <si>
    <t>Гудкова Л.М., Терентьева О.В.</t>
  </si>
  <si>
    <t>978-5-17-187663-0</t>
  </si>
  <si>
    <t>Шмакова Елена Юрьевна</t>
  </si>
  <si>
    <t>ASE000000000899994</t>
  </si>
  <si>
    <t>http://cdn.eksmo.ru/v2/ASE000000000899994/COVER/cover1.jpg</t>
  </si>
  <si>
    <t>ОГЭ-27!Английский язык (60x84/8)30 тренировочных вариантов</t>
  </si>
  <si>
    <t>ниманию выпускников 9-х классов общеобразовательных учреждений предлагается учебное пособие для подготовки к основному государственному экзамену (ОГЭ) по английскому языку, которое содержит 30 тренировочных вариантов экзаменационных работ, а также контрольный итоговый вариант.Каждый вариант составлен в полном соответствии с требованиями экзамена и включает задания разных типов и уровней сложности. Значительный по объёму банк экзаменационных материалов предоставляет отличную возможность для интенсивной тренировки и овладения необходимыми для успешной сдачи экзамена умениями и навыками.В конце книги даны ответы для самопроверки на все задания и критерии оценивания выполнения заданий по письму и говорению.
Авторы пособия — Лидия Михайловна Гудкова и Ольга Валентиновна
Терентьева — опытные учителя-практики высшей категории, официальные эксперты ОГЭ по английскому языку, создатели многих популярных учебных пособий по английскому языку, в том числе для подготовки к ОГЭ.</t>
  </si>
  <si>
    <t>Подготовка к ОГЭ</t>
  </si>
  <si>
    <t>ОГЭ-2027. Обществознание. 20 тренировочных вариантов экзаменационных работ для подготовки к ОГЭ</t>
  </si>
  <si>
    <t>Баранов П.А.</t>
  </si>
  <si>
    <t>978-5-17-187854-2</t>
  </si>
  <si>
    <t>ASE000000000900176</t>
  </si>
  <si>
    <t>http://cdn.eksmo.ru/v2/ASE000000000900176/COVER/cover1.jpg</t>
  </si>
  <si>
    <t>ОГЭ-27!Обществознание (60х84/8)20 вариант</t>
  </si>
  <si>
    <t>Пособие  содержит 20 тренировочных вариантов экзаменационных работ для подготовки к основному государственному экзамену, Каждый вариант включает задания всех типов и уровней сложности по всем разделам курса обществознания. Значительный по объёму банк экзаменационный материалов предоставляет отличную возможность для овладения необходимыми для успешной сдачи ОГЭ знаниями, умениями и навыками.
В конце книги даны ответы для самопроверки на все задания представленных материалов.</t>
  </si>
  <si>
    <t>Вниманию выпускников 9 классов общеобразовательных организаций предлагается учебное пособие для подготовки к основному государственному экзамену (ОГЭ), которое содержит 20 типовых вариантов экзаменационных работ.
Каждый вариант включает задания разных типов и уровня сложности по всем содержательным блокам-модулям курса обществознания: "Человек и его социальное окружение", "Общкство, в котором мы живём, Человек в современном изменяющемся мире", "Человек в мире культуры", "Человек в экономических отношенияхКо всем заданиям даны ответы или их основное содержание., "Человек в системе социальных отношений. "Социальные ценности и нормы", "Человек в политическом измерении", "Гражданин и государство", Человек как участник правовых отношений".</t>
  </si>
  <si>
    <t>Три поросёнка</t>
  </si>
  <si>
    <t>Михайлов М.М.</t>
  </si>
  <si>
    <t>Первые книжки для маленьких</t>
  </si>
  <si>
    <t>978-5-17-191193-5</t>
  </si>
  <si>
    <t>170х170</t>
  </si>
  <si>
    <t>74x108/24*</t>
  </si>
  <si>
    <t>Рожнова Ирина Олеговна</t>
  </si>
  <si>
    <t>ПервКнижкиМаленьких</t>
  </si>
  <si>
    <t>ASE000000000902943</t>
  </si>
  <si>
    <t>http://cdn.eksmo.ru/v2/ASE000000000902943/COVER/cover1.jpg</t>
  </si>
  <si>
    <t>ПервКнижкиМаленьких Три поросёнка (илл.Б. Тржемецкий )</t>
  </si>
  <si>
    <t>Вот уже не один век страшный Серый Волк охотится на трёх братьев-поросят, но всё никак не может до них добраться. А всё потому, что поросята трудолюбивы, внимательны и дружны! В этой книжке вы прочитаете малышу эту замечательную, всемирно известную английскую народную сказку в новом пересказе.
«Убирайся, Серый Волк, Серый Волк, Серый Волк…
И не суй свой нос сюда никогда, никогда!»
Художник Б. Тржемецкий 
Для детей до 3 лет.</t>
  </si>
  <si>
    <t>Российские сказки</t>
  </si>
  <si>
    <t>Готовим руку к письму</t>
  </si>
  <si>
    <t>Полный курс обучения письму</t>
  </si>
  <si>
    <t>978-5-17-146697-8</t>
  </si>
  <si>
    <t>ПолнКурсОбучПисьму</t>
  </si>
  <si>
    <t>ASE000000000862787</t>
  </si>
  <si>
    <t>http://cdn.eksmo.ru/v2/ASE000000000862787/COVER/cover1.jpg</t>
  </si>
  <si>
    <t>ПолнКурсОбучПисьму Узорова Готовим руку к письму</t>
  </si>
  <si>
    <t>Представленные в этой книге упражнения помогут ребёнку сформировать графические навыки, развить мелкую моторику, подготовить руку к письму, развить пространственное мышление.
Книга будет интересна будущим первоклассникам и их родителям. 
• Даёт возможность отработать графические навыки и правильную постановку руки.
• Пособие построено по принципу от простого к сложному.
• Ребёнок потренируется выполнять штриховку, рисовать орнаменты, аккуратно и красиво писать элементы букв и варианты их соединений.
• Ребёнок сможет развить пространственное мышление, мелкую моторику и подготовить руку к письму.</t>
  </si>
  <si>
    <t>Пособие «Готовим руку к письму», разработанное известными педагогами-практиками О. В. Узоровой и Е. А. Нефёдовой, поможет ребёнку сформировать графические навыки, развить мелкую моторику, подготовить руку к письму, развить пространственное мышление. 
Для дошкольного образования.</t>
  </si>
  <si>
    <t>Зентанглы против тревоги. Раскраска-антистресс</t>
  </si>
  <si>
    <t>978-5-17-192690-8</t>
  </si>
  <si>
    <t>ASE000000000903809</t>
  </si>
  <si>
    <t>http://cdn.eksmo.ru/v2/ASE000000000903809/COVER/cover1.jpg</t>
  </si>
  <si>
    <t>РазогрейМозги Зентанглы против тревоги. Раскраска-антистресс</t>
  </si>
  <si>
    <t>Хотите усмирить тревогу и обрести душевное равновесие?
«Зентанглы против тревоги» — ваш личный антистресс. Погрузитесь в мир замысловатых линий, чтобы отвлечься от суеты, успокоить ум и наполнить каждый рисунок своей цветовой гаммой. Идеальный способ расслабиться после тяжелого дня!</t>
  </si>
  <si>
    <t>Досуг. Хобби</t>
  </si>
  <si>
    <t>Игры. Развлечения</t>
  </si>
  <si>
    <t>Смерть Бет</t>
  </si>
  <si>
    <t>Бернет К.</t>
  </si>
  <si>
    <t>Neoclassic: Расследование</t>
  </si>
  <si>
    <t>978-5-17-184029-7</t>
  </si>
  <si>
    <t>Расследование(Neo)</t>
  </si>
  <si>
    <t>Beth Is Dead</t>
  </si>
  <si>
    <t>ASE000000000897013</t>
  </si>
  <si>
    <t>http://cdn.eksmo.ru/v2/ASE000000000897013/COVER/cover1.jpg</t>
  </si>
  <si>
    <t>Расследование(Neo)Бернет Смерть Бет</t>
  </si>
  <si>
    <t>Новый год. Заснеженный лес. Бездыханное тело Бет Марч и тишина, в которой слышно, как рушится семья…
И теперь ее сестры — Мэг, Джо и Эми — клянутся найти убийцу. Но чем дальше продвигается расследование, тем очевиднее становится страшная правда: под подозрением находится каждый.
Джо — популярный блогер и начинающая писательница, одержимая поиском вдохновения, для которой трагедия может стать главным сюжетом жизни. Эми — талантливая художница, мечтающая изучать искусство в Европе, но для этого нужны деньги, всегда предназначавшиеся Бет. А Мэг готова защищать человека, которого подозревают в убийстве, — ведь для нее любовь сильнее любых улик.
У всех свои мотивы, но кто все-таки пошел на преступление?</t>
  </si>
  <si>
    <t>Самая страшная книга 2027</t>
  </si>
  <si>
    <t>Шендеров Г.М., Кабир М.А., Щетинина Е.В.</t>
  </si>
  <si>
    <t>Самая страшная книга</t>
  </si>
  <si>
    <t>978-5-17-191254-3</t>
  </si>
  <si>
    <t>СамСтрашнаяКнига(тв)</t>
  </si>
  <si>
    <t>ASE000000000903040</t>
  </si>
  <si>
    <t>http://cdn.eksmo.ru/v2/ASE000000000903040/COVER/cover1.jpg</t>
  </si>
  <si>
    <t>СамСтрашнаяКнига(тв)Самая страшная книга 2027</t>
  </si>
  <si>
    <t>Реальные страхи реальных людей — главная хоррор-антология страны открывает новый сезон, уже в четырнадцатый раз собирая под одной обложкой лучшие рассказы в жанре ужасов и мистики от отечественных авторов. 
Лучшие — по мнению самих читателей. А в этом году каждая из сотен участвовавших в открытом отборе историй еще и прошла отдельную проверку на использование ИИ. Потому что это «Самая страшная книга», и мы уверены, что нейросети никогда не научатся пугать людей лучше, чем это умеют делать сами люди.
На сей раз вас ждут леденящие кровь случаи из истории России, тревожные сюжеты, вдохновленные мифами различных народов и племен, шокирующие рассказы о мистических встречах и открытиях, байки про мертвецов и оборотней… И конечно же, самые кошмарные ужасы на свете — ужасы реальной жизни.
Лучшие из лучших. Живые — и для живых.</t>
  </si>
  <si>
    <t>Волшебные слова. Этикет</t>
  </si>
  <si>
    <t>Терентьева И.А.</t>
  </si>
  <si>
    <t>Сказки с подсказками</t>
  </si>
  <si>
    <t>978-5-17-191130-0</t>
  </si>
  <si>
    <t>СказкиПодсказ</t>
  </si>
  <si>
    <t>ASE000000000902868</t>
  </si>
  <si>
    <t>http://cdn.eksmo.ru/v2/ASE000000000902868/COVER/cover1.jpg</t>
  </si>
  <si>
    <t>СказкиПодсказ Терентьева Волшебные слова. Этикет</t>
  </si>
  <si>
    <t>Кто спасёт мир от коварного волшебника Хамлея?! Вся надежда на Ярослава и Василису!
В этой книге вместе с непоседливыми главными героями и говорящей кошечкой Росей малыши отправятся в удивительный мир Вежливграда, чтобы спасти его от происков злого волшебника и его ужасных заклятий. Захватывающие приключения и полезные задания, придуманные психологом и сказкотерапевтом Ириной Терентьевой, помогут малышам научиться хорошим манерам. Через форму волшебной истории ребята легко усвоят правила поведения, станут добрыми и отзывчивыми и полюбят чтение.
Красочные иллюстрации Надежды Корнеевой перенесут в мир детства и сделают чтение ещё увлекательнее.
Читайте с пользой и удовольствием!</t>
  </si>
  <si>
    <t>В этой книге вместе с непоседливыми ребятами Ярославом и Василисой и говорящей кошечкой Росей малыши отправятся в удивительный мир Вежливграда, чтобы спасти его от происков злого волшебника и его ужасных заклятий. Захватывающие приключения и полезные задания, придуманные психологом и сказкотерапевтом Ириной Терентьевой помогут малышам научиться хорошим манерам. Через форму волшебной истории ребята легко усвоят правила поведения, станут добрыми и отзывчивыми и полюбят чтение. Красочные иллюстрации Надежды Корнеевой перенесут в мир детства. Красочные и эмоциональные иллюстрации Надежды Корнеевой сделают чтение еще увлекательнее.
Для дошкольного возраста.</t>
  </si>
  <si>
    <t>Дневник памяти</t>
  </si>
  <si>
    <t>978-5-17-098849-5</t>
  </si>
  <si>
    <t>THE NOTEBOOK</t>
  </si>
  <si>
    <t>ASE000000000725044</t>
  </si>
  <si>
    <t>http://cdn.eksmo.ru/v2/ASE000000000725044/COVER/cover1.jpg</t>
  </si>
  <si>
    <t>Спаркс(лучшее)Дневник памяти</t>
  </si>
  <si>
    <t>– От автора романов «Спеши любить» и «Тихая гавань».
– Николас Спаркс — один из самых популярных романтиков современности.
– Издание серии «Спаркс: чудо любви» - книги с иллюстрированными обложками в твердом переплете.</t>
  </si>
  <si>
    <t>Это — не «любовный роман», а роман о любви. О любви обычных мужчины и женщины — таких, как мы…
Почему же эта книга стала абсолютным бестселлером во всем мире?
Почему она трогает душу читателей самого разного возраста и интеллектуального уровня?
Как Николасу Спарксу удалось повторить сенсационный успех «Истории любви» и «Неспящих в Сиэтле»?
Почему фильм, снятый по роману «Дневник памяти», имел огромный успех во всем мире?
Объяснить это невозможно.
Прочитайте «Дневник памяти» — и поймете сами!</t>
  </si>
  <si>
    <t>Гипоксия</t>
  </si>
  <si>
    <t>Карелова Ю.А.</t>
  </si>
  <si>
    <t>Такая любовь</t>
  </si>
  <si>
    <t>978-5-17-189852-6</t>
  </si>
  <si>
    <t>Кириллова Елена Дмитриевна</t>
  </si>
  <si>
    <t>ТакаяЛюбовь</t>
  </si>
  <si>
    <t>ASE000000000893410</t>
  </si>
  <si>
    <t>http://cdn.eksmo.ru/v2/ASE000000000893410/COVER/cover1.jpg</t>
  </si>
  <si>
    <t>ТакаяЛюбовь Карелова Гипоксия</t>
  </si>
  <si>
    <t>Вдохновленная атмосферой Питера, куда недавно переехала, Ксюша рассчитывала окунуться в учебу и творчество и пока совсем не планировала каких-то романтических отношений.
Но внезапные чувства, как глоток свежего воздуха, ворвались в ее жизнь. И это оказалось не только счастьем, но и испытанием, которое заставило ее сомневаться, бояться, терять и находить себя заново.
Сможет ли она принять коррективы, которые вносит судьба? Получится ли у нее поверить в счастье, если однажды его уже потеряла?</t>
  </si>
  <si>
    <t>Российский любовный роман</t>
  </si>
  <si>
    <t>Иллюстрации и зарисовки Дж. Р. Р. Толкина к "Властелину колец"</t>
  </si>
  <si>
    <t>Толкин Д.Р.</t>
  </si>
  <si>
    <t>Толкин – художник</t>
  </si>
  <si>
    <t>978-5-17-164949-4</t>
  </si>
  <si>
    <t>255х255</t>
  </si>
  <si>
    <t>ТолкинХудожник</t>
  </si>
  <si>
    <t>THE ART OF THE LORD OF THE RINGS (with illustration by J.R.R. Tolkien)</t>
  </si>
  <si>
    <t>ASE000000000882128</t>
  </si>
  <si>
    <t>http://cdn.eksmo.ru/v2/ASE000000000882128/COVER/cover1.jpg</t>
  </si>
  <si>
    <t>ТолкинХудожник Иллюстрации и зарисовки Дж. Р. Р. Толкина к "Властелину колец"</t>
  </si>
  <si>
    <t>– «Иллюстрации и зарисовки Дж. Р. Р. Толкина к “Властелину колец”» — роскошное коллекционное издание, собравшее под одной обложкой более 180 изображений: рисунки, надписи, карты, планы и наброски, созданные автором во время работы над знаменитым произведением.
– Дж. Р. Р. Толкин (1892–1973) — всемирно известный писатель-фантаст, создатель таких культовых произведений, как «Хоббит», «Властелин Колец» и «Сильмариллион». Его книги переведены более чем на 60 языков и продаются многомиллионными тиражами по всему миру.
– Более половины материалов публикуется впервые — эти рисунки никогда ранее не были доступны широкой публике.
– Все изображения воспроизведены в цвете с высококачественных сканов и фотографий, что позволяет детально рассмотреть каждую линию и оттенок.
– Издание подготовлено ведущими специалистами по творчеству Толкина — Уэйном Г. Хэммондом и Кристиной Скалл. Они снабдили книгу пространным предисловием и подробными комментариями, которые помогают глубже понять связь визуальных образов с литературным наследием автора.
– Среди материалов — черновые наброски прямо в тексте рукописи, законченные иллюстрации, карты Шира и других областей Средиземья, надписи рунами и эльфийскими буквами, а также «факсимильные» страницы из обожженной, запятнанной кровью «Книги Мазарбул».
– Коллекционное издание в серия «Толкин — художник»: суперобложка, твердый переплет, качественная бумага.</t>
  </si>
  <si>
    <t>В то время, как Толкин работал над «Властелином Колец», его мысленные представле-
ния и образы зачастую находили выражение в рисунках, от черновых набросков прямо
в тексте рукописи до законченных иллюстраций. Лишь немногие из них предназначались
для печати; в большинстве своем они служили Толкину подспорьем, помогая создавать
последовательное, согласованное повествование. В роскошном издании «Иллюстрации и зарисовки к “Властелину Колец” Дж. Р. Р.
Толкина» все эти рисунки, надписи, карты, планы и наброски собраны под одной облож-
кой. В книгу вошло более 180 изображений, более половины никогда не публиковались ранее.</t>
  </si>
  <si>
    <t>Убийственное вязание</t>
  </si>
  <si>
    <t>Паркс Л.</t>
  </si>
  <si>
    <t>978-5-17-177999-3</t>
  </si>
  <si>
    <t>ASE000000000889145</t>
  </si>
  <si>
    <t>http://cdn.eksmo.ru/v2/ASE000000000889145/COVER/cover1.jpg</t>
  </si>
  <si>
    <t>УютныеРасследования Паркс Убийственное вязание</t>
  </si>
  <si>
    <t>– Уютный детектив в маленьком английском городке! 
– Скандалы, интриги и расследования в мире моды. История с теплым юмором, закрученным сюжетом и яркими, живыми героями.
– Идеально для поклонников Агаты Кристи, романов «Убийства и кексики» и «Убийства в пляжных домиках» Питера Боланда и «Клуб убийств по четвергам» Ричарда Османа.</t>
  </si>
  <si>
    <t>В маленьком английском городке Ибсток, где ежегодно проходит Рукодельный фестиваль, местная модельерша Грейс обнаруживает у своего дома тело своего соперника — блестящего, но высокомерного дизайнера, чья коллекция должна была стать хитом фестиваля. Когда выясняется, что один из его уникальных шарфов был использован как орудие преступления, Грейс, обладая тонким чувством стиля и острым умом, решает взять расследование в свои руки. Вместе с нелюдимым соседом она начинает распутывать клубок старых конфликтов, зависти и секретов, нарастающих в обществе дизайнеров. За кажущейся идиллией уютного городка скрываются неожиданные тайны, и Грейс вскоре понимает, что далеко не все нити ведут к добру.</t>
  </si>
  <si>
    <t>Российский детектив</t>
  </si>
  <si>
    <t>Утешение философией</t>
  </si>
  <si>
    <t>Боэций</t>
  </si>
  <si>
    <t>978-5-17-186315-9</t>
  </si>
  <si>
    <t>De consolatione philosophiae</t>
  </si>
  <si>
    <t>ASE000000000898917</t>
  </si>
  <si>
    <t>http://cdn.eksmo.ru/v2/ASE000000000898917/COVER/cover1.jpg</t>
  </si>
  <si>
    <t>ЭксклюзивКлассика Боэций Утешение философией</t>
  </si>
  <si>
    <t>В результате придворной интриги Боэций, достигший высочайшего положения в обществе, в одно мгновение потерял все: был обвинен в государственной измене и заключен в узилище. В ожидании казни он не пал духом, а обратился к философии в поисках утешения. Так и появился главный труд его жизни, состоящий из пяти книг, каждая – это ступень на пути движения к истине. Его герою-узнику является Философия в образе прекрасной и величественной женщины. В череде диалогов она помогает герою переосмыслить целый ряд ключевых понятий, таких как судьба, богатство, слава, добро и зло и многие другие.</t>
  </si>
  <si>
    <t>История философии</t>
  </si>
  <si>
    <t>Оплот</t>
  </si>
  <si>
    <t>978-5-17-152595-8</t>
  </si>
  <si>
    <t>The Bulwark</t>
  </si>
  <si>
    <t>ASE000000000868943</t>
  </si>
  <si>
    <t>http://cdn.eksmo.ru/v2/ASE000000000868943/COVER/cover1.jpg</t>
  </si>
  <si>
    <t>ЭксклюзивКлассика Драйзер Оплот</t>
  </si>
  <si>
    <t>Автор бестселлеров «Американская трагедия», «Финансист» и «Титан» Теодор Драйзер одним из самых важных и личных для себя произведений считал роман «Оплот».
Идея книги возникла у него еще в 1912 году, однако автор никак не мог добиться желаемого совершенства, поэтому раз за разом переписывал текст, забрасывал его и возвращался снова и в итоге работал над рукописью почти до самой смерти.
На английском языке «Оплот» был впервые опубликован уже после смерти Драйзера.</t>
  </si>
  <si>
    <t>Идея «Оплота» возникла у Теодора Драйзера еще в 1912 году. Считая книгу необычайно значимой и личной, автор никак не мог добиться желаемого совершенства. Раз за разом переписывая текст, он работал над рукописью почти до самой смерти. В итоге роман был опубликован лишь в 1946 году, спустя несколько месяцев после кончины писателя.
Банковский казначей Солон Барнс воспитывался в семье квакеров — представителей радикального протестантского течения. Переняв суровые религиозные взгляды отца, Солон пытается воспитывать в схожей строгости и собственных детей. Вот только новое поколение уже не желает жить по заветам предков, предпочитая искать собственный путь в жизни.</t>
  </si>
  <si>
    <t>Утренние цветы, собранные вечером</t>
  </si>
  <si>
    <t>Лу Синь</t>
  </si>
  <si>
    <t>978-5-17-181132-7</t>
  </si>
  <si>
    <t>朝花夕拾 (Dawn blossoms plucked at dusk)</t>
  </si>
  <si>
    <t>ASE000000000894688</t>
  </si>
  <si>
    <t>http://cdn.eksmo.ru/v2/ASE000000000894688/COVER/cover1.jpg</t>
  </si>
  <si>
    <t>ЭксклюзивКлассика Лу Утренние цветы, собранные вечером</t>
  </si>
  <si>
    <t>Важной частью литературного наследия Лу Синя являются эссе и статьи, именно в них ярче всего проявились гражданская позиция и литературный талант автора. 
 «Утренние цветы, собранные вечером» – один из самых лиричных и значимых сборников Лу Синя. Он состоит из цикла мемуарных эссе, в которых писатель собрал свои воспоминания, словно цветы, распустившиеся утром, чтобы уже в сумерках жизни, с высоты прожитого опыта, переосмыслить свой путь. 
Также в этот сборник вошли и другие эссе Лу Синя на самые разнообразные темы, начиная от роли литературы и искусства, заканчивая экзистенциальными размышлениями о жизни и смерти. Сквозь простые, на первый взгляд, зарисовки проступает масштабная картина Китая начала XX века, скованного старыми нормами и отчаянно ищущего новый путь.</t>
  </si>
  <si>
    <t>Рождественские каникулы</t>
  </si>
  <si>
    <t>978-5-17-179789-8</t>
  </si>
  <si>
    <t>Christmas Holiday</t>
  </si>
  <si>
    <t>ASE000000000893576</t>
  </si>
  <si>
    <t>http://cdn.eksmo.ru/v2/ASE000000000893576/COVER/cover1.jpg</t>
  </si>
  <si>
    <t>ЭксклюзивКлассика Моэм Рождественские каникулы (2-ое издание)</t>
  </si>
  <si>
    <t>— Автор романов «Луна и шесть пенсов», «Театр», «Бремя страстей человеческих» Сомерсет Моэм — один из самых значимых английских писателей первой половины XX века.
— Экранизированные в 1944 году «Рождественские каникулы» — одно из самых необычных произведений Моэма, это трогательная и трагическая история искренней и всепрощающей любви и бесконечного одиночества.
— Роман в классическом переводе Раисы Ефимовны Облонской.
— Издание в серии «Эксклюзивная классика» — в удобном карманном формате и узнаваемом оформлении.</t>
  </si>
  <si>
    <t>Уезжая на Рождество в Париж, богатый наследник, аристократ и тонкий ценитель искусства Чарли Мейсон и не предполагал, что вернется другим человеком. Ведь именно здесь он встретил Лидию – русскую эмигрантку, вынужденную сделаться «ночной бабочкой». Их короткая связь могла бы показаться банальной, но только молодой англичанин безмерно далек от жажды поразвлечься, а его случайная приятельница –  от желания очистить его карманы. В сущности, эти две одинокие души хотят лишь одного – понимания. 
Несколько проведенных вместе дней в самом романтичном городе мира заставят их по-новому взглянуть на собственную жизнь и стремительно перестроить устоявшуюся систему координат…</t>
  </si>
  <si>
    <t>Зима тревоги нашей (новый перевод)</t>
  </si>
  <si>
    <t>Стейнбек Дж.</t>
  </si>
  <si>
    <t>978-5-17-098381-0</t>
  </si>
  <si>
    <t>THE WINTER OF DISCONTENT</t>
  </si>
  <si>
    <t>ASE000000000724562</t>
  </si>
  <si>
    <t>http://cdn.eksmo.ru/v2/ASE000000000724562/COVER/cover1.jpg</t>
  </si>
  <si>
    <t>ЭксклюзивКлассика Стейнбек Зима тревоги нашей (новый перевод)</t>
  </si>
  <si>
    <t>"Зима тревоги нашей" (1961) – последний роман Стейнбека, невероятно современный и актуальный, хотя действие его происходит в 60-е годы в Новой Англии, в вымышленном небольшом городке. Главный герой – Итан Аллен Хоули, потомок некогда очень богатой семьи, ветеран Второй мировой войны, человек образованный, порядочный и честный, оказывается в затруднительном положении.
Он вынужден работать продавцом в бакалейной лавке. Итану, привыкшему к совершенно другой жизни, непросто смириться с таким падением. Тогда он идет на сделку с совестью, чтобы обрести прежний статус и положение. Однако нечестные махинации, вернувшие герою богатство, не делают его счастливым.</t>
  </si>
  <si>
    <t>Последние и первые люди</t>
  </si>
  <si>
    <t>Стэплдон О.</t>
  </si>
  <si>
    <t>978-5-17-189609-6</t>
  </si>
  <si>
    <t>Last and First Men: A Story of the Near and Far Future</t>
  </si>
  <si>
    <t>ASE000000000901479</t>
  </si>
  <si>
    <t>http://cdn.eksmo.ru/v2/ASE000000000901479/COVER/cover1.jpg</t>
  </si>
  <si>
    <t>ЭксклюзивКлассика Стэплдон Последние и первые люди</t>
  </si>
  <si>
    <t>От единичных полуразумных особей, пугливо сбивающихся в стаи для защиты своих примитивных жилищ – до сплоченных в единую ветвь людей, устремившихся в Космос. От войн и раздоров – ко всеобщему единению и освоению новых планет и галактик, к обретению новых знаний и гармоничных отношений.   
История Человечества, устремленная в бесконечность – от одного из самых философских и поэтичных фантастов ХХ века.</t>
  </si>
  <si>
    <t>Девять погребальных ударов</t>
  </si>
  <si>
    <t>978-5-17-183654-2</t>
  </si>
  <si>
    <t>The Nine Tailors</t>
  </si>
  <si>
    <t>ASE000000000896568</t>
  </si>
  <si>
    <t>http://cdn.eksmo.ru/v2/ASE000000000896568/COVER/cover1.jpg</t>
  </si>
  <si>
    <t>ЭксклюзивКлассика Сэйерс Девять погребальных ударов</t>
  </si>
  <si>
    <t>– «Девять погребальных ударов» — классический английский детектив Дороти Ли Сэйерс из цикла о лорде Питере Уимзи.
– Дороти Ли Сэйерс (1893–1957) — английская писательница, признанный мастер британского детектива и одна из основателей Детективного клуба. Ее произведения стали эталоном жанра «золотого века» английского детектива.
– В центре сюжета — загадочное убийство в тихой деревне Восточной Англии: на местном кладбище обнаружено обезображенное тело. По просьбе настоятеля приходской церкви за расследование берется харизматичный сыщик лорд Питер Уимзи.
– По мере раскрытия дела загадок становится все больше — кажется, что даже опытный Уимзи может не справиться и не назвать имя убийцы. Атмосфера напряжения нарастает с каждой страницей, а финальная разгадка обещает стать настоящим сюрпризом.
– Роман сочетает лучшие черты классического английского детектива: живописные пейзажи, колоритных персонажей, хитроумный сюжет и интеллектуальную игру с читателем.
– Издание входит в серию «Эксклюзивная классика» — коллекцию знаковых произведений мировой литературы в удобном формате покета с узнаваемым оформлением.</t>
  </si>
  <si>
    <t>Покой тихой деревни в Восточной Англии нарушен – на местном кладбище найден труп. Казалось бы, что здесь необычного? Вот только обезображенное тело принадлежит жертве таинственного убийства…
По просьбе настоятеля приходской церкви лорд Питер Уимзи берется за дело, но во время расследования возникает всё больше вопросов. Неужели сыщик впервые не сможет назвать имя убийцы? И по кому в этот раз звонит колокол?</t>
  </si>
  <si>
    <t>Метрополис</t>
  </si>
  <si>
    <t>Харбоу Т.</t>
  </si>
  <si>
    <t>978-5-17-189265-4</t>
  </si>
  <si>
    <t>Metropolis</t>
  </si>
  <si>
    <t>ASE000000000901401</t>
  </si>
  <si>
    <t>http://cdn.eksmo.ru/v2/ASE000000000901401/COVER/cover1.jpg</t>
  </si>
  <si>
    <t>ЭксклюзивКлассика Харбоу Метрополис</t>
  </si>
  <si>
    <t>«Метрополис» — научно-фантастический роман и одновременно философская притча, наполненная библейскими аллюзиями. На общем фоне, не обремененном описаниями технического прогресса, автор рисует грандиозную картину технократического общества, в котором мозг великого Метрополиса правит жизнью города, а классовая борьба грозит перерасти в кровопролитную войну.
Но однажды сын владыки города Фредер встречает Марию, которая предсказывает людям приход Посредника, способного разрешить проблемы классовой вражды. Рабочие ждут перемен, и Фредер, влюбленный в Марию и преданный народу, решает, порвав с отцом, идти своим путем. Дерзнет ли он вступить в схватку со всемогущим владыкой и попытается ли осуществить свой смелый план?..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</si>
</sst>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
    <numFmt numFmtId="165" formatCode="#,##0.00[$р.-419]"/>
    <numFmt numFmtId="166" formatCode="dd/mm/yyyy;@"/>
    <numFmt numFmtId="167" formatCode="[$-F800]dddd\,\ mmmm\ dd\,\ yyyy"/>
    <numFmt numFmtId="168" formatCode="0.000"/>
    <numFmt numFmtId="169" formatCode="dd/mm/yy;@"/>
    <numFmt numFmtId="170" formatCode="dd\.mm\.yyyy;@"/>
  </numFmts>
  <fonts count="42" x14ac:knownFonts="1">
    <font>
      <sz val="10"/>
      <name val="Arial"/>
      <charset val="204"/>
    </font>
    <font>
      <sz val="8"/>
      <color indexed="9"/>
      <name val="Arial"/>
      <family val="2"/>
      <charset val="204"/>
    </font>
    <font>
      <b/>
      <sz val="10"/>
      <name val="Arial"/>
      <family val="2"/>
      <charset val="204"/>
    </font>
    <font>
      <sz val="10"/>
      <name val="Arial"/>
      <family val="2"/>
      <charset val="204"/>
    </font>
    <font>
      <b/>
      <sz val="12"/>
      <name val="Arial"/>
      <family val="2"/>
      <charset val="204"/>
    </font>
    <font>
      <u/>
      <sz val="10"/>
      <color indexed="12"/>
      <name val="MS Sans Serif"/>
      <family val="2"/>
      <charset val="204"/>
    </font>
    <font>
      <sz val="10"/>
      <color indexed="9"/>
      <name val="Arial"/>
      <family val="2"/>
      <charset val="204"/>
    </font>
    <font>
      <sz val="8"/>
      <name val="Arial"/>
      <family val="2"/>
      <charset val="204"/>
    </font>
    <font>
      <b/>
      <sz val="8"/>
      <color indexed="81"/>
      <name val="Tahoma"/>
      <family val="2"/>
      <charset val="204"/>
    </font>
    <font>
      <b/>
      <sz val="8"/>
      <name val="Arial"/>
      <family val="2"/>
      <charset val="204"/>
    </font>
    <font>
      <sz val="8"/>
      <name val="Arial"/>
      <family val="2"/>
      <charset val="204"/>
    </font>
    <font>
      <u/>
      <sz val="8"/>
      <color indexed="12"/>
      <name val="Arial"/>
      <family val="2"/>
      <charset val="204"/>
    </font>
    <font>
      <b/>
      <sz val="8"/>
      <color indexed="57"/>
      <name val="Arial"/>
      <family val="2"/>
      <charset val="204"/>
    </font>
    <font>
      <b/>
      <sz val="11"/>
      <name val="Arial"/>
      <family val="2"/>
      <charset val="204"/>
    </font>
    <font>
      <b/>
      <sz val="9"/>
      <name val="Arial"/>
      <family val="2"/>
      <charset val="204"/>
    </font>
    <font>
      <b/>
      <sz val="16"/>
      <color indexed="12"/>
      <name val="Arial"/>
      <family val="2"/>
      <charset val="204"/>
    </font>
    <font>
      <sz val="14"/>
      <color indexed="12"/>
      <name val="Arial"/>
      <family val="2"/>
      <charset val="204"/>
    </font>
    <font>
      <sz val="14"/>
      <color indexed="10"/>
      <name val="Arial"/>
      <family val="2"/>
      <charset val="204"/>
    </font>
    <font>
      <u/>
      <sz val="14"/>
      <color indexed="10"/>
      <name val="Arial"/>
      <family val="2"/>
      <charset val="204"/>
    </font>
    <font>
      <b/>
      <u/>
      <sz val="14"/>
      <color indexed="12"/>
      <name val="Arial"/>
      <family val="2"/>
      <charset val="204"/>
    </font>
    <font>
      <i/>
      <sz val="14"/>
      <color indexed="12"/>
      <name val="Arial"/>
      <family val="2"/>
      <charset val="204"/>
    </font>
    <font>
      <b/>
      <sz val="14"/>
      <color indexed="10"/>
      <name val="Arial"/>
      <family val="2"/>
      <charset val="204"/>
    </font>
    <font>
      <b/>
      <sz val="14"/>
      <name val="Arial"/>
      <family val="2"/>
      <charset val="204"/>
    </font>
    <font>
      <sz val="9"/>
      <color indexed="81"/>
      <name val="Tahoma"/>
      <family val="2"/>
      <charset val="204"/>
    </font>
    <font>
      <b/>
      <sz val="9"/>
      <color indexed="81"/>
      <name val="Tahoma"/>
      <family val="2"/>
      <charset val="204"/>
    </font>
    <font>
      <sz val="12"/>
      <name val="Arial"/>
      <family val="2"/>
      <charset val="204"/>
    </font>
    <font>
      <i/>
      <sz val="11"/>
      <name val="Arial"/>
      <family val="2"/>
      <charset val="204"/>
    </font>
    <font>
      <b/>
      <sz val="16"/>
      <name val="Arial"/>
      <family val="2"/>
      <charset val="204"/>
    </font>
    <font>
      <b/>
      <sz val="14"/>
      <color indexed="12"/>
      <name val="Arial"/>
      <family val="2"/>
      <charset val="204"/>
    </font>
    <font>
      <u/>
      <sz val="10"/>
      <color indexed="12"/>
      <name val="Arial"/>
      <family val="2"/>
      <charset val="204"/>
    </font>
    <font>
      <b/>
      <sz val="10"/>
      <color indexed="10"/>
      <name val="Arial"/>
      <family val="2"/>
      <charset val="204"/>
    </font>
    <font>
      <sz val="10"/>
      <color indexed="10"/>
      <name val="Arial"/>
      <family val="2"/>
      <charset val="204"/>
    </font>
    <font>
      <b/>
      <sz val="7"/>
      <name val="Arial"/>
      <family val="2"/>
      <charset val="204"/>
    </font>
    <font>
      <sz val="11"/>
      <color rgb="FF006100"/>
      <name val="Calibri"/>
      <family val="2"/>
      <charset val="204"/>
      <scheme val="minor"/>
    </font>
    <font>
      <sz val="10"/>
      <color theme="0"/>
      <name val="Arial"/>
      <family val="2"/>
      <charset val="204"/>
    </font>
    <font>
      <sz val="10"/>
      <color rgb="FF0000FF"/>
      <name val="Arial"/>
      <family val="2"/>
      <charset val="204"/>
    </font>
    <font>
      <b/>
      <sz val="10"/>
      <color rgb="FFFF0000"/>
      <name val="Arial"/>
      <family val="2"/>
      <charset val="204"/>
    </font>
    <font>
      <b/>
      <sz val="10"/>
      <color theme="0"/>
      <name val="Arial"/>
      <family val="2"/>
      <charset val="204"/>
    </font>
    <font>
      <b/>
      <sz val="10"/>
      <color rgb="FF0000FF"/>
      <name val="Arial"/>
      <family val="2"/>
      <charset val="204"/>
    </font>
    <font>
      <b/>
      <sz val="12"/>
      <color rgb="FF1700C0"/>
      <name val="Arial"/>
      <family val="2"/>
      <charset val="204"/>
    </font>
    <font>
      <sz val="12"/>
      <color rgb="FF1700C0"/>
      <name val="Arial"/>
      <family val="2"/>
      <charset val="204"/>
    </font>
    <font>
      <sz val="9"/>
      <name val="Arial"/>
      <family val="2"/>
      <charset val="204"/>
    </font>
  </fonts>
  <fills count="10">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50"/>
        <bgColor indexed="64"/>
      </patternFill>
    </fill>
    <fill>
      <patternFill patternType="solid">
        <fgColor indexed="47"/>
        <bgColor indexed="64"/>
      </patternFill>
    </fill>
    <fill>
      <patternFill patternType="solid">
        <fgColor rgb="FFC6EFCE"/>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s>
  <borders count="32">
    <border>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5" fillId="0" borderId="0" applyNumberFormat="0" applyFill="0" applyBorder="0" applyAlignment="0" applyProtection="0"/>
    <xf numFmtId="0" fontId="3" fillId="0" borderId="0"/>
    <xf numFmtId="0" fontId="3" fillId="0" borderId="0"/>
    <xf numFmtId="0" fontId="33" fillId="6" borderId="0" applyNumberFormat="0" applyBorder="0" applyAlignment="0" applyProtection="0"/>
  </cellStyleXfs>
  <cellXfs count="230">
    <xf numFmtId="0" fontId="0" fillId="0" borderId="0" xfId="0"/>
    <xf numFmtId="49" fontId="3" fillId="0" borderId="0" xfId="0" applyNumberFormat="1" applyFont="1" applyFill="1" applyBorder="1" applyAlignment="1" applyProtection="1">
      <alignment horizontal="left"/>
      <protection hidden="1"/>
    </xf>
    <xf numFmtId="49" fontId="3" fillId="0" borderId="0" xfId="0" applyNumberFormat="1" applyFont="1" applyFill="1" applyBorder="1" applyAlignment="1" applyProtection="1">
      <alignment horizontal="center"/>
      <protection hidden="1"/>
    </xf>
    <xf numFmtId="0" fontId="3" fillId="0" borderId="0" xfId="0" applyFont="1" applyFill="1" applyProtection="1">
      <protection hidden="1"/>
    </xf>
    <xf numFmtId="49" fontId="10" fillId="0" borderId="0" xfId="0" applyNumberFormat="1" applyFont="1" applyFill="1" applyBorder="1" applyAlignment="1" applyProtection="1">
      <alignment horizontal="left"/>
      <protection hidden="1"/>
    </xf>
    <xf numFmtId="49" fontId="11" fillId="0" borderId="0" xfId="1" applyNumberFormat="1" applyFont="1" applyFill="1" applyBorder="1" applyAlignment="1" applyProtection="1">
      <protection hidden="1"/>
    </xf>
    <xf numFmtId="49" fontId="10" fillId="0" borderId="0" xfId="0" applyNumberFormat="1" applyFont="1" applyFill="1" applyBorder="1" applyAlignment="1" applyProtection="1">
      <alignment vertical="top"/>
      <protection hidden="1"/>
    </xf>
    <xf numFmtId="49" fontId="9" fillId="0" borderId="0" xfId="0" applyNumberFormat="1" applyFont="1" applyFill="1" applyBorder="1" applyAlignment="1" applyProtection="1">
      <alignment horizontal="left"/>
      <protection hidden="1"/>
    </xf>
    <xf numFmtId="0" fontId="15" fillId="0" borderId="0" xfId="0" applyFont="1"/>
    <xf numFmtId="0" fontId="16" fillId="0" borderId="0" xfId="0" applyFont="1"/>
    <xf numFmtId="0" fontId="17" fillId="0" borderId="0" xfId="0" applyFont="1"/>
    <xf numFmtId="0" fontId="18" fillId="0" borderId="0" xfId="0" applyFont="1"/>
    <xf numFmtId="0" fontId="17" fillId="2" borderId="0" xfId="0" applyFont="1" applyFill="1"/>
    <xf numFmtId="0" fontId="0" fillId="2" borderId="0" xfId="0" applyFill="1"/>
    <xf numFmtId="0" fontId="19" fillId="0" borderId="0" xfId="0" applyFont="1"/>
    <xf numFmtId="0" fontId="20" fillId="0" borderId="0" xfId="0" applyFont="1"/>
    <xf numFmtId="49" fontId="3" fillId="0" borderId="1" xfId="0" applyNumberFormat="1" applyFont="1" applyFill="1" applyBorder="1" applyAlignment="1" applyProtection="1">
      <alignment horizontal="left"/>
      <protection hidden="1"/>
    </xf>
    <xf numFmtId="49" fontId="3" fillId="0" borderId="1" xfId="0" applyNumberFormat="1" applyFont="1" applyFill="1" applyBorder="1" applyAlignment="1" applyProtection="1">
      <protection hidden="1"/>
    </xf>
    <xf numFmtId="49" fontId="3" fillId="0" borderId="0" xfId="0" applyNumberFormat="1" applyFont="1" applyFill="1" applyBorder="1" applyAlignment="1" applyProtection="1">
      <protection hidden="1"/>
    </xf>
    <xf numFmtId="1" fontId="3" fillId="0" borderId="0" xfId="0" applyNumberFormat="1" applyFont="1" applyFill="1" applyBorder="1" applyAlignment="1" applyProtection="1">
      <alignment horizontal="center"/>
      <protection hidden="1"/>
    </xf>
    <xf numFmtId="49" fontId="6" fillId="0" borderId="0" xfId="0" applyNumberFormat="1" applyFont="1" applyFill="1" applyBorder="1" applyAlignment="1" applyProtection="1">
      <alignment horizontal="right"/>
      <protection hidden="1"/>
    </xf>
    <xf numFmtId="49" fontId="2" fillId="0" borderId="2" xfId="0" quotePrefix="1" applyNumberFormat="1" applyFont="1" applyFill="1" applyBorder="1" applyAlignment="1" applyProtection="1">
      <alignment horizontal="center" vertical="center" wrapText="1"/>
      <protection hidden="1"/>
    </xf>
    <xf numFmtId="49" fontId="2" fillId="0" borderId="2" xfId="0" applyNumberFormat="1" applyFont="1" applyFill="1" applyBorder="1" applyAlignment="1" applyProtection="1">
      <alignment horizontal="center" vertical="center" wrapText="1"/>
      <protection hidden="1"/>
    </xf>
    <xf numFmtId="49" fontId="3" fillId="0" borderId="3" xfId="0" applyNumberFormat="1" applyFont="1" applyFill="1" applyBorder="1" applyAlignment="1" applyProtection="1">
      <alignment horizontal="left"/>
    </xf>
    <xf numFmtId="49" fontId="3" fillId="0" borderId="4" xfId="0" applyNumberFormat="1" applyFont="1" applyFill="1" applyBorder="1" applyAlignment="1" applyProtection="1">
      <alignment horizontal="left"/>
    </xf>
    <xf numFmtId="49" fontId="3" fillId="0" borderId="4" xfId="0" applyNumberFormat="1" applyFont="1" applyFill="1" applyBorder="1" applyAlignment="1" applyProtection="1">
      <alignment horizontal="center"/>
    </xf>
    <xf numFmtId="166" fontId="3" fillId="0" borderId="4" xfId="0" applyNumberFormat="1" applyFont="1" applyFill="1" applyBorder="1" applyAlignment="1" applyProtection="1">
      <alignment horizontal="center"/>
    </xf>
    <xf numFmtId="0" fontId="3" fillId="0" borderId="0" xfId="0" applyFont="1" applyFill="1" applyProtection="1"/>
    <xf numFmtId="1" fontId="3" fillId="0" borderId="4" xfId="0" applyNumberFormat="1" applyFont="1" applyFill="1" applyBorder="1" applyAlignment="1" applyProtection="1">
      <alignment horizontal="center"/>
    </xf>
    <xf numFmtId="49" fontId="9" fillId="0" borderId="5" xfId="0" applyNumberFormat="1" applyFont="1" applyFill="1" applyBorder="1" applyAlignment="1" applyProtection="1">
      <alignment vertical="center" wrapText="1"/>
      <protection hidden="1"/>
    </xf>
    <xf numFmtId="49" fontId="9" fillId="0" borderId="6" xfId="0" applyNumberFormat="1" applyFont="1" applyFill="1" applyBorder="1" applyAlignment="1" applyProtection="1">
      <alignment vertical="center" wrapText="1"/>
      <protection hidden="1"/>
    </xf>
    <xf numFmtId="49" fontId="9" fillId="0" borderId="7" xfId="0" applyNumberFormat="1" applyFont="1" applyFill="1" applyBorder="1" applyAlignment="1" applyProtection="1">
      <alignment vertical="center" wrapText="1"/>
      <protection hidden="1"/>
    </xf>
    <xf numFmtId="49" fontId="3" fillId="0" borderId="0" xfId="0" applyNumberFormat="1" applyFont="1" applyFill="1" applyProtection="1">
      <protection hidden="1"/>
    </xf>
    <xf numFmtId="1" fontId="1" fillId="0" borderId="0" xfId="0" applyNumberFormat="1" applyFont="1" applyFill="1" applyBorder="1" applyAlignment="1" applyProtection="1">
      <alignment horizontal="left"/>
      <protection hidden="1"/>
    </xf>
    <xf numFmtId="1" fontId="2" fillId="0" borderId="0" xfId="0" applyNumberFormat="1" applyFont="1" applyFill="1" applyBorder="1" applyAlignment="1" applyProtection="1">
      <alignment horizontal="center"/>
      <protection hidden="1"/>
    </xf>
    <xf numFmtId="1" fontId="2" fillId="0" borderId="0"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center"/>
      <protection hidden="1"/>
    </xf>
    <xf numFmtId="1" fontId="4" fillId="0" borderId="0" xfId="0" applyNumberFormat="1" applyFont="1" applyFill="1" applyBorder="1" applyAlignment="1" applyProtection="1">
      <alignment horizontal="center" vertical="center"/>
      <protection hidden="1"/>
    </xf>
    <xf numFmtId="1" fontId="2" fillId="0" borderId="2" xfId="0" applyNumberFormat="1" applyFont="1" applyFill="1" applyBorder="1" applyAlignment="1" applyProtection="1">
      <alignment horizontal="center" vertical="center" wrapText="1"/>
      <protection hidden="1"/>
    </xf>
    <xf numFmtId="2" fontId="3" fillId="0" borderId="0" xfId="0" applyNumberFormat="1" applyFont="1" applyFill="1" applyBorder="1" applyAlignment="1" applyProtection="1">
      <alignment horizontal="right"/>
      <protection hidden="1"/>
    </xf>
    <xf numFmtId="2" fontId="4" fillId="0" borderId="8" xfId="0" applyNumberFormat="1" applyFont="1" applyFill="1" applyBorder="1" applyAlignment="1" applyProtection="1">
      <alignment vertical="center"/>
      <protection hidden="1"/>
    </xf>
    <xf numFmtId="2" fontId="4" fillId="0" borderId="8" xfId="0" applyNumberFormat="1" applyFont="1" applyFill="1" applyBorder="1" applyAlignment="1" applyProtection="1">
      <alignment horizontal="center" vertical="center"/>
      <protection hidden="1"/>
    </xf>
    <xf numFmtId="2" fontId="3" fillId="0" borderId="3" xfId="0" applyNumberFormat="1" applyFont="1" applyFill="1" applyBorder="1" applyAlignment="1" applyProtection="1">
      <alignment horizontal="right" indent="1"/>
    </xf>
    <xf numFmtId="0" fontId="34" fillId="0" borderId="0" xfId="0" applyFont="1" applyFill="1" applyProtection="1">
      <protection hidden="1"/>
    </xf>
    <xf numFmtId="0" fontId="34" fillId="0" borderId="0" xfId="0" applyFont="1" applyFill="1" applyProtection="1"/>
    <xf numFmtId="2" fontId="34" fillId="0" borderId="0" xfId="0" applyNumberFormat="1" applyFont="1" applyFill="1" applyProtection="1">
      <protection hidden="1"/>
    </xf>
    <xf numFmtId="2" fontId="34" fillId="0" borderId="0" xfId="0" applyNumberFormat="1" applyFont="1" applyFill="1" applyProtection="1"/>
    <xf numFmtId="1" fontId="10" fillId="0" borderId="8" xfId="0" applyNumberFormat="1" applyFont="1" applyFill="1" applyBorder="1" applyAlignment="1" applyProtection="1">
      <alignment vertical="top"/>
      <protection hidden="1"/>
    </xf>
    <xf numFmtId="49" fontId="3" fillId="0" borderId="0" xfId="0" applyNumberFormat="1" applyFont="1" applyFill="1" applyBorder="1" applyProtection="1">
      <protection hidden="1"/>
    </xf>
    <xf numFmtId="1" fontId="3" fillId="0" borderId="0" xfId="0" applyNumberFormat="1" applyFont="1" applyFill="1" applyProtection="1">
      <protection hidden="1"/>
    </xf>
    <xf numFmtId="1" fontId="3" fillId="0" borderId="0" xfId="0" applyNumberFormat="1" applyFont="1" applyFill="1" applyBorder="1" applyAlignment="1" applyProtection="1">
      <alignment horizontal="right"/>
      <protection hidden="1"/>
    </xf>
    <xf numFmtId="1" fontId="2" fillId="0" borderId="2" xfId="0" quotePrefix="1" applyNumberFormat="1" applyFont="1" applyFill="1" applyBorder="1" applyAlignment="1" applyProtection="1">
      <alignment horizontal="center" vertical="center" wrapText="1"/>
      <protection hidden="1"/>
    </xf>
    <xf numFmtId="1" fontId="3" fillId="0" borderId="4" xfId="0" applyNumberFormat="1" applyFont="1" applyFill="1" applyBorder="1" applyAlignment="1" applyProtection="1">
      <alignment horizontal="left"/>
    </xf>
    <xf numFmtId="168" fontId="3" fillId="0" borderId="0" xfId="0" applyNumberFormat="1" applyFont="1" applyFill="1" applyProtection="1">
      <protection hidden="1"/>
    </xf>
    <xf numFmtId="168" fontId="3" fillId="0" borderId="0" xfId="0" applyNumberFormat="1" applyFont="1" applyFill="1" applyBorder="1" applyAlignment="1" applyProtection="1">
      <alignment horizontal="left"/>
      <protection hidden="1"/>
    </xf>
    <xf numFmtId="168" fontId="2" fillId="0" borderId="2" xfId="0" quotePrefix="1" applyNumberFormat="1" applyFont="1" applyFill="1" applyBorder="1" applyAlignment="1" applyProtection="1">
      <alignment horizontal="center" vertical="center" wrapText="1"/>
      <protection hidden="1"/>
    </xf>
    <xf numFmtId="168" fontId="3" fillId="0" borderId="4" xfId="0" applyNumberFormat="1" applyFont="1" applyFill="1" applyBorder="1" applyAlignment="1" applyProtection="1">
      <alignment horizontal="left"/>
    </xf>
    <xf numFmtId="166" fontId="3" fillId="0" borderId="0" xfId="0" applyNumberFormat="1" applyFont="1" applyFill="1" applyAlignment="1" applyProtection="1">
      <protection hidden="1"/>
    </xf>
    <xf numFmtId="49" fontId="3" fillId="0" borderId="0" xfId="0" applyNumberFormat="1" applyFont="1" applyFill="1" applyAlignment="1" applyProtection="1">
      <protection hidden="1"/>
    </xf>
    <xf numFmtId="166" fontId="3" fillId="0" borderId="4" xfId="0" applyNumberFormat="1" applyFont="1" applyFill="1" applyBorder="1" applyAlignment="1" applyProtection="1"/>
    <xf numFmtId="49" fontId="3" fillId="0" borderId="4" xfId="0" applyNumberFormat="1" applyFont="1" applyFill="1" applyBorder="1" applyAlignment="1" applyProtection="1"/>
    <xf numFmtId="49" fontId="3" fillId="0" borderId="1" xfId="0" applyNumberFormat="1" applyFont="1" applyFill="1" applyBorder="1" applyAlignment="1" applyProtection="1">
      <alignment horizontal="center"/>
      <protection hidden="1"/>
    </xf>
    <xf numFmtId="49" fontId="11" fillId="0" borderId="0" xfId="1" applyNumberFormat="1" applyFont="1" applyFill="1" applyBorder="1" applyAlignment="1" applyProtection="1">
      <alignment horizontal="center"/>
      <protection hidden="1"/>
    </xf>
    <xf numFmtId="1" fontId="10" fillId="0" borderId="0" xfId="0" applyNumberFormat="1" applyFont="1" applyFill="1" applyBorder="1" applyAlignment="1" applyProtection="1">
      <alignment horizontal="left" vertical="top"/>
      <protection hidden="1"/>
    </xf>
    <xf numFmtId="14" fontId="3" fillId="0" borderId="0" xfId="0" applyNumberFormat="1" applyFont="1" applyFill="1" applyProtection="1">
      <protection hidden="1"/>
    </xf>
    <xf numFmtId="14" fontId="3" fillId="0" borderId="0" xfId="0" applyNumberFormat="1" applyFont="1" applyFill="1" applyBorder="1" applyAlignment="1" applyProtection="1">
      <alignment horizontal="center"/>
      <protection hidden="1"/>
    </xf>
    <xf numFmtId="14" fontId="3" fillId="0" borderId="0" xfId="0" applyNumberFormat="1" applyFont="1" applyFill="1" applyBorder="1" applyAlignment="1" applyProtection="1">
      <alignment horizontal="right"/>
      <protection hidden="1"/>
    </xf>
    <xf numFmtId="14" fontId="2" fillId="0" borderId="2" xfId="0" quotePrefix="1" applyNumberFormat="1" applyFont="1" applyFill="1" applyBorder="1" applyAlignment="1" applyProtection="1">
      <alignment horizontal="center" vertical="center" wrapText="1"/>
      <protection hidden="1"/>
    </xf>
    <xf numFmtId="14" fontId="3" fillId="0" borderId="4" xfId="0" applyNumberFormat="1" applyFont="1" applyFill="1" applyBorder="1" applyAlignment="1" applyProtection="1">
      <alignment horizontal="right" indent="1"/>
    </xf>
    <xf numFmtId="49" fontId="3" fillId="0" borderId="4" xfId="0" applyNumberFormat="1" applyFont="1" applyFill="1" applyBorder="1" applyAlignment="1" applyProtection="1">
      <alignment horizontal="right"/>
    </xf>
    <xf numFmtId="0" fontId="35" fillId="0" borderId="0" xfId="0" applyFont="1" applyFill="1" applyProtection="1">
      <protection hidden="1"/>
    </xf>
    <xf numFmtId="0" fontId="35" fillId="0" borderId="4" xfId="0" applyFont="1" applyFill="1" applyBorder="1" applyProtection="1"/>
    <xf numFmtId="0" fontId="3" fillId="0" borderId="0" xfId="0" applyFont="1" applyFill="1" applyAlignment="1" applyProtection="1">
      <alignment horizontal="left"/>
      <protection hidden="1"/>
    </xf>
    <xf numFmtId="9" fontId="22" fillId="7" borderId="9" xfId="0" applyNumberFormat="1" applyFont="1" applyFill="1" applyBorder="1" applyAlignment="1" applyProtection="1">
      <alignment horizontal="center" vertical="center"/>
      <protection locked="0"/>
    </xf>
    <xf numFmtId="9" fontId="22" fillId="7" borderId="7" xfId="0" applyNumberFormat="1" applyFont="1" applyFill="1" applyBorder="1" applyAlignment="1" applyProtection="1">
      <alignment horizontal="center" vertical="center"/>
      <protection locked="0"/>
    </xf>
    <xf numFmtId="0" fontId="3" fillId="0" borderId="0" xfId="2"/>
    <xf numFmtId="0" fontId="25" fillId="0" borderId="0" xfId="2" applyFont="1"/>
    <xf numFmtId="0" fontId="26" fillId="0" borderId="0" xfId="2" applyFont="1"/>
    <xf numFmtId="0" fontId="27" fillId="0" borderId="0" xfId="2" applyFont="1"/>
    <xf numFmtId="0" fontId="2" fillId="0" borderId="0" xfId="2" applyFont="1"/>
    <xf numFmtId="0" fontId="28" fillId="0" borderId="0" xfId="2" applyFont="1"/>
    <xf numFmtId="0" fontId="16" fillId="0" borderId="0" xfId="2" applyFont="1"/>
    <xf numFmtId="0" fontId="18" fillId="0" borderId="0" xfId="2" applyFont="1"/>
    <xf numFmtId="0" fontId="17" fillId="0" borderId="0" xfId="2" applyFont="1"/>
    <xf numFmtId="0" fontId="15" fillId="0" borderId="0" xfId="2" applyFont="1"/>
    <xf numFmtId="49" fontId="29" fillId="0" borderId="4" xfId="1"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left" vertical="center" wrapText="1"/>
    </xf>
    <xf numFmtId="49" fontId="3" fillId="0" borderId="4" xfId="0" applyNumberFormat="1" applyFont="1" applyFill="1" applyBorder="1" applyProtection="1"/>
    <xf numFmtId="1" fontId="3" fillId="0" borderId="4" xfId="0" applyNumberFormat="1" applyFont="1" applyFill="1" applyBorder="1" applyAlignment="1" applyProtection="1">
      <alignment horizontal="right" indent="1"/>
      <protection locked="0"/>
    </xf>
    <xf numFmtId="0" fontId="0" fillId="0" borderId="4" xfId="0" applyBorder="1"/>
    <xf numFmtId="3" fontId="2" fillId="0" borderId="4" xfId="0" applyNumberFormat="1" applyFont="1" applyFill="1" applyBorder="1" applyAlignment="1" applyProtection="1">
      <alignment horizontal="center" vertical="center" wrapText="1"/>
    </xf>
    <xf numFmtId="1" fontId="3" fillId="0" borderId="4" xfId="0" applyNumberFormat="1" applyFont="1" applyFill="1" applyBorder="1" applyAlignment="1" applyProtection="1">
      <alignment horizontal="left" vertical="center" wrapText="1"/>
    </xf>
    <xf numFmtId="1" fontId="3" fillId="0" borderId="4" xfId="0"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center" vertical="center" wrapText="1"/>
    </xf>
    <xf numFmtId="169" fontId="3" fillId="0" borderId="4" xfId="0" applyNumberFormat="1" applyFont="1" applyFill="1" applyBorder="1" applyAlignment="1" applyProtection="1">
      <alignment horizontal="center" vertical="center" wrapText="1"/>
    </xf>
    <xf numFmtId="1" fontId="3" fillId="0" borderId="4" xfId="0" quotePrefix="1" applyNumberFormat="1" applyFont="1" applyFill="1" applyBorder="1" applyAlignment="1" applyProtection="1">
      <alignment horizontal="right" vertical="center" wrapText="1"/>
    </xf>
    <xf numFmtId="3" fontId="3" fillId="0" borderId="4" xfId="0" applyNumberFormat="1" applyFont="1" applyFill="1" applyBorder="1" applyAlignment="1" applyProtection="1">
      <alignment horizontal="right" vertical="center" wrapText="1"/>
    </xf>
    <xf numFmtId="4" fontId="3" fillId="0" borderId="4" xfId="0" applyNumberFormat="1" applyFont="1" applyFill="1" applyBorder="1" applyAlignment="1" applyProtection="1">
      <alignment horizontal="left" vertical="center" wrapText="1"/>
    </xf>
    <xf numFmtId="49" fontId="3" fillId="0" borderId="4" xfId="0" quotePrefix="1" applyNumberFormat="1" applyFont="1" applyFill="1" applyBorder="1" applyAlignment="1" applyProtection="1">
      <alignment horizontal="left" vertical="center" wrapText="1"/>
    </xf>
    <xf numFmtId="3" fontId="36" fillId="0" borderId="4" xfId="0" applyNumberFormat="1" applyFont="1" applyFill="1" applyBorder="1" applyAlignment="1" applyProtection="1">
      <alignment horizontal="center" vertical="center" wrapText="1"/>
    </xf>
    <xf numFmtId="49" fontId="3" fillId="0" borderId="4"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3" fontId="3" fillId="0" borderId="4" xfId="0" quotePrefix="1" applyNumberFormat="1" applyFont="1" applyFill="1" applyBorder="1" applyAlignment="1" applyProtection="1">
      <alignment horizontal="left" vertical="top" wrapText="1"/>
    </xf>
    <xf numFmtId="169" fontId="31" fillId="0" borderId="4" xfId="0" applyNumberFormat="1" applyFont="1" applyFill="1" applyBorder="1" applyAlignment="1" applyProtection="1">
      <alignment horizontal="center" vertical="center" wrapText="1"/>
    </xf>
    <xf numFmtId="166" fontId="34" fillId="0" borderId="0" xfId="0" applyNumberFormat="1" applyFont="1" applyFill="1" applyAlignment="1" applyProtection="1">
      <protection hidden="1"/>
    </xf>
    <xf numFmtId="49" fontId="2" fillId="0" borderId="0"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166" fontId="2" fillId="0" borderId="0" xfId="0" applyNumberFormat="1" applyFont="1" applyFill="1" applyAlignment="1" applyProtection="1">
      <protection hidden="1"/>
    </xf>
    <xf numFmtId="1" fontId="2" fillId="0" borderId="0" xfId="0" applyNumberFormat="1" applyFont="1" applyFill="1" applyBorder="1" applyAlignment="1" applyProtection="1">
      <alignment vertical="center" wrapText="1"/>
      <protection hidden="1"/>
    </xf>
    <xf numFmtId="1" fontId="2" fillId="0" borderId="0" xfId="0" applyNumberFormat="1" applyFont="1" applyFill="1" applyBorder="1" applyAlignment="1" applyProtection="1">
      <alignment vertical="center"/>
      <protection hidden="1"/>
    </xf>
    <xf numFmtId="2" fontId="2" fillId="0" borderId="8" xfId="0" applyNumberFormat="1" applyFont="1" applyFill="1" applyBorder="1" applyAlignment="1" applyProtection="1">
      <alignment vertical="center"/>
      <protection hidden="1"/>
    </xf>
    <xf numFmtId="0" fontId="32" fillId="0" borderId="0" xfId="0" applyFont="1" applyFill="1" applyBorder="1" applyAlignment="1" applyProtection="1">
      <alignment vertical="center" wrapText="1"/>
      <protection hidden="1"/>
    </xf>
    <xf numFmtId="49" fontId="2" fillId="0" borderId="0" xfId="0" applyNumberFormat="1" applyFont="1" applyFill="1" applyAlignment="1" applyProtection="1">
      <alignment vertical="center"/>
      <protection hidden="1"/>
    </xf>
    <xf numFmtId="1" fontId="2" fillId="0" borderId="0" xfId="0" applyNumberFormat="1" applyFont="1" applyFill="1" applyAlignment="1" applyProtection="1">
      <alignment vertical="center"/>
      <protection hidden="1"/>
    </xf>
    <xf numFmtId="14" fontId="2" fillId="0" borderId="0" xfId="0" applyNumberFormat="1" applyFont="1" applyFill="1" applyAlignment="1" applyProtection="1">
      <alignment vertical="center"/>
      <protection hidden="1"/>
    </xf>
    <xf numFmtId="168" fontId="2" fillId="0" borderId="0" xfId="0" applyNumberFormat="1" applyFont="1" applyFill="1" applyAlignment="1" applyProtection="1">
      <alignment vertical="center"/>
      <protection hidden="1"/>
    </xf>
    <xf numFmtId="0" fontId="2" fillId="0" borderId="0" xfId="0" applyFont="1" applyFill="1" applyAlignment="1" applyProtection="1">
      <alignment vertical="center"/>
      <protection hidden="1"/>
    </xf>
    <xf numFmtId="0" fontId="37" fillId="0" borderId="0" xfId="0" applyFont="1" applyFill="1" applyAlignment="1" applyProtection="1">
      <alignment vertical="center"/>
      <protection hidden="1"/>
    </xf>
    <xf numFmtId="166" fontId="37" fillId="0" borderId="0" xfId="0" applyNumberFormat="1" applyFont="1" applyFill="1" applyAlignment="1" applyProtection="1">
      <alignment vertical="center"/>
      <protection hidden="1"/>
    </xf>
    <xf numFmtId="166" fontId="2" fillId="0" borderId="0" xfId="0" applyNumberFormat="1" applyFont="1" applyFill="1" applyAlignment="1" applyProtection="1">
      <alignment vertical="center"/>
      <protection hidden="1"/>
    </xf>
    <xf numFmtId="0" fontId="2" fillId="0" borderId="0" xfId="0" applyFont="1" applyFill="1" applyAlignment="1" applyProtection="1">
      <alignment horizontal="left" vertical="center"/>
      <protection hidden="1"/>
    </xf>
    <xf numFmtId="2" fontId="37" fillId="0" borderId="0" xfId="0" applyNumberFormat="1" applyFont="1" applyFill="1" applyAlignment="1" applyProtection="1">
      <alignment vertical="center"/>
      <protection hidden="1"/>
    </xf>
    <xf numFmtId="0" fontId="2" fillId="0" borderId="0" xfId="0" applyFont="1" applyBorder="1" applyAlignment="1">
      <alignment vertical="center"/>
    </xf>
    <xf numFmtId="49" fontId="9" fillId="0" borderId="10" xfId="0" applyNumberFormat="1" applyFont="1" applyFill="1" applyBorder="1" applyAlignment="1" applyProtection="1">
      <alignment horizontal="left" vertical="center"/>
      <protection hidden="1"/>
    </xf>
    <xf numFmtId="4" fontId="9" fillId="0" borderId="11" xfId="0" applyNumberFormat="1" applyFont="1" applyFill="1" applyBorder="1" applyAlignment="1" applyProtection="1">
      <alignment horizontal="right" vertical="center"/>
      <protection hidden="1"/>
    </xf>
    <xf numFmtId="4" fontId="14" fillId="0" borderId="12" xfId="0" applyNumberFormat="1" applyFont="1" applyFill="1" applyBorder="1" applyAlignment="1" applyProtection="1">
      <alignment horizontal="center" vertical="center"/>
      <protection hidden="1"/>
    </xf>
    <xf numFmtId="49" fontId="9" fillId="0" borderId="13" xfId="0" applyNumberFormat="1" applyFont="1" applyFill="1" applyBorder="1" applyAlignment="1" applyProtection="1">
      <alignment horizontal="left" vertical="center"/>
      <protection hidden="1"/>
    </xf>
    <xf numFmtId="3" fontId="9" fillId="0" borderId="14" xfId="0" applyNumberFormat="1" applyFont="1" applyFill="1" applyBorder="1" applyAlignment="1" applyProtection="1">
      <alignment horizontal="right" vertical="center"/>
      <protection hidden="1"/>
    </xf>
    <xf numFmtId="3" fontId="14" fillId="0" borderId="15" xfId="0" applyNumberFormat="1" applyFont="1" applyFill="1" applyBorder="1" applyAlignment="1" applyProtection="1">
      <alignment horizontal="center" vertical="center"/>
      <protection hidden="1"/>
    </xf>
    <xf numFmtId="49" fontId="9" fillId="0" borderId="16" xfId="0" applyNumberFormat="1" applyFont="1" applyFill="1" applyBorder="1" applyAlignment="1" applyProtection="1">
      <alignment horizontal="left" vertical="center"/>
      <protection hidden="1"/>
    </xf>
    <xf numFmtId="164" fontId="9" fillId="0" borderId="17" xfId="0" applyNumberFormat="1" applyFont="1" applyFill="1" applyBorder="1" applyAlignment="1" applyProtection="1">
      <alignment horizontal="right" vertical="center"/>
      <protection hidden="1"/>
    </xf>
    <xf numFmtId="164" fontId="14" fillId="0" borderId="18" xfId="0" applyNumberFormat="1" applyFont="1" applyFill="1" applyBorder="1" applyAlignment="1" applyProtection="1">
      <alignment horizontal="center" vertical="center"/>
      <protection hidden="1"/>
    </xf>
    <xf numFmtId="49" fontId="3" fillId="0" borderId="19" xfId="0" applyNumberFormat="1" applyFont="1" applyBorder="1" applyProtection="1"/>
    <xf numFmtId="4" fontId="2" fillId="0" borderId="19" xfId="0" applyNumberFormat="1" applyFont="1" applyFill="1" applyBorder="1" applyAlignment="1" applyProtection="1">
      <alignment horizontal="right" vertical="center"/>
    </xf>
    <xf numFmtId="3" fontId="2" fillId="0" borderId="19" xfId="0" applyNumberFormat="1" applyFont="1" applyFill="1" applyBorder="1" applyAlignment="1" applyProtection="1">
      <alignment horizontal="left" vertical="center" wrapText="1"/>
    </xf>
    <xf numFmtId="3" fontId="2" fillId="0" borderId="19" xfId="0" applyNumberFormat="1" applyFont="1" applyFill="1" applyBorder="1" applyAlignment="1" applyProtection="1">
      <alignment horizontal="center" vertical="center" wrapText="1"/>
    </xf>
    <xf numFmtId="1" fontId="2" fillId="3" borderId="20" xfId="0" applyNumberFormat="1" applyFont="1" applyFill="1" applyBorder="1" applyAlignment="1" applyProtection="1">
      <alignment horizontal="center" vertical="center" wrapText="1"/>
      <protection locked="0"/>
    </xf>
    <xf numFmtId="2" fontId="2" fillId="0" borderId="2" xfId="0" quotePrefix="1" applyNumberFormat="1" applyFont="1" applyFill="1" applyBorder="1" applyAlignment="1" applyProtection="1">
      <alignment horizontal="center" vertical="center" wrapText="1"/>
      <protection hidden="1"/>
    </xf>
    <xf numFmtId="49" fontId="2" fillId="4" borderId="2" xfId="0" applyNumberFormat="1" applyFont="1" applyFill="1" applyBorder="1" applyAlignment="1" applyProtection="1">
      <alignment horizontal="center" vertical="center" wrapText="1"/>
      <protection hidden="1"/>
    </xf>
    <xf numFmtId="3" fontId="2" fillId="0" borderId="2" xfId="0" applyNumberFormat="1" applyFont="1" applyFill="1" applyBorder="1" applyAlignment="1" applyProtection="1">
      <alignment horizontal="center" vertical="center" wrapText="1"/>
      <protection hidden="1"/>
    </xf>
    <xf numFmtId="49" fontId="36" fillId="0" borderId="2" xfId="0" applyNumberFormat="1" applyFont="1" applyFill="1" applyBorder="1" applyAlignment="1" applyProtection="1">
      <alignment horizontal="center" vertical="center" wrapText="1"/>
      <protection hidden="1"/>
    </xf>
    <xf numFmtId="1" fontId="3" fillId="0" borderId="0" xfId="0" applyNumberFormat="1" applyFont="1" applyFill="1" applyAlignment="1" applyProtection="1">
      <alignment vertical="center"/>
      <protection hidden="1"/>
    </xf>
    <xf numFmtId="166" fontId="2" fillId="0" borderId="4" xfId="0" applyNumberFormat="1" applyFont="1" applyFill="1" applyBorder="1" applyAlignment="1" applyProtection="1"/>
    <xf numFmtId="1" fontId="36" fillId="0" borderId="19" xfId="0" applyNumberFormat="1" applyFont="1" applyFill="1" applyBorder="1" applyAlignment="1" applyProtection="1">
      <alignment horizontal="right" vertical="center" wrapText="1"/>
      <protection locked="0"/>
    </xf>
    <xf numFmtId="3" fontId="36" fillId="0" borderId="2" xfId="0" applyNumberFormat="1" applyFont="1" applyFill="1" applyBorder="1" applyAlignment="1" applyProtection="1">
      <alignment horizontal="center" vertical="center" wrapText="1"/>
      <protection hidden="1"/>
    </xf>
    <xf numFmtId="0" fontId="2" fillId="0" borderId="0" xfId="0" applyFont="1" applyFill="1" applyAlignment="1" applyProtection="1">
      <alignment horizontal="center" vertical="center"/>
      <protection hidden="1"/>
    </xf>
    <xf numFmtId="2" fontId="37" fillId="0" borderId="0" xfId="0" applyNumberFormat="1" applyFont="1" applyFill="1" applyAlignment="1" applyProtection="1">
      <alignment horizontal="center" vertical="center"/>
      <protection hidden="1"/>
    </xf>
    <xf numFmtId="0" fontId="37" fillId="0" borderId="0" xfId="0" applyFont="1" applyFill="1" applyAlignment="1" applyProtection="1">
      <alignment horizontal="center" vertical="center"/>
      <protection hidden="1"/>
    </xf>
    <xf numFmtId="1" fontId="2" fillId="0" borderId="0" xfId="0" applyNumberFormat="1" applyFont="1" applyFill="1" applyProtection="1">
      <protection hidden="1"/>
    </xf>
    <xf numFmtId="1" fontId="2" fillId="0" borderId="4" xfId="0" applyNumberFormat="1" applyFont="1" applyFill="1" applyBorder="1" applyAlignment="1" applyProtection="1">
      <alignment horizontal="left"/>
    </xf>
    <xf numFmtId="1" fontId="2" fillId="9" borderId="19" xfId="0" applyNumberFormat="1" applyFont="1" applyFill="1" applyBorder="1" applyAlignment="1" applyProtection="1">
      <alignment horizontal="right" vertical="center" wrapText="1"/>
      <protection locked="0"/>
    </xf>
    <xf numFmtId="49" fontId="2" fillId="8" borderId="2" xfId="0" quotePrefix="1" applyNumberFormat="1" applyFont="1" applyFill="1" applyBorder="1" applyAlignment="1" applyProtection="1">
      <alignment horizontal="center" vertical="center" wrapText="1"/>
      <protection hidden="1"/>
    </xf>
    <xf numFmtId="3" fontId="2" fillId="0" borderId="20" xfId="0" applyNumberFormat="1" applyFont="1" applyFill="1" applyBorder="1" applyAlignment="1" applyProtection="1">
      <alignment horizontal="center" vertical="center" wrapText="1"/>
    </xf>
    <xf numFmtId="49" fontId="6" fillId="0" borderId="0" xfId="2" applyNumberFormat="1" applyFont="1" applyFill="1" applyProtection="1">
      <protection hidden="1"/>
    </xf>
    <xf numFmtId="49" fontId="3" fillId="0" borderId="0" xfId="2" applyNumberFormat="1" applyFont="1" applyFill="1" applyProtection="1">
      <protection hidden="1"/>
    </xf>
    <xf numFmtId="49" fontId="2" fillId="0" borderId="0" xfId="2" applyNumberFormat="1" applyFont="1" applyFill="1" applyProtection="1">
      <protection hidden="1"/>
    </xf>
    <xf numFmtId="49" fontId="3" fillId="0" borderId="4" xfId="2" applyNumberFormat="1" applyFont="1" applyFill="1" applyBorder="1" applyProtection="1"/>
    <xf numFmtId="3" fontId="3" fillId="0" borderId="19" xfId="0" applyNumberFormat="1" applyFont="1" applyFill="1" applyBorder="1" applyAlignment="1" applyProtection="1">
      <alignment horizontal="left" vertical="top" wrapText="1"/>
    </xf>
    <xf numFmtId="14" fontId="2" fillId="0" borderId="2" xfId="0" quotePrefix="1" applyNumberFormat="1" applyFont="1" applyFill="1" applyBorder="1" applyAlignment="1" applyProtection="1">
      <alignment horizontal="left" vertical="center" wrapText="1"/>
      <protection hidden="1"/>
    </xf>
    <xf numFmtId="3" fontId="30" fillId="0" borderId="19" xfId="0" applyNumberFormat="1" applyFont="1" applyFill="1" applyBorder="1" applyAlignment="1" applyProtection="1">
      <alignment horizontal="left" vertical="center" wrapText="1"/>
    </xf>
    <xf numFmtId="3" fontId="38" fillId="0" borderId="2" xfId="0" applyNumberFormat="1" applyFont="1" applyFill="1" applyBorder="1" applyAlignment="1" applyProtection="1">
      <alignment horizontal="center" vertical="center"/>
      <protection hidden="1"/>
    </xf>
    <xf numFmtId="49" fontId="2" fillId="0" borderId="2" xfId="0" applyNumberFormat="1" applyFont="1" applyFill="1" applyBorder="1" applyAlignment="1" applyProtection="1">
      <alignment horizontal="center" vertical="center"/>
      <protection hidden="1"/>
    </xf>
    <xf numFmtId="166" fontId="2" fillId="0" borderId="2" xfId="0" applyNumberFormat="1" applyFont="1" applyFill="1" applyBorder="1" applyAlignment="1" applyProtection="1">
      <alignment horizontal="center" vertical="center"/>
      <protection hidden="1"/>
    </xf>
    <xf numFmtId="49" fontId="3" fillId="0" borderId="4" xfId="0" applyNumberFormat="1" applyFont="1" applyFill="1" applyBorder="1" applyAlignment="1" applyProtection="1">
      <alignment horizontal="left" vertical="center" wrapText="1"/>
    </xf>
    <xf numFmtId="49" fontId="2" fillId="8" borderId="2" xfId="3" applyNumberFormat="1" applyFont="1" applyFill="1" applyBorder="1" applyAlignment="1" applyProtection="1">
      <alignment horizontal="left" vertical="center" wrapText="1"/>
      <protection hidden="1"/>
    </xf>
    <xf numFmtId="49" fontId="30" fillId="4" borderId="2" xfId="0" applyNumberFormat="1" applyFont="1" applyFill="1" applyBorder="1" applyAlignment="1" applyProtection="1">
      <alignment horizontal="center" vertical="center"/>
      <protection hidden="1"/>
    </xf>
    <xf numFmtId="3" fontId="30" fillId="4" borderId="2" xfId="0" applyNumberFormat="1" applyFont="1" applyFill="1" applyBorder="1" applyAlignment="1" applyProtection="1">
      <alignment horizontal="center" vertical="center" wrapText="1"/>
      <protection hidden="1"/>
    </xf>
    <xf numFmtId="170" fontId="30" fillId="4" borderId="2" xfId="0" applyNumberFormat="1" applyFont="1" applyFill="1" applyBorder="1" applyAlignment="1" applyProtection="1">
      <alignment horizontal="center" vertical="center" wrapText="1"/>
      <protection hidden="1"/>
    </xf>
    <xf numFmtId="3" fontId="2" fillId="0" borderId="19" xfId="0" applyNumberFormat="1" applyFont="1" applyFill="1" applyBorder="1" applyAlignment="1" applyProtection="1">
      <alignment horizontal="center" vertical="center"/>
    </xf>
    <xf numFmtId="3" fontId="36" fillId="0" borderId="19" xfId="0" applyNumberFormat="1" applyFont="1" applyFill="1" applyBorder="1" applyAlignment="1" applyProtection="1">
      <alignment horizontal="center" vertical="center" wrapText="1"/>
    </xf>
    <xf numFmtId="3" fontId="2" fillId="0" borderId="19" xfId="0" applyNumberFormat="1" applyFont="1" applyFill="1" applyBorder="1" applyAlignment="1" applyProtection="1">
      <alignment horizontal="right" vertical="center"/>
    </xf>
    <xf numFmtId="0" fontId="3" fillId="0" borderId="0" xfId="0" applyFont="1" applyFill="1" applyAlignment="1" applyProtection="1">
      <alignment horizontal="left" vertical="top" wrapText="1"/>
      <protection hidden="1"/>
    </xf>
    <xf numFmtId="0" fontId="2" fillId="0" borderId="0" xfId="0" applyFont="1" applyFill="1" applyAlignment="1" applyProtection="1">
      <alignment horizontal="left" vertical="top" wrapText="1"/>
      <protection hidden="1"/>
    </xf>
    <xf numFmtId="49" fontId="3" fillId="0" borderId="0" xfId="0" applyNumberFormat="1" applyFont="1" applyFill="1" applyBorder="1" applyAlignment="1" applyProtection="1">
      <alignment horizontal="left" vertical="top" wrapText="1"/>
      <protection hidden="1"/>
    </xf>
    <xf numFmtId="49" fontId="3" fillId="0" borderId="4" xfId="0" applyNumberFormat="1" applyFont="1" applyFill="1" applyBorder="1" applyAlignment="1" applyProtection="1">
      <alignment horizontal="left" vertical="top" wrapText="1"/>
    </xf>
    <xf numFmtId="3" fontId="3" fillId="0" borderId="19" xfId="0" applyNumberFormat="1" applyFont="1" applyFill="1" applyBorder="1" applyAlignment="1" applyProtection="1">
      <alignment horizontal="left" vertical="center"/>
    </xf>
    <xf numFmtId="0" fontId="41" fillId="0" borderId="4" xfId="0" applyNumberFormat="1" applyFont="1" applyFill="1" applyBorder="1" applyAlignment="1" applyProtection="1">
      <alignment horizontal="center" vertical="center" wrapText="1"/>
    </xf>
    <xf numFmtId="49" fontId="2" fillId="0" borderId="2" xfId="0" applyNumberFormat="1" applyFont="1" applyFill="1" applyBorder="1" applyAlignment="1" applyProtection="1">
      <alignment horizontal="left" vertical="top" wrapText="1"/>
      <protection hidden="1"/>
    </xf>
    <xf numFmtId="49" fontId="3" fillId="0" borderId="4" xfId="0" applyNumberFormat="1" applyFont="1" applyBorder="1" applyProtection="1"/>
    <xf numFmtId="0" fontId="41" fillId="0" borderId="19" xfId="0" applyNumberFormat="1" applyFont="1" applyFill="1" applyBorder="1" applyAlignment="1" applyProtection="1">
      <alignment horizontal="center" vertical="center" wrapText="1"/>
    </xf>
    <xf numFmtId="49" fontId="9" fillId="0" borderId="21" xfId="0" applyNumberFormat="1" applyFont="1" applyFill="1" applyBorder="1" applyAlignment="1" applyProtection="1">
      <alignment horizontal="center" vertical="center" wrapText="1"/>
      <protection hidden="1"/>
    </xf>
    <xf numFmtId="49" fontId="9" fillId="0" borderId="22" xfId="0" applyNumberFormat="1" applyFont="1" applyFill="1" applyBorder="1" applyAlignment="1" applyProtection="1">
      <alignment horizontal="center" vertical="center" wrapText="1"/>
      <protection hidden="1"/>
    </xf>
    <xf numFmtId="49" fontId="2" fillId="0" borderId="5" xfId="0" applyNumberFormat="1" applyFont="1" applyFill="1" applyBorder="1" applyAlignment="1" applyProtection="1">
      <alignment horizontal="center" vertical="center" wrapText="1"/>
      <protection hidden="1"/>
    </xf>
    <xf numFmtId="49" fontId="2" fillId="0" borderId="0" xfId="0" applyNumberFormat="1" applyFont="1" applyFill="1" applyBorder="1" applyAlignment="1" applyProtection="1">
      <alignment horizontal="center" vertical="center" wrapText="1"/>
      <protection hidden="1"/>
    </xf>
    <xf numFmtId="49" fontId="2" fillId="0" borderId="8" xfId="0" applyNumberFormat="1" applyFont="1" applyFill="1" applyBorder="1" applyAlignment="1" applyProtection="1">
      <alignment horizontal="center" vertical="center" wrapText="1"/>
      <protection hidden="1"/>
    </xf>
    <xf numFmtId="49" fontId="2" fillId="0" borderId="6" xfId="0" applyNumberFormat="1" applyFont="1" applyFill="1" applyBorder="1" applyAlignment="1" applyProtection="1">
      <alignment horizontal="center" vertical="center" wrapText="1"/>
      <protection hidden="1"/>
    </xf>
    <xf numFmtId="49" fontId="2" fillId="0" borderId="7" xfId="0" applyNumberFormat="1" applyFont="1" applyFill="1" applyBorder="1" applyAlignment="1" applyProtection="1">
      <alignment horizontal="center" vertical="center" wrapText="1"/>
      <protection hidden="1"/>
    </xf>
    <xf numFmtId="49" fontId="2" fillId="0" borderId="23" xfId="0" applyNumberFormat="1" applyFont="1" applyFill="1" applyBorder="1" applyAlignment="1" applyProtection="1">
      <alignment horizontal="center" vertical="center" wrapText="1"/>
      <protection hidden="1"/>
    </xf>
    <xf numFmtId="49" fontId="2" fillId="0" borderId="24" xfId="0" applyNumberFormat="1" applyFont="1" applyFill="1" applyBorder="1" applyAlignment="1" applyProtection="1">
      <alignment horizontal="center"/>
      <protection hidden="1"/>
    </xf>
    <xf numFmtId="49" fontId="2" fillId="0" borderId="25" xfId="0" applyNumberFormat="1" applyFont="1" applyFill="1" applyBorder="1" applyAlignment="1" applyProtection="1">
      <alignment horizontal="center"/>
      <protection hidden="1"/>
    </xf>
    <xf numFmtId="49" fontId="2" fillId="0" borderId="26" xfId="0" applyNumberFormat="1" applyFont="1" applyFill="1" applyBorder="1" applyAlignment="1" applyProtection="1">
      <alignment horizontal="center"/>
      <protection hidden="1"/>
    </xf>
    <xf numFmtId="165" fontId="22" fillId="0" borderId="27" xfId="0" applyNumberFormat="1" applyFont="1" applyFill="1" applyBorder="1" applyAlignment="1" applyProtection="1">
      <alignment horizontal="center" vertical="center"/>
      <protection hidden="1"/>
    </xf>
    <xf numFmtId="165" fontId="22" fillId="0" borderId="9" xfId="0" applyNumberFormat="1" applyFont="1" applyFill="1" applyBorder="1" applyAlignment="1" applyProtection="1">
      <alignment horizontal="center" vertical="center"/>
      <protection hidden="1"/>
    </xf>
    <xf numFmtId="165" fontId="22" fillId="0" borderId="28" xfId="0" applyNumberFormat="1" applyFont="1" applyFill="1" applyBorder="1" applyAlignment="1" applyProtection="1">
      <alignment horizontal="center" vertical="center"/>
      <protection hidden="1"/>
    </xf>
    <xf numFmtId="165" fontId="22" fillId="0" borderId="6" xfId="0" applyNumberFormat="1" applyFont="1" applyFill="1" applyBorder="1" applyAlignment="1" applyProtection="1">
      <alignment horizontal="center" vertical="center"/>
      <protection hidden="1"/>
    </xf>
    <xf numFmtId="165" fontId="22" fillId="0" borderId="7" xfId="0" applyNumberFormat="1" applyFont="1" applyFill="1" applyBorder="1" applyAlignment="1" applyProtection="1">
      <alignment horizontal="center" vertical="center"/>
      <protection hidden="1"/>
    </xf>
    <xf numFmtId="165" fontId="22" fillId="0" borderId="23" xfId="0" applyNumberFormat="1" applyFont="1" applyFill="1" applyBorder="1" applyAlignment="1" applyProtection="1">
      <alignment horizontal="center" vertical="center"/>
      <protection hidden="1"/>
    </xf>
    <xf numFmtId="0" fontId="7" fillId="5" borderId="5" xfId="0" applyFont="1" applyFill="1" applyBorder="1" applyAlignment="1" applyProtection="1">
      <alignment horizontal="left" vertical="center" wrapText="1"/>
      <protection hidden="1"/>
    </xf>
    <xf numFmtId="0" fontId="7" fillId="5" borderId="0" xfId="0" applyFont="1" applyFill="1" applyBorder="1" applyAlignment="1" applyProtection="1">
      <alignment horizontal="left" vertical="center" wrapText="1"/>
      <protection hidden="1"/>
    </xf>
    <xf numFmtId="0" fontId="7" fillId="5" borderId="8" xfId="0" applyFont="1" applyFill="1" applyBorder="1" applyAlignment="1" applyProtection="1">
      <alignment horizontal="left" vertical="center" wrapText="1"/>
      <protection hidden="1"/>
    </xf>
    <xf numFmtId="0" fontId="7" fillId="5" borderId="6" xfId="0" applyFont="1" applyFill="1" applyBorder="1" applyAlignment="1" applyProtection="1">
      <alignment horizontal="left" vertical="center" wrapText="1"/>
      <protection hidden="1"/>
    </xf>
    <xf numFmtId="0" fontId="7" fillId="5" borderId="7" xfId="0" applyFont="1" applyFill="1" applyBorder="1" applyAlignment="1" applyProtection="1">
      <alignment horizontal="left" vertical="center" wrapText="1"/>
      <protection hidden="1"/>
    </xf>
    <xf numFmtId="0" fontId="7" fillId="5" borderId="23" xfId="0" applyFont="1" applyFill="1" applyBorder="1" applyAlignment="1" applyProtection="1">
      <alignment horizontal="left" vertical="center" wrapText="1"/>
      <protection hidden="1"/>
    </xf>
    <xf numFmtId="9" fontId="22" fillId="6" borderId="27" xfId="4" applyNumberFormat="1" applyFont="1" applyBorder="1" applyAlignment="1" applyProtection="1">
      <alignment horizontal="center" vertical="center"/>
      <protection locked="0"/>
    </xf>
    <xf numFmtId="9" fontId="22" fillId="6" borderId="9" xfId="4" applyNumberFormat="1" applyFont="1" applyBorder="1" applyAlignment="1" applyProtection="1">
      <alignment horizontal="center" vertical="center"/>
      <protection locked="0"/>
    </xf>
    <xf numFmtId="9" fontId="22" fillId="6" borderId="28" xfId="4" applyNumberFormat="1" applyFont="1" applyBorder="1" applyAlignment="1" applyProtection="1">
      <alignment horizontal="center" vertical="center"/>
      <protection locked="0"/>
    </xf>
    <xf numFmtId="9" fontId="22" fillId="6" borderId="6" xfId="4" applyNumberFormat="1" applyFont="1" applyBorder="1" applyAlignment="1" applyProtection="1">
      <alignment horizontal="center" vertical="center"/>
      <protection locked="0"/>
    </xf>
    <xf numFmtId="9" fontId="22" fillId="6" borderId="7" xfId="4" applyNumberFormat="1" applyFont="1" applyBorder="1" applyAlignment="1" applyProtection="1">
      <alignment horizontal="center" vertical="center"/>
      <protection locked="0"/>
    </xf>
    <xf numFmtId="9" fontId="22" fillId="6" borderId="23" xfId="4" applyNumberFormat="1" applyFont="1" applyBorder="1" applyAlignment="1" applyProtection="1">
      <alignment horizontal="center" vertical="center"/>
      <protection locked="0"/>
    </xf>
    <xf numFmtId="49" fontId="2" fillId="0" borderId="5" xfId="0" applyNumberFormat="1" applyFont="1" applyFill="1" applyBorder="1" applyAlignment="1" applyProtection="1">
      <alignment horizontal="center" vertical="center"/>
      <protection hidden="1"/>
    </xf>
    <xf numFmtId="49" fontId="2" fillId="0" borderId="0" xfId="0" applyNumberFormat="1" applyFont="1" applyFill="1" applyBorder="1" applyAlignment="1" applyProtection="1">
      <alignment horizontal="center" vertical="center"/>
      <protection hidden="1"/>
    </xf>
    <xf numFmtId="49" fontId="2" fillId="0" borderId="8" xfId="0" applyNumberFormat="1" applyFont="1" applyFill="1" applyBorder="1" applyAlignment="1" applyProtection="1">
      <alignment horizontal="center" vertical="center"/>
      <protection hidden="1"/>
    </xf>
    <xf numFmtId="49" fontId="2" fillId="0" borderId="6"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49" fontId="2" fillId="0" borderId="23" xfId="0" applyNumberFormat="1" applyFont="1" applyFill="1" applyBorder="1" applyAlignment="1" applyProtection="1">
      <alignment horizontal="center" vertical="center"/>
      <protection hidden="1"/>
    </xf>
    <xf numFmtId="0" fontId="9" fillId="0" borderId="29" xfId="0" applyFont="1" applyFill="1" applyBorder="1" applyAlignment="1" applyProtection="1">
      <alignment horizontal="center" vertical="center" wrapText="1"/>
      <protection hidden="1"/>
    </xf>
    <xf numFmtId="0" fontId="9" fillId="0" borderId="30" xfId="0" applyFont="1" applyFill="1" applyBorder="1" applyAlignment="1" applyProtection="1">
      <alignment horizontal="center" vertical="center" wrapText="1"/>
      <protection hidden="1"/>
    </xf>
    <xf numFmtId="0" fontId="9" fillId="0" borderId="31" xfId="0" applyFont="1" applyFill="1" applyBorder="1" applyAlignment="1" applyProtection="1">
      <alignment horizontal="center" vertical="center" wrapText="1"/>
      <protection hidden="1"/>
    </xf>
    <xf numFmtId="49" fontId="9" fillId="3" borderId="4" xfId="0" applyNumberFormat="1" applyFont="1" applyFill="1" applyBorder="1" applyAlignment="1" applyProtection="1">
      <alignment horizontal="left" vertical="top" wrapText="1"/>
      <protection hidden="1"/>
    </xf>
    <xf numFmtId="167" fontId="13" fillId="0" borderId="0" xfId="0" applyNumberFormat="1" applyFont="1" applyFill="1" applyAlignment="1" applyProtection="1">
      <alignment horizontal="center" vertical="center"/>
      <protection hidden="1"/>
    </xf>
    <xf numFmtId="167" fontId="13" fillId="0" borderId="0" xfId="0" applyNumberFormat="1" applyFont="1" applyFill="1" applyBorder="1" applyAlignment="1" applyProtection="1">
      <alignment horizontal="center" vertical="center"/>
      <protection hidden="1"/>
    </xf>
    <xf numFmtId="49" fontId="2" fillId="0" borderId="4" xfId="0" applyNumberFormat="1" applyFont="1" applyFill="1" applyBorder="1" applyAlignment="1" applyProtection="1">
      <alignment horizontal="center" wrapText="1"/>
      <protection hidden="1"/>
    </xf>
    <xf numFmtId="49" fontId="19" fillId="0" borderId="4" xfId="1" applyNumberFormat="1" applyFont="1" applyFill="1" applyBorder="1" applyAlignment="1" applyProtection="1">
      <alignment horizontal="center" vertical="center"/>
      <protection hidden="1"/>
    </xf>
    <xf numFmtId="0" fontId="9" fillId="0" borderId="27" xfId="0" applyFont="1" applyFill="1" applyBorder="1" applyAlignment="1" applyProtection="1">
      <alignment horizontal="center" vertical="center" wrapText="1"/>
      <protection hidden="1"/>
    </xf>
    <xf numFmtId="0" fontId="9" fillId="0" borderId="9" xfId="0" applyFont="1" applyFill="1" applyBorder="1" applyAlignment="1" applyProtection="1">
      <alignment horizontal="center" vertical="center" wrapText="1"/>
      <protection hidden="1"/>
    </xf>
    <xf numFmtId="0" fontId="9" fillId="0" borderId="28" xfId="0" applyFont="1" applyFill="1" applyBorder="1" applyAlignment="1" applyProtection="1">
      <alignment horizontal="center" vertical="center" wrapText="1"/>
      <protection hidden="1"/>
    </xf>
    <xf numFmtId="49" fontId="2" fillId="0" borderId="4" xfId="0" applyNumberFormat="1" applyFont="1" applyFill="1" applyBorder="1" applyAlignment="1" applyProtection="1">
      <alignment horizontal="center" vertical="center" wrapText="1"/>
      <protection hidden="1"/>
    </xf>
    <xf numFmtId="0" fontId="0" fillId="0" borderId="4" xfId="0" applyBorder="1" applyAlignment="1">
      <alignment horizontal="center" vertical="center" wrapText="1"/>
    </xf>
    <xf numFmtId="49" fontId="39" fillId="0" borderId="4" xfId="0" applyNumberFormat="1" applyFont="1" applyFill="1" applyBorder="1" applyAlignment="1" applyProtection="1">
      <alignment horizontal="center" vertical="center" wrapText="1"/>
      <protection hidden="1"/>
    </xf>
    <xf numFmtId="0" fontId="40" fillId="0" borderId="4" xfId="0" applyFont="1" applyBorder="1" applyAlignment="1">
      <alignment horizontal="center" vertical="center" wrapText="1"/>
    </xf>
  </cellXfs>
  <cellStyles count="5">
    <cellStyle name="Гиперссылка" xfId="1" builtinId="8"/>
    <cellStyle name="Обычный" xfId="0" builtinId="0"/>
    <cellStyle name="Обычный 2" xfId="2"/>
    <cellStyle name="Обычный 6" xfId="3"/>
    <cellStyle name="Хороший" xfId="4" builtinId="26"/>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226" Type="http://schemas.openxmlformats.org/officeDocument/2006/relationships/image" Target="../media/image226.png"/><Relationship Id="rId247" Type="http://schemas.openxmlformats.org/officeDocument/2006/relationships/image" Target="../media/image247.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16" Type="http://schemas.openxmlformats.org/officeDocument/2006/relationships/image" Target="../media/image216.png"/><Relationship Id="rId237" Type="http://schemas.openxmlformats.org/officeDocument/2006/relationships/image" Target="../media/image237.png"/><Relationship Id="rId258" Type="http://schemas.openxmlformats.org/officeDocument/2006/relationships/image" Target="../media/image258.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png"/><Relationship Id="rId227" Type="http://schemas.openxmlformats.org/officeDocument/2006/relationships/image" Target="../media/image227.png"/><Relationship Id="rId248" Type="http://schemas.openxmlformats.org/officeDocument/2006/relationships/image" Target="../media/image248.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217" Type="http://schemas.openxmlformats.org/officeDocument/2006/relationships/image" Target="../media/image217.png"/><Relationship Id="rId1" Type="http://schemas.openxmlformats.org/officeDocument/2006/relationships/image" Target="../media/image1.jpeg"/><Relationship Id="rId6" Type="http://schemas.openxmlformats.org/officeDocument/2006/relationships/image" Target="../media/image6.png"/><Relationship Id="rId212" Type="http://schemas.openxmlformats.org/officeDocument/2006/relationships/image" Target="../media/image212.png"/><Relationship Id="rId233" Type="http://schemas.openxmlformats.org/officeDocument/2006/relationships/image" Target="../media/image233.png"/><Relationship Id="rId238" Type="http://schemas.openxmlformats.org/officeDocument/2006/relationships/image" Target="../media/image238.png"/><Relationship Id="rId254" Type="http://schemas.openxmlformats.org/officeDocument/2006/relationships/image" Target="../media/image254.png"/><Relationship Id="rId259" Type="http://schemas.openxmlformats.org/officeDocument/2006/relationships/image" Target="../media/image259.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png"/><Relationship Id="rId151" Type="http://schemas.openxmlformats.org/officeDocument/2006/relationships/image" Target="../media/image151.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172" Type="http://schemas.openxmlformats.org/officeDocument/2006/relationships/image" Target="../media/image172.png"/><Relationship Id="rId193" Type="http://schemas.openxmlformats.org/officeDocument/2006/relationships/image" Target="../media/image193.png"/><Relationship Id="rId202" Type="http://schemas.openxmlformats.org/officeDocument/2006/relationships/image" Target="../media/image202.png"/><Relationship Id="rId207" Type="http://schemas.openxmlformats.org/officeDocument/2006/relationships/image" Target="../media/image207.png"/><Relationship Id="rId223" Type="http://schemas.openxmlformats.org/officeDocument/2006/relationships/image" Target="../media/image223.png"/><Relationship Id="rId228" Type="http://schemas.openxmlformats.org/officeDocument/2006/relationships/image" Target="../media/image228.png"/><Relationship Id="rId244" Type="http://schemas.openxmlformats.org/officeDocument/2006/relationships/image" Target="../media/image244.png"/><Relationship Id="rId249" Type="http://schemas.openxmlformats.org/officeDocument/2006/relationships/image" Target="../media/image24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260" Type="http://schemas.openxmlformats.org/officeDocument/2006/relationships/image" Target="../media/image260.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13" Type="http://schemas.openxmlformats.org/officeDocument/2006/relationships/image" Target="../media/image213.png"/><Relationship Id="rId218" Type="http://schemas.openxmlformats.org/officeDocument/2006/relationships/image" Target="../media/image218.png"/><Relationship Id="rId234" Type="http://schemas.openxmlformats.org/officeDocument/2006/relationships/image" Target="../media/image234.png"/><Relationship Id="rId239" Type="http://schemas.openxmlformats.org/officeDocument/2006/relationships/image" Target="../media/image239.png"/><Relationship Id="rId2" Type="http://schemas.openxmlformats.org/officeDocument/2006/relationships/image" Target="../media/image2.png"/><Relationship Id="rId29" Type="http://schemas.openxmlformats.org/officeDocument/2006/relationships/image" Target="../media/image29.png"/><Relationship Id="rId250" Type="http://schemas.openxmlformats.org/officeDocument/2006/relationships/image" Target="../media/image250.png"/><Relationship Id="rId255" Type="http://schemas.openxmlformats.org/officeDocument/2006/relationships/image" Target="../media/image255.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199" Type="http://schemas.openxmlformats.org/officeDocument/2006/relationships/image" Target="../media/image199.png"/><Relationship Id="rId203" Type="http://schemas.openxmlformats.org/officeDocument/2006/relationships/image" Target="../media/image203.png"/><Relationship Id="rId208" Type="http://schemas.openxmlformats.org/officeDocument/2006/relationships/image" Target="../media/image208.png"/><Relationship Id="rId229" Type="http://schemas.openxmlformats.org/officeDocument/2006/relationships/image" Target="../media/image229.png"/><Relationship Id="rId19" Type="http://schemas.openxmlformats.org/officeDocument/2006/relationships/image" Target="../media/image19.png"/><Relationship Id="rId224" Type="http://schemas.openxmlformats.org/officeDocument/2006/relationships/image" Target="../media/image224.png"/><Relationship Id="rId240" Type="http://schemas.openxmlformats.org/officeDocument/2006/relationships/image" Target="../media/image240.png"/><Relationship Id="rId245" Type="http://schemas.openxmlformats.org/officeDocument/2006/relationships/image" Target="../media/image245.png"/><Relationship Id="rId261" Type="http://schemas.openxmlformats.org/officeDocument/2006/relationships/image" Target="../media/image261.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219" Type="http://schemas.openxmlformats.org/officeDocument/2006/relationships/image" Target="../media/image219.png"/><Relationship Id="rId3" Type="http://schemas.openxmlformats.org/officeDocument/2006/relationships/image" Target="../media/image3.png"/><Relationship Id="rId214" Type="http://schemas.openxmlformats.org/officeDocument/2006/relationships/image" Target="../media/image214.png"/><Relationship Id="rId230" Type="http://schemas.openxmlformats.org/officeDocument/2006/relationships/image" Target="../media/image230.png"/><Relationship Id="rId235" Type="http://schemas.openxmlformats.org/officeDocument/2006/relationships/image" Target="../media/image235.png"/><Relationship Id="rId251" Type="http://schemas.openxmlformats.org/officeDocument/2006/relationships/image" Target="../media/image251.png"/><Relationship Id="rId256" Type="http://schemas.openxmlformats.org/officeDocument/2006/relationships/image" Target="../media/image256.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209" Type="http://schemas.openxmlformats.org/officeDocument/2006/relationships/image" Target="../media/image209.png"/><Relationship Id="rId190" Type="http://schemas.openxmlformats.org/officeDocument/2006/relationships/image" Target="../media/image190.png"/><Relationship Id="rId204" Type="http://schemas.openxmlformats.org/officeDocument/2006/relationships/image" Target="../media/image204.png"/><Relationship Id="rId220" Type="http://schemas.openxmlformats.org/officeDocument/2006/relationships/image" Target="../media/image220.png"/><Relationship Id="rId225" Type="http://schemas.openxmlformats.org/officeDocument/2006/relationships/image" Target="../media/image225.png"/><Relationship Id="rId241" Type="http://schemas.openxmlformats.org/officeDocument/2006/relationships/image" Target="../media/image241.png"/><Relationship Id="rId246" Type="http://schemas.openxmlformats.org/officeDocument/2006/relationships/image" Target="../media/image246.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262" Type="http://schemas.openxmlformats.org/officeDocument/2006/relationships/image" Target="../media/image262.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10" Type="http://schemas.openxmlformats.org/officeDocument/2006/relationships/image" Target="../media/image21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s>
</file>

<file path=xl/drawings/_rels/drawing2.xml.rels><?xml version="1.0" encoding="UTF-8" standalone="yes"?>
<Relationships xmlns="http://schemas.openxmlformats.org/package/2006/relationships"><Relationship Id="rId8" Type="http://schemas.openxmlformats.org/officeDocument/2006/relationships/image" Target="../media/image270.png"/><Relationship Id="rId3" Type="http://schemas.openxmlformats.org/officeDocument/2006/relationships/image" Target="../media/image265.png"/><Relationship Id="rId7" Type="http://schemas.openxmlformats.org/officeDocument/2006/relationships/image" Target="../media/image269.png"/><Relationship Id="rId2" Type="http://schemas.openxmlformats.org/officeDocument/2006/relationships/image" Target="../media/image264.png"/><Relationship Id="rId1" Type="http://schemas.openxmlformats.org/officeDocument/2006/relationships/image" Target="../media/image263.png"/><Relationship Id="rId6" Type="http://schemas.openxmlformats.org/officeDocument/2006/relationships/image" Target="../media/image268.png"/><Relationship Id="rId5" Type="http://schemas.openxmlformats.org/officeDocument/2006/relationships/image" Target="../media/image267.png"/><Relationship Id="rId4" Type="http://schemas.openxmlformats.org/officeDocument/2006/relationships/image" Target="../media/image266.png"/><Relationship Id="rId9" Type="http://schemas.openxmlformats.org/officeDocument/2006/relationships/image" Target="../media/image271.png"/></Relationships>
</file>

<file path=xl/drawings/drawing1.xml><?xml version="1.0" encoding="utf-8"?>
<xdr:wsDr xmlns:xdr="http://schemas.openxmlformats.org/drawingml/2006/spreadsheetDrawing" xmlns:a="http://schemas.openxmlformats.org/drawingml/2006/main">
  <xdr:twoCellAnchor editAs="oneCell">
    <xdr:from>
      <xdr:col>0</xdr:col>
      <xdr:colOff>75639</xdr:colOff>
      <xdr:row>2</xdr:row>
      <xdr:rowOff>220756</xdr:rowOff>
    </xdr:from>
    <xdr:to>
      <xdr:col>4</xdr:col>
      <xdr:colOff>504264</xdr:colOff>
      <xdr:row>14</xdr:row>
      <xdr:rowOff>63313</xdr:rowOff>
    </xdr:to>
    <xdr:pic>
      <xdr:nvPicPr>
        <xdr:cNvPr id="1415" name="Рисунок 3"/>
        <xdr:cNvPicPr>
          <a:picLocks noChangeAspect="1" noChangeArrowheads="1"/>
        </xdr:cNvPicPr>
      </xdr:nvPicPr>
      <xdr:blipFill>
        <a:blip xmlns:r="http://schemas.openxmlformats.org/officeDocument/2006/relationships" r:embed="rId1" cstate="print"/>
        <a:srcRect/>
        <a:stretch>
          <a:fillRect/>
        </a:stretch>
      </xdr:blipFill>
      <xdr:spPr bwMode="auto">
        <a:xfrm>
          <a:off x="75639" y="411256"/>
          <a:ext cx="2367243" cy="1433792"/>
        </a:xfrm>
        <a:prstGeom prst="rect">
          <a:avLst/>
        </a:prstGeom>
        <a:noFill/>
        <a:ln w="9525">
          <a:noFill/>
          <a:miter lim="800000"/>
          <a:headEnd/>
          <a:tailEnd/>
        </a:ln>
      </xdr:spPr>
    </xdr:pic>
    <xdr:clientData/>
  </xdr:twoCellAnchor>
  <xdr:twoCellAnchor>
    <xdr:from>
      <xdr:col>8</xdr:col>
      <xdr:colOff>114300</xdr:colOff>
      <xdr:row>21</xdr:row>
      <xdr:rowOff>66675</xdr:rowOff>
    </xdr:from>
    <xdr:to>
      <xdr:col>8</xdr:col>
      <xdr:colOff>1446300</xdr:colOff>
      <xdr:row>21</xdr:row>
      <xdr:rowOff>1398675</xdr:rowOff>
    </xdr:to>
    <xdr:pic>
      <xdr:nvPicPr>
        <xdr:cNvPr id="793" name="Имя " descr="Descr "/>
        <xdr:cNvPicPr>
          <a:picLocks noChangeAspect="1"/>
        </xdr:cNvPicPr>
      </xdr:nvPicPr>
      <xdr:blipFill>
        <a:blip xmlns:r="http://schemas.openxmlformats.org/officeDocument/2006/relationships" r:embed="rId2"/>
        <a:stretch>
          <a:fillRect/>
        </a:stretch>
      </xdr:blipFill>
      <xdr:spPr>
        <a:xfrm>
          <a:off x="5229225" y="657225"/>
          <a:ext cx="1332000" cy="1332000"/>
        </a:xfrm>
        <a:prstGeom prst="rect">
          <a:avLst/>
        </a:prstGeom>
        <a:ln w="9525">
          <a:solidFill>
            <a:srgbClr val="000000"/>
          </a:solidFill>
          <a:prstDash val="solid"/>
        </a:ln>
      </xdr:spPr>
    </xdr:pic>
    <xdr:clientData/>
  </xdr:twoCellAnchor>
  <xdr:twoCellAnchor>
    <xdr:from>
      <xdr:col>8</xdr:col>
      <xdr:colOff>114300</xdr:colOff>
      <xdr:row>26</xdr:row>
      <xdr:rowOff>66675</xdr:rowOff>
    </xdr:from>
    <xdr:to>
      <xdr:col>8</xdr:col>
      <xdr:colOff>1446300</xdr:colOff>
      <xdr:row>26</xdr:row>
      <xdr:rowOff>1398675</xdr:rowOff>
    </xdr:to>
    <xdr:pic>
      <xdr:nvPicPr>
        <xdr:cNvPr id="794" name="Имя " descr="Descr "/>
        <xdr:cNvPicPr>
          <a:picLocks noChangeAspect="1"/>
        </xdr:cNvPicPr>
      </xdr:nvPicPr>
      <xdr:blipFill>
        <a:blip xmlns:r="http://schemas.openxmlformats.org/officeDocument/2006/relationships" r:embed="rId3"/>
        <a:stretch>
          <a:fillRect/>
        </a:stretch>
      </xdr:blipFill>
      <xdr:spPr>
        <a:xfrm>
          <a:off x="5229225" y="2181225"/>
          <a:ext cx="1332000" cy="1332000"/>
        </a:xfrm>
        <a:prstGeom prst="rect">
          <a:avLst/>
        </a:prstGeom>
        <a:ln w="9525">
          <a:solidFill>
            <a:srgbClr val="000000"/>
          </a:solidFill>
          <a:prstDash val="solid"/>
        </a:ln>
      </xdr:spPr>
    </xdr:pic>
    <xdr:clientData/>
  </xdr:twoCellAnchor>
  <xdr:twoCellAnchor>
    <xdr:from>
      <xdr:col>8</xdr:col>
      <xdr:colOff>114300</xdr:colOff>
      <xdr:row>27</xdr:row>
      <xdr:rowOff>66675</xdr:rowOff>
    </xdr:from>
    <xdr:to>
      <xdr:col>8</xdr:col>
      <xdr:colOff>1446300</xdr:colOff>
      <xdr:row>27</xdr:row>
      <xdr:rowOff>1398675</xdr:rowOff>
    </xdr:to>
    <xdr:pic>
      <xdr:nvPicPr>
        <xdr:cNvPr id="795" name="Имя " descr="Descr "/>
        <xdr:cNvPicPr>
          <a:picLocks noChangeAspect="1"/>
        </xdr:cNvPicPr>
      </xdr:nvPicPr>
      <xdr:blipFill>
        <a:blip xmlns:r="http://schemas.openxmlformats.org/officeDocument/2006/relationships" r:embed="rId4"/>
        <a:stretch>
          <a:fillRect/>
        </a:stretch>
      </xdr:blipFill>
      <xdr:spPr>
        <a:xfrm>
          <a:off x="5229225" y="3705225"/>
          <a:ext cx="1332000" cy="1332000"/>
        </a:xfrm>
        <a:prstGeom prst="rect">
          <a:avLst/>
        </a:prstGeom>
        <a:ln w="9525">
          <a:solidFill>
            <a:srgbClr val="000000"/>
          </a:solidFill>
          <a:prstDash val="solid"/>
        </a:ln>
      </xdr:spPr>
    </xdr:pic>
    <xdr:clientData/>
  </xdr:twoCellAnchor>
  <xdr:twoCellAnchor>
    <xdr:from>
      <xdr:col>8</xdr:col>
      <xdr:colOff>114300</xdr:colOff>
      <xdr:row>35</xdr:row>
      <xdr:rowOff>66675</xdr:rowOff>
    </xdr:from>
    <xdr:to>
      <xdr:col>8</xdr:col>
      <xdr:colOff>1446300</xdr:colOff>
      <xdr:row>35</xdr:row>
      <xdr:rowOff>1398675</xdr:rowOff>
    </xdr:to>
    <xdr:pic>
      <xdr:nvPicPr>
        <xdr:cNvPr id="796" name="Имя " descr="Descr "/>
        <xdr:cNvPicPr>
          <a:picLocks noChangeAspect="1"/>
        </xdr:cNvPicPr>
      </xdr:nvPicPr>
      <xdr:blipFill>
        <a:blip xmlns:r="http://schemas.openxmlformats.org/officeDocument/2006/relationships" r:embed="rId5"/>
        <a:stretch>
          <a:fillRect/>
        </a:stretch>
      </xdr:blipFill>
      <xdr:spPr>
        <a:xfrm>
          <a:off x="5229225" y="5229225"/>
          <a:ext cx="1332000" cy="1332000"/>
        </a:xfrm>
        <a:prstGeom prst="rect">
          <a:avLst/>
        </a:prstGeom>
        <a:ln w="9525">
          <a:solidFill>
            <a:srgbClr val="000000"/>
          </a:solidFill>
          <a:prstDash val="solid"/>
        </a:ln>
      </xdr:spPr>
    </xdr:pic>
    <xdr:clientData/>
  </xdr:twoCellAnchor>
  <xdr:twoCellAnchor>
    <xdr:from>
      <xdr:col>8</xdr:col>
      <xdr:colOff>114300</xdr:colOff>
      <xdr:row>41</xdr:row>
      <xdr:rowOff>66675</xdr:rowOff>
    </xdr:from>
    <xdr:to>
      <xdr:col>8</xdr:col>
      <xdr:colOff>1446300</xdr:colOff>
      <xdr:row>41</xdr:row>
      <xdr:rowOff>1398675</xdr:rowOff>
    </xdr:to>
    <xdr:pic>
      <xdr:nvPicPr>
        <xdr:cNvPr id="797" name="Имя " descr="Descr "/>
        <xdr:cNvPicPr>
          <a:picLocks noChangeAspect="1"/>
        </xdr:cNvPicPr>
      </xdr:nvPicPr>
      <xdr:blipFill>
        <a:blip xmlns:r="http://schemas.openxmlformats.org/officeDocument/2006/relationships" r:embed="rId6"/>
        <a:stretch>
          <a:fillRect/>
        </a:stretch>
      </xdr:blipFill>
      <xdr:spPr>
        <a:xfrm>
          <a:off x="5229225" y="6753225"/>
          <a:ext cx="1332000" cy="1332000"/>
        </a:xfrm>
        <a:prstGeom prst="rect">
          <a:avLst/>
        </a:prstGeom>
        <a:ln w="9525">
          <a:solidFill>
            <a:srgbClr val="000000"/>
          </a:solidFill>
          <a:prstDash val="solid"/>
        </a:ln>
      </xdr:spPr>
    </xdr:pic>
    <xdr:clientData/>
  </xdr:twoCellAnchor>
  <xdr:twoCellAnchor>
    <xdr:from>
      <xdr:col>8</xdr:col>
      <xdr:colOff>114300</xdr:colOff>
      <xdr:row>44</xdr:row>
      <xdr:rowOff>66675</xdr:rowOff>
    </xdr:from>
    <xdr:to>
      <xdr:col>8</xdr:col>
      <xdr:colOff>1446300</xdr:colOff>
      <xdr:row>44</xdr:row>
      <xdr:rowOff>1398675</xdr:rowOff>
    </xdr:to>
    <xdr:pic>
      <xdr:nvPicPr>
        <xdr:cNvPr id="798" name="Имя " descr="Descr "/>
        <xdr:cNvPicPr>
          <a:picLocks noChangeAspect="1"/>
        </xdr:cNvPicPr>
      </xdr:nvPicPr>
      <xdr:blipFill>
        <a:blip xmlns:r="http://schemas.openxmlformats.org/officeDocument/2006/relationships" r:embed="rId7"/>
        <a:stretch>
          <a:fillRect/>
        </a:stretch>
      </xdr:blipFill>
      <xdr:spPr>
        <a:xfrm>
          <a:off x="5229225" y="8277225"/>
          <a:ext cx="1332000" cy="1332000"/>
        </a:xfrm>
        <a:prstGeom prst="rect">
          <a:avLst/>
        </a:prstGeom>
        <a:ln w="9525">
          <a:solidFill>
            <a:srgbClr val="000000"/>
          </a:solidFill>
          <a:prstDash val="solid"/>
        </a:ln>
      </xdr:spPr>
    </xdr:pic>
    <xdr:clientData/>
  </xdr:twoCellAnchor>
  <xdr:twoCellAnchor>
    <xdr:from>
      <xdr:col>8</xdr:col>
      <xdr:colOff>114300</xdr:colOff>
      <xdr:row>45</xdr:row>
      <xdr:rowOff>66675</xdr:rowOff>
    </xdr:from>
    <xdr:to>
      <xdr:col>8</xdr:col>
      <xdr:colOff>1446300</xdr:colOff>
      <xdr:row>45</xdr:row>
      <xdr:rowOff>1398675</xdr:rowOff>
    </xdr:to>
    <xdr:pic>
      <xdr:nvPicPr>
        <xdr:cNvPr id="799" name="Имя " descr="Descr "/>
        <xdr:cNvPicPr>
          <a:picLocks noChangeAspect="1"/>
        </xdr:cNvPicPr>
      </xdr:nvPicPr>
      <xdr:blipFill>
        <a:blip xmlns:r="http://schemas.openxmlformats.org/officeDocument/2006/relationships" r:embed="rId8"/>
        <a:stretch>
          <a:fillRect/>
        </a:stretch>
      </xdr:blipFill>
      <xdr:spPr>
        <a:xfrm>
          <a:off x="5229225" y="9801225"/>
          <a:ext cx="1332000" cy="1332000"/>
        </a:xfrm>
        <a:prstGeom prst="rect">
          <a:avLst/>
        </a:prstGeom>
        <a:ln w="9525">
          <a:solidFill>
            <a:srgbClr val="000000"/>
          </a:solidFill>
          <a:prstDash val="solid"/>
        </a:ln>
      </xdr:spPr>
    </xdr:pic>
    <xdr:clientData/>
  </xdr:twoCellAnchor>
  <xdr:twoCellAnchor>
    <xdr:from>
      <xdr:col>8</xdr:col>
      <xdr:colOff>114300</xdr:colOff>
      <xdr:row>47</xdr:row>
      <xdr:rowOff>66675</xdr:rowOff>
    </xdr:from>
    <xdr:to>
      <xdr:col>8</xdr:col>
      <xdr:colOff>1446300</xdr:colOff>
      <xdr:row>47</xdr:row>
      <xdr:rowOff>1398675</xdr:rowOff>
    </xdr:to>
    <xdr:pic>
      <xdr:nvPicPr>
        <xdr:cNvPr id="800" name="Имя " descr="Descr "/>
        <xdr:cNvPicPr>
          <a:picLocks noChangeAspect="1"/>
        </xdr:cNvPicPr>
      </xdr:nvPicPr>
      <xdr:blipFill>
        <a:blip xmlns:r="http://schemas.openxmlformats.org/officeDocument/2006/relationships" r:embed="rId9"/>
        <a:stretch>
          <a:fillRect/>
        </a:stretch>
      </xdr:blipFill>
      <xdr:spPr>
        <a:xfrm>
          <a:off x="5229225" y="11325225"/>
          <a:ext cx="1332000" cy="1332000"/>
        </a:xfrm>
        <a:prstGeom prst="rect">
          <a:avLst/>
        </a:prstGeom>
        <a:ln w="9525">
          <a:solidFill>
            <a:srgbClr val="000000"/>
          </a:solidFill>
          <a:prstDash val="solid"/>
        </a:ln>
      </xdr:spPr>
    </xdr:pic>
    <xdr:clientData/>
  </xdr:twoCellAnchor>
  <xdr:twoCellAnchor>
    <xdr:from>
      <xdr:col>8</xdr:col>
      <xdr:colOff>114300</xdr:colOff>
      <xdr:row>56</xdr:row>
      <xdr:rowOff>66675</xdr:rowOff>
    </xdr:from>
    <xdr:to>
      <xdr:col>8</xdr:col>
      <xdr:colOff>1446300</xdr:colOff>
      <xdr:row>56</xdr:row>
      <xdr:rowOff>1398675</xdr:rowOff>
    </xdr:to>
    <xdr:pic>
      <xdr:nvPicPr>
        <xdr:cNvPr id="801" name="Имя " descr="Descr "/>
        <xdr:cNvPicPr>
          <a:picLocks noChangeAspect="1"/>
        </xdr:cNvPicPr>
      </xdr:nvPicPr>
      <xdr:blipFill>
        <a:blip xmlns:r="http://schemas.openxmlformats.org/officeDocument/2006/relationships" r:embed="rId10"/>
        <a:stretch>
          <a:fillRect/>
        </a:stretch>
      </xdr:blipFill>
      <xdr:spPr>
        <a:xfrm>
          <a:off x="5229225" y="12849225"/>
          <a:ext cx="1332000" cy="1332000"/>
        </a:xfrm>
        <a:prstGeom prst="rect">
          <a:avLst/>
        </a:prstGeom>
        <a:ln w="9525">
          <a:solidFill>
            <a:srgbClr val="000000"/>
          </a:solidFill>
          <a:prstDash val="solid"/>
        </a:ln>
      </xdr:spPr>
    </xdr:pic>
    <xdr:clientData/>
  </xdr:twoCellAnchor>
  <xdr:twoCellAnchor>
    <xdr:from>
      <xdr:col>8</xdr:col>
      <xdr:colOff>114300</xdr:colOff>
      <xdr:row>60</xdr:row>
      <xdr:rowOff>66675</xdr:rowOff>
    </xdr:from>
    <xdr:to>
      <xdr:col>8</xdr:col>
      <xdr:colOff>1446300</xdr:colOff>
      <xdr:row>60</xdr:row>
      <xdr:rowOff>1398675</xdr:rowOff>
    </xdr:to>
    <xdr:pic>
      <xdr:nvPicPr>
        <xdr:cNvPr id="802" name="Имя " descr="Descr "/>
        <xdr:cNvPicPr>
          <a:picLocks noChangeAspect="1"/>
        </xdr:cNvPicPr>
      </xdr:nvPicPr>
      <xdr:blipFill>
        <a:blip xmlns:r="http://schemas.openxmlformats.org/officeDocument/2006/relationships" r:embed="rId11"/>
        <a:stretch>
          <a:fillRect/>
        </a:stretch>
      </xdr:blipFill>
      <xdr:spPr>
        <a:xfrm>
          <a:off x="5229225" y="14373225"/>
          <a:ext cx="1332000" cy="1332000"/>
        </a:xfrm>
        <a:prstGeom prst="rect">
          <a:avLst/>
        </a:prstGeom>
        <a:ln w="9525">
          <a:solidFill>
            <a:srgbClr val="000000"/>
          </a:solidFill>
          <a:prstDash val="solid"/>
        </a:ln>
      </xdr:spPr>
    </xdr:pic>
    <xdr:clientData/>
  </xdr:twoCellAnchor>
  <xdr:twoCellAnchor>
    <xdr:from>
      <xdr:col>8</xdr:col>
      <xdr:colOff>114300</xdr:colOff>
      <xdr:row>61</xdr:row>
      <xdr:rowOff>66675</xdr:rowOff>
    </xdr:from>
    <xdr:to>
      <xdr:col>8</xdr:col>
      <xdr:colOff>1446300</xdr:colOff>
      <xdr:row>61</xdr:row>
      <xdr:rowOff>1398675</xdr:rowOff>
    </xdr:to>
    <xdr:pic>
      <xdr:nvPicPr>
        <xdr:cNvPr id="803" name="Имя " descr="Descr "/>
        <xdr:cNvPicPr>
          <a:picLocks noChangeAspect="1"/>
        </xdr:cNvPicPr>
      </xdr:nvPicPr>
      <xdr:blipFill>
        <a:blip xmlns:r="http://schemas.openxmlformats.org/officeDocument/2006/relationships" r:embed="rId12"/>
        <a:stretch>
          <a:fillRect/>
        </a:stretch>
      </xdr:blipFill>
      <xdr:spPr>
        <a:xfrm>
          <a:off x="5229225" y="15897225"/>
          <a:ext cx="1332000" cy="1332000"/>
        </a:xfrm>
        <a:prstGeom prst="rect">
          <a:avLst/>
        </a:prstGeom>
        <a:ln w="9525">
          <a:solidFill>
            <a:srgbClr val="000000"/>
          </a:solidFill>
          <a:prstDash val="solid"/>
        </a:ln>
      </xdr:spPr>
    </xdr:pic>
    <xdr:clientData/>
  </xdr:twoCellAnchor>
  <xdr:twoCellAnchor>
    <xdr:from>
      <xdr:col>8</xdr:col>
      <xdr:colOff>114300</xdr:colOff>
      <xdr:row>65</xdr:row>
      <xdr:rowOff>66675</xdr:rowOff>
    </xdr:from>
    <xdr:to>
      <xdr:col>8</xdr:col>
      <xdr:colOff>1446300</xdr:colOff>
      <xdr:row>65</xdr:row>
      <xdr:rowOff>1398675</xdr:rowOff>
    </xdr:to>
    <xdr:pic>
      <xdr:nvPicPr>
        <xdr:cNvPr id="804" name="Имя " descr="Descr "/>
        <xdr:cNvPicPr>
          <a:picLocks noChangeAspect="1"/>
        </xdr:cNvPicPr>
      </xdr:nvPicPr>
      <xdr:blipFill>
        <a:blip xmlns:r="http://schemas.openxmlformats.org/officeDocument/2006/relationships" r:embed="rId13"/>
        <a:stretch>
          <a:fillRect/>
        </a:stretch>
      </xdr:blipFill>
      <xdr:spPr>
        <a:xfrm>
          <a:off x="5229225" y="17421225"/>
          <a:ext cx="1332000" cy="1332000"/>
        </a:xfrm>
        <a:prstGeom prst="rect">
          <a:avLst/>
        </a:prstGeom>
        <a:ln w="9525">
          <a:solidFill>
            <a:srgbClr val="000000"/>
          </a:solidFill>
          <a:prstDash val="solid"/>
        </a:ln>
      </xdr:spPr>
    </xdr:pic>
    <xdr:clientData/>
  </xdr:twoCellAnchor>
  <xdr:twoCellAnchor>
    <xdr:from>
      <xdr:col>8</xdr:col>
      <xdr:colOff>114300</xdr:colOff>
      <xdr:row>68</xdr:row>
      <xdr:rowOff>66675</xdr:rowOff>
    </xdr:from>
    <xdr:to>
      <xdr:col>8</xdr:col>
      <xdr:colOff>1446300</xdr:colOff>
      <xdr:row>68</xdr:row>
      <xdr:rowOff>1398675</xdr:rowOff>
    </xdr:to>
    <xdr:pic>
      <xdr:nvPicPr>
        <xdr:cNvPr id="805" name="Имя " descr="Descr "/>
        <xdr:cNvPicPr>
          <a:picLocks noChangeAspect="1"/>
        </xdr:cNvPicPr>
      </xdr:nvPicPr>
      <xdr:blipFill>
        <a:blip xmlns:r="http://schemas.openxmlformats.org/officeDocument/2006/relationships" r:embed="rId14"/>
        <a:stretch>
          <a:fillRect/>
        </a:stretch>
      </xdr:blipFill>
      <xdr:spPr>
        <a:xfrm>
          <a:off x="5229225" y="18945225"/>
          <a:ext cx="1332000" cy="1332000"/>
        </a:xfrm>
        <a:prstGeom prst="rect">
          <a:avLst/>
        </a:prstGeom>
        <a:ln w="9525">
          <a:solidFill>
            <a:srgbClr val="000000"/>
          </a:solidFill>
          <a:prstDash val="solid"/>
        </a:ln>
      </xdr:spPr>
    </xdr:pic>
    <xdr:clientData/>
  </xdr:twoCellAnchor>
  <xdr:twoCellAnchor>
    <xdr:from>
      <xdr:col>8</xdr:col>
      <xdr:colOff>114300</xdr:colOff>
      <xdr:row>70</xdr:row>
      <xdr:rowOff>66675</xdr:rowOff>
    </xdr:from>
    <xdr:to>
      <xdr:col>8</xdr:col>
      <xdr:colOff>1446300</xdr:colOff>
      <xdr:row>70</xdr:row>
      <xdr:rowOff>1398675</xdr:rowOff>
    </xdr:to>
    <xdr:pic>
      <xdr:nvPicPr>
        <xdr:cNvPr id="806" name="Имя " descr="Descr "/>
        <xdr:cNvPicPr>
          <a:picLocks noChangeAspect="1"/>
        </xdr:cNvPicPr>
      </xdr:nvPicPr>
      <xdr:blipFill>
        <a:blip xmlns:r="http://schemas.openxmlformats.org/officeDocument/2006/relationships" r:embed="rId15"/>
        <a:stretch>
          <a:fillRect/>
        </a:stretch>
      </xdr:blipFill>
      <xdr:spPr>
        <a:xfrm>
          <a:off x="5229225" y="20469225"/>
          <a:ext cx="1332000" cy="1332000"/>
        </a:xfrm>
        <a:prstGeom prst="rect">
          <a:avLst/>
        </a:prstGeom>
        <a:ln w="9525">
          <a:solidFill>
            <a:srgbClr val="000000"/>
          </a:solidFill>
          <a:prstDash val="solid"/>
        </a:ln>
      </xdr:spPr>
    </xdr:pic>
    <xdr:clientData/>
  </xdr:twoCellAnchor>
  <xdr:twoCellAnchor>
    <xdr:from>
      <xdr:col>8</xdr:col>
      <xdr:colOff>114300</xdr:colOff>
      <xdr:row>74</xdr:row>
      <xdr:rowOff>66675</xdr:rowOff>
    </xdr:from>
    <xdr:to>
      <xdr:col>8</xdr:col>
      <xdr:colOff>1446300</xdr:colOff>
      <xdr:row>74</xdr:row>
      <xdr:rowOff>1398675</xdr:rowOff>
    </xdr:to>
    <xdr:pic>
      <xdr:nvPicPr>
        <xdr:cNvPr id="807" name="Имя " descr="Descr "/>
        <xdr:cNvPicPr>
          <a:picLocks noChangeAspect="1"/>
        </xdr:cNvPicPr>
      </xdr:nvPicPr>
      <xdr:blipFill>
        <a:blip xmlns:r="http://schemas.openxmlformats.org/officeDocument/2006/relationships" r:embed="rId16"/>
        <a:stretch>
          <a:fillRect/>
        </a:stretch>
      </xdr:blipFill>
      <xdr:spPr>
        <a:xfrm>
          <a:off x="5229225" y="21993225"/>
          <a:ext cx="1332000" cy="1332000"/>
        </a:xfrm>
        <a:prstGeom prst="rect">
          <a:avLst/>
        </a:prstGeom>
        <a:ln w="9525">
          <a:solidFill>
            <a:srgbClr val="000000"/>
          </a:solidFill>
          <a:prstDash val="solid"/>
        </a:ln>
      </xdr:spPr>
    </xdr:pic>
    <xdr:clientData/>
  </xdr:twoCellAnchor>
  <xdr:twoCellAnchor>
    <xdr:from>
      <xdr:col>8</xdr:col>
      <xdr:colOff>114300</xdr:colOff>
      <xdr:row>72</xdr:row>
      <xdr:rowOff>66675</xdr:rowOff>
    </xdr:from>
    <xdr:to>
      <xdr:col>8</xdr:col>
      <xdr:colOff>1446300</xdr:colOff>
      <xdr:row>72</xdr:row>
      <xdr:rowOff>1398675</xdr:rowOff>
    </xdr:to>
    <xdr:pic>
      <xdr:nvPicPr>
        <xdr:cNvPr id="808" name="Имя " descr="Descr "/>
        <xdr:cNvPicPr>
          <a:picLocks noChangeAspect="1"/>
        </xdr:cNvPicPr>
      </xdr:nvPicPr>
      <xdr:blipFill>
        <a:blip xmlns:r="http://schemas.openxmlformats.org/officeDocument/2006/relationships" r:embed="rId17"/>
        <a:stretch>
          <a:fillRect/>
        </a:stretch>
      </xdr:blipFill>
      <xdr:spPr>
        <a:xfrm>
          <a:off x="5229225" y="23517225"/>
          <a:ext cx="1332000" cy="1332000"/>
        </a:xfrm>
        <a:prstGeom prst="rect">
          <a:avLst/>
        </a:prstGeom>
        <a:ln w="9525">
          <a:solidFill>
            <a:srgbClr val="000000"/>
          </a:solidFill>
          <a:prstDash val="solid"/>
        </a:ln>
      </xdr:spPr>
    </xdr:pic>
    <xdr:clientData/>
  </xdr:twoCellAnchor>
  <xdr:twoCellAnchor>
    <xdr:from>
      <xdr:col>8</xdr:col>
      <xdr:colOff>114300</xdr:colOff>
      <xdr:row>77</xdr:row>
      <xdr:rowOff>66675</xdr:rowOff>
    </xdr:from>
    <xdr:to>
      <xdr:col>8</xdr:col>
      <xdr:colOff>1446300</xdr:colOff>
      <xdr:row>77</xdr:row>
      <xdr:rowOff>1398675</xdr:rowOff>
    </xdr:to>
    <xdr:pic>
      <xdr:nvPicPr>
        <xdr:cNvPr id="809" name="Имя " descr="Descr "/>
        <xdr:cNvPicPr>
          <a:picLocks noChangeAspect="1"/>
        </xdr:cNvPicPr>
      </xdr:nvPicPr>
      <xdr:blipFill>
        <a:blip xmlns:r="http://schemas.openxmlformats.org/officeDocument/2006/relationships" r:embed="rId18"/>
        <a:stretch>
          <a:fillRect/>
        </a:stretch>
      </xdr:blipFill>
      <xdr:spPr>
        <a:xfrm>
          <a:off x="5229225" y="25041225"/>
          <a:ext cx="1332000" cy="1332000"/>
        </a:xfrm>
        <a:prstGeom prst="rect">
          <a:avLst/>
        </a:prstGeom>
        <a:ln w="9525">
          <a:solidFill>
            <a:srgbClr val="000000"/>
          </a:solidFill>
          <a:prstDash val="solid"/>
        </a:ln>
      </xdr:spPr>
    </xdr:pic>
    <xdr:clientData/>
  </xdr:twoCellAnchor>
  <xdr:twoCellAnchor>
    <xdr:from>
      <xdr:col>8</xdr:col>
      <xdr:colOff>114300</xdr:colOff>
      <xdr:row>85</xdr:row>
      <xdr:rowOff>66675</xdr:rowOff>
    </xdr:from>
    <xdr:to>
      <xdr:col>8</xdr:col>
      <xdr:colOff>1446300</xdr:colOff>
      <xdr:row>85</xdr:row>
      <xdr:rowOff>1398675</xdr:rowOff>
    </xdr:to>
    <xdr:pic>
      <xdr:nvPicPr>
        <xdr:cNvPr id="810" name="Имя " descr="Descr "/>
        <xdr:cNvPicPr>
          <a:picLocks noChangeAspect="1"/>
        </xdr:cNvPicPr>
      </xdr:nvPicPr>
      <xdr:blipFill>
        <a:blip xmlns:r="http://schemas.openxmlformats.org/officeDocument/2006/relationships" r:embed="rId19"/>
        <a:stretch>
          <a:fillRect/>
        </a:stretch>
      </xdr:blipFill>
      <xdr:spPr>
        <a:xfrm>
          <a:off x="5229225" y="26565225"/>
          <a:ext cx="1332000" cy="1332000"/>
        </a:xfrm>
        <a:prstGeom prst="rect">
          <a:avLst/>
        </a:prstGeom>
        <a:ln w="9525">
          <a:solidFill>
            <a:srgbClr val="000000"/>
          </a:solidFill>
          <a:prstDash val="solid"/>
        </a:ln>
      </xdr:spPr>
    </xdr:pic>
    <xdr:clientData/>
  </xdr:twoCellAnchor>
  <xdr:twoCellAnchor>
    <xdr:from>
      <xdr:col>8</xdr:col>
      <xdr:colOff>114300</xdr:colOff>
      <xdr:row>94</xdr:row>
      <xdr:rowOff>66675</xdr:rowOff>
    </xdr:from>
    <xdr:to>
      <xdr:col>8</xdr:col>
      <xdr:colOff>1446300</xdr:colOff>
      <xdr:row>94</xdr:row>
      <xdr:rowOff>1398675</xdr:rowOff>
    </xdr:to>
    <xdr:pic>
      <xdr:nvPicPr>
        <xdr:cNvPr id="811" name="Имя " descr="Descr "/>
        <xdr:cNvPicPr>
          <a:picLocks noChangeAspect="1"/>
        </xdr:cNvPicPr>
      </xdr:nvPicPr>
      <xdr:blipFill>
        <a:blip xmlns:r="http://schemas.openxmlformats.org/officeDocument/2006/relationships" r:embed="rId20"/>
        <a:stretch>
          <a:fillRect/>
        </a:stretch>
      </xdr:blipFill>
      <xdr:spPr>
        <a:xfrm>
          <a:off x="5229225" y="28089225"/>
          <a:ext cx="1332000" cy="1332000"/>
        </a:xfrm>
        <a:prstGeom prst="rect">
          <a:avLst/>
        </a:prstGeom>
        <a:ln w="9525">
          <a:solidFill>
            <a:srgbClr val="000000"/>
          </a:solidFill>
          <a:prstDash val="solid"/>
        </a:ln>
      </xdr:spPr>
    </xdr:pic>
    <xdr:clientData/>
  </xdr:twoCellAnchor>
  <xdr:twoCellAnchor>
    <xdr:from>
      <xdr:col>8</xdr:col>
      <xdr:colOff>114300</xdr:colOff>
      <xdr:row>95</xdr:row>
      <xdr:rowOff>66675</xdr:rowOff>
    </xdr:from>
    <xdr:to>
      <xdr:col>8</xdr:col>
      <xdr:colOff>1446300</xdr:colOff>
      <xdr:row>95</xdr:row>
      <xdr:rowOff>1398675</xdr:rowOff>
    </xdr:to>
    <xdr:pic>
      <xdr:nvPicPr>
        <xdr:cNvPr id="812" name="Имя " descr="Descr "/>
        <xdr:cNvPicPr>
          <a:picLocks noChangeAspect="1"/>
        </xdr:cNvPicPr>
      </xdr:nvPicPr>
      <xdr:blipFill>
        <a:blip xmlns:r="http://schemas.openxmlformats.org/officeDocument/2006/relationships" r:embed="rId21"/>
        <a:stretch>
          <a:fillRect/>
        </a:stretch>
      </xdr:blipFill>
      <xdr:spPr>
        <a:xfrm>
          <a:off x="5229225" y="29613225"/>
          <a:ext cx="1332000" cy="1332000"/>
        </a:xfrm>
        <a:prstGeom prst="rect">
          <a:avLst/>
        </a:prstGeom>
        <a:ln w="9525">
          <a:solidFill>
            <a:srgbClr val="000000"/>
          </a:solidFill>
          <a:prstDash val="solid"/>
        </a:ln>
      </xdr:spPr>
    </xdr:pic>
    <xdr:clientData/>
  </xdr:twoCellAnchor>
  <xdr:twoCellAnchor>
    <xdr:from>
      <xdr:col>8</xdr:col>
      <xdr:colOff>114300</xdr:colOff>
      <xdr:row>97</xdr:row>
      <xdr:rowOff>66675</xdr:rowOff>
    </xdr:from>
    <xdr:to>
      <xdr:col>8</xdr:col>
      <xdr:colOff>1446300</xdr:colOff>
      <xdr:row>97</xdr:row>
      <xdr:rowOff>1398675</xdr:rowOff>
    </xdr:to>
    <xdr:pic>
      <xdr:nvPicPr>
        <xdr:cNvPr id="813" name="Имя " descr="Descr "/>
        <xdr:cNvPicPr>
          <a:picLocks noChangeAspect="1"/>
        </xdr:cNvPicPr>
      </xdr:nvPicPr>
      <xdr:blipFill>
        <a:blip xmlns:r="http://schemas.openxmlformats.org/officeDocument/2006/relationships" r:embed="rId22"/>
        <a:stretch>
          <a:fillRect/>
        </a:stretch>
      </xdr:blipFill>
      <xdr:spPr>
        <a:xfrm>
          <a:off x="5229225" y="31137225"/>
          <a:ext cx="1332000" cy="1332000"/>
        </a:xfrm>
        <a:prstGeom prst="rect">
          <a:avLst/>
        </a:prstGeom>
        <a:ln w="9525">
          <a:solidFill>
            <a:srgbClr val="000000"/>
          </a:solidFill>
          <a:prstDash val="solid"/>
        </a:ln>
      </xdr:spPr>
    </xdr:pic>
    <xdr:clientData/>
  </xdr:twoCellAnchor>
  <xdr:twoCellAnchor>
    <xdr:from>
      <xdr:col>8</xdr:col>
      <xdr:colOff>114300</xdr:colOff>
      <xdr:row>122</xdr:row>
      <xdr:rowOff>66675</xdr:rowOff>
    </xdr:from>
    <xdr:to>
      <xdr:col>8</xdr:col>
      <xdr:colOff>1446300</xdr:colOff>
      <xdr:row>122</xdr:row>
      <xdr:rowOff>1398675</xdr:rowOff>
    </xdr:to>
    <xdr:pic>
      <xdr:nvPicPr>
        <xdr:cNvPr id="814" name="Имя " descr="Descr "/>
        <xdr:cNvPicPr>
          <a:picLocks noChangeAspect="1"/>
        </xdr:cNvPicPr>
      </xdr:nvPicPr>
      <xdr:blipFill>
        <a:blip xmlns:r="http://schemas.openxmlformats.org/officeDocument/2006/relationships" r:embed="rId23"/>
        <a:stretch>
          <a:fillRect/>
        </a:stretch>
      </xdr:blipFill>
      <xdr:spPr>
        <a:xfrm>
          <a:off x="5229225" y="32661225"/>
          <a:ext cx="1332000" cy="1332000"/>
        </a:xfrm>
        <a:prstGeom prst="rect">
          <a:avLst/>
        </a:prstGeom>
        <a:ln w="9525">
          <a:solidFill>
            <a:srgbClr val="000000"/>
          </a:solidFill>
          <a:prstDash val="solid"/>
        </a:ln>
      </xdr:spPr>
    </xdr:pic>
    <xdr:clientData/>
  </xdr:twoCellAnchor>
  <xdr:twoCellAnchor>
    <xdr:from>
      <xdr:col>8</xdr:col>
      <xdr:colOff>114300</xdr:colOff>
      <xdr:row>123</xdr:row>
      <xdr:rowOff>66675</xdr:rowOff>
    </xdr:from>
    <xdr:to>
      <xdr:col>8</xdr:col>
      <xdr:colOff>1446300</xdr:colOff>
      <xdr:row>123</xdr:row>
      <xdr:rowOff>1398675</xdr:rowOff>
    </xdr:to>
    <xdr:pic>
      <xdr:nvPicPr>
        <xdr:cNvPr id="815" name="Имя " descr="Descr "/>
        <xdr:cNvPicPr>
          <a:picLocks noChangeAspect="1"/>
        </xdr:cNvPicPr>
      </xdr:nvPicPr>
      <xdr:blipFill>
        <a:blip xmlns:r="http://schemas.openxmlformats.org/officeDocument/2006/relationships" r:embed="rId24"/>
        <a:stretch>
          <a:fillRect/>
        </a:stretch>
      </xdr:blipFill>
      <xdr:spPr>
        <a:xfrm>
          <a:off x="5229225" y="34185225"/>
          <a:ext cx="1332000" cy="1332000"/>
        </a:xfrm>
        <a:prstGeom prst="rect">
          <a:avLst/>
        </a:prstGeom>
        <a:ln w="9525">
          <a:solidFill>
            <a:srgbClr val="000000"/>
          </a:solidFill>
          <a:prstDash val="solid"/>
        </a:ln>
      </xdr:spPr>
    </xdr:pic>
    <xdr:clientData/>
  </xdr:twoCellAnchor>
  <xdr:twoCellAnchor>
    <xdr:from>
      <xdr:col>8</xdr:col>
      <xdr:colOff>114300</xdr:colOff>
      <xdr:row>125</xdr:row>
      <xdr:rowOff>66675</xdr:rowOff>
    </xdr:from>
    <xdr:to>
      <xdr:col>8</xdr:col>
      <xdr:colOff>1446300</xdr:colOff>
      <xdr:row>125</xdr:row>
      <xdr:rowOff>1398675</xdr:rowOff>
    </xdr:to>
    <xdr:pic>
      <xdr:nvPicPr>
        <xdr:cNvPr id="816" name="Имя " descr="Descr "/>
        <xdr:cNvPicPr>
          <a:picLocks noChangeAspect="1"/>
        </xdr:cNvPicPr>
      </xdr:nvPicPr>
      <xdr:blipFill>
        <a:blip xmlns:r="http://schemas.openxmlformats.org/officeDocument/2006/relationships" r:embed="rId25"/>
        <a:stretch>
          <a:fillRect/>
        </a:stretch>
      </xdr:blipFill>
      <xdr:spPr>
        <a:xfrm>
          <a:off x="5229225" y="35709225"/>
          <a:ext cx="1332000" cy="1332000"/>
        </a:xfrm>
        <a:prstGeom prst="rect">
          <a:avLst/>
        </a:prstGeom>
        <a:ln w="9525">
          <a:solidFill>
            <a:srgbClr val="000000"/>
          </a:solidFill>
          <a:prstDash val="solid"/>
        </a:ln>
      </xdr:spPr>
    </xdr:pic>
    <xdr:clientData/>
  </xdr:twoCellAnchor>
  <xdr:twoCellAnchor>
    <xdr:from>
      <xdr:col>8</xdr:col>
      <xdr:colOff>114300</xdr:colOff>
      <xdr:row>129</xdr:row>
      <xdr:rowOff>66675</xdr:rowOff>
    </xdr:from>
    <xdr:to>
      <xdr:col>8</xdr:col>
      <xdr:colOff>1446300</xdr:colOff>
      <xdr:row>129</xdr:row>
      <xdr:rowOff>1398675</xdr:rowOff>
    </xdr:to>
    <xdr:pic>
      <xdr:nvPicPr>
        <xdr:cNvPr id="817" name="Имя " descr="Descr "/>
        <xdr:cNvPicPr>
          <a:picLocks noChangeAspect="1"/>
        </xdr:cNvPicPr>
      </xdr:nvPicPr>
      <xdr:blipFill>
        <a:blip xmlns:r="http://schemas.openxmlformats.org/officeDocument/2006/relationships" r:embed="rId26"/>
        <a:stretch>
          <a:fillRect/>
        </a:stretch>
      </xdr:blipFill>
      <xdr:spPr>
        <a:xfrm>
          <a:off x="5229225" y="37233225"/>
          <a:ext cx="1332000" cy="1332000"/>
        </a:xfrm>
        <a:prstGeom prst="rect">
          <a:avLst/>
        </a:prstGeom>
        <a:ln w="9525">
          <a:solidFill>
            <a:srgbClr val="000000"/>
          </a:solidFill>
          <a:prstDash val="solid"/>
        </a:ln>
      </xdr:spPr>
    </xdr:pic>
    <xdr:clientData/>
  </xdr:twoCellAnchor>
  <xdr:twoCellAnchor>
    <xdr:from>
      <xdr:col>8</xdr:col>
      <xdr:colOff>114300</xdr:colOff>
      <xdr:row>133</xdr:row>
      <xdr:rowOff>66675</xdr:rowOff>
    </xdr:from>
    <xdr:to>
      <xdr:col>8</xdr:col>
      <xdr:colOff>1446300</xdr:colOff>
      <xdr:row>133</xdr:row>
      <xdr:rowOff>1398675</xdr:rowOff>
    </xdr:to>
    <xdr:pic>
      <xdr:nvPicPr>
        <xdr:cNvPr id="818" name="Имя " descr="Descr "/>
        <xdr:cNvPicPr>
          <a:picLocks noChangeAspect="1"/>
        </xdr:cNvPicPr>
      </xdr:nvPicPr>
      <xdr:blipFill>
        <a:blip xmlns:r="http://schemas.openxmlformats.org/officeDocument/2006/relationships" r:embed="rId27"/>
        <a:stretch>
          <a:fillRect/>
        </a:stretch>
      </xdr:blipFill>
      <xdr:spPr>
        <a:xfrm>
          <a:off x="5229225" y="38757225"/>
          <a:ext cx="1332000" cy="1332000"/>
        </a:xfrm>
        <a:prstGeom prst="rect">
          <a:avLst/>
        </a:prstGeom>
        <a:ln w="9525">
          <a:solidFill>
            <a:srgbClr val="000000"/>
          </a:solidFill>
          <a:prstDash val="solid"/>
        </a:ln>
      </xdr:spPr>
    </xdr:pic>
    <xdr:clientData/>
  </xdr:twoCellAnchor>
  <xdr:twoCellAnchor>
    <xdr:from>
      <xdr:col>8</xdr:col>
      <xdr:colOff>114300</xdr:colOff>
      <xdr:row>142</xdr:row>
      <xdr:rowOff>66675</xdr:rowOff>
    </xdr:from>
    <xdr:to>
      <xdr:col>8</xdr:col>
      <xdr:colOff>1446300</xdr:colOff>
      <xdr:row>142</xdr:row>
      <xdr:rowOff>1398675</xdr:rowOff>
    </xdr:to>
    <xdr:pic>
      <xdr:nvPicPr>
        <xdr:cNvPr id="819" name="Имя " descr="Descr "/>
        <xdr:cNvPicPr>
          <a:picLocks noChangeAspect="1"/>
        </xdr:cNvPicPr>
      </xdr:nvPicPr>
      <xdr:blipFill>
        <a:blip xmlns:r="http://schemas.openxmlformats.org/officeDocument/2006/relationships" r:embed="rId28"/>
        <a:stretch>
          <a:fillRect/>
        </a:stretch>
      </xdr:blipFill>
      <xdr:spPr>
        <a:xfrm>
          <a:off x="5229225" y="40281225"/>
          <a:ext cx="1332000" cy="1332000"/>
        </a:xfrm>
        <a:prstGeom prst="rect">
          <a:avLst/>
        </a:prstGeom>
        <a:ln w="9525">
          <a:solidFill>
            <a:srgbClr val="000000"/>
          </a:solidFill>
          <a:prstDash val="solid"/>
        </a:ln>
      </xdr:spPr>
    </xdr:pic>
    <xdr:clientData/>
  </xdr:twoCellAnchor>
  <xdr:twoCellAnchor>
    <xdr:from>
      <xdr:col>8</xdr:col>
      <xdr:colOff>114300</xdr:colOff>
      <xdr:row>150</xdr:row>
      <xdr:rowOff>66675</xdr:rowOff>
    </xdr:from>
    <xdr:to>
      <xdr:col>8</xdr:col>
      <xdr:colOff>1446300</xdr:colOff>
      <xdr:row>150</xdr:row>
      <xdr:rowOff>1398675</xdr:rowOff>
    </xdr:to>
    <xdr:pic>
      <xdr:nvPicPr>
        <xdr:cNvPr id="820" name="Имя " descr="Descr "/>
        <xdr:cNvPicPr>
          <a:picLocks noChangeAspect="1"/>
        </xdr:cNvPicPr>
      </xdr:nvPicPr>
      <xdr:blipFill>
        <a:blip xmlns:r="http://schemas.openxmlformats.org/officeDocument/2006/relationships" r:embed="rId29"/>
        <a:stretch>
          <a:fillRect/>
        </a:stretch>
      </xdr:blipFill>
      <xdr:spPr>
        <a:xfrm>
          <a:off x="5229225" y="41805225"/>
          <a:ext cx="1332000" cy="1332000"/>
        </a:xfrm>
        <a:prstGeom prst="rect">
          <a:avLst/>
        </a:prstGeom>
        <a:ln w="9525">
          <a:solidFill>
            <a:srgbClr val="000000"/>
          </a:solidFill>
          <a:prstDash val="solid"/>
        </a:ln>
      </xdr:spPr>
    </xdr:pic>
    <xdr:clientData/>
  </xdr:twoCellAnchor>
  <xdr:twoCellAnchor>
    <xdr:from>
      <xdr:col>8</xdr:col>
      <xdr:colOff>114300</xdr:colOff>
      <xdr:row>155</xdr:row>
      <xdr:rowOff>66675</xdr:rowOff>
    </xdr:from>
    <xdr:to>
      <xdr:col>8</xdr:col>
      <xdr:colOff>1446300</xdr:colOff>
      <xdr:row>155</xdr:row>
      <xdr:rowOff>1398675</xdr:rowOff>
    </xdr:to>
    <xdr:pic>
      <xdr:nvPicPr>
        <xdr:cNvPr id="821" name="Имя " descr="Descr "/>
        <xdr:cNvPicPr>
          <a:picLocks noChangeAspect="1"/>
        </xdr:cNvPicPr>
      </xdr:nvPicPr>
      <xdr:blipFill>
        <a:blip xmlns:r="http://schemas.openxmlformats.org/officeDocument/2006/relationships" r:embed="rId30"/>
        <a:stretch>
          <a:fillRect/>
        </a:stretch>
      </xdr:blipFill>
      <xdr:spPr>
        <a:xfrm>
          <a:off x="5229225" y="43329225"/>
          <a:ext cx="1332000" cy="1332000"/>
        </a:xfrm>
        <a:prstGeom prst="rect">
          <a:avLst/>
        </a:prstGeom>
        <a:ln w="9525">
          <a:solidFill>
            <a:srgbClr val="000000"/>
          </a:solidFill>
          <a:prstDash val="solid"/>
        </a:ln>
      </xdr:spPr>
    </xdr:pic>
    <xdr:clientData/>
  </xdr:twoCellAnchor>
  <xdr:twoCellAnchor>
    <xdr:from>
      <xdr:col>8</xdr:col>
      <xdr:colOff>114300</xdr:colOff>
      <xdr:row>157</xdr:row>
      <xdr:rowOff>66675</xdr:rowOff>
    </xdr:from>
    <xdr:to>
      <xdr:col>8</xdr:col>
      <xdr:colOff>1446300</xdr:colOff>
      <xdr:row>157</xdr:row>
      <xdr:rowOff>1398675</xdr:rowOff>
    </xdr:to>
    <xdr:pic>
      <xdr:nvPicPr>
        <xdr:cNvPr id="822" name="Имя " descr="Descr "/>
        <xdr:cNvPicPr>
          <a:picLocks noChangeAspect="1"/>
        </xdr:cNvPicPr>
      </xdr:nvPicPr>
      <xdr:blipFill>
        <a:blip xmlns:r="http://schemas.openxmlformats.org/officeDocument/2006/relationships" r:embed="rId31"/>
        <a:stretch>
          <a:fillRect/>
        </a:stretch>
      </xdr:blipFill>
      <xdr:spPr>
        <a:xfrm>
          <a:off x="5229225" y="44853225"/>
          <a:ext cx="1332000" cy="1332000"/>
        </a:xfrm>
        <a:prstGeom prst="rect">
          <a:avLst/>
        </a:prstGeom>
        <a:ln w="9525">
          <a:solidFill>
            <a:srgbClr val="000000"/>
          </a:solidFill>
          <a:prstDash val="solid"/>
        </a:ln>
      </xdr:spPr>
    </xdr:pic>
    <xdr:clientData/>
  </xdr:twoCellAnchor>
  <xdr:twoCellAnchor>
    <xdr:from>
      <xdr:col>8</xdr:col>
      <xdr:colOff>114300</xdr:colOff>
      <xdr:row>171</xdr:row>
      <xdr:rowOff>66675</xdr:rowOff>
    </xdr:from>
    <xdr:to>
      <xdr:col>8</xdr:col>
      <xdr:colOff>1446300</xdr:colOff>
      <xdr:row>171</xdr:row>
      <xdr:rowOff>1398675</xdr:rowOff>
    </xdr:to>
    <xdr:pic>
      <xdr:nvPicPr>
        <xdr:cNvPr id="980" name="Имя " descr="Descr "/>
        <xdr:cNvPicPr>
          <a:picLocks noChangeAspect="1"/>
        </xdr:cNvPicPr>
      </xdr:nvPicPr>
      <xdr:blipFill>
        <a:blip xmlns:r="http://schemas.openxmlformats.org/officeDocument/2006/relationships" r:embed="rId32"/>
        <a:stretch>
          <a:fillRect/>
        </a:stretch>
      </xdr:blipFill>
      <xdr:spPr>
        <a:xfrm>
          <a:off x="5229225" y="46377225"/>
          <a:ext cx="1332000" cy="1332000"/>
        </a:xfrm>
        <a:prstGeom prst="rect">
          <a:avLst/>
        </a:prstGeom>
        <a:ln w="9525">
          <a:solidFill>
            <a:srgbClr val="000000"/>
          </a:solidFill>
          <a:prstDash val="solid"/>
        </a:ln>
      </xdr:spPr>
    </xdr:pic>
    <xdr:clientData/>
  </xdr:twoCellAnchor>
  <xdr:twoCellAnchor>
    <xdr:from>
      <xdr:col>8</xdr:col>
      <xdr:colOff>114300</xdr:colOff>
      <xdr:row>175</xdr:row>
      <xdr:rowOff>66675</xdr:rowOff>
    </xdr:from>
    <xdr:to>
      <xdr:col>8</xdr:col>
      <xdr:colOff>1446300</xdr:colOff>
      <xdr:row>175</xdr:row>
      <xdr:rowOff>1398675</xdr:rowOff>
    </xdr:to>
    <xdr:pic>
      <xdr:nvPicPr>
        <xdr:cNvPr id="981" name="Имя " descr="Descr "/>
        <xdr:cNvPicPr>
          <a:picLocks noChangeAspect="1"/>
        </xdr:cNvPicPr>
      </xdr:nvPicPr>
      <xdr:blipFill>
        <a:blip xmlns:r="http://schemas.openxmlformats.org/officeDocument/2006/relationships" r:embed="rId33"/>
        <a:stretch>
          <a:fillRect/>
        </a:stretch>
      </xdr:blipFill>
      <xdr:spPr>
        <a:xfrm>
          <a:off x="5229225" y="47901225"/>
          <a:ext cx="1332000" cy="1332000"/>
        </a:xfrm>
        <a:prstGeom prst="rect">
          <a:avLst/>
        </a:prstGeom>
        <a:ln w="9525">
          <a:solidFill>
            <a:srgbClr val="000000"/>
          </a:solidFill>
          <a:prstDash val="solid"/>
        </a:ln>
      </xdr:spPr>
    </xdr:pic>
    <xdr:clientData/>
  </xdr:twoCellAnchor>
  <xdr:twoCellAnchor>
    <xdr:from>
      <xdr:col>8</xdr:col>
      <xdr:colOff>114300</xdr:colOff>
      <xdr:row>189</xdr:row>
      <xdr:rowOff>66675</xdr:rowOff>
    </xdr:from>
    <xdr:to>
      <xdr:col>8</xdr:col>
      <xdr:colOff>1446300</xdr:colOff>
      <xdr:row>189</xdr:row>
      <xdr:rowOff>1398675</xdr:rowOff>
    </xdr:to>
    <xdr:pic>
      <xdr:nvPicPr>
        <xdr:cNvPr id="982" name="Имя " descr="Descr "/>
        <xdr:cNvPicPr>
          <a:picLocks noChangeAspect="1"/>
        </xdr:cNvPicPr>
      </xdr:nvPicPr>
      <xdr:blipFill>
        <a:blip xmlns:r="http://schemas.openxmlformats.org/officeDocument/2006/relationships" r:embed="rId34"/>
        <a:stretch>
          <a:fillRect/>
        </a:stretch>
      </xdr:blipFill>
      <xdr:spPr>
        <a:xfrm>
          <a:off x="5229225" y="49425225"/>
          <a:ext cx="1332000" cy="1332000"/>
        </a:xfrm>
        <a:prstGeom prst="rect">
          <a:avLst/>
        </a:prstGeom>
        <a:ln w="9525">
          <a:solidFill>
            <a:srgbClr val="000000"/>
          </a:solidFill>
          <a:prstDash val="solid"/>
        </a:ln>
      </xdr:spPr>
    </xdr:pic>
    <xdr:clientData/>
  </xdr:twoCellAnchor>
  <xdr:twoCellAnchor>
    <xdr:from>
      <xdr:col>8</xdr:col>
      <xdr:colOff>114300</xdr:colOff>
      <xdr:row>192</xdr:row>
      <xdr:rowOff>66675</xdr:rowOff>
    </xdr:from>
    <xdr:to>
      <xdr:col>8</xdr:col>
      <xdr:colOff>1446300</xdr:colOff>
      <xdr:row>192</xdr:row>
      <xdr:rowOff>1398675</xdr:rowOff>
    </xdr:to>
    <xdr:pic>
      <xdr:nvPicPr>
        <xdr:cNvPr id="983" name="Имя " descr="Descr "/>
        <xdr:cNvPicPr>
          <a:picLocks noChangeAspect="1"/>
        </xdr:cNvPicPr>
      </xdr:nvPicPr>
      <xdr:blipFill>
        <a:blip xmlns:r="http://schemas.openxmlformats.org/officeDocument/2006/relationships" r:embed="rId35"/>
        <a:stretch>
          <a:fillRect/>
        </a:stretch>
      </xdr:blipFill>
      <xdr:spPr>
        <a:xfrm>
          <a:off x="5229225" y="50949225"/>
          <a:ext cx="1332000" cy="1332000"/>
        </a:xfrm>
        <a:prstGeom prst="rect">
          <a:avLst/>
        </a:prstGeom>
        <a:ln w="9525">
          <a:solidFill>
            <a:srgbClr val="000000"/>
          </a:solidFill>
          <a:prstDash val="solid"/>
        </a:ln>
      </xdr:spPr>
    </xdr:pic>
    <xdr:clientData/>
  </xdr:twoCellAnchor>
  <xdr:twoCellAnchor>
    <xdr:from>
      <xdr:col>8</xdr:col>
      <xdr:colOff>114300</xdr:colOff>
      <xdr:row>198</xdr:row>
      <xdr:rowOff>66675</xdr:rowOff>
    </xdr:from>
    <xdr:to>
      <xdr:col>8</xdr:col>
      <xdr:colOff>1446300</xdr:colOff>
      <xdr:row>198</xdr:row>
      <xdr:rowOff>1398675</xdr:rowOff>
    </xdr:to>
    <xdr:pic>
      <xdr:nvPicPr>
        <xdr:cNvPr id="984" name="Имя " descr="Descr "/>
        <xdr:cNvPicPr>
          <a:picLocks noChangeAspect="1"/>
        </xdr:cNvPicPr>
      </xdr:nvPicPr>
      <xdr:blipFill>
        <a:blip xmlns:r="http://schemas.openxmlformats.org/officeDocument/2006/relationships" r:embed="rId36"/>
        <a:stretch>
          <a:fillRect/>
        </a:stretch>
      </xdr:blipFill>
      <xdr:spPr>
        <a:xfrm>
          <a:off x="5229225" y="52473225"/>
          <a:ext cx="1332000" cy="1332000"/>
        </a:xfrm>
        <a:prstGeom prst="rect">
          <a:avLst/>
        </a:prstGeom>
        <a:ln w="9525">
          <a:solidFill>
            <a:srgbClr val="000000"/>
          </a:solidFill>
          <a:prstDash val="solid"/>
        </a:ln>
      </xdr:spPr>
    </xdr:pic>
    <xdr:clientData/>
  </xdr:twoCellAnchor>
  <xdr:twoCellAnchor>
    <xdr:from>
      <xdr:col>8</xdr:col>
      <xdr:colOff>114300</xdr:colOff>
      <xdr:row>199</xdr:row>
      <xdr:rowOff>66675</xdr:rowOff>
    </xdr:from>
    <xdr:to>
      <xdr:col>8</xdr:col>
      <xdr:colOff>1446300</xdr:colOff>
      <xdr:row>199</xdr:row>
      <xdr:rowOff>1398675</xdr:rowOff>
    </xdr:to>
    <xdr:pic>
      <xdr:nvPicPr>
        <xdr:cNvPr id="985" name="Имя " descr="Descr "/>
        <xdr:cNvPicPr>
          <a:picLocks noChangeAspect="1"/>
        </xdr:cNvPicPr>
      </xdr:nvPicPr>
      <xdr:blipFill>
        <a:blip xmlns:r="http://schemas.openxmlformats.org/officeDocument/2006/relationships" r:embed="rId37"/>
        <a:stretch>
          <a:fillRect/>
        </a:stretch>
      </xdr:blipFill>
      <xdr:spPr>
        <a:xfrm>
          <a:off x="5229225" y="53997225"/>
          <a:ext cx="1332000" cy="1332000"/>
        </a:xfrm>
        <a:prstGeom prst="rect">
          <a:avLst/>
        </a:prstGeom>
        <a:ln w="9525">
          <a:solidFill>
            <a:srgbClr val="000000"/>
          </a:solidFill>
          <a:prstDash val="solid"/>
        </a:ln>
      </xdr:spPr>
    </xdr:pic>
    <xdr:clientData/>
  </xdr:twoCellAnchor>
  <xdr:twoCellAnchor>
    <xdr:from>
      <xdr:col>8</xdr:col>
      <xdr:colOff>114300</xdr:colOff>
      <xdr:row>211</xdr:row>
      <xdr:rowOff>66675</xdr:rowOff>
    </xdr:from>
    <xdr:to>
      <xdr:col>8</xdr:col>
      <xdr:colOff>1446300</xdr:colOff>
      <xdr:row>211</xdr:row>
      <xdr:rowOff>1398675</xdr:rowOff>
    </xdr:to>
    <xdr:pic>
      <xdr:nvPicPr>
        <xdr:cNvPr id="986" name="Имя " descr="Descr "/>
        <xdr:cNvPicPr>
          <a:picLocks noChangeAspect="1"/>
        </xdr:cNvPicPr>
      </xdr:nvPicPr>
      <xdr:blipFill>
        <a:blip xmlns:r="http://schemas.openxmlformats.org/officeDocument/2006/relationships" r:embed="rId38"/>
        <a:stretch>
          <a:fillRect/>
        </a:stretch>
      </xdr:blipFill>
      <xdr:spPr>
        <a:xfrm>
          <a:off x="5229225" y="55521225"/>
          <a:ext cx="1332000" cy="1332000"/>
        </a:xfrm>
        <a:prstGeom prst="rect">
          <a:avLst/>
        </a:prstGeom>
        <a:ln w="9525">
          <a:solidFill>
            <a:srgbClr val="000000"/>
          </a:solidFill>
          <a:prstDash val="solid"/>
        </a:ln>
      </xdr:spPr>
    </xdr:pic>
    <xdr:clientData/>
  </xdr:twoCellAnchor>
  <xdr:twoCellAnchor>
    <xdr:from>
      <xdr:col>8</xdr:col>
      <xdr:colOff>114300</xdr:colOff>
      <xdr:row>220</xdr:row>
      <xdr:rowOff>66675</xdr:rowOff>
    </xdr:from>
    <xdr:to>
      <xdr:col>8</xdr:col>
      <xdr:colOff>1446300</xdr:colOff>
      <xdr:row>220</xdr:row>
      <xdr:rowOff>1398675</xdr:rowOff>
    </xdr:to>
    <xdr:pic>
      <xdr:nvPicPr>
        <xdr:cNvPr id="987" name="Имя " descr="Descr "/>
        <xdr:cNvPicPr>
          <a:picLocks noChangeAspect="1"/>
        </xdr:cNvPicPr>
      </xdr:nvPicPr>
      <xdr:blipFill>
        <a:blip xmlns:r="http://schemas.openxmlformats.org/officeDocument/2006/relationships" r:embed="rId39"/>
        <a:stretch>
          <a:fillRect/>
        </a:stretch>
      </xdr:blipFill>
      <xdr:spPr>
        <a:xfrm>
          <a:off x="5229225" y="57045225"/>
          <a:ext cx="1332000" cy="1332000"/>
        </a:xfrm>
        <a:prstGeom prst="rect">
          <a:avLst/>
        </a:prstGeom>
        <a:ln w="9525">
          <a:solidFill>
            <a:srgbClr val="000000"/>
          </a:solidFill>
          <a:prstDash val="solid"/>
        </a:ln>
      </xdr:spPr>
    </xdr:pic>
    <xdr:clientData/>
  </xdr:twoCellAnchor>
  <xdr:twoCellAnchor>
    <xdr:from>
      <xdr:col>8</xdr:col>
      <xdr:colOff>114300</xdr:colOff>
      <xdr:row>240</xdr:row>
      <xdr:rowOff>66675</xdr:rowOff>
    </xdr:from>
    <xdr:to>
      <xdr:col>8</xdr:col>
      <xdr:colOff>1446300</xdr:colOff>
      <xdr:row>240</xdr:row>
      <xdr:rowOff>1398675</xdr:rowOff>
    </xdr:to>
    <xdr:pic>
      <xdr:nvPicPr>
        <xdr:cNvPr id="988" name="Имя " descr="Descr "/>
        <xdr:cNvPicPr>
          <a:picLocks noChangeAspect="1"/>
        </xdr:cNvPicPr>
      </xdr:nvPicPr>
      <xdr:blipFill>
        <a:blip xmlns:r="http://schemas.openxmlformats.org/officeDocument/2006/relationships" r:embed="rId40"/>
        <a:stretch>
          <a:fillRect/>
        </a:stretch>
      </xdr:blipFill>
      <xdr:spPr>
        <a:xfrm>
          <a:off x="5229225" y="58569225"/>
          <a:ext cx="1332000" cy="1332000"/>
        </a:xfrm>
        <a:prstGeom prst="rect">
          <a:avLst/>
        </a:prstGeom>
        <a:ln w="9525">
          <a:solidFill>
            <a:srgbClr val="000000"/>
          </a:solidFill>
          <a:prstDash val="solid"/>
        </a:ln>
      </xdr:spPr>
    </xdr:pic>
    <xdr:clientData/>
  </xdr:twoCellAnchor>
  <xdr:twoCellAnchor>
    <xdr:from>
      <xdr:col>8</xdr:col>
      <xdr:colOff>114300</xdr:colOff>
      <xdr:row>242</xdr:row>
      <xdr:rowOff>66675</xdr:rowOff>
    </xdr:from>
    <xdr:to>
      <xdr:col>8</xdr:col>
      <xdr:colOff>1446300</xdr:colOff>
      <xdr:row>242</xdr:row>
      <xdr:rowOff>1398675</xdr:rowOff>
    </xdr:to>
    <xdr:pic>
      <xdr:nvPicPr>
        <xdr:cNvPr id="989" name="Имя " descr="Descr "/>
        <xdr:cNvPicPr>
          <a:picLocks noChangeAspect="1"/>
        </xdr:cNvPicPr>
      </xdr:nvPicPr>
      <xdr:blipFill>
        <a:blip xmlns:r="http://schemas.openxmlformats.org/officeDocument/2006/relationships" r:embed="rId41"/>
        <a:stretch>
          <a:fillRect/>
        </a:stretch>
      </xdr:blipFill>
      <xdr:spPr>
        <a:xfrm>
          <a:off x="5229225" y="60093225"/>
          <a:ext cx="1332000" cy="1332000"/>
        </a:xfrm>
        <a:prstGeom prst="rect">
          <a:avLst/>
        </a:prstGeom>
        <a:ln w="9525">
          <a:solidFill>
            <a:srgbClr val="000000"/>
          </a:solidFill>
          <a:prstDash val="solid"/>
        </a:ln>
      </xdr:spPr>
    </xdr:pic>
    <xdr:clientData/>
  </xdr:twoCellAnchor>
  <xdr:twoCellAnchor>
    <xdr:from>
      <xdr:col>8</xdr:col>
      <xdr:colOff>114300</xdr:colOff>
      <xdr:row>247</xdr:row>
      <xdr:rowOff>66675</xdr:rowOff>
    </xdr:from>
    <xdr:to>
      <xdr:col>8</xdr:col>
      <xdr:colOff>1446300</xdr:colOff>
      <xdr:row>247</xdr:row>
      <xdr:rowOff>1398675</xdr:rowOff>
    </xdr:to>
    <xdr:pic>
      <xdr:nvPicPr>
        <xdr:cNvPr id="990" name="Имя " descr="Descr "/>
        <xdr:cNvPicPr>
          <a:picLocks noChangeAspect="1"/>
        </xdr:cNvPicPr>
      </xdr:nvPicPr>
      <xdr:blipFill>
        <a:blip xmlns:r="http://schemas.openxmlformats.org/officeDocument/2006/relationships" r:embed="rId42"/>
        <a:stretch>
          <a:fillRect/>
        </a:stretch>
      </xdr:blipFill>
      <xdr:spPr>
        <a:xfrm>
          <a:off x="5229225" y="61617225"/>
          <a:ext cx="1332000" cy="1332000"/>
        </a:xfrm>
        <a:prstGeom prst="rect">
          <a:avLst/>
        </a:prstGeom>
        <a:ln w="9525">
          <a:solidFill>
            <a:srgbClr val="000000"/>
          </a:solidFill>
          <a:prstDash val="solid"/>
        </a:ln>
      </xdr:spPr>
    </xdr:pic>
    <xdr:clientData/>
  </xdr:twoCellAnchor>
  <xdr:twoCellAnchor>
    <xdr:from>
      <xdr:col>8</xdr:col>
      <xdr:colOff>114300</xdr:colOff>
      <xdr:row>248</xdr:row>
      <xdr:rowOff>66675</xdr:rowOff>
    </xdr:from>
    <xdr:to>
      <xdr:col>8</xdr:col>
      <xdr:colOff>1446300</xdr:colOff>
      <xdr:row>248</xdr:row>
      <xdr:rowOff>1398675</xdr:rowOff>
    </xdr:to>
    <xdr:pic>
      <xdr:nvPicPr>
        <xdr:cNvPr id="991" name="Имя " descr="Descr "/>
        <xdr:cNvPicPr>
          <a:picLocks noChangeAspect="1"/>
        </xdr:cNvPicPr>
      </xdr:nvPicPr>
      <xdr:blipFill>
        <a:blip xmlns:r="http://schemas.openxmlformats.org/officeDocument/2006/relationships" r:embed="rId43"/>
        <a:stretch>
          <a:fillRect/>
        </a:stretch>
      </xdr:blipFill>
      <xdr:spPr>
        <a:xfrm>
          <a:off x="5229225" y="63141225"/>
          <a:ext cx="1332000" cy="1332000"/>
        </a:xfrm>
        <a:prstGeom prst="rect">
          <a:avLst/>
        </a:prstGeom>
        <a:ln w="9525">
          <a:solidFill>
            <a:srgbClr val="000000"/>
          </a:solidFill>
          <a:prstDash val="solid"/>
        </a:ln>
      </xdr:spPr>
    </xdr:pic>
    <xdr:clientData/>
  </xdr:twoCellAnchor>
  <xdr:twoCellAnchor>
    <xdr:from>
      <xdr:col>8</xdr:col>
      <xdr:colOff>114300</xdr:colOff>
      <xdr:row>249</xdr:row>
      <xdr:rowOff>66675</xdr:rowOff>
    </xdr:from>
    <xdr:to>
      <xdr:col>8</xdr:col>
      <xdr:colOff>1446300</xdr:colOff>
      <xdr:row>249</xdr:row>
      <xdr:rowOff>1398675</xdr:rowOff>
    </xdr:to>
    <xdr:pic>
      <xdr:nvPicPr>
        <xdr:cNvPr id="992" name="Имя " descr="Descr "/>
        <xdr:cNvPicPr>
          <a:picLocks noChangeAspect="1"/>
        </xdr:cNvPicPr>
      </xdr:nvPicPr>
      <xdr:blipFill>
        <a:blip xmlns:r="http://schemas.openxmlformats.org/officeDocument/2006/relationships" r:embed="rId44"/>
        <a:stretch>
          <a:fillRect/>
        </a:stretch>
      </xdr:blipFill>
      <xdr:spPr>
        <a:xfrm>
          <a:off x="5229225" y="64665225"/>
          <a:ext cx="1332000" cy="1332000"/>
        </a:xfrm>
        <a:prstGeom prst="rect">
          <a:avLst/>
        </a:prstGeom>
        <a:ln w="9525">
          <a:solidFill>
            <a:srgbClr val="000000"/>
          </a:solidFill>
          <a:prstDash val="solid"/>
        </a:ln>
      </xdr:spPr>
    </xdr:pic>
    <xdr:clientData/>
  </xdr:twoCellAnchor>
  <xdr:twoCellAnchor>
    <xdr:from>
      <xdr:col>8</xdr:col>
      <xdr:colOff>114300</xdr:colOff>
      <xdr:row>250</xdr:row>
      <xdr:rowOff>66675</xdr:rowOff>
    </xdr:from>
    <xdr:to>
      <xdr:col>8</xdr:col>
      <xdr:colOff>1446300</xdr:colOff>
      <xdr:row>250</xdr:row>
      <xdr:rowOff>1398675</xdr:rowOff>
    </xdr:to>
    <xdr:pic>
      <xdr:nvPicPr>
        <xdr:cNvPr id="993" name="Имя " descr="Descr "/>
        <xdr:cNvPicPr>
          <a:picLocks noChangeAspect="1"/>
        </xdr:cNvPicPr>
      </xdr:nvPicPr>
      <xdr:blipFill>
        <a:blip xmlns:r="http://schemas.openxmlformats.org/officeDocument/2006/relationships" r:embed="rId45"/>
        <a:stretch>
          <a:fillRect/>
        </a:stretch>
      </xdr:blipFill>
      <xdr:spPr>
        <a:xfrm>
          <a:off x="5229225" y="66189225"/>
          <a:ext cx="1332000" cy="1332000"/>
        </a:xfrm>
        <a:prstGeom prst="rect">
          <a:avLst/>
        </a:prstGeom>
        <a:ln w="9525">
          <a:solidFill>
            <a:srgbClr val="000000"/>
          </a:solidFill>
          <a:prstDash val="solid"/>
        </a:ln>
      </xdr:spPr>
    </xdr:pic>
    <xdr:clientData/>
  </xdr:twoCellAnchor>
  <xdr:twoCellAnchor>
    <xdr:from>
      <xdr:col>8</xdr:col>
      <xdr:colOff>114300</xdr:colOff>
      <xdr:row>258</xdr:row>
      <xdr:rowOff>66675</xdr:rowOff>
    </xdr:from>
    <xdr:to>
      <xdr:col>8</xdr:col>
      <xdr:colOff>1446300</xdr:colOff>
      <xdr:row>258</xdr:row>
      <xdr:rowOff>1398675</xdr:rowOff>
    </xdr:to>
    <xdr:pic>
      <xdr:nvPicPr>
        <xdr:cNvPr id="994" name="Имя " descr="Descr "/>
        <xdr:cNvPicPr>
          <a:picLocks noChangeAspect="1"/>
        </xdr:cNvPicPr>
      </xdr:nvPicPr>
      <xdr:blipFill>
        <a:blip xmlns:r="http://schemas.openxmlformats.org/officeDocument/2006/relationships" r:embed="rId46"/>
        <a:stretch>
          <a:fillRect/>
        </a:stretch>
      </xdr:blipFill>
      <xdr:spPr>
        <a:xfrm>
          <a:off x="5229225" y="67713225"/>
          <a:ext cx="1332000" cy="1332000"/>
        </a:xfrm>
        <a:prstGeom prst="rect">
          <a:avLst/>
        </a:prstGeom>
        <a:ln w="9525">
          <a:solidFill>
            <a:srgbClr val="000000"/>
          </a:solidFill>
          <a:prstDash val="solid"/>
        </a:ln>
      </xdr:spPr>
    </xdr:pic>
    <xdr:clientData/>
  </xdr:twoCellAnchor>
  <xdr:twoCellAnchor>
    <xdr:from>
      <xdr:col>8</xdr:col>
      <xdr:colOff>114300</xdr:colOff>
      <xdr:row>261</xdr:row>
      <xdr:rowOff>66675</xdr:rowOff>
    </xdr:from>
    <xdr:to>
      <xdr:col>8</xdr:col>
      <xdr:colOff>1446300</xdr:colOff>
      <xdr:row>261</xdr:row>
      <xdr:rowOff>1398675</xdr:rowOff>
    </xdr:to>
    <xdr:pic>
      <xdr:nvPicPr>
        <xdr:cNvPr id="995" name="Имя " descr="Descr "/>
        <xdr:cNvPicPr>
          <a:picLocks noChangeAspect="1"/>
        </xdr:cNvPicPr>
      </xdr:nvPicPr>
      <xdr:blipFill>
        <a:blip xmlns:r="http://schemas.openxmlformats.org/officeDocument/2006/relationships" r:embed="rId47"/>
        <a:stretch>
          <a:fillRect/>
        </a:stretch>
      </xdr:blipFill>
      <xdr:spPr>
        <a:xfrm>
          <a:off x="5229225" y="69237225"/>
          <a:ext cx="1332000" cy="1332000"/>
        </a:xfrm>
        <a:prstGeom prst="rect">
          <a:avLst/>
        </a:prstGeom>
        <a:ln w="9525">
          <a:solidFill>
            <a:srgbClr val="000000"/>
          </a:solidFill>
          <a:prstDash val="solid"/>
        </a:ln>
      </xdr:spPr>
    </xdr:pic>
    <xdr:clientData/>
  </xdr:twoCellAnchor>
  <xdr:twoCellAnchor>
    <xdr:from>
      <xdr:col>8</xdr:col>
      <xdr:colOff>114300</xdr:colOff>
      <xdr:row>262</xdr:row>
      <xdr:rowOff>66675</xdr:rowOff>
    </xdr:from>
    <xdr:to>
      <xdr:col>8</xdr:col>
      <xdr:colOff>1446300</xdr:colOff>
      <xdr:row>262</xdr:row>
      <xdr:rowOff>1398675</xdr:rowOff>
    </xdr:to>
    <xdr:pic>
      <xdr:nvPicPr>
        <xdr:cNvPr id="996" name="Имя " descr="Descr "/>
        <xdr:cNvPicPr>
          <a:picLocks noChangeAspect="1"/>
        </xdr:cNvPicPr>
      </xdr:nvPicPr>
      <xdr:blipFill>
        <a:blip xmlns:r="http://schemas.openxmlformats.org/officeDocument/2006/relationships" r:embed="rId48"/>
        <a:stretch>
          <a:fillRect/>
        </a:stretch>
      </xdr:blipFill>
      <xdr:spPr>
        <a:xfrm>
          <a:off x="5229225" y="70761225"/>
          <a:ext cx="1332000" cy="1332000"/>
        </a:xfrm>
        <a:prstGeom prst="rect">
          <a:avLst/>
        </a:prstGeom>
        <a:ln w="9525">
          <a:solidFill>
            <a:srgbClr val="000000"/>
          </a:solidFill>
          <a:prstDash val="solid"/>
        </a:ln>
      </xdr:spPr>
    </xdr:pic>
    <xdr:clientData/>
  </xdr:twoCellAnchor>
  <xdr:twoCellAnchor>
    <xdr:from>
      <xdr:col>8</xdr:col>
      <xdr:colOff>114300</xdr:colOff>
      <xdr:row>266</xdr:row>
      <xdr:rowOff>66675</xdr:rowOff>
    </xdr:from>
    <xdr:to>
      <xdr:col>8</xdr:col>
      <xdr:colOff>1446300</xdr:colOff>
      <xdr:row>266</xdr:row>
      <xdr:rowOff>1398675</xdr:rowOff>
    </xdr:to>
    <xdr:pic>
      <xdr:nvPicPr>
        <xdr:cNvPr id="997" name="Имя " descr="Descr "/>
        <xdr:cNvPicPr>
          <a:picLocks noChangeAspect="1"/>
        </xdr:cNvPicPr>
      </xdr:nvPicPr>
      <xdr:blipFill>
        <a:blip xmlns:r="http://schemas.openxmlformats.org/officeDocument/2006/relationships" r:embed="rId49"/>
        <a:stretch>
          <a:fillRect/>
        </a:stretch>
      </xdr:blipFill>
      <xdr:spPr>
        <a:xfrm>
          <a:off x="5229225" y="72285225"/>
          <a:ext cx="1332000" cy="1332000"/>
        </a:xfrm>
        <a:prstGeom prst="rect">
          <a:avLst/>
        </a:prstGeom>
        <a:ln w="9525">
          <a:solidFill>
            <a:srgbClr val="000000"/>
          </a:solidFill>
          <a:prstDash val="solid"/>
        </a:ln>
      </xdr:spPr>
    </xdr:pic>
    <xdr:clientData/>
  </xdr:twoCellAnchor>
  <xdr:twoCellAnchor>
    <xdr:from>
      <xdr:col>8</xdr:col>
      <xdr:colOff>114300</xdr:colOff>
      <xdr:row>269</xdr:row>
      <xdr:rowOff>66675</xdr:rowOff>
    </xdr:from>
    <xdr:to>
      <xdr:col>8</xdr:col>
      <xdr:colOff>1446300</xdr:colOff>
      <xdr:row>269</xdr:row>
      <xdr:rowOff>1398675</xdr:rowOff>
    </xdr:to>
    <xdr:pic>
      <xdr:nvPicPr>
        <xdr:cNvPr id="998" name="Имя " descr="Descr "/>
        <xdr:cNvPicPr>
          <a:picLocks noChangeAspect="1"/>
        </xdr:cNvPicPr>
      </xdr:nvPicPr>
      <xdr:blipFill>
        <a:blip xmlns:r="http://schemas.openxmlformats.org/officeDocument/2006/relationships" r:embed="rId50"/>
        <a:stretch>
          <a:fillRect/>
        </a:stretch>
      </xdr:blipFill>
      <xdr:spPr>
        <a:xfrm>
          <a:off x="5229225" y="73809225"/>
          <a:ext cx="1332000" cy="1332000"/>
        </a:xfrm>
        <a:prstGeom prst="rect">
          <a:avLst/>
        </a:prstGeom>
        <a:ln w="9525">
          <a:solidFill>
            <a:srgbClr val="000000"/>
          </a:solidFill>
          <a:prstDash val="solid"/>
        </a:ln>
      </xdr:spPr>
    </xdr:pic>
    <xdr:clientData/>
  </xdr:twoCellAnchor>
  <xdr:twoCellAnchor>
    <xdr:from>
      <xdr:col>8</xdr:col>
      <xdr:colOff>142875</xdr:colOff>
      <xdr:row>235</xdr:row>
      <xdr:rowOff>85725</xdr:rowOff>
    </xdr:from>
    <xdr:to>
      <xdr:col>8</xdr:col>
      <xdr:colOff>1474875</xdr:colOff>
      <xdr:row>235</xdr:row>
      <xdr:rowOff>1417725</xdr:rowOff>
    </xdr:to>
    <xdr:pic>
      <xdr:nvPicPr>
        <xdr:cNvPr id="823" name="Имя " descr="Descr "/>
        <xdr:cNvPicPr>
          <a:picLocks noChangeAspect="1"/>
        </xdr:cNvPicPr>
      </xdr:nvPicPr>
      <xdr:blipFill>
        <a:blip xmlns:r="http://schemas.openxmlformats.org/officeDocument/2006/relationships" r:embed="rId51"/>
        <a:stretch>
          <a:fillRect/>
        </a:stretch>
      </xdr:blipFill>
      <xdr:spPr>
        <a:xfrm>
          <a:off x="5257800" y="676275"/>
          <a:ext cx="1332000" cy="1332000"/>
        </a:xfrm>
        <a:prstGeom prst="rect">
          <a:avLst/>
        </a:prstGeom>
        <a:ln w="9525">
          <a:solidFill>
            <a:srgbClr val="000000"/>
          </a:solidFill>
          <a:prstDash val="solid"/>
        </a:ln>
      </xdr:spPr>
    </xdr:pic>
    <xdr:clientData/>
  </xdr:twoCellAnchor>
  <xdr:twoCellAnchor>
    <xdr:from>
      <xdr:col>8</xdr:col>
      <xdr:colOff>142875</xdr:colOff>
      <xdr:row>17</xdr:row>
      <xdr:rowOff>85725</xdr:rowOff>
    </xdr:from>
    <xdr:to>
      <xdr:col>8</xdr:col>
      <xdr:colOff>1474875</xdr:colOff>
      <xdr:row>17</xdr:row>
      <xdr:rowOff>1417725</xdr:rowOff>
    </xdr:to>
    <xdr:pic>
      <xdr:nvPicPr>
        <xdr:cNvPr id="824" name="Имя " descr="Descr "/>
        <xdr:cNvPicPr>
          <a:picLocks noChangeAspect="1"/>
        </xdr:cNvPicPr>
      </xdr:nvPicPr>
      <xdr:blipFill>
        <a:blip xmlns:r="http://schemas.openxmlformats.org/officeDocument/2006/relationships" r:embed="rId52"/>
        <a:stretch>
          <a:fillRect/>
        </a:stretch>
      </xdr:blipFill>
      <xdr:spPr>
        <a:xfrm>
          <a:off x="5257800" y="2200275"/>
          <a:ext cx="1332000" cy="1332000"/>
        </a:xfrm>
        <a:prstGeom prst="rect">
          <a:avLst/>
        </a:prstGeom>
        <a:ln w="9525">
          <a:solidFill>
            <a:srgbClr val="000000"/>
          </a:solidFill>
          <a:prstDash val="solid"/>
        </a:ln>
      </xdr:spPr>
    </xdr:pic>
    <xdr:clientData/>
  </xdr:twoCellAnchor>
  <xdr:twoCellAnchor>
    <xdr:from>
      <xdr:col>8</xdr:col>
      <xdr:colOff>142875</xdr:colOff>
      <xdr:row>18</xdr:row>
      <xdr:rowOff>85725</xdr:rowOff>
    </xdr:from>
    <xdr:to>
      <xdr:col>8</xdr:col>
      <xdr:colOff>1474875</xdr:colOff>
      <xdr:row>18</xdr:row>
      <xdr:rowOff>1417725</xdr:rowOff>
    </xdr:to>
    <xdr:pic>
      <xdr:nvPicPr>
        <xdr:cNvPr id="825" name="Имя " descr="Descr "/>
        <xdr:cNvPicPr>
          <a:picLocks noChangeAspect="1"/>
        </xdr:cNvPicPr>
      </xdr:nvPicPr>
      <xdr:blipFill>
        <a:blip xmlns:r="http://schemas.openxmlformats.org/officeDocument/2006/relationships" r:embed="rId53"/>
        <a:stretch>
          <a:fillRect/>
        </a:stretch>
      </xdr:blipFill>
      <xdr:spPr>
        <a:xfrm>
          <a:off x="5257800" y="3724275"/>
          <a:ext cx="1332000" cy="1332000"/>
        </a:xfrm>
        <a:prstGeom prst="rect">
          <a:avLst/>
        </a:prstGeom>
        <a:ln w="9525">
          <a:solidFill>
            <a:srgbClr val="000000"/>
          </a:solidFill>
          <a:prstDash val="solid"/>
        </a:ln>
      </xdr:spPr>
    </xdr:pic>
    <xdr:clientData/>
  </xdr:twoCellAnchor>
  <xdr:twoCellAnchor>
    <xdr:from>
      <xdr:col>8</xdr:col>
      <xdr:colOff>142875</xdr:colOff>
      <xdr:row>19</xdr:row>
      <xdr:rowOff>85725</xdr:rowOff>
    </xdr:from>
    <xdr:to>
      <xdr:col>8</xdr:col>
      <xdr:colOff>1474875</xdr:colOff>
      <xdr:row>19</xdr:row>
      <xdr:rowOff>1417725</xdr:rowOff>
    </xdr:to>
    <xdr:pic>
      <xdr:nvPicPr>
        <xdr:cNvPr id="826" name="Имя " descr="Descr "/>
        <xdr:cNvPicPr>
          <a:picLocks noChangeAspect="1"/>
        </xdr:cNvPicPr>
      </xdr:nvPicPr>
      <xdr:blipFill>
        <a:blip xmlns:r="http://schemas.openxmlformats.org/officeDocument/2006/relationships" r:embed="rId54"/>
        <a:stretch>
          <a:fillRect/>
        </a:stretch>
      </xdr:blipFill>
      <xdr:spPr>
        <a:xfrm>
          <a:off x="5257800" y="5248275"/>
          <a:ext cx="1332000" cy="1332000"/>
        </a:xfrm>
        <a:prstGeom prst="rect">
          <a:avLst/>
        </a:prstGeom>
        <a:ln w="9525">
          <a:solidFill>
            <a:srgbClr val="000000"/>
          </a:solidFill>
          <a:prstDash val="solid"/>
        </a:ln>
      </xdr:spPr>
    </xdr:pic>
    <xdr:clientData/>
  </xdr:twoCellAnchor>
  <xdr:twoCellAnchor>
    <xdr:from>
      <xdr:col>8</xdr:col>
      <xdr:colOff>142875</xdr:colOff>
      <xdr:row>20</xdr:row>
      <xdr:rowOff>85725</xdr:rowOff>
    </xdr:from>
    <xdr:to>
      <xdr:col>8</xdr:col>
      <xdr:colOff>1474875</xdr:colOff>
      <xdr:row>20</xdr:row>
      <xdr:rowOff>1417725</xdr:rowOff>
    </xdr:to>
    <xdr:pic>
      <xdr:nvPicPr>
        <xdr:cNvPr id="827" name="Имя " descr="Descr "/>
        <xdr:cNvPicPr>
          <a:picLocks noChangeAspect="1"/>
        </xdr:cNvPicPr>
      </xdr:nvPicPr>
      <xdr:blipFill>
        <a:blip xmlns:r="http://schemas.openxmlformats.org/officeDocument/2006/relationships" r:embed="rId55"/>
        <a:stretch>
          <a:fillRect/>
        </a:stretch>
      </xdr:blipFill>
      <xdr:spPr>
        <a:xfrm>
          <a:off x="5257800" y="6772275"/>
          <a:ext cx="1332000" cy="1332000"/>
        </a:xfrm>
        <a:prstGeom prst="rect">
          <a:avLst/>
        </a:prstGeom>
        <a:ln w="9525">
          <a:solidFill>
            <a:srgbClr val="000000"/>
          </a:solidFill>
          <a:prstDash val="solid"/>
        </a:ln>
      </xdr:spPr>
    </xdr:pic>
    <xdr:clientData/>
  </xdr:twoCellAnchor>
  <xdr:twoCellAnchor>
    <xdr:from>
      <xdr:col>8</xdr:col>
      <xdr:colOff>142875</xdr:colOff>
      <xdr:row>22</xdr:row>
      <xdr:rowOff>85725</xdr:rowOff>
    </xdr:from>
    <xdr:to>
      <xdr:col>8</xdr:col>
      <xdr:colOff>1474875</xdr:colOff>
      <xdr:row>22</xdr:row>
      <xdr:rowOff>1417725</xdr:rowOff>
    </xdr:to>
    <xdr:pic>
      <xdr:nvPicPr>
        <xdr:cNvPr id="828" name="Имя " descr="Descr "/>
        <xdr:cNvPicPr>
          <a:picLocks noChangeAspect="1"/>
        </xdr:cNvPicPr>
      </xdr:nvPicPr>
      <xdr:blipFill>
        <a:blip xmlns:r="http://schemas.openxmlformats.org/officeDocument/2006/relationships" r:embed="rId56"/>
        <a:stretch>
          <a:fillRect/>
        </a:stretch>
      </xdr:blipFill>
      <xdr:spPr>
        <a:xfrm>
          <a:off x="5257800" y="8296275"/>
          <a:ext cx="1332000" cy="1332000"/>
        </a:xfrm>
        <a:prstGeom prst="rect">
          <a:avLst/>
        </a:prstGeom>
        <a:ln w="9525">
          <a:solidFill>
            <a:srgbClr val="000000"/>
          </a:solidFill>
          <a:prstDash val="solid"/>
        </a:ln>
      </xdr:spPr>
    </xdr:pic>
    <xdr:clientData/>
  </xdr:twoCellAnchor>
  <xdr:twoCellAnchor>
    <xdr:from>
      <xdr:col>8</xdr:col>
      <xdr:colOff>142875</xdr:colOff>
      <xdr:row>23</xdr:row>
      <xdr:rowOff>85725</xdr:rowOff>
    </xdr:from>
    <xdr:to>
      <xdr:col>8</xdr:col>
      <xdr:colOff>1474875</xdr:colOff>
      <xdr:row>23</xdr:row>
      <xdr:rowOff>1417725</xdr:rowOff>
    </xdr:to>
    <xdr:pic>
      <xdr:nvPicPr>
        <xdr:cNvPr id="829" name="Имя " descr="Descr "/>
        <xdr:cNvPicPr>
          <a:picLocks noChangeAspect="1"/>
        </xdr:cNvPicPr>
      </xdr:nvPicPr>
      <xdr:blipFill>
        <a:blip xmlns:r="http://schemas.openxmlformats.org/officeDocument/2006/relationships" r:embed="rId57"/>
        <a:stretch>
          <a:fillRect/>
        </a:stretch>
      </xdr:blipFill>
      <xdr:spPr>
        <a:xfrm>
          <a:off x="5257800" y="9820275"/>
          <a:ext cx="1332000" cy="1332000"/>
        </a:xfrm>
        <a:prstGeom prst="rect">
          <a:avLst/>
        </a:prstGeom>
        <a:ln w="9525">
          <a:solidFill>
            <a:srgbClr val="000000"/>
          </a:solidFill>
          <a:prstDash val="solid"/>
        </a:ln>
      </xdr:spPr>
    </xdr:pic>
    <xdr:clientData/>
  </xdr:twoCellAnchor>
  <xdr:twoCellAnchor>
    <xdr:from>
      <xdr:col>8</xdr:col>
      <xdr:colOff>142875</xdr:colOff>
      <xdr:row>24</xdr:row>
      <xdr:rowOff>85725</xdr:rowOff>
    </xdr:from>
    <xdr:to>
      <xdr:col>8</xdr:col>
      <xdr:colOff>1474875</xdr:colOff>
      <xdr:row>24</xdr:row>
      <xdr:rowOff>1417725</xdr:rowOff>
    </xdr:to>
    <xdr:pic>
      <xdr:nvPicPr>
        <xdr:cNvPr id="830" name="Имя " descr="Descr "/>
        <xdr:cNvPicPr>
          <a:picLocks noChangeAspect="1"/>
        </xdr:cNvPicPr>
      </xdr:nvPicPr>
      <xdr:blipFill>
        <a:blip xmlns:r="http://schemas.openxmlformats.org/officeDocument/2006/relationships" r:embed="rId58"/>
        <a:stretch>
          <a:fillRect/>
        </a:stretch>
      </xdr:blipFill>
      <xdr:spPr>
        <a:xfrm>
          <a:off x="5257800" y="11344275"/>
          <a:ext cx="1332000" cy="1332000"/>
        </a:xfrm>
        <a:prstGeom prst="rect">
          <a:avLst/>
        </a:prstGeom>
        <a:ln w="9525">
          <a:solidFill>
            <a:srgbClr val="000000"/>
          </a:solidFill>
          <a:prstDash val="solid"/>
        </a:ln>
      </xdr:spPr>
    </xdr:pic>
    <xdr:clientData/>
  </xdr:twoCellAnchor>
  <xdr:twoCellAnchor>
    <xdr:from>
      <xdr:col>8</xdr:col>
      <xdr:colOff>142875</xdr:colOff>
      <xdr:row>32</xdr:row>
      <xdr:rowOff>85725</xdr:rowOff>
    </xdr:from>
    <xdr:to>
      <xdr:col>8</xdr:col>
      <xdr:colOff>1474875</xdr:colOff>
      <xdr:row>32</xdr:row>
      <xdr:rowOff>1417725</xdr:rowOff>
    </xdr:to>
    <xdr:pic>
      <xdr:nvPicPr>
        <xdr:cNvPr id="832" name="Имя " descr="Descr "/>
        <xdr:cNvPicPr>
          <a:picLocks noChangeAspect="1"/>
        </xdr:cNvPicPr>
      </xdr:nvPicPr>
      <xdr:blipFill>
        <a:blip xmlns:r="http://schemas.openxmlformats.org/officeDocument/2006/relationships" r:embed="rId59"/>
        <a:stretch>
          <a:fillRect/>
        </a:stretch>
      </xdr:blipFill>
      <xdr:spPr>
        <a:xfrm>
          <a:off x="5257800" y="12868275"/>
          <a:ext cx="1332000" cy="1332000"/>
        </a:xfrm>
        <a:prstGeom prst="rect">
          <a:avLst/>
        </a:prstGeom>
        <a:ln w="9525">
          <a:solidFill>
            <a:srgbClr val="000000"/>
          </a:solidFill>
          <a:prstDash val="solid"/>
        </a:ln>
      </xdr:spPr>
    </xdr:pic>
    <xdr:clientData/>
  </xdr:twoCellAnchor>
  <xdr:twoCellAnchor>
    <xdr:from>
      <xdr:col>8</xdr:col>
      <xdr:colOff>142875</xdr:colOff>
      <xdr:row>36</xdr:row>
      <xdr:rowOff>85725</xdr:rowOff>
    </xdr:from>
    <xdr:to>
      <xdr:col>8</xdr:col>
      <xdr:colOff>1474875</xdr:colOff>
      <xdr:row>36</xdr:row>
      <xdr:rowOff>1417725</xdr:rowOff>
    </xdr:to>
    <xdr:pic>
      <xdr:nvPicPr>
        <xdr:cNvPr id="833" name="Имя " descr="Descr "/>
        <xdr:cNvPicPr>
          <a:picLocks noChangeAspect="1"/>
        </xdr:cNvPicPr>
      </xdr:nvPicPr>
      <xdr:blipFill>
        <a:blip xmlns:r="http://schemas.openxmlformats.org/officeDocument/2006/relationships" r:embed="rId60"/>
        <a:stretch>
          <a:fillRect/>
        </a:stretch>
      </xdr:blipFill>
      <xdr:spPr>
        <a:xfrm>
          <a:off x="5257800" y="14392275"/>
          <a:ext cx="1332000" cy="1332000"/>
        </a:xfrm>
        <a:prstGeom prst="rect">
          <a:avLst/>
        </a:prstGeom>
        <a:ln w="9525">
          <a:solidFill>
            <a:srgbClr val="000000"/>
          </a:solidFill>
          <a:prstDash val="solid"/>
        </a:ln>
      </xdr:spPr>
    </xdr:pic>
    <xdr:clientData/>
  </xdr:twoCellAnchor>
  <xdr:twoCellAnchor>
    <xdr:from>
      <xdr:col>8</xdr:col>
      <xdr:colOff>142875</xdr:colOff>
      <xdr:row>40</xdr:row>
      <xdr:rowOff>85725</xdr:rowOff>
    </xdr:from>
    <xdr:to>
      <xdr:col>8</xdr:col>
      <xdr:colOff>1474875</xdr:colOff>
      <xdr:row>40</xdr:row>
      <xdr:rowOff>1417725</xdr:rowOff>
    </xdr:to>
    <xdr:pic>
      <xdr:nvPicPr>
        <xdr:cNvPr id="834" name="Имя " descr="Descr "/>
        <xdr:cNvPicPr>
          <a:picLocks noChangeAspect="1"/>
        </xdr:cNvPicPr>
      </xdr:nvPicPr>
      <xdr:blipFill>
        <a:blip xmlns:r="http://schemas.openxmlformats.org/officeDocument/2006/relationships" r:embed="rId61"/>
        <a:stretch>
          <a:fillRect/>
        </a:stretch>
      </xdr:blipFill>
      <xdr:spPr>
        <a:xfrm>
          <a:off x="5257800" y="15916275"/>
          <a:ext cx="1332000" cy="1332000"/>
        </a:xfrm>
        <a:prstGeom prst="rect">
          <a:avLst/>
        </a:prstGeom>
        <a:ln w="9525">
          <a:solidFill>
            <a:srgbClr val="000000"/>
          </a:solidFill>
          <a:prstDash val="solid"/>
        </a:ln>
      </xdr:spPr>
    </xdr:pic>
    <xdr:clientData/>
  </xdr:twoCellAnchor>
  <xdr:twoCellAnchor>
    <xdr:from>
      <xdr:col>8</xdr:col>
      <xdr:colOff>142875</xdr:colOff>
      <xdr:row>48</xdr:row>
      <xdr:rowOff>85725</xdr:rowOff>
    </xdr:from>
    <xdr:to>
      <xdr:col>8</xdr:col>
      <xdr:colOff>1474875</xdr:colOff>
      <xdr:row>48</xdr:row>
      <xdr:rowOff>1417725</xdr:rowOff>
    </xdr:to>
    <xdr:pic>
      <xdr:nvPicPr>
        <xdr:cNvPr id="835" name="Имя " descr="Descr "/>
        <xdr:cNvPicPr>
          <a:picLocks noChangeAspect="1"/>
        </xdr:cNvPicPr>
      </xdr:nvPicPr>
      <xdr:blipFill>
        <a:blip xmlns:r="http://schemas.openxmlformats.org/officeDocument/2006/relationships" r:embed="rId62"/>
        <a:stretch>
          <a:fillRect/>
        </a:stretch>
      </xdr:blipFill>
      <xdr:spPr>
        <a:xfrm>
          <a:off x="5257800" y="17440275"/>
          <a:ext cx="1332000" cy="1332000"/>
        </a:xfrm>
        <a:prstGeom prst="rect">
          <a:avLst/>
        </a:prstGeom>
        <a:ln w="9525">
          <a:solidFill>
            <a:srgbClr val="000000"/>
          </a:solidFill>
          <a:prstDash val="solid"/>
        </a:ln>
      </xdr:spPr>
    </xdr:pic>
    <xdr:clientData/>
  </xdr:twoCellAnchor>
  <xdr:twoCellAnchor>
    <xdr:from>
      <xdr:col>8</xdr:col>
      <xdr:colOff>142875</xdr:colOff>
      <xdr:row>52</xdr:row>
      <xdr:rowOff>85725</xdr:rowOff>
    </xdr:from>
    <xdr:to>
      <xdr:col>8</xdr:col>
      <xdr:colOff>1474875</xdr:colOff>
      <xdr:row>52</xdr:row>
      <xdr:rowOff>1417725</xdr:rowOff>
    </xdr:to>
    <xdr:pic>
      <xdr:nvPicPr>
        <xdr:cNvPr id="836" name="Имя " descr="Descr "/>
        <xdr:cNvPicPr>
          <a:picLocks noChangeAspect="1"/>
        </xdr:cNvPicPr>
      </xdr:nvPicPr>
      <xdr:blipFill>
        <a:blip xmlns:r="http://schemas.openxmlformats.org/officeDocument/2006/relationships" r:embed="rId63"/>
        <a:stretch>
          <a:fillRect/>
        </a:stretch>
      </xdr:blipFill>
      <xdr:spPr>
        <a:xfrm>
          <a:off x="5257800" y="18964275"/>
          <a:ext cx="1332000" cy="1332000"/>
        </a:xfrm>
        <a:prstGeom prst="rect">
          <a:avLst/>
        </a:prstGeom>
        <a:ln w="9525">
          <a:solidFill>
            <a:srgbClr val="000000"/>
          </a:solidFill>
          <a:prstDash val="solid"/>
        </a:ln>
      </xdr:spPr>
    </xdr:pic>
    <xdr:clientData/>
  </xdr:twoCellAnchor>
  <xdr:twoCellAnchor>
    <xdr:from>
      <xdr:col>8</xdr:col>
      <xdr:colOff>142875</xdr:colOff>
      <xdr:row>59</xdr:row>
      <xdr:rowOff>85725</xdr:rowOff>
    </xdr:from>
    <xdr:to>
      <xdr:col>8</xdr:col>
      <xdr:colOff>1474875</xdr:colOff>
      <xdr:row>59</xdr:row>
      <xdr:rowOff>1417725</xdr:rowOff>
    </xdr:to>
    <xdr:pic>
      <xdr:nvPicPr>
        <xdr:cNvPr id="837" name="Имя " descr="Descr "/>
        <xdr:cNvPicPr>
          <a:picLocks noChangeAspect="1"/>
        </xdr:cNvPicPr>
      </xdr:nvPicPr>
      <xdr:blipFill>
        <a:blip xmlns:r="http://schemas.openxmlformats.org/officeDocument/2006/relationships" r:embed="rId64"/>
        <a:stretch>
          <a:fillRect/>
        </a:stretch>
      </xdr:blipFill>
      <xdr:spPr>
        <a:xfrm>
          <a:off x="5257800" y="20488275"/>
          <a:ext cx="1332000" cy="1332000"/>
        </a:xfrm>
        <a:prstGeom prst="rect">
          <a:avLst/>
        </a:prstGeom>
        <a:ln w="9525">
          <a:solidFill>
            <a:srgbClr val="000000"/>
          </a:solidFill>
          <a:prstDash val="solid"/>
        </a:ln>
      </xdr:spPr>
    </xdr:pic>
    <xdr:clientData/>
  </xdr:twoCellAnchor>
  <xdr:twoCellAnchor>
    <xdr:from>
      <xdr:col>8</xdr:col>
      <xdr:colOff>142875</xdr:colOff>
      <xdr:row>66</xdr:row>
      <xdr:rowOff>85725</xdr:rowOff>
    </xdr:from>
    <xdr:to>
      <xdr:col>8</xdr:col>
      <xdr:colOff>1474875</xdr:colOff>
      <xdr:row>66</xdr:row>
      <xdr:rowOff>1417725</xdr:rowOff>
    </xdr:to>
    <xdr:pic>
      <xdr:nvPicPr>
        <xdr:cNvPr id="838" name="Имя " descr="Descr "/>
        <xdr:cNvPicPr>
          <a:picLocks noChangeAspect="1"/>
        </xdr:cNvPicPr>
      </xdr:nvPicPr>
      <xdr:blipFill>
        <a:blip xmlns:r="http://schemas.openxmlformats.org/officeDocument/2006/relationships" r:embed="rId65"/>
        <a:stretch>
          <a:fillRect/>
        </a:stretch>
      </xdr:blipFill>
      <xdr:spPr>
        <a:xfrm>
          <a:off x="5257800" y="22012275"/>
          <a:ext cx="1332000" cy="1332000"/>
        </a:xfrm>
        <a:prstGeom prst="rect">
          <a:avLst/>
        </a:prstGeom>
        <a:ln w="9525">
          <a:solidFill>
            <a:srgbClr val="000000"/>
          </a:solidFill>
          <a:prstDash val="solid"/>
        </a:ln>
      </xdr:spPr>
    </xdr:pic>
    <xdr:clientData/>
  </xdr:twoCellAnchor>
  <xdr:twoCellAnchor>
    <xdr:from>
      <xdr:col>8</xdr:col>
      <xdr:colOff>142875</xdr:colOff>
      <xdr:row>71</xdr:row>
      <xdr:rowOff>85725</xdr:rowOff>
    </xdr:from>
    <xdr:to>
      <xdr:col>8</xdr:col>
      <xdr:colOff>1474875</xdr:colOff>
      <xdr:row>71</xdr:row>
      <xdr:rowOff>1417725</xdr:rowOff>
    </xdr:to>
    <xdr:pic>
      <xdr:nvPicPr>
        <xdr:cNvPr id="839" name="Имя " descr="Descr "/>
        <xdr:cNvPicPr>
          <a:picLocks noChangeAspect="1"/>
        </xdr:cNvPicPr>
      </xdr:nvPicPr>
      <xdr:blipFill>
        <a:blip xmlns:r="http://schemas.openxmlformats.org/officeDocument/2006/relationships" r:embed="rId66"/>
        <a:stretch>
          <a:fillRect/>
        </a:stretch>
      </xdr:blipFill>
      <xdr:spPr>
        <a:xfrm>
          <a:off x="5257800" y="23536275"/>
          <a:ext cx="1332000" cy="1332000"/>
        </a:xfrm>
        <a:prstGeom prst="rect">
          <a:avLst/>
        </a:prstGeom>
        <a:ln w="9525">
          <a:solidFill>
            <a:srgbClr val="000000"/>
          </a:solidFill>
          <a:prstDash val="solid"/>
        </a:ln>
      </xdr:spPr>
    </xdr:pic>
    <xdr:clientData/>
  </xdr:twoCellAnchor>
  <xdr:twoCellAnchor>
    <xdr:from>
      <xdr:col>8</xdr:col>
      <xdr:colOff>142875</xdr:colOff>
      <xdr:row>88</xdr:row>
      <xdr:rowOff>85725</xdr:rowOff>
    </xdr:from>
    <xdr:to>
      <xdr:col>8</xdr:col>
      <xdr:colOff>1474875</xdr:colOff>
      <xdr:row>88</xdr:row>
      <xdr:rowOff>1417725</xdr:rowOff>
    </xdr:to>
    <xdr:pic>
      <xdr:nvPicPr>
        <xdr:cNvPr id="840" name="Имя " descr="Descr "/>
        <xdr:cNvPicPr>
          <a:picLocks noChangeAspect="1"/>
        </xdr:cNvPicPr>
      </xdr:nvPicPr>
      <xdr:blipFill>
        <a:blip xmlns:r="http://schemas.openxmlformats.org/officeDocument/2006/relationships" r:embed="rId67"/>
        <a:stretch>
          <a:fillRect/>
        </a:stretch>
      </xdr:blipFill>
      <xdr:spPr>
        <a:xfrm>
          <a:off x="5257800" y="25060275"/>
          <a:ext cx="1332000" cy="1332000"/>
        </a:xfrm>
        <a:prstGeom prst="rect">
          <a:avLst/>
        </a:prstGeom>
        <a:ln w="9525">
          <a:solidFill>
            <a:srgbClr val="000000"/>
          </a:solidFill>
          <a:prstDash val="solid"/>
        </a:ln>
      </xdr:spPr>
    </xdr:pic>
    <xdr:clientData/>
  </xdr:twoCellAnchor>
  <xdr:twoCellAnchor>
    <xdr:from>
      <xdr:col>8</xdr:col>
      <xdr:colOff>142875</xdr:colOff>
      <xdr:row>89</xdr:row>
      <xdr:rowOff>85725</xdr:rowOff>
    </xdr:from>
    <xdr:to>
      <xdr:col>8</xdr:col>
      <xdr:colOff>1474875</xdr:colOff>
      <xdr:row>89</xdr:row>
      <xdr:rowOff>1417725</xdr:rowOff>
    </xdr:to>
    <xdr:pic>
      <xdr:nvPicPr>
        <xdr:cNvPr id="841" name="Имя " descr="Descr "/>
        <xdr:cNvPicPr>
          <a:picLocks noChangeAspect="1"/>
        </xdr:cNvPicPr>
      </xdr:nvPicPr>
      <xdr:blipFill>
        <a:blip xmlns:r="http://schemas.openxmlformats.org/officeDocument/2006/relationships" r:embed="rId68"/>
        <a:stretch>
          <a:fillRect/>
        </a:stretch>
      </xdr:blipFill>
      <xdr:spPr>
        <a:xfrm>
          <a:off x="5257800" y="26584275"/>
          <a:ext cx="1332000" cy="1332000"/>
        </a:xfrm>
        <a:prstGeom prst="rect">
          <a:avLst/>
        </a:prstGeom>
        <a:ln w="9525">
          <a:solidFill>
            <a:srgbClr val="000000"/>
          </a:solidFill>
          <a:prstDash val="solid"/>
        </a:ln>
      </xdr:spPr>
    </xdr:pic>
    <xdr:clientData/>
  </xdr:twoCellAnchor>
  <xdr:twoCellAnchor>
    <xdr:from>
      <xdr:col>8</xdr:col>
      <xdr:colOff>142875</xdr:colOff>
      <xdr:row>98</xdr:row>
      <xdr:rowOff>85725</xdr:rowOff>
    </xdr:from>
    <xdr:to>
      <xdr:col>8</xdr:col>
      <xdr:colOff>1474875</xdr:colOff>
      <xdr:row>98</xdr:row>
      <xdr:rowOff>1417725</xdr:rowOff>
    </xdr:to>
    <xdr:pic>
      <xdr:nvPicPr>
        <xdr:cNvPr id="842" name="Имя " descr="Descr "/>
        <xdr:cNvPicPr>
          <a:picLocks noChangeAspect="1"/>
        </xdr:cNvPicPr>
      </xdr:nvPicPr>
      <xdr:blipFill>
        <a:blip xmlns:r="http://schemas.openxmlformats.org/officeDocument/2006/relationships" r:embed="rId69"/>
        <a:stretch>
          <a:fillRect/>
        </a:stretch>
      </xdr:blipFill>
      <xdr:spPr>
        <a:xfrm>
          <a:off x="5257800" y="28108275"/>
          <a:ext cx="1332000" cy="1332000"/>
        </a:xfrm>
        <a:prstGeom prst="rect">
          <a:avLst/>
        </a:prstGeom>
        <a:ln w="9525">
          <a:solidFill>
            <a:srgbClr val="000000"/>
          </a:solidFill>
          <a:prstDash val="solid"/>
        </a:ln>
      </xdr:spPr>
    </xdr:pic>
    <xdr:clientData/>
  </xdr:twoCellAnchor>
  <xdr:twoCellAnchor>
    <xdr:from>
      <xdr:col>8</xdr:col>
      <xdr:colOff>142875</xdr:colOff>
      <xdr:row>105</xdr:row>
      <xdr:rowOff>85725</xdr:rowOff>
    </xdr:from>
    <xdr:to>
      <xdr:col>8</xdr:col>
      <xdr:colOff>1474875</xdr:colOff>
      <xdr:row>105</xdr:row>
      <xdr:rowOff>1417725</xdr:rowOff>
    </xdr:to>
    <xdr:pic>
      <xdr:nvPicPr>
        <xdr:cNvPr id="843" name="Имя " descr="Descr "/>
        <xdr:cNvPicPr>
          <a:picLocks noChangeAspect="1"/>
        </xdr:cNvPicPr>
      </xdr:nvPicPr>
      <xdr:blipFill>
        <a:blip xmlns:r="http://schemas.openxmlformats.org/officeDocument/2006/relationships" r:embed="rId70"/>
        <a:stretch>
          <a:fillRect/>
        </a:stretch>
      </xdr:blipFill>
      <xdr:spPr>
        <a:xfrm>
          <a:off x="5257800" y="29632275"/>
          <a:ext cx="1332000" cy="1332000"/>
        </a:xfrm>
        <a:prstGeom prst="rect">
          <a:avLst/>
        </a:prstGeom>
        <a:ln w="9525">
          <a:solidFill>
            <a:srgbClr val="000000"/>
          </a:solidFill>
          <a:prstDash val="solid"/>
        </a:ln>
      </xdr:spPr>
    </xdr:pic>
    <xdr:clientData/>
  </xdr:twoCellAnchor>
  <xdr:twoCellAnchor>
    <xdr:from>
      <xdr:col>8</xdr:col>
      <xdr:colOff>142875</xdr:colOff>
      <xdr:row>131</xdr:row>
      <xdr:rowOff>85725</xdr:rowOff>
    </xdr:from>
    <xdr:to>
      <xdr:col>8</xdr:col>
      <xdr:colOff>1474875</xdr:colOff>
      <xdr:row>131</xdr:row>
      <xdr:rowOff>1417725</xdr:rowOff>
    </xdr:to>
    <xdr:pic>
      <xdr:nvPicPr>
        <xdr:cNvPr id="844" name="Имя " descr="Descr "/>
        <xdr:cNvPicPr>
          <a:picLocks noChangeAspect="1"/>
        </xdr:cNvPicPr>
      </xdr:nvPicPr>
      <xdr:blipFill>
        <a:blip xmlns:r="http://schemas.openxmlformats.org/officeDocument/2006/relationships" r:embed="rId71"/>
        <a:stretch>
          <a:fillRect/>
        </a:stretch>
      </xdr:blipFill>
      <xdr:spPr>
        <a:xfrm>
          <a:off x="5257800" y="31156275"/>
          <a:ext cx="1332000" cy="1332000"/>
        </a:xfrm>
        <a:prstGeom prst="rect">
          <a:avLst/>
        </a:prstGeom>
        <a:ln w="9525">
          <a:solidFill>
            <a:srgbClr val="000000"/>
          </a:solidFill>
          <a:prstDash val="solid"/>
        </a:ln>
      </xdr:spPr>
    </xdr:pic>
    <xdr:clientData/>
  </xdr:twoCellAnchor>
  <xdr:twoCellAnchor>
    <xdr:from>
      <xdr:col>8</xdr:col>
      <xdr:colOff>142875</xdr:colOff>
      <xdr:row>147</xdr:row>
      <xdr:rowOff>85725</xdr:rowOff>
    </xdr:from>
    <xdr:to>
      <xdr:col>8</xdr:col>
      <xdr:colOff>1474875</xdr:colOff>
      <xdr:row>147</xdr:row>
      <xdr:rowOff>1417725</xdr:rowOff>
    </xdr:to>
    <xdr:pic>
      <xdr:nvPicPr>
        <xdr:cNvPr id="845" name="Имя " descr="Descr "/>
        <xdr:cNvPicPr>
          <a:picLocks noChangeAspect="1"/>
        </xdr:cNvPicPr>
      </xdr:nvPicPr>
      <xdr:blipFill>
        <a:blip xmlns:r="http://schemas.openxmlformats.org/officeDocument/2006/relationships" r:embed="rId72"/>
        <a:stretch>
          <a:fillRect/>
        </a:stretch>
      </xdr:blipFill>
      <xdr:spPr>
        <a:xfrm>
          <a:off x="5257800" y="32680275"/>
          <a:ext cx="1332000" cy="1332000"/>
        </a:xfrm>
        <a:prstGeom prst="rect">
          <a:avLst/>
        </a:prstGeom>
        <a:ln w="9525">
          <a:solidFill>
            <a:srgbClr val="000000"/>
          </a:solidFill>
          <a:prstDash val="solid"/>
        </a:ln>
      </xdr:spPr>
    </xdr:pic>
    <xdr:clientData/>
  </xdr:twoCellAnchor>
  <xdr:twoCellAnchor>
    <xdr:from>
      <xdr:col>8</xdr:col>
      <xdr:colOff>142875</xdr:colOff>
      <xdr:row>148</xdr:row>
      <xdr:rowOff>85725</xdr:rowOff>
    </xdr:from>
    <xdr:to>
      <xdr:col>8</xdr:col>
      <xdr:colOff>1474875</xdr:colOff>
      <xdr:row>148</xdr:row>
      <xdr:rowOff>1417725</xdr:rowOff>
    </xdr:to>
    <xdr:pic>
      <xdr:nvPicPr>
        <xdr:cNvPr id="846" name="Имя " descr="Descr "/>
        <xdr:cNvPicPr>
          <a:picLocks noChangeAspect="1"/>
        </xdr:cNvPicPr>
      </xdr:nvPicPr>
      <xdr:blipFill>
        <a:blip xmlns:r="http://schemas.openxmlformats.org/officeDocument/2006/relationships" r:embed="rId73"/>
        <a:stretch>
          <a:fillRect/>
        </a:stretch>
      </xdr:blipFill>
      <xdr:spPr>
        <a:xfrm>
          <a:off x="5257800" y="34204275"/>
          <a:ext cx="1332000" cy="1332000"/>
        </a:xfrm>
        <a:prstGeom prst="rect">
          <a:avLst/>
        </a:prstGeom>
        <a:ln w="9525">
          <a:solidFill>
            <a:srgbClr val="000000"/>
          </a:solidFill>
          <a:prstDash val="solid"/>
        </a:ln>
      </xdr:spPr>
    </xdr:pic>
    <xdr:clientData/>
  </xdr:twoCellAnchor>
  <xdr:twoCellAnchor>
    <xdr:from>
      <xdr:col>8</xdr:col>
      <xdr:colOff>142875</xdr:colOff>
      <xdr:row>149</xdr:row>
      <xdr:rowOff>85725</xdr:rowOff>
    </xdr:from>
    <xdr:to>
      <xdr:col>8</xdr:col>
      <xdr:colOff>1474875</xdr:colOff>
      <xdr:row>149</xdr:row>
      <xdr:rowOff>1417725</xdr:rowOff>
    </xdr:to>
    <xdr:pic>
      <xdr:nvPicPr>
        <xdr:cNvPr id="847" name="Имя " descr="Descr "/>
        <xdr:cNvPicPr>
          <a:picLocks noChangeAspect="1"/>
        </xdr:cNvPicPr>
      </xdr:nvPicPr>
      <xdr:blipFill>
        <a:blip xmlns:r="http://schemas.openxmlformats.org/officeDocument/2006/relationships" r:embed="rId74"/>
        <a:stretch>
          <a:fillRect/>
        </a:stretch>
      </xdr:blipFill>
      <xdr:spPr>
        <a:xfrm>
          <a:off x="5257800" y="35728275"/>
          <a:ext cx="1332000" cy="1332000"/>
        </a:xfrm>
        <a:prstGeom prst="rect">
          <a:avLst/>
        </a:prstGeom>
        <a:ln w="9525">
          <a:solidFill>
            <a:srgbClr val="000000"/>
          </a:solidFill>
          <a:prstDash val="solid"/>
        </a:ln>
      </xdr:spPr>
    </xdr:pic>
    <xdr:clientData/>
  </xdr:twoCellAnchor>
  <xdr:twoCellAnchor>
    <xdr:from>
      <xdr:col>8</xdr:col>
      <xdr:colOff>142875</xdr:colOff>
      <xdr:row>152</xdr:row>
      <xdr:rowOff>85725</xdr:rowOff>
    </xdr:from>
    <xdr:to>
      <xdr:col>8</xdr:col>
      <xdr:colOff>1474875</xdr:colOff>
      <xdr:row>152</xdr:row>
      <xdr:rowOff>1417725</xdr:rowOff>
    </xdr:to>
    <xdr:pic>
      <xdr:nvPicPr>
        <xdr:cNvPr id="848" name="Имя " descr="Descr "/>
        <xdr:cNvPicPr>
          <a:picLocks noChangeAspect="1"/>
        </xdr:cNvPicPr>
      </xdr:nvPicPr>
      <xdr:blipFill>
        <a:blip xmlns:r="http://schemas.openxmlformats.org/officeDocument/2006/relationships" r:embed="rId75"/>
        <a:stretch>
          <a:fillRect/>
        </a:stretch>
      </xdr:blipFill>
      <xdr:spPr>
        <a:xfrm>
          <a:off x="5257800" y="37252275"/>
          <a:ext cx="1332000" cy="1332000"/>
        </a:xfrm>
        <a:prstGeom prst="rect">
          <a:avLst/>
        </a:prstGeom>
        <a:ln w="9525">
          <a:solidFill>
            <a:srgbClr val="000000"/>
          </a:solidFill>
          <a:prstDash val="solid"/>
        </a:ln>
      </xdr:spPr>
    </xdr:pic>
    <xdr:clientData/>
  </xdr:twoCellAnchor>
  <xdr:twoCellAnchor>
    <xdr:from>
      <xdr:col>8</xdr:col>
      <xdr:colOff>142875</xdr:colOff>
      <xdr:row>154</xdr:row>
      <xdr:rowOff>85725</xdr:rowOff>
    </xdr:from>
    <xdr:to>
      <xdr:col>8</xdr:col>
      <xdr:colOff>1474875</xdr:colOff>
      <xdr:row>154</xdr:row>
      <xdr:rowOff>1417725</xdr:rowOff>
    </xdr:to>
    <xdr:pic>
      <xdr:nvPicPr>
        <xdr:cNvPr id="849" name="Имя " descr="Descr "/>
        <xdr:cNvPicPr>
          <a:picLocks noChangeAspect="1"/>
        </xdr:cNvPicPr>
      </xdr:nvPicPr>
      <xdr:blipFill>
        <a:blip xmlns:r="http://schemas.openxmlformats.org/officeDocument/2006/relationships" r:embed="rId76"/>
        <a:stretch>
          <a:fillRect/>
        </a:stretch>
      </xdr:blipFill>
      <xdr:spPr>
        <a:xfrm>
          <a:off x="5257800" y="38776275"/>
          <a:ext cx="1332000" cy="1332000"/>
        </a:xfrm>
        <a:prstGeom prst="rect">
          <a:avLst/>
        </a:prstGeom>
        <a:ln w="9525">
          <a:solidFill>
            <a:srgbClr val="000000"/>
          </a:solidFill>
          <a:prstDash val="solid"/>
        </a:ln>
      </xdr:spPr>
    </xdr:pic>
    <xdr:clientData/>
  </xdr:twoCellAnchor>
  <xdr:twoCellAnchor>
    <xdr:from>
      <xdr:col>8</xdr:col>
      <xdr:colOff>142875</xdr:colOff>
      <xdr:row>159</xdr:row>
      <xdr:rowOff>85725</xdr:rowOff>
    </xdr:from>
    <xdr:to>
      <xdr:col>8</xdr:col>
      <xdr:colOff>1474875</xdr:colOff>
      <xdr:row>159</xdr:row>
      <xdr:rowOff>1417725</xdr:rowOff>
    </xdr:to>
    <xdr:pic>
      <xdr:nvPicPr>
        <xdr:cNvPr id="850" name="Имя " descr="Descr "/>
        <xdr:cNvPicPr>
          <a:picLocks noChangeAspect="1"/>
        </xdr:cNvPicPr>
      </xdr:nvPicPr>
      <xdr:blipFill>
        <a:blip xmlns:r="http://schemas.openxmlformats.org/officeDocument/2006/relationships" r:embed="rId77"/>
        <a:stretch>
          <a:fillRect/>
        </a:stretch>
      </xdr:blipFill>
      <xdr:spPr>
        <a:xfrm>
          <a:off x="5257800" y="40300275"/>
          <a:ext cx="1332000" cy="1332000"/>
        </a:xfrm>
        <a:prstGeom prst="rect">
          <a:avLst/>
        </a:prstGeom>
        <a:ln w="9525">
          <a:solidFill>
            <a:srgbClr val="000000"/>
          </a:solidFill>
          <a:prstDash val="solid"/>
        </a:ln>
      </xdr:spPr>
    </xdr:pic>
    <xdr:clientData/>
  </xdr:twoCellAnchor>
  <xdr:twoCellAnchor>
    <xdr:from>
      <xdr:col>8</xdr:col>
      <xdr:colOff>142875</xdr:colOff>
      <xdr:row>160</xdr:row>
      <xdr:rowOff>85725</xdr:rowOff>
    </xdr:from>
    <xdr:to>
      <xdr:col>8</xdr:col>
      <xdr:colOff>1474875</xdr:colOff>
      <xdr:row>160</xdr:row>
      <xdr:rowOff>1417725</xdr:rowOff>
    </xdr:to>
    <xdr:pic>
      <xdr:nvPicPr>
        <xdr:cNvPr id="851" name="Имя " descr="Descr "/>
        <xdr:cNvPicPr>
          <a:picLocks noChangeAspect="1"/>
        </xdr:cNvPicPr>
      </xdr:nvPicPr>
      <xdr:blipFill>
        <a:blip xmlns:r="http://schemas.openxmlformats.org/officeDocument/2006/relationships" r:embed="rId78"/>
        <a:stretch>
          <a:fillRect/>
        </a:stretch>
      </xdr:blipFill>
      <xdr:spPr>
        <a:xfrm>
          <a:off x="5257800" y="41824275"/>
          <a:ext cx="1332000" cy="1332000"/>
        </a:xfrm>
        <a:prstGeom prst="rect">
          <a:avLst/>
        </a:prstGeom>
        <a:ln w="9525">
          <a:solidFill>
            <a:srgbClr val="000000"/>
          </a:solidFill>
          <a:prstDash val="solid"/>
        </a:ln>
      </xdr:spPr>
    </xdr:pic>
    <xdr:clientData/>
  </xdr:twoCellAnchor>
  <xdr:twoCellAnchor>
    <xdr:from>
      <xdr:col>8</xdr:col>
      <xdr:colOff>142875</xdr:colOff>
      <xdr:row>164</xdr:row>
      <xdr:rowOff>85725</xdr:rowOff>
    </xdr:from>
    <xdr:to>
      <xdr:col>8</xdr:col>
      <xdr:colOff>1474875</xdr:colOff>
      <xdr:row>164</xdr:row>
      <xdr:rowOff>1417725</xdr:rowOff>
    </xdr:to>
    <xdr:pic>
      <xdr:nvPicPr>
        <xdr:cNvPr id="852" name="Имя " descr="Descr "/>
        <xdr:cNvPicPr>
          <a:picLocks noChangeAspect="1"/>
        </xdr:cNvPicPr>
      </xdr:nvPicPr>
      <xdr:blipFill>
        <a:blip xmlns:r="http://schemas.openxmlformats.org/officeDocument/2006/relationships" r:embed="rId79"/>
        <a:stretch>
          <a:fillRect/>
        </a:stretch>
      </xdr:blipFill>
      <xdr:spPr>
        <a:xfrm>
          <a:off x="5257800" y="43348275"/>
          <a:ext cx="1332000" cy="1332000"/>
        </a:xfrm>
        <a:prstGeom prst="rect">
          <a:avLst/>
        </a:prstGeom>
        <a:ln w="9525">
          <a:solidFill>
            <a:srgbClr val="000000"/>
          </a:solidFill>
          <a:prstDash val="solid"/>
        </a:ln>
      </xdr:spPr>
    </xdr:pic>
    <xdr:clientData/>
  </xdr:twoCellAnchor>
  <xdr:twoCellAnchor>
    <xdr:from>
      <xdr:col>8</xdr:col>
      <xdr:colOff>142875</xdr:colOff>
      <xdr:row>178</xdr:row>
      <xdr:rowOff>85725</xdr:rowOff>
    </xdr:from>
    <xdr:to>
      <xdr:col>8</xdr:col>
      <xdr:colOff>1474875</xdr:colOff>
      <xdr:row>178</xdr:row>
      <xdr:rowOff>1417725</xdr:rowOff>
    </xdr:to>
    <xdr:pic>
      <xdr:nvPicPr>
        <xdr:cNvPr id="853" name="Имя " descr="Descr "/>
        <xdr:cNvPicPr>
          <a:picLocks noChangeAspect="1"/>
        </xdr:cNvPicPr>
      </xdr:nvPicPr>
      <xdr:blipFill>
        <a:blip xmlns:r="http://schemas.openxmlformats.org/officeDocument/2006/relationships" r:embed="rId80"/>
        <a:stretch>
          <a:fillRect/>
        </a:stretch>
      </xdr:blipFill>
      <xdr:spPr>
        <a:xfrm>
          <a:off x="5257800" y="44872275"/>
          <a:ext cx="1332000" cy="1332000"/>
        </a:xfrm>
        <a:prstGeom prst="rect">
          <a:avLst/>
        </a:prstGeom>
        <a:ln w="9525">
          <a:solidFill>
            <a:srgbClr val="000000"/>
          </a:solidFill>
          <a:prstDash val="solid"/>
        </a:ln>
      </xdr:spPr>
    </xdr:pic>
    <xdr:clientData/>
  </xdr:twoCellAnchor>
  <xdr:twoCellAnchor>
    <xdr:from>
      <xdr:col>8</xdr:col>
      <xdr:colOff>142875</xdr:colOff>
      <xdr:row>184</xdr:row>
      <xdr:rowOff>85725</xdr:rowOff>
    </xdr:from>
    <xdr:to>
      <xdr:col>8</xdr:col>
      <xdr:colOff>1474875</xdr:colOff>
      <xdr:row>184</xdr:row>
      <xdr:rowOff>1417725</xdr:rowOff>
    </xdr:to>
    <xdr:pic>
      <xdr:nvPicPr>
        <xdr:cNvPr id="854" name="Имя " descr="Descr "/>
        <xdr:cNvPicPr>
          <a:picLocks noChangeAspect="1"/>
        </xdr:cNvPicPr>
      </xdr:nvPicPr>
      <xdr:blipFill>
        <a:blip xmlns:r="http://schemas.openxmlformats.org/officeDocument/2006/relationships" r:embed="rId81"/>
        <a:stretch>
          <a:fillRect/>
        </a:stretch>
      </xdr:blipFill>
      <xdr:spPr>
        <a:xfrm>
          <a:off x="5257800" y="46396275"/>
          <a:ext cx="1332000" cy="1332000"/>
        </a:xfrm>
        <a:prstGeom prst="rect">
          <a:avLst/>
        </a:prstGeom>
        <a:ln w="9525">
          <a:solidFill>
            <a:srgbClr val="000000"/>
          </a:solidFill>
          <a:prstDash val="solid"/>
        </a:ln>
      </xdr:spPr>
    </xdr:pic>
    <xdr:clientData/>
  </xdr:twoCellAnchor>
  <xdr:twoCellAnchor>
    <xdr:from>
      <xdr:col>8</xdr:col>
      <xdr:colOff>142875</xdr:colOff>
      <xdr:row>188</xdr:row>
      <xdr:rowOff>85725</xdr:rowOff>
    </xdr:from>
    <xdr:to>
      <xdr:col>8</xdr:col>
      <xdr:colOff>1474875</xdr:colOff>
      <xdr:row>188</xdr:row>
      <xdr:rowOff>1417725</xdr:rowOff>
    </xdr:to>
    <xdr:pic>
      <xdr:nvPicPr>
        <xdr:cNvPr id="855" name="Имя " descr="Descr "/>
        <xdr:cNvPicPr>
          <a:picLocks noChangeAspect="1"/>
        </xdr:cNvPicPr>
      </xdr:nvPicPr>
      <xdr:blipFill>
        <a:blip xmlns:r="http://schemas.openxmlformats.org/officeDocument/2006/relationships" r:embed="rId82"/>
        <a:stretch>
          <a:fillRect/>
        </a:stretch>
      </xdr:blipFill>
      <xdr:spPr>
        <a:xfrm>
          <a:off x="5257800" y="47920275"/>
          <a:ext cx="1332000" cy="1332000"/>
        </a:xfrm>
        <a:prstGeom prst="rect">
          <a:avLst/>
        </a:prstGeom>
        <a:ln w="9525">
          <a:solidFill>
            <a:srgbClr val="000000"/>
          </a:solidFill>
          <a:prstDash val="solid"/>
        </a:ln>
      </xdr:spPr>
    </xdr:pic>
    <xdr:clientData/>
  </xdr:twoCellAnchor>
  <xdr:twoCellAnchor>
    <xdr:from>
      <xdr:col>8</xdr:col>
      <xdr:colOff>142875</xdr:colOff>
      <xdr:row>194</xdr:row>
      <xdr:rowOff>85725</xdr:rowOff>
    </xdr:from>
    <xdr:to>
      <xdr:col>8</xdr:col>
      <xdr:colOff>1474875</xdr:colOff>
      <xdr:row>194</xdr:row>
      <xdr:rowOff>1417725</xdr:rowOff>
    </xdr:to>
    <xdr:pic>
      <xdr:nvPicPr>
        <xdr:cNvPr id="856" name="Имя " descr="Descr "/>
        <xdr:cNvPicPr>
          <a:picLocks noChangeAspect="1"/>
        </xdr:cNvPicPr>
      </xdr:nvPicPr>
      <xdr:blipFill>
        <a:blip xmlns:r="http://schemas.openxmlformats.org/officeDocument/2006/relationships" r:embed="rId83"/>
        <a:stretch>
          <a:fillRect/>
        </a:stretch>
      </xdr:blipFill>
      <xdr:spPr>
        <a:xfrm>
          <a:off x="5257800" y="49444275"/>
          <a:ext cx="1332000" cy="1332000"/>
        </a:xfrm>
        <a:prstGeom prst="rect">
          <a:avLst/>
        </a:prstGeom>
        <a:ln w="9525">
          <a:solidFill>
            <a:srgbClr val="000000"/>
          </a:solidFill>
          <a:prstDash val="solid"/>
        </a:ln>
      </xdr:spPr>
    </xdr:pic>
    <xdr:clientData/>
  </xdr:twoCellAnchor>
  <xdr:twoCellAnchor>
    <xdr:from>
      <xdr:col>8</xdr:col>
      <xdr:colOff>142875</xdr:colOff>
      <xdr:row>218</xdr:row>
      <xdr:rowOff>85725</xdr:rowOff>
    </xdr:from>
    <xdr:to>
      <xdr:col>8</xdr:col>
      <xdr:colOff>1474875</xdr:colOff>
      <xdr:row>218</xdr:row>
      <xdr:rowOff>1417725</xdr:rowOff>
    </xdr:to>
    <xdr:pic>
      <xdr:nvPicPr>
        <xdr:cNvPr id="999" name="Имя " descr="Descr "/>
        <xdr:cNvPicPr>
          <a:picLocks noChangeAspect="1"/>
        </xdr:cNvPicPr>
      </xdr:nvPicPr>
      <xdr:blipFill>
        <a:blip xmlns:r="http://schemas.openxmlformats.org/officeDocument/2006/relationships" r:embed="rId84"/>
        <a:stretch>
          <a:fillRect/>
        </a:stretch>
      </xdr:blipFill>
      <xdr:spPr>
        <a:xfrm>
          <a:off x="5257800" y="50968275"/>
          <a:ext cx="1332000" cy="1332000"/>
        </a:xfrm>
        <a:prstGeom prst="rect">
          <a:avLst/>
        </a:prstGeom>
        <a:ln w="9525">
          <a:solidFill>
            <a:srgbClr val="000000"/>
          </a:solidFill>
          <a:prstDash val="solid"/>
        </a:ln>
      </xdr:spPr>
    </xdr:pic>
    <xdr:clientData/>
  </xdr:twoCellAnchor>
  <xdr:twoCellAnchor>
    <xdr:from>
      <xdr:col>8</xdr:col>
      <xdr:colOff>142875</xdr:colOff>
      <xdr:row>221</xdr:row>
      <xdr:rowOff>85725</xdr:rowOff>
    </xdr:from>
    <xdr:to>
      <xdr:col>8</xdr:col>
      <xdr:colOff>1474875</xdr:colOff>
      <xdr:row>221</xdr:row>
      <xdr:rowOff>1417725</xdr:rowOff>
    </xdr:to>
    <xdr:pic>
      <xdr:nvPicPr>
        <xdr:cNvPr id="1000" name="Имя " descr="Descr "/>
        <xdr:cNvPicPr>
          <a:picLocks noChangeAspect="1"/>
        </xdr:cNvPicPr>
      </xdr:nvPicPr>
      <xdr:blipFill>
        <a:blip xmlns:r="http://schemas.openxmlformats.org/officeDocument/2006/relationships" r:embed="rId85"/>
        <a:stretch>
          <a:fillRect/>
        </a:stretch>
      </xdr:blipFill>
      <xdr:spPr>
        <a:xfrm>
          <a:off x="5257800" y="52492275"/>
          <a:ext cx="1332000" cy="1332000"/>
        </a:xfrm>
        <a:prstGeom prst="rect">
          <a:avLst/>
        </a:prstGeom>
        <a:ln w="9525">
          <a:solidFill>
            <a:srgbClr val="000000"/>
          </a:solidFill>
          <a:prstDash val="solid"/>
        </a:ln>
      </xdr:spPr>
    </xdr:pic>
    <xdr:clientData/>
  </xdr:twoCellAnchor>
  <xdr:twoCellAnchor>
    <xdr:from>
      <xdr:col>8</xdr:col>
      <xdr:colOff>142875</xdr:colOff>
      <xdr:row>223</xdr:row>
      <xdr:rowOff>85725</xdr:rowOff>
    </xdr:from>
    <xdr:to>
      <xdr:col>8</xdr:col>
      <xdr:colOff>1474875</xdr:colOff>
      <xdr:row>223</xdr:row>
      <xdr:rowOff>1417725</xdr:rowOff>
    </xdr:to>
    <xdr:pic>
      <xdr:nvPicPr>
        <xdr:cNvPr id="1001" name="Имя " descr="Descr "/>
        <xdr:cNvPicPr>
          <a:picLocks noChangeAspect="1"/>
        </xdr:cNvPicPr>
      </xdr:nvPicPr>
      <xdr:blipFill>
        <a:blip xmlns:r="http://schemas.openxmlformats.org/officeDocument/2006/relationships" r:embed="rId86"/>
        <a:stretch>
          <a:fillRect/>
        </a:stretch>
      </xdr:blipFill>
      <xdr:spPr>
        <a:xfrm>
          <a:off x="5257800" y="54016275"/>
          <a:ext cx="1332000" cy="1332000"/>
        </a:xfrm>
        <a:prstGeom prst="rect">
          <a:avLst/>
        </a:prstGeom>
        <a:ln w="9525">
          <a:solidFill>
            <a:srgbClr val="000000"/>
          </a:solidFill>
          <a:prstDash val="solid"/>
        </a:ln>
      </xdr:spPr>
    </xdr:pic>
    <xdr:clientData/>
  </xdr:twoCellAnchor>
  <xdr:twoCellAnchor>
    <xdr:from>
      <xdr:col>8</xdr:col>
      <xdr:colOff>142875</xdr:colOff>
      <xdr:row>224</xdr:row>
      <xdr:rowOff>85725</xdr:rowOff>
    </xdr:from>
    <xdr:to>
      <xdr:col>8</xdr:col>
      <xdr:colOff>1474875</xdr:colOff>
      <xdr:row>224</xdr:row>
      <xdr:rowOff>1417725</xdr:rowOff>
    </xdr:to>
    <xdr:pic>
      <xdr:nvPicPr>
        <xdr:cNvPr id="1002" name="Имя " descr="Descr "/>
        <xdr:cNvPicPr>
          <a:picLocks noChangeAspect="1"/>
        </xdr:cNvPicPr>
      </xdr:nvPicPr>
      <xdr:blipFill>
        <a:blip xmlns:r="http://schemas.openxmlformats.org/officeDocument/2006/relationships" r:embed="rId87"/>
        <a:stretch>
          <a:fillRect/>
        </a:stretch>
      </xdr:blipFill>
      <xdr:spPr>
        <a:xfrm>
          <a:off x="5257800" y="55540275"/>
          <a:ext cx="1332000" cy="1332000"/>
        </a:xfrm>
        <a:prstGeom prst="rect">
          <a:avLst/>
        </a:prstGeom>
        <a:ln w="9525">
          <a:solidFill>
            <a:srgbClr val="000000"/>
          </a:solidFill>
          <a:prstDash val="solid"/>
        </a:ln>
      </xdr:spPr>
    </xdr:pic>
    <xdr:clientData/>
  </xdr:twoCellAnchor>
  <xdr:twoCellAnchor>
    <xdr:from>
      <xdr:col>8</xdr:col>
      <xdr:colOff>142875</xdr:colOff>
      <xdr:row>225</xdr:row>
      <xdr:rowOff>85725</xdr:rowOff>
    </xdr:from>
    <xdr:to>
      <xdr:col>8</xdr:col>
      <xdr:colOff>1474875</xdr:colOff>
      <xdr:row>225</xdr:row>
      <xdr:rowOff>1417725</xdr:rowOff>
    </xdr:to>
    <xdr:pic>
      <xdr:nvPicPr>
        <xdr:cNvPr id="1003" name="Имя " descr="Descr "/>
        <xdr:cNvPicPr>
          <a:picLocks noChangeAspect="1"/>
        </xdr:cNvPicPr>
      </xdr:nvPicPr>
      <xdr:blipFill>
        <a:blip xmlns:r="http://schemas.openxmlformats.org/officeDocument/2006/relationships" r:embed="rId88"/>
        <a:stretch>
          <a:fillRect/>
        </a:stretch>
      </xdr:blipFill>
      <xdr:spPr>
        <a:xfrm>
          <a:off x="5257800" y="57064275"/>
          <a:ext cx="1332000" cy="1332000"/>
        </a:xfrm>
        <a:prstGeom prst="rect">
          <a:avLst/>
        </a:prstGeom>
        <a:ln w="9525">
          <a:solidFill>
            <a:srgbClr val="000000"/>
          </a:solidFill>
          <a:prstDash val="solid"/>
        </a:ln>
      </xdr:spPr>
    </xdr:pic>
    <xdr:clientData/>
  </xdr:twoCellAnchor>
  <xdr:twoCellAnchor>
    <xdr:from>
      <xdr:col>8</xdr:col>
      <xdr:colOff>142875</xdr:colOff>
      <xdr:row>228</xdr:row>
      <xdr:rowOff>85725</xdr:rowOff>
    </xdr:from>
    <xdr:to>
      <xdr:col>8</xdr:col>
      <xdr:colOff>1474875</xdr:colOff>
      <xdr:row>228</xdr:row>
      <xdr:rowOff>1417725</xdr:rowOff>
    </xdr:to>
    <xdr:pic>
      <xdr:nvPicPr>
        <xdr:cNvPr id="1004" name="Имя " descr="Descr "/>
        <xdr:cNvPicPr>
          <a:picLocks noChangeAspect="1"/>
        </xdr:cNvPicPr>
      </xdr:nvPicPr>
      <xdr:blipFill>
        <a:blip xmlns:r="http://schemas.openxmlformats.org/officeDocument/2006/relationships" r:embed="rId89"/>
        <a:stretch>
          <a:fillRect/>
        </a:stretch>
      </xdr:blipFill>
      <xdr:spPr>
        <a:xfrm>
          <a:off x="5257800" y="58588275"/>
          <a:ext cx="1332000" cy="1332000"/>
        </a:xfrm>
        <a:prstGeom prst="rect">
          <a:avLst/>
        </a:prstGeom>
        <a:ln w="9525">
          <a:solidFill>
            <a:srgbClr val="000000"/>
          </a:solidFill>
          <a:prstDash val="solid"/>
        </a:ln>
      </xdr:spPr>
    </xdr:pic>
    <xdr:clientData/>
  </xdr:twoCellAnchor>
  <xdr:twoCellAnchor>
    <xdr:from>
      <xdr:col>8</xdr:col>
      <xdr:colOff>142875</xdr:colOff>
      <xdr:row>243</xdr:row>
      <xdr:rowOff>85725</xdr:rowOff>
    </xdr:from>
    <xdr:to>
      <xdr:col>8</xdr:col>
      <xdr:colOff>1474875</xdr:colOff>
      <xdr:row>243</xdr:row>
      <xdr:rowOff>1417725</xdr:rowOff>
    </xdr:to>
    <xdr:pic>
      <xdr:nvPicPr>
        <xdr:cNvPr id="1005" name="Имя " descr="Descr "/>
        <xdr:cNvPicPr>
          <a:picLocks noChangeAspect="1"/>
        </xdr:cNvPicPr>
      </xdr:nvPicPr>
      <xdr:blipFill>
        <a:blip xmlns:r="http://schemas.openxmlformats.org/officeDocument/2006/relationships" r:embed="rId90"/>
        <a:stretch>
          <a:fillRect/>
        </a:stretch>
      </xdr:blipFill>
      <xdr:spPr>
        <a:xfrm>
          <a:off x="5257800" y="60112275"/>
          <a:ext cx="1332000" cy="1332000"/>
        </a:xfrm>
        <a:prstGeom prst="rect">
          <a:avLst/>
        </a:prstGeom>
        <a:ln w="9525">
          <a:solidFill>
            <a:srgbClr val="000000"/>
          </a:solidFill>
          <a:prstDash val="solid"/>
        </a:ln>
      </xdr:spPr>
    </xdr:pic>
    <xdr:clientData/>
  </xdr:twoCellAnchor>
  <xdr:twoCellAnchor>
    <xdr:from>
      <xdr:col>8</xdr:col>
      <xdr:colOff>142875</xdr:colOff>
      <xdr:row>246</xdr:row>
      <xdr:rowOff>85725</xdr:rowOff>
    </xdr:from>
    <xdr:to>
      <xdr:col>8</xdr:col>
      <xdr:colOff>1474875</xdr:colOff>
      <xdr:row>246</xdr:row>
      <xdr:rowOff>1417725</xdr:rowOff>
    </xdr:to>
    <xdr:pic>
      <xdr:nvPicPr>
        <xdr:cNvPr id="1006" name="Имя " descr="Descr "/>
        <xdr:cNvPicPr>
          <a:picLocks noChangeAspect="1"/>
        </xdr:cNvPicPr>
      </xdr:nvPicPr>
      <xdr:blipFill>
        <a:blip xmlns:r="http://schemas.openxmlformats.org/officeDocument/2006/relationships" r:embed="rId91"/>
        <a:stretch>
          <a:fillRect/>
        </a:stretch>
      </xdr:blipFill>
      <xdr:spPr>
        <a:xfrm>
          <a:off x="5257800" y="61636275"/>
          <a:ext cx="1332000" cy="1332000"/>
        </a:xfrm>
        <a:prstGeom prst="rect">
          <a:avLst/>
        </a:prstGeom>
        <a:ln w="9525">
          <a:solidFill>
            <a:srgbClr val="000000"/>
          </a:solidFill>
          <a:prstDash val="solid"/>
        </a:ln>
      </xdr:spPr>
    </xdr:pic>
    <xdr:clientData/>
  </xdr:twoCellAnchor>
  <xdr:twoCellAnchor>
    <xdr:from>
      <xdr:col>8</xdr:col>
      <xdr:colOff>142875</xdr:colOff>
      <xdr:row>260</xdr:row>
      <xdr:rowOff>85725</xdr:rowOff>
    </xdr:from>
    <xdr:to>
      <xdr:col>8</xdr:col>
      <xdr:colOff>1474875</xdr:colOff>
      <xdr:row>260</xdr:row>
      <xdr:rowOff>1417725</xdr:rowOff>
    </xdr:to>
    <xdr:pic>
      <xdr:nvPicPr>
        <xdr:cNvPr id="1007" name="Имя " descr="Descr "/>
        <xdr:cNvPicPr>
          <a:picLocks noChangeAspect="1"/>
        </xdr:cNvPicPr>
      </xdr:nvPicPr>
      <xdr:blipFill>
        <a:blip xmlns:r="http://schemas.openxmlformats.org/officeDocument/2006/relationships" r:embed="rId92"/>
        <a:stretch>
          <a:fillRect/>
        </a:stretch>
      </xdr:blipFill>
      <xdr:spPr>
        <a:xfrm>
          <a:off x="5257800" y="63160275"/>
          <a:ext cx="1332000" cy="1332000"/>
        </a:xfrm>
        <a:prstGeom prst="rect">
          <a:avLst/>
        </a:prstGeom>
        <a:ln w="9525">
          <a:solidFill>
            <a:srgbClr val="000000"/>
          </a:solidFill>
          <a:prstDash val="solid"/>
        </a:ln>
      </xdr:spPr>
    </xdr:pic>
    <xdr:clientData/>
  </xdr:twoCellAnchor>
  <xdr:twoCellAnchor>
    <xdr:from>
      <xdr:col>8</xdr:col>
      <xdr:colOff>142875</xdr:colOff>
      <xdr:row>270</xdr:row>
      <xdr:rowOff>85725</xdr:rowOff>
    </xdr:from>
    <xdr:to>
      <xdr:col>8</xdr:col>
      <xdr:colOff>1474875</xdr:colOff>
      <xdr:row>270</xdr:row>
      <xdr:rowOff>1417725</xdr:rowOff>
    </xdr:to>
    <xdr:pic>
      <xdr:nvPicPr>
        <xdr:cNvPr id="1008" name="Имя " descr="Descr "/>
        <xdr:cNvPicPr>
          <a:picLocks noChangeAspect="1"/>
        </xdr:cNvPicPr>
      </xdr:nvPicPr>
      <xdr:blipFill>
        <a:blip xmlns:r="http://schemas.openxmlformats.org/officeDocument/2006/relationships" r:embed="rId93"/>
        <a:stretch>
          <a:fillRect/>
        </a:stretch>
      </xdr:blipFill>
      <xdr:spPr>
        <a:xfrm>
          <a:off x="5257800" y="64684275"/>
          <a:ext cx="1332000" cy="1332000"/>
        </a:xfrm>
        <a:prstGeom prst="rect">
          <a:avLst/>
        </a:prstGeom>
        <a:ln w="9525">
          <a:solidFill>
            <a:srgbClr val="000000"/>
          </a:solidFill>
          <a:prstDash val="solid"/>
        </a:ln>
      </xdr:spPr>
    </xdr:pic>
    <xdr:clientData/>
  </xdr:twoCellAnchor>
  <xdr:twoCellAnchor>
    <xdr:from>
      <xdr:col>8</xdr:col>
      <xdr:colOff>142875</xdr:colOff>
      <xdr:row>272</xdr:row>
      <xdr:rowOff>85725</xdr:rowOff>
    </xdr:from>
    <xdr:to>
      <xdr:col>8</xdr:col>
      <xdr:colOff>1474875</xdr:colOff>
      <xdr:row>272</xdr:row>
      <xdr:rowOff>1417725</xdr:rowOff>
    </xdr:to>
    <xdr:pic>
      <xdr:nvPicPr>
        <xdr:cNvPr id="1009" name="Имя " descr="Descr "/>
        <xdr:cNvPicPr>
          <a:picLocks noChangeAspect="1"/>
        </xdr:cNvPicPr>
      </xdr:nvPicPr>
      <xdr:blipFill>
        <a:blip xmlns:r="http://schemas.openxmlformats.org/officeDocument/2006/relationships" r:embed="rId94"/>
        <a:stretch>
          <a:fillRect/>
        </a:stretch>
      </xdr:blipFill>
      <xdr:spPr>
        <a:xfrm>
          <a:off x="5257800" y="66208275"/>
          <a:ext cx="1332000" cy="1332000"/>
        </a:xfrm>
        <a:prstGeom prst="rect">
          <a:avLst/>
        </a:prstGeom>
        <a:ln w="9525">
          <a:solidFill>
            <a:srgbClr val="000000"/>
          </a:solidFill>
          <a:prstDash val="solid"/>
        </a:ln>
      </xdr:spPr>
    </xdr:pic>
    <xdr:clientData/>
  </xdr:twoCellAnchor>
  <xdr:twoCellAnchor>
    <xdr:from>
      <xdr:col>8</xdr:col>
      <xdr:colOff>142875</xdr:colOff>
      <xdr:row>273</xdr:row>
      <xdr:rowOff>85725</xdr:rowOff>
    </xdr:from>
    <xdr:to>
      <xdr:col>8</xdr:col>
      <xdr:colOff>1474875</xdr:colOff>
      <xdr:row>273</xdr:row>
      <xdr:rowOff>1417725</xdr:rowOff>
    </xdr:to>
    <xdr:pic>
      <xdr:nvPicPr>
        <xdr:cNvPr id="1010" name="Имя " descr="Descr "/>
        <xdr:cNvPicPr>
          <a:picLocks noChangeAspect="1"/>
        </xdr:cNvPicPr>
      </xdr:nvPicPr>
      <xdr:blipFill>
        <a:blip xmlns:r="http://schemas.openxmlformats.org/officeDocument/2006/relationships" r:embed="rId95"/>
        <a:stretch>
          <a:fillRect/>
        </a:stretch>
      </xdr:blipFill>
      <xdr:spPr>
        <a:xfrm>
          <a:off x="5257800" y="67732275"/>
          <a:ext cx="1332000" cy="1332000"/>
        </a:xfrm>
        <a:prstGeom prst="rect">
          <a:avLst/>
        </a:prstGeom>
        <a:ln w="9525">
          <a:solidFill>
            <a:srgbClr val="000000"/>
          </a:solidFill>
          <a:prstDash val="solid"/>
        </a:ln>
      </xdr:spPr>
    </xdr:pic>
    <xdr:clientData/>
  </xdr:twoCellAnchor>
  <xdr:twoCellAnchor>
    <xdr:from>
      <xdr:col>8</xdr:col>
      <xdr:colOff>133350</xdr:colOff>
      <xdr:row>25</xdr:row>
      <xdr:rowOff>104775</xdr:rowOff>
    </xdr:from>
    <xdr:to>
      <xdr:col>8</xdr:col>
      <xdr:colOff>1465350</xdr:colOff>
      <xdr:row>25</xdr:row>
      <xdr:rowOff>1436775</xdr:rowOff>
    </xdr:to>
    <xdr:pic>
      <xdr:nvPicPr>
        <xdr:cNvPr id="686" name="Имя " descr="Descr "/>
        <xdr:cNvPicPr>
          <a:picLocks noChangeAspect="1"/>
        </xdr:cNvPicPr>
      </xdr:nvPicPr>
      <xdr:blipFill>
        <a:blip xmlns:r="http://schemas.openxmlformats.org/officeDocument/2006/relationships" r:embed="rId96"/>
        <a:stretch>
          <a:fillRect/>
        </a:stretch>
      </xdr:blipFill>
      <xdr:spPr>
        <a:xfrm>
          <a:off x="5248275" y="695325"/>
          <a:ext cx="1332000" cy="1332000"/>
        </a:xfrm>
        <a:prstGeom prst="rect">
          <a:avLst/>
        </a:prstGeom>
        <a:ln w="9525">
          <a:solidFill>
            <a:srgbClr val="000000"/>
          </a:solidFill>
          <a:prstDash val="solid"/>
        </a:ln>
      </xdr:spPr>
    </xdr:pic>
    <xdr:clientData/>
  </xdr:twoCellAnchor>
  <xdr:twoCellAnchor>
    <xdr:from>
      <xdr:col>8</xdr:col>
      <xdr:colOff>133350</xdr:colOff>
      <xdr:row>28</xdr:row>
      <xdr:rowOff>104775</xdr:rowOff>
    </xdr:from>
    <xdr:to>
      <xdr:col>8</xdr:col>
      <xdr:colOff>1465350</xdr:colOff>
      <xdr:row>28</xdr:row>
      <xdr:rowOff>1436775</xdr:rowOff>
    </xdr:to>
    <xdr:pic>
      <xdr:nvPicPr>
        <xdr:cNvPr id="857" name="Имя " descr="Descr "/>
        <xdr:cNvPicPr>
          <a:picLocks noChangeAspect="1"/>
        </xdr:cNvPicPr>
      </xdr:nvPicPr>
      <xdr:blipFill>
        <a:blip xmlns:r="http://schemas.openxmlformats.org/officeDocument/2006/relationships" r:embed="rId97"/>
        <a:stretch>
          <a:fillRect/>
        </a:stretch>
      </xdr:blipFill>
      <xdr:spPr>
        <a:xfrm>
          <a:off x="5248275" y="2219325"/>
          <a:ext cx="1332000" cy="1332000"/>
        </a:xfrm>
        <a:prstGeom prst="rect">
          <a:avLst/>
        </a:prstGeom>
        <a:ln w="9525">
          <a:solidFill>
            <a:srgbClr val="000000"/>
          </a:solidFill>
          <a:prstDash val="solid"/>
        </a:ln>
      </xdr:spPr>
    </xdr:pic>
    <xdr:clientData/>
  </xdr:twoCellAnchor>
  <xdr:twoCellAnchor>
    <xdr:from>
      <xdr:col>8</xdr:col>
      <xdr:colOff>133350</xdr:colOff>
      <xdr:row>29</xdr:row>
      <xdr:rowOff>104775</xdr:rowOff>
    </xdr:from>
    <xdr:to>
      <xdr:col>8</xdr:col>
      <xdr:colOff>1465350</xdr:colOff>
      <xdr:row>29</xdr:row>
      <xdr:rowOff>1436775</xdr:rowOff>
    </xdr:to>
    <xdr:pic>
      <xdr:nvPicPr>
        <xdr:cNvPr id="858" name="Имя " descr="Descr "/>
        <xdr:cNvPicPr>
          <a:picLocks noChangeAspect="1"/>
        </xdr:cNvPicPr>
      </xdr:nvPicPr>
      <xdr:blipFill>
        <a:blip xmlns:r="http://schemas.openxmlformats.org/officeDocument/2006/relationships" r:embed="rId98"/>
        <a:stretch>
          <a:fillRect/>
        </a:stretch>
      </xdr:blipFill>
      <xdr:spPr>
        <a:xfrm>
          <a:off x="5248275" y="3743325"/>
          <a:ext cx="1332000" cy="1332000"/>
        </a:xfrm>
        <a:prstGeom prst="rect">
          <a:avLst/>
        </a:prstGeom>
        <a:ln w="9525">
          <a:solidFill>
            <a:srgbClr val="000000"/>
          </a:solidFill>
          <a:prstDash val="solid"/>
        </a:ln>
      </xdr:spPr>
    </xdr:pic>
    <xdr:clientData/>
  </xdr:twoCellAnchor>
  <xdr:twoCellAnchor>
    <xdr:from>
      <xdr:col>8</xdr:col>
      <xdr:colOff>133350</xdr:colOff>
      <xdr:row>38</xdr:row>
      <xdr:rowOff>104775</xdr:rowOff>
    </xdr:from>
    <xdr:to>
      <xdr:col>8</xdr:col>
      <xdr:colOff>1465350</xdr:colOff>
      <xdr:row>38</xdr:row>
      <xdr:rowOff>1436775</xdr:rowOff>
    </xdr:to>
    <xdr:pic>
      <xdr:nvPicPr>
        <xdr:cNvPr id="859" name="Имя " descr="Descr "/>
        <xdr:cNvPicPr>
          <a:picLocks noChangeAspect="1"/>
        </xdr:cNvPicPr>
      </xdr:nvPicPr>
      <xdr:blipFill>
        <a:blip xmlns:r="http://schemas.openxmlformats.org/officeDocument/2006/relationships" r:embed="rId99"/>
        <a:stretch>
          <a:fillRect/>
        </a:stretch>
      </xdr:blipFill>
      <xdr:spPr>
        <a:xfrm>
          <a:off x="5248275" y="5267325"/>
          <a:ext cx="1332000" cy="1332000"/>
        </a:xfrm>
        <a:prstGeom prst="rect">
          <a:avLst/>
        </a:prstGeom>
        <a:ln w="9525">
          <a:solidFill>
            <a:srgbClr val="000000"/>
          </a:solidFill>
          <a:prstDash val="solid"/>
        </a:ln>
      </xdr:spPr>
    </xdr:pic>
    <xdr:clientData/>
  </xdr:twoCellAnchor>
  <xdr:twoCellAnchor>
    <xdr:from>
      <xdr:col>8</xdr:col>
      <xdr:colOff>133350</xdr:colOff>
      <xdr:row>39</xdr:row>
      <xdr:rowOff>104775</xdr:rowOff>
    </xdr:from>
    <xdr:to>
      <xdr:col>8</xdr:col>
      <xdr:colOff>1465350</xdr:colOff>
      <xdr:row>39</xdr:row>
      <xdr:rowOff>1436775</xdr:rowOff>
    </xdr:to>
    <xdr:pic>
      <xdr:nvPicPr>
        <xdr:cNvPr id="860" name="Имя " descr="Descr "/>
        <xdr:cNvPicPr>
          <a:picLocks noChangeAspect="1"/>
        </xdr:cNvPicPr>
      </xdr:nvPicPr>
      <xdr:blipFill>
        <a:blip xmlns:r="http://schemas.openxmlformats.org/officeDocument/2006/relationships" r:embed="rId100"/>
        <a:stretch>
          <a:fillRect/>
        </a:stretch>
      </xdr:blipFill>
      <xdr:spPr>
        <a:xfrm>
          <a:off x="5248275" y="6791325"/>
          <a:ext cx="1332000" cy="1332000"/>
        </a:xfrm>
        <a:prstGeom prst="rect">
          <a:avLst/>
        </a:prstGeom>
        <a:ln w="9525">
          <a:solidFill>
            <a:srgbClr val="000000"/>
          </a:solidFill>
          <a:prstDash val="solid"/>
        </a:ln>
      </xdr:spPr>
    </xdr:pic>
    <xdr:clientData/>
  </xdr:twoCellAnchor>
  <xdr:twoCellAnchor>
    <xdr:from>
      <xdr:col>8</xdr:col>
      <xdr:colOff>133350</xdr:colOff>
      <xdr:row>42</xdr:row>
      <xdr:rowOff>104775</xdr:rowOff>
    </xdr:from>
    <xdr:to>
      <xdr:col>8</xdr:col>
      <xdr:colOff>1465350</xdr:colOff>
      <xdr:row>42</xdr:row>
      <xdr:rowOff>1436775</xdr:rowOff>
    </xdr:to>
    <xdr:pic>
      <xdr:nvPicPr>
        <xdr:cNvPr id="861" name="Имя " descr="Descr "/>
        <xdr:cNvPicPr>
          <a:picLocks noChangeAspect="1"/>
        </xdr:cNvPicPr>
      </xdr:nvPicPr>
      <xdr:blipFill>
        <a:blip xmlns:r="http://schemas.openxmlformats.org/officeDocument/2006/relationships" r:embed="rId101"/>
        <a:stretch>
          <a:fillRect/>
        </a:stretch>
      </xdr:blipFill>
      <xdr:spPr>
        <a:xfrm>
          <a:off x="5248275" y="8315325"/>
          <a:ext cx="1332000" cy="1332000"/>
        </a:xfrm>
        <a:prstGeom prst="rect">
          <a:avLst/>
        </a:prstGeom>
        <a:ln w="9525">
          <a:solidFill>
            <a:srgbClr val="000000"/>
          </a:solidFill>
          <a:prstDash val="solid"/>
        </a:ln>
      </xdr:spPr>
    </xdr:pic>
    <xdr:clientData/>
  </xdr:twoCellAnchor>
  <xdr:twoCellAnchor>
    <xdr:from>
      <xdr:col>8</xdr:col>
      <xdr:colOff>133350</xdr:colOff>
      <xdr:row>49</xdr:row>
      <xdr:rowOff>104775</xdr:rowOff>
    </xdr:from>
    <xdr:to>
      <xdr:col>8</xdr:col>
      <xdr:colOff>1465350</xdr:colOff>
      <xdr:row>49</xdr:row>
      <xdr:rowOff>1436775</xdr:rowOff>
    </xdr:to>
    <xdr:pic>
      <xdr:nvPicPr>
        <xdr:cNvPr id="862" name="Имя " descr="Descr "/>
        <xdr:cNvPicPr>
          <a:picLocks noChangeAspect="1"/>
        </xdr:cNvPicPr>
      </xdr:nvPicPr>
      <xdr:blipFill>
        <a:blip xmlns:r="http://schemas.openxmlformats.org/officeDocument/2006/relationships" r:embed="rId102"/>
        <a:stretch>
          <a:fillRect/>
        </a:stretch>
      </xdr:blipFill>
      <xdr:spPr>
        <a:xfrm>
          <a:off x="5248275" y="9839325"/>
          <a:ext cx="1332000" cy="1332000"/>
        </a:xfrm>
        <a:prstGeom prst="rect">
          <a:avLst/>
        </a:prstGeom>
        <a:ln w="9525">
          <a:solidFill>
            <a:srgbClr val="000000"/>
          </a:solidFill>
          <a:prstDash val="solid"/>
        </a:ln>
      </xdr:spPr>
    </xdr:pic>
    <xdr:clientData/>
  </xdr:twoCellAnchor>
  <xdr:twoCellAnchor>
    <xdr:from>
      <xdr:col>8</xdr:col>
      <xdr:colOff>133350</xdr:colOff>
      <xdr:row>54</xdr:row>
      <xdr:rowOff>104775</xdr:rowOff>
    </xdr:from>
    <xdr:to>
      <xdr:col>8</xdr:col>
      <xdr:colOff>1465350</xdr:colOff>
      <xdr:row>54</xdr:row>
      <xdr:rowOff>1436775</xdr:rowOff>
    </xdr:to>
    <xdr:pic>
      <xdr:nvPicPr>
        <xdr:cNvPr id="863" name="Имя " descr="Descr "/>
        <xdr:cNvPicPr>
          <a:picLocks noChangeAspect="1"/>
        </xdr:cNvPicPr>
      </xdr:nvPicPr>
      <xdr:blipFill>
        <a:blip xmlns:r="http://schemas.openxmlformats.org/officeDocument/2006/relationships" r:embed="rId103"/>
        <a:stretch>
          <a:fillRect/>
        </a:stretch>
      </xdr:blipFill>
      <xdr:spPr>
        <a:xfrm>
          <a:off x="5248275" y="11363325"/>
          <a:ext cx="1332000" cy="1332000"/>
        </a:xfrm>
        <a:prstGeom prst="rect">
          <a:avLst/>
        </a:prstGeom>
        <a:ln w="9525">
          <a:solidFill>
            <a:srgbClr val="000000"/>
          </a:solidFill>
          <a:prstDash val="solid"/>
        </a:ln>
      </xdr:spPr>
    </xdr:pic>
    <xdr:clientData/>
  </xdr:twoCellAnchor>
  <xdr:twoCellAnchor>
    <xdr:from>
      <xdr:col>8</xdr:col>
      <xdr:colOff>133350</xdr:colOff>
      <xdr:row>55</xdr:row>
      <xdr:rowOff>104775</xdr:rowOff>
    </xdr:from>
    <xdr:to>
      <xdr:col>8</xdr:col>
      <xdr:colOff>1465350</xdr:colOff>
      <xdr:row>55</xdr:row>
      <xdr:rowOff>1436775</xdr:rowOff>
    </xdr:to>
    <xdr:pic>
      <xdr:nvPicPr>
        <xdr:cNvPr id="864" name="Имя " descr="Descr "/>
        <xdr:cNvPicPr>
          <a:picLocks noChangeAspect="1"/>
        </xdr:cNvPicPr>
      </xdr:nvPicPr>
      <xdr:blipFill>
        <a:blip xmlns:r="http://schemas.openxmlformats.org/officeDocument/2006/relationships" r:embed="rId104"/>
        <a:stretch>
          <a:fillRect/>
        </a:stretch>
      </xdr:blipFill>
      <xdr:spPr>
        <a:xfrm>
          <a:off x="5248275" y="12887325"/>
          <a:ext cx="1332000" cy="1332000"/>
        </a:xfrm>
        <a:prstGeom prst="rect">
          <a:avLst/>
        </a:prstGeom>
        <a:ln w="9525">
          <a:solidFill>
            <a:srgbClr val="000000"/>
          </a:solidFill>
          <a:prstDash val="solid"/>
        </a:ln>
      </xdr:spPr>
    </xdr:pic>
    <xdr:clientData/>
  </xdr:twoCellAnchor>
  <xdr:twoCellAnchor>
    <xdr:from>
      <xdr:col>8</xdr:col>
      <xdr:colOff>133350</xdr:colOff>
      <xdr:row>64</xdr:row>
      <xdr:rowOff>104775</xdr:rowOff>
    </xdr:from>
    <xdr:to>
      <xdr:col>8</xdr:col>
      <xdr:colOff>1465350</xdr:colOff>
      <xdr:row>64</xdr:row>
      <xdr:rowOff>1436775</xdr:rowOff>
    </xdr:to>
    <xdr:pic>
      <xdr:nvPicPr>
        <xdr:cNvPr id="865" name="Имя " descr="Descr "/>
        <xdr:cNvPicPr>
          <a:picLocks noChangeAspect="1"/>
        </xdr:cNvPicPr>
      </xdr:nvPicPr>
      <xdr:blipFill>
        <a:blip xmlns:r="http://schemas.openxmlformats.org/officeDocument/2006/relationships" r:embed="rId105"/>
        <a:stretch>
          <a:fillRect/>
        </a:stretch>
      </xdr:blipFill>
      <xdr:spPr>
        <a:xfrm>
          <a:off x="5248275" y="14411325"/>
          <a:ext cx="1332000" cy="1332000"/>
        </a:xfrm>
        <a:prstGeom prst="rect">
          <a:avLst/>
        </a:prstGeom>
        <a:ln w="9525">
          <a:solidFill>
            <a:srgbClr val="000000"/>
          </a:solidFill>
          <a:prstDash val="solid"/>
        </a:ln>
      </xdr:spPr>
    </xdr:pic>
    <xdr:clientData/>
  </xdr:twoCellAnchor>
  <xdr:twoCellAnchor>
    <xdr:from>
      <xdr:col>8</xdr:col>
      <xdr:colOff>133350</xdr:colOff>
      <xdr:row>69</xdr:row>
      <xdr:rowOff>104775</xdr:rowOff>
    </xdr:from>
    <xdr:to>
      <xdr:col>8</xdr:col>
      <xdr:colOff>1465350</xdr:colOff>
      <xdr:row>69</xdr:row>
      <xdr:rowOff>1436775</xdr:rowOff>
    </xdr:to>
    <xdr:pic>
      <xdr:nvPicPr>
        <xdr:cNvPr id="866" name="Имя " descr="Descr "/>
        <xdr:cNvPicPr>
          <a:picLocks noChangeAspect="1"/>
        </xdr:cNvPicPr>
      </xdr:nvPicPr>
      <xdr:blipFill>
        <a:blip xmlns:r="http://schemas.openxmlformats.org/officeDocument/2006/relationships" r:embed="rId106"/>
        <a:stretch>
          <a:fillRect/>
        </a:stretch>
      </xdr:blipFill>
      <xdr:spPr>
        <a:xfrm>
          <a:off x="5248275" y="15935325"/>
          <a:ext cx="1332000" cy="1332000"/>
        </a:xfrm>
        <a:prstGeom prst="rect">
          <a:avLst/>
        </a:prstGeom>
        <a:ln w="9525">
          <a:solidFill>
            <a:srgbClr val="000000"/>
          </a:solidFill>
          <a:prstDash val="solid"/>
        </a:ln>
      </xdr:spPr>
    </xdr:pic>
    <xdr:clientData/>
  </xdr:twoCellAnchor>
  <xdr:twoCellAnchor>
    <xdr:from>
      <xdr:col>8</xdr:col>
      <xdr:colOff>133350</xdr:colOff>
      <xdr:row>79</xdr:row>
      <xdr:rowOff>104775</xdr:rowOff>
    </xdr:from>
    <xdr:to>
      <xdr:col>8</xdr:col>
      <xdr:colOff>1465350</xdr:colOff>
      <xdr:row>79</xdr:row>
      <xdr:rowOff>1436775</xdr:rowOff>
    </xdr:to>
    <xdr:pic>
      <xdr:nvPicPr>
        <xdr:cNvPr id="867" name="Имя " descr="Descr "/>
        <xdr:cNvPicPr>
          <a:picLocks noChangeAspect="1"/>
        </xdr:cNvPicPr>
      </xdr:nvPicPr>
      <xdr:blipFill>
        <a:blip xmlns:r="http://schemas.openxmlformats.org/officeDocument/2006/relationships" r:embed="rId107"/>
        <a:stretch>
          <a:fillRect/>
        </a:stretch>
      </xdr:blipFill>
      <xdr:spPr>
        <a:xfrm>
          <a:off x="5248275" y="17459325"/>
          <a:ext cx="1332000" cy="1332000"/>
        </a:xfrm>
        <a:prstGeom prst="rect">
          <a:avLst/>
        </a:prstGeom>
        <a:ln w="9525">
          <a:solidFill>
            <a:srgbClr val="000000"/>
          </a:solidFill>
          <a:prstDash val="solid"/>
        </a:ln>
      </xdr:spPr>
    </xdr:pic>
    <xdr:clientData/>
  </xdr:twoCellAnchor>
  <xdr:twoCellAnchor>
    <xdr:from>
      <xdr:col>8</xdr:col>
      <xdr:colOff>133350</xdr:colOff>
      <xdr:row>81</xdr:row>
      <xdr:rowOff>104775</xdr:rowOff>
    </xdr:from>
    <xdr:to>
      <xdr:col>8</xdr:col>
      <xdr:colOff>1465350</xdr:colOff>
      <xdr:row>81</xdr:row>
      <xdr:rowOff>1436775</xdr:rowOff>
    </xdr:to>
    <xdr:pic>
      <xdr:nvPicPr>
        <xdr:cNvPr id="868" name="Имя " descr="Descr "/>
        <xdr:cNvPicPr>
          <a:picLocks noChangeAspect="1"/>
        </xdr:cNvPicPr>
      </xdr:nvPicPr>
      <xdr:blipFill>
        <a:blip xmlns:r="http://schemas.openxmlformats.org/officeDocument/2006/relationships" r:embed="rId108"/>
        <a:stretch>
          <a:fillRect/>
        </a:stretch>
      </xdr:blipFill>
      <xdr:spPr>
        <a:xfrm>
          <a:off x="5248275" y="18983325"/>
          <a:ext cx="1332000" cy="1332000"/>
        </a:xfrm>
        <a:prstGeom prst="rect">
          <a:avLst/>
        </a:prstGeom>
        <a:ln w="9525">
          <a:solidFill>
            <a:srgbClr val="000000"/>
          </a:solidFill>
          <a:prstDash val="solid"/>
        </a:ln>
      </xdr:spPr>
    </xdr:pic>
    <xdr:clientData/>
  </xdr:twoCellAnchor>
  <xdr:twoCellAnchor>
    <xdr:from>
      <xdr:col>8</xdr:col>
      <xdr:colOff>133350</xdr:colOff>
      <xdr:row>82</xdr:row>
      <xdr:rowOff>104775</xdr:rowOff>
    </xdr:from>
    <xdr:to>
      <xdr:col>8</xdr:col>
      <xdr:colOff>1465350</xdr:colOff>
      <xdr:row>82</xdr:row>
      <xdr:rowOff>1436775</xdr:rowOff>
    </xdr:to>
    <xdr:pic>
      <xdr:nvPicPr>
        <xdr:cNvPr id="869" name="Имя " descr="Descr "/>
        <xdr:cNvPicPr>
          <a:picLocks noChangeAspect="1"/>
        </xdr:cNvPicPr>
      </xdr:nvPicPr>
      <xdr:blipFill>
        <a:blip xmlns:r="http://schemas.openxmlformats.org/officeDocument/2006/relationships" r:embed="rId109"/>
        <a:stretch>
          <a:fillRect/>
        </a:stretch>
      </xdr:blipFill>
      <xdr:spPr>
        <a:xfrm>
          <a:off x="5248275" y="20507325"/>
          <a:ext cx="1332000" cy="1332000"/>
        </a:xfrm>
        <a:prstGeom prst="rect">
          <a:avLst/>
        </a:prstGeom>
        <a:ln w="9525">
          <a:solidFill>
            <a:srgbClr val="000000"/>
          </a:solidFill>
          <a:prstDash val="solid"/>
        </a:ln>
      </xdr:spPr>
    </xdr:pic>
    <xdr:clientData/>
  </xdr:twoCellAnchor>
  <xdr:twoCellAnchor>
    <xdr:from>
      <xdr:col>8</xdr:col>
      <xdr:colOff>133350</xdr:colOff>
      <xdr:row>83</xdr:row>
      <xdr:rowOff>104775</xdr:rowOff>
    </xdr:from>
    <xdr:to>
      <xdr:col>8</xdr:col>
      <xdr:colOff>1465350</xdr:colOff>
      <xdr:row>83</xdr:row>
      <xdr:rowOff>1436775</xdr:rowOff>
    </xdr:to>
    <xdr:pic>
      <xdr:nvPicPr>
        <xdr:cNvPr id="870" name="Имя " descr="Descr "/>
        <xdr:cNvPicPr>
          <a:picLocks noChangeAspect="1"/>
        </xdr:cNvPicPr>
      </xdr:nvPicPr>
      <xdr:blipFill>
        <a:blip xmlns:r="http://schemas.openxmlformats.org/officeDocument/2006/relationships" r:embed="rId110"/>
        <a:stretch>
          <a:fillRect/>
        </a:stretch>
      </xdr:blipFill>
      <xdr:spPr>
        <a:xfrm>
          <a:off x="5248275" y="22031325"/>
          <a:ext cx="1332000" cy="1332000"/>
        </a:xfrm>
        <a:prstGeom prst="rect">
          <a:avLst/>
        </a:prstGeom>
        <a:ln w="9525">
          <a:solidFill>
            <a:srgbClr val="000000"/>
          </a:solidFill>
          <a:prstDash val="solid"/>
        </a:ln>
      </xdr:spPr>
    </xdr:pic>
    <xdr:clientData/>
  </xdr:twoCellAnchor>
  <xdr:twoCellAnchor>
    <xdr:from>
      <xdr:col>8</xdr:col>
      <xdr:colOff>133350</xdr:colOff>
      <xdr:row>84</xdr:row>
      <xdr:rowOff>104775</xdr:rowOff>
    </xdr:from>
    <xdr:to>
      <xdr:col>8</xdr:col>
      <xdr:colOff>1465350</xdr:colOff>
      <xdr:row>84</xdr:row>
      <xdr:rowOff>1436775</xdr:rowOff>
    </xdr:to>
    <xdr:pic>
      <xdr:nvPicPr>
        <xdr:cNvPr id="871" name="Имя " descr="Descr "/>
        <xdr:cNvPicPr>
          <a:picLocks noChangeAspect="1"/>
        </xdr:cNvPicPr>
      </xdr:nvPicPr>
      <xdr:blipFill>
        <a:blip xmlns:r="http://schemas.openxmlformats.org/officeDocument/2006/relationships" r:embed="rId111"/>
        <a:stretch>
          <a:fillRect/>
        </a:stretch>
      </xdr:blipFill>
      <xdr:spPr>
        <a:xfrm>
          <a:off x="5248275" y="23555325"/>
          <a:ext cx="1332000" cy="1332000"/>
        </a:xfrm>
        <a:prstGeom prst="rect">
          <a:avLst/>
        </a:prstGeom>
        <a:ln w="9525">
          <a:solidFill>
            <a:srgbClr val="000000"/>
          </a:solidFill>
          <a:prstDash val="solid"/>
        </a:ln>
      </xdr:spPr>
    </xdr:pic>
    <xdr:clientData/>
  </xdr:twoCellAnchor>
  <xdr:twoCellAnchor>
    <xdr:from>
      <xdr:col>8</xdr:col>
      <xdr:colOff>133350</xdr:colOff>
      <xdr:row>87</xdr:row>
      <xdr:rowOff>104775</xdr:rowOff>
    </xdr:from>
    <xdr:to>
      <xdr:col>8</xdr:col>
      <xdr:colOff>1465350</xdr:colOff>
      <xdr:row>87</xdr:row>
      <xdr:rowOff>1436775</xdr:rowOff>
    </xdr:to>
    <xdr:pic>
      <xdr:nvPicPr>
        <xdr:cNvPr id="872" name="Имя " descr="Descr "/>
        <xdr:cNvPicPr>
          <a:picLocks noChangeAspect="1"/>
        </xdr:cNvPicPr>
      </xdr:nvPicPr>
      <xdr:blipFill>
        <a:blip xmlns:r="http://schemas.openxmlformats.org/officeDocument/2006/relationships" r:embed="rId112"/>
        <a:stretch>
          <a:fillRect/>
        </a:stretch>
      </xdr:blipFill>
      <xdr:spPr>
        <a:xfrm>
          <a:off x="5248275" y="25079325"/>
          <a:ext cx="1332000" cy="1332000"/>
        </a:xfrm>
        <a:prstGeom prst="rect">
          <a:avLst/>
        </a:prstGeom>
        <a:ln w="9525">
          <a:solidFill>
            <a:srgbClr val="000000"/>
          </a:solidFill>
          <a:prstDash val="solid"/>
        </a:ln>
      </xdr:spPr>
    </xdr:pic>
    <xdr:clientData/>
  </xdr:twoCellAnchor>
  <xdr:twoCellAnchor>
    <xdr:from>
      <xdr:col>8</xdr:col>
      <xdr:colOff>133350</xdr:colOff>
      <xdr:row>90</xdr:row>
      <xdr:rowOff>104775</xdr:rowOff>
    </xdr:from>
    <xdr:to>
      <xdr:col>8</xdr:col>
      <xdr:colOff>1465350</xdr:colOff>
      <xdr:row>90</xdr:row>
      <xdr:rowOff>1436775</xdr:rowOff>
    </xdr:to>
    <xdr:pic>
      <xdr:nvPicPr>
        <xdr:cNvPr id="873" name="Имя " descr="Descr "/>
        <xdr:cNvPicPr>
          <a:picLocks noChangeAspect="1"/>
        </xdr:cNvPicPr>
      </xdr:nvPicPr>
      <xdr:blipFill>
        <a:blip xmlns:r="http://schemas.openxmlformats.org/officeDocument/2006/relationships" r:embed="rId113"/>
        <a:stretch>
          <a:fillRect/>
        </a:stretch>
      </xdr:blipFill>
      <xdr:spPr>
        <a:xfrm>
          <a:off x="5248275" y="26603325"/>
          <a:ext cx="1332000" cy="1332000"/>
        </a:xfrm>
        <a:prstGeom prst="rect">
          <a:avLst/>
        </a:prstGeom>
        <a:ln w="9525">
          <a:solidFill>
            <a:srgbClr val="000000"/>
          </a:solidFill>
          <a:prstDash val="solid"/>
        </a:ln>
      </xdr:spPr>
    </xdr:pic>
    <xdr:clientData/>
  </xdr:twoCellAnchor>
  <xdr:twoCellAnchor>
    <xdr:from>
      <xdr:col>8</xdr:col>
      <xdr:colOff>133350</xdr:colOff>
      <xdr:row>91</xdr:row>
      <xdr:rowOff>104775</xdr:rowOff>
    </xdr:from>
    <xdr:to>
      <xdr:col>8</xdr:col>
      <xdr:colOff>1465350</xdr:colOff>
      <xdr:row>91</xdr:row>
      <xdr:rowOff>1436775</xdr:rowOff>
    </xdr:to>
    <xdr:pic>
      <xdr:nvPicPr>
        <xdr:cNvPr id="874" name="Имя " descr="Descr "/>
        <xdr:cNvPicPr>
          <a:picLocks noChangeAspect="1"/>
        </xdr:cNvPicPr>
      </xdr:nvPicPr>
      <xdr:blipFill>
        <a:blip xmlns:r="http://schemas.openxmlformats.org/officeDocument/2006/relationships" r:embed="rId114"/>
        <a:stretch>
          <a:fillRect/>
        </a:stretch>
      </xdr:blipFill>
      <xdr:spPr>
        <a:xfrm>
          <a:off x="5248275" y="28127325"/>
          <a:ext cx="1332000" cy="1332000"/>
        </a:xfrm>
        <a:prstGeom prst="rect">
          <a:avLst/>
        </a:prstGeom>
        <a:ln w="9525">
          <a:solidFill>
            <a:srgbClr val="000000"/>
          </a:solidFill>
          <a:prstDash val="solid"/>
        </a:ln>
      </xdr:spPr>
    </xdr:pic>
    <xdr:clientData/>
  </xdr:twoCellAnchor>
  <xdr:twoCellAnchor>
    <xdr:from>
      <xdr:col>8</xdr:col>
      <xdr:colOff>133350</xdr:colOff>
      <xdr:row>99</xdr:row>
      <xdr:rowOff>104775</xdr:rowOff>
    </xdr:from>
    <xdr:to>
      <xdr:col>8</xdr:col>
      <xdr:colOff>1465350</xdr:colOff>
      <xdr:row>99</xdr:row>
      <xdr:rowOff>1436775</xdr:rowOff>
    </xdr:to>
    <xdr:pic>
      <xdr:nvPicPr>
        <xdr:cNvPr id="875" name="Имя " descr="Descr "/>
        <xdr:cNvPicPr>
          <a:picLocks noChangeAspect="1"/>
        </xdr:cNvPicPr>
      </xdr:nvPicPr>
      <xdr:blipFill>
        <a:blip xmlns:r="http://schemas.openxmlformats.org/officeDocument/2006/relationships" r:embed="rId115"/>
        <a:stretch>
          <a:fillRect/>
        </a:stretch>
      </xdr:blipFill>
      <xdr:spPr>
        <a:xfrm>
          <a:off x="5248275" y="29651325"/>
          <a:ext cx="1332000" cy="1332000"/>
        </a:xfrm>
        <a:prstGeom prst="rect">
          <a:avLst/>
        </a:prstGeom>
        <a:ln w="9525">
          <a:solidFill>
            <a:srgbClr val="000000"/>
          </a:solidFill>
          <a:prstDash val="solid"/>
        </a:ln>
      </xdr:spPr>
    </xdr:pic>
    <xdr:clientData/>
  </xdr:twoCellAnchor>
  <xdr:twoCellAnchor>
    <xdr:from>
      <xdr:col>8</xdr:col>
      <xdr:colOff>133350</xdr:colOff>
      <xdr:row>110</xdr:row>
      <xdr:rowOff>104775</xdr:rowOff>
    </xdr:from>
    <xdr:to>
      <xdr:col>8</xdr:col>
      <xdr:colOff>1465350</xdr:colOff>
      <xdr:row>110</xdr:row>
      <xdr:rowOff>1436775</xdr:rowOff>
    </xdr:to>
    <xdr:pic>
      <xdr:nvPicPr>
        <xdr:cNvPr id="876" name="Имя " descr="Descr "/>
        <xdr:cNvPicPr>
          <a:picLocks noChangeAspect="1"/>
        </xdr:cNvPicPr>
      </xdr:nvPicPr>
      <xdr:blipFill>
        <a:blip xmlns:r="http://schemas.openxmlformats.org/officeDocument/2006/relationships" r:embed="rId116"/>
        <a:stretch>
          <a:fillRect/>
        </a:stretch>
      </xdr:blipFill>
      <xdr:spPr>
        <a:xfrm>
          <a:off x="5248275" y="31175325"/>
          <a:ext cx="1332000" cy="1332000"/>
        </a:xfrm>
        <a:prstGeom prst="rect">
          <a:avLst/>
        </a:prstGeom>
        <a:ln w="9525">
          <a:solidFill>
            <a:srgbClr val="000000"/>
          </a:solidFill>
          <a:prstDash val="solid"/>
        </a:ln>
      </xdr:spPr>
    </xdr:pic>
    <xdr:clientData/>
  </xdr:twoCellAnchor>
  <xdr:twoCellAnchor>
    <xdr:from>
      <xdr:col>8</xdr:col>
      <xdr:colOff>133350</xdr:colOff>
      <xdr:row>112</xdr:row>
      <xdr:rowOff>104775</xdr:rowOff>
    </xdr:from>
    <xdr:to>
      <xdr:col>8</xdr:col>
      <xdr:colOff>1465350</xdr:colOff>
      <xdr:row>112</xdr:row>
      <xdr:rowOff>1436775</xdr:rowOff>
    </xdr:to>
    <xdr:pic>
      <xdr:nvPicPr>
        <xdr:cNvPr id="877" name="Имя " descr="Descr "/>
        <xdr:cNvPicPr>
          <a:picLocks noChangeAspect="1"/>
        </xdr:cNvPicPr>
      </xdr:nvPicPr>
      <xdr:blipFill>
        <a:blip xmlns:r="http://schemas.openxmlformats.org/officeDocument/2006/relationships" r:embed="rId117"/>
        <a:stretch>
          <a:fillRect/>
        </a:stretch>
      </xdr:blipFill>
      <xdr:spPr>
        <a:xfrm>
          <a:off x="5248275" y="32699325"/>
          <a:ext cx="1332000" cy="1332000"/>
        </a:xfrm>
        <a:prstGeom prst="rect">
          <a:avLst/>
        </a:prstGeom>
        <a:ln w="9525">
          <a:solidFill>
            <a:srgbClr val="000000"/>
          </a:solidFill>
          <a:prstDash val="solid"/>
        </a:ln>
      </xdr:spPr>
    </xdr:pic>
    <xdr:clientData/>
  </xdr:twoCellAnchor>
  <xdr:twoCellAnchor>
    <xdr:from>
      <xdr:col>8</xdr:col>
      <xdr:colOff>133350</xdr:colOff>
      <xdr:row>114</xdr:row>
      <xdr:rowOff>104775</xdr:rowOff>
    </xdr:from>
    <xdr:to>
      <xdr:col>8</xdr:col>
      <xdr:colOff>1465350</xdr:colOff>
      <xdr:row>114</xdr:row>
      <xdr:rowOff>1436775</xdr:rowOff>
    </xdr:to>
    <xdr:pic>
      <xdr:nvPicPr>
        <xdr:cNvPr id="906" name="Имя " descr="Descr "/>
        <xdr:cNvPicPr>
          <a:picLocks noChangeAspect="1"/>
        </xdr:cNvPicPr>
      </xdr:nvPicPr>
      <xdr:blipFill>
        <a:blip xmlns:r="http://schemas.openxmlformats.org/officeDocument/2006/relationships" r:embed="rId118"/>
        <a:stretch>
          <a:fillRect/>
        </a:stretch>
      </xdr:blipFill>
      <xdr:spPr>
        <a:xfrm>
          <a:off x="5248275" y="34223325"/>
          <a:ext cx="1332000" cy="1332000"/>
        </a:xfrm>
        <a:prstGeom prst="rect">
          <a:avLst/>
        </a:prstGeom>
        <a:ln w="9525">
          <a:solidFill>
            <a:srgbClr val="000000"/>
          </a:solidFill>
          <a:prstDash val="solid"/>
        </a:ln>
      </xdr:spPr>
    </xdr:pic>
    <xdr:clientData/>
  </xdr:twoCellAnchor>
  <xdr:twoCellAnchor>
    <xdr:from>
      <xdr:col>8</xdr:col>
      <xdr:colOff>133350</xdr:colOff>
      <xdr:row>117</xdr:row>
      <xdr:rowOff>104775</xdr:rowOff>
    </xdr:from>
    <xdr:to>
      <xdr:col>8</xdr:col>
      <xdr:colOff>1465350</xdr:colOff>
      <xdr:row>117</xdr:row>
      <xdr:rowOff>1436775</xdr:rowOff>
    </xdr:to>
    <xdr:pic>
      <xdr:nvPicPr>
        <xdr:cNvPr id="907" name="Имя " descr="Descr "/>
        <xdr:cNvPicPr>
          <a:picLocks noChangeAspect="1"/>
        </xdr:cNvPicPr>
      </xdr:nvPicPr>
      <xdr:blipFill>
        <a:blip xmlns:r="http://schemas.openxmlformats.org/officeDocument/2006/relationships" r:embed="rId119"/>
        <a:stretch>
          <a:fillRect/>
        </a:stretch>
      </xdr:blipFill>
      <xdr:spPr>
        <a:xfrm>
          <a:off x="5248275" y="35747325"/>
          <a:ext cx="1332000" cy="1332000"/>
        </a:xfrm>
        <a:prstGeom prst="rect">
          <a:avLst/>
        </a:prstGeom>
        <a:ln w="9525">
          <a:solidFill>
            <a:srgbClr val="000000"/>
          </a:solidFill>
          <a:prstDash val="solid"/>
        </a:ln>
      </xdr:spPr>
    </xdr:pic>
    <xdr:clientData/>
  </xdr:twoCellAnchor>
  <xdr:twoCellAnchor>
    <xdr:from>
      <xdr:col>8</xdr:col>
      <xdr:colOff>133350</xdr:colOff>
      <xdr:row>118</xdr:row>
      <xdr:rowOff>104775</xdr:rowOff>
    </xdr:from>
    <xdr:to>
      <xdr:col>8</xdr:col>
      <xdr:colOff>1465350</xdr:colOff>
      <xdr:row>118</xdr:row>
      <xdr:rowOff>1436775</xdr:rowOff>
    </xdr:to>
    <xdr:pic>
      <xdr:nvPicPr>
        <xdr:cNvPr id="908" name="Имя " descr="Descr "/>
        <xdr:cNvPicPr>
          <a:picLocks noChangeAspect="1"/>
        </xdr:cNvPicPr>
      </xdr:nvPicPr>
      <xdr:blipFill>
        <a:blip xmlns:r="http://schemas.openxmlformats.org/officeDocument/2006/relationships" r:embed="rId120"/>
        <a:stretch>
          <a:fillRect/>
        </a:stretch>
      </xdr:blipFill>
      <xdr:spPr>
        <a:xfrm>
          <a:off x="5248275" y="37271325"/>
          <a:ext cx="1332000" cy="1332000"/>
        </a:xfrm>
        <a:prstGeom prst="rect">
          <a:avLst/>
        </a:prstGeom>
        <a:ln w="9525">
          <a:solidFill>
            <a:srgbClr val="000000"/>
          </a:solidFill>
          <a:prstDash val="solid"/>
        </a:ln>
      </xdr:spPr>
    </xdr:pic>
    <xdr:clientData/>
  </xdr:twoCellAnchor>
  <xdr:twoCellAnchor>
    <xdr:from>
      <xdr:col>8</xdr:col>
      <xdr:colOff>133350</xdr:colOff>
      <xdr:row>121</xdr:row>
      <xdr:rowOff>104775</xdr:rowOff>
    </xdr:from>
    <xdr:to>
      <xdr:col>8</xdr:col>
      <xdr:colOff>1465350</xdr:colOff>
      <xdr:row>121</xdr:row>
      <xdr:rowOff>1436775</xdr:rowOff>
    </xdr:to>
    <xdr:pic>
      <xdr:nvPicPr>
        <xdr:cNvPr id="909" name="Имя " descr="Descr "/>
        <xdr:cNvPicPr>
          <a:picLocks noChangeAspect="1"/>
        </xdr:cNvPicPr>
      </xdr:nvPicPr>
      <xdr:blipFill>
        <a:blip xmlns:r="http://schemas.openxmlformats.org/officeDocument/2006/relationships" r:embed="rId121"/>
        <a:stretch>
          <a:fillRect/>
        </a:stretch>
      </xdr:blipFill>
      <xdr:spPr>
        <a:xfrm>
          <a:off x="5248275" y="38795325"/>
          <a:ext cx="1332000" cy="1332000"/>
        </a:xfrm>
        <a:prstGeom prst="rect">
          <a:avLst/>
        </a:prstGeom>
        <a:ln w="9525">
          <a:solidFill>
            <a:srgbClr val="000000"/>
          </a:solidFill>
          <a:prstDash val="solid"/>
        </a:ln>
      </xdr:spPr>
    </xdr:pic>
    <xdr:clientData/>
  </xdr:twoCellAnchor>
  <xdr:twoCellAnchor>
    <xdr:from>
      <xdr:col>8</xdr:col>
      <xdr:colOff>133350</xdr:colOff>
      <xdr:row>124</xdr:row>
      <xdr:rowOff>104775</xdr:rowOff>
    </xdr:from>
    <xdr:to>
      <xdr:col>8</xdr:col>
      <xdr:colOff>1465350</xdr:colOff>
      <xdr:row>124</xdr:row>
      <xdr:rowOff>1436775</xdr:rowOff>
    </xdr:to>
    <xdr:pic>
      <xdr:nvPicPr>
        <xdr:cNvPr id="910" name="Имя " descr="Descr "/>
        <xdr:cNvPicPr>
          <a:picLocks noChangeAspect="1"/>
        </xdr:cNvPicPr>
      </xdr:nvPicPr>
      <xdr:blipFill>
        <a:blip xmlns:r="http://schemas.openxmlformats.org/officeDocument/2006/relationships" r:embed="rId122"/>
        <a:stretch>
          <a:fillRect/>
        </a:stretch>
      </xdr:blipFill>
      <xdr:spPr>
        <a:xfrm>
          <a:off x="5248275" y="40319325"/>
          <a:ext cx="1332000" cy="1332000"/>
        </a:xfrm>
        <a:prstGeom prst="rect">
          <a:avLst/>
        </a:prstGeom>
        <a:ln w="9525">
          <a:solidFill>
            <a:srgbClr val="000000"/>
          </a:solidFill>
          <a:prstDash val="solid"/>
        </a:ln>
      </xdr:spPr>
    </xdr:pic>
    <xdr:clientData/>
  </xdr:twoCellAnchor>
  <xdr:twoCellAnchor>
    <xdr:from>
      <xdr:col>8</xdr:col>
      <xdr:colOff>133350</xdr:colOff>
      <xdr:row>130</xdr:row>
      <xdr:rowOff>104775</xdr:rowOff>
    </xdr:from>
    <xdr:to>
      <xdr:col>8</xdr:col>
      <xdr:colOff>1465350</xdr:colOff>
      <xdr:row>130</xdr:row>
      <xdr:rowOff>1436775</xdr:rowOff>
    </xdr:to>
    <xdr:pic>
      <xdr:nvPicPr>
        <xdr:cNvPr id="911" name="Имя " descr="Descr "/>
        <xdr:cNvPicPr>
          <a:picLocks noChangeAspect="1"/>
        </xdr:cNvPicPr>
      </xdr:nvPicPr>
      <xdr:blipFill>
        <a:blip xmlns:r="http://schemas.openxmlformats.org/officeDocument/2006/relationships" r:embed="rId123"/>
        <a:stretch>
          <a:fillRect/>
        </a:stretch>
      </xdr:blipFill>
      <xdr:spPr>
        <a:xfrm>
          <a:off x="5248275" y="41843325"/>
          <a:ext cx="1332000" cy="1332000"/>
        </a:xfrm>
        <a:prstGeom prst="rect">
          <a:avLst/>
        </a:prstGeom>
        <a:ln w="9525">
          <a:solidFill>
            <a:srgbClr val="000000"/>
          </a:solidFill>
          <a:prstDash val="solid"/>
        </a:ln>
      </xdr:spPr>
    </xdr:pic>
    <xdr:clientData/>
  </xdr:twoCellAnchor>
  <xdr:twoCellAnchor>
    <xdr:from>
      <xdr:col>8</xdr:col>
      <xdr:colOff>133350</xdr:colOff>
      <xdr:row>134</xdr:row>
      <xdr:rowOff>104775</xdr:rowOff>
    </xdr:from>
    <xdr:to>
      <xdr:col>8</xdr:col>
      <xdr:colOff>1465350</xdr:colOff>
      <xdr:row>134</xdr:row>
      <xdr:rowOff>1436775</xdr:rowOff>
    </xdr:to>
    <xdr:pic>
      <xdr:nvPicPr>
        <xdr:cNvPr id="912" name="Имя " descr="Descr "/>
        <xdr:cNvPicPr>
          <a:picLocks noChangeAspect="1"/>
        </xdr:cNvPicPr>
      </xdr:nvPicPr>
      <xdr:blipFill>
        <a:blip xmlns:r="http://schemas.openxmlformats.org/officeDocument/2006/relationships" r:embed="rId124"/>
        <a:stretch>
          <a:fillRect/>
        </a:stretch>
      </xdr:blipFill>
      <xdr:spPr>
        <a:xfrm>
          <a:off x="5248275" y="43367325"/>
          <a:ext cx="1332000" cy="1332000"/>
        </a:xfrm>
        <a:prstGeom prst="rect">
          <a:avLst/>
        </a:prstGeom>
        <a:ln w="9525">
          <a:solidFill>
            <a:srgbClr val="000000"/>
          </a:solidFill>
          <a:prstDash val="solid"/>
        </a:ln>
      </xdr:spPr>
    </xdr:pic>
    <xdr:clientData/>
  </xdr:twoCellAnchor>
  <xdr:twoCellAnchor>
    <xdr:from>
      <xdr:col>8</xdr:col>
      <xdr:colOff>133350</xdr:colOff>
      <xdr:row>135</xdr:row>
      <xdr:rowOff>104775</xdr:rowOff>
    </xdr:from>
    <xdr:to>
      <xdr:col>8</xdr:col>
      <xdr:colOff>1465350</xdr:colOff>
      <xdr:row>135</xdr:row>
      <xdr:rowOff>1436775</xdr:rowOff>
    </xdr:to>
    <xdr:pic>
      <xdr:nvPicPr>
        <xdr:cNvPr id="913" name="Имя " descr="Descr "/>
        <xdr:cNvPicPr>
          <a:picLocks noChangeAspect="1"/>
        </xdr:cNvPicPr>
      </xdr:nvPicPr>
      <xdr:blipFill>
        <a:blip xmlns:r="http://schemas.openxmlformats.org/officeDocument/2006/relationships" r:embed="rId125"/>
        <a:stretch>
          <a:fillRect/>
        </a:stretch>
      </xdr:blipFill>
      <xdr:spPr>
        <a:xfrm>
          <a:off x="5248275" y="44891325"/>
          <a:ext cx="1332000" cy="1332000"/>
        </a:xfrm>
        <a:prstGeom prst="rect">
          <a:avLst/>
        </a:prstGeom>
        <a:ln w="9525">
          <a:solidFill>
            <a:srgbClr val="000000"/>
          </a:solidFill>
          <a:prstDash val="solid"/>
        </a:ln>
      </xdr:spPr>
    </xdr:pic>
    <xdr:clientData/>
  </xdr:twoCellAnchor>
  <xdr:twoCellAnchor>
    <xdr:from>
      <xdr:col>8</xdr:col>
      <xdr:colOff>133350</xdr:colOff>
      <xdr:row>136</xdr:row>
      <xdr:rowOff>104775</xdr:rowOff>
    </xdr:from>
    <xdr:to>
      <xdr:col>8</xdr:col>
      <xdr:colOff>1465350</xdr:colOff>
      <xdr:row>136</xdr:row>
      <xdr:rowOff>1436775</xdr:rowOff>
    </xdr:to>
    <xdr:pic>
      <xdr:nvPicPr>
        <xdr:cNvPr id="914" name="Имя " descr="Descr "/>
        <xdr:cNvPicPr>
          <a:picLocks noChangeAspect="1"/>
        </xdr:cNvPicPr>
      </xdr:nvPicPr>
      <xdr:blipFill>
        <a:blip xmlns:r="http://schemas.openxmlformats.org/officeDocument/2006/relationships" r:embed="rId126"/>
        <a:stretch>
          <a:fillRect/>
        </a:stretch>
      </xdr:blipFill>
      <xdr:spPr>
        <a:xfrm>
          <a:off x="5248275" y="46415325"/>
          <a:ext cx="1332000" cy="1332000"/>
        </a:xfrm>
        <a:prstGeom prst="rect">
          <a:avLst/>
        </a:prstGeom>
        <a:ln w="9525">
          <a:solidFill>
            <a:srgbClr val="000000"/>
          </a:solidFill>
          <a:prstDash val="solid"/>
        </a:ln>
      </xdr:spPr>
    </xdr:pic>
    <xdr:clientData/>
  </xdr:twoCellAnchor>
  <xdr:twoCellAnchor>
    <xdr:from>
      <xdr:col>8</xdr:col>
      <xdr:colOff>133350</xdr:colOff>
      <xdr:row>139</xdr:row>
      <xdr:rowOff>104775</xdr:rowOff>
    </xdr:from>
    <xdr:to>
      <xdr:col>8</xdr:col>
      <xdr:colOff>1465350</xdr:colOff>
      <xdr:row>139</xdr:row>
      <xdr:rowOff>1436775</xdr:rowOff>
    </xdr:to>
    <xdr:pic>
      <xdr:nvPicPr>
        <xdr:cNvPr id="915" name="Имя " descr="Descr "/>
        <xdr:cNvPicPr>
          <a:picLocks noChangeAspect="1"/>
        </xdr:cNvPicPr>
      </xdr:nvPicPr>
      <xdr:blipFill>
        <a:blip xmlns:r="http://schemas.openxmlformats.org/officeDocument/2006/relationships" r:embed="rId127"/>
        <a:stretch>
          <a:fillRect/>
        </a:stretch>
      </xdr:blipFill>
      <xdr:spPr>
        <a:xfrm>
          <a:off x="5248275" y="47939325"/>
          <a:ext cx="1332000" cy="1332000"/>
        </a:xfrm>
        <a:prstGeom prst="rect">
          <a:avLst/>
        </a:prstGeom>
        <a:ln w="9525">
          <a:solidFill>
            <a:srgbClr val="000000"/>
          </a:solidFill>
          <a:prstDash val="solid"/>
        </a:ln>
      </xdr:spPr>
    </xdr:pic>
    <xdr:clientData/>
  </xdr:twoCellAnchor>
  <xdr:twoCellAnchor>
    <xdr:from>
      <xdr:col>8</xdr:col>
      <xdr:colOff>133350</xdr:colOff>
      <xdr:row>141</xdr:row>
      <xdr:rowOff>104775</xdr:rowOff>
    </xdr:from>
    <xdr:to>
      <xdr:col>8</xdr:col>
      <xdr:colOff>1465350</xdr:colOff>
      <xdr:row>141</xdr:row>
      <xdr:rowOff>1436775</xdr:rowOff>
    </xdr:to>
    <xdr:pic>
      <xdr:nvPicPr>
        <xdr:cNvPr id="916" name="Имя " descr="Descr "/>
        <xdr:cNvPicPr>
          <a:picLocks noChangeAspect="1"/>
        </xdr:cNvPicPr>
      </xdr:nvPicPr>
      <xdr:blipFill>
        <a:blip xmlns:r="http://schemas.openxmlformats.org/officeDocument/2006/relationships" r:embed="rId128"/>
        <a:stretch>
          <a:fillRect/>
        </a:stretch>
      </xdr:blipFill>
      <xdr:spPr>
        <a:xfrm>
          <a:off x="5248275" y="49463325"/>
          <a:ext cx="1332000" cy="1332000"/>
        </a:xfrm>
        <a:prstGeom prst="rect">
          <a:avLst/>
        </a:prstGeom>
        <a:ln w="9525">
          <a:solidFill>
            <a:srgbClr val="000000"/>
          </a:solidFill>
          <a:prstDash val="solid"/>
        </a:ln>
      </xdr:spPr>
    </xdr:pic>
    <xdr:clientData/>
  </xdr:twoCellAnchor>
  <xdr:twoCellAnchor>
    <xdr:from>
      <xdr:col>8</xdr:col>
      <xdr:colOff>133350</xdr:colOff>
      <xdr:row>144</xdr:row>
      <xdr:rowOff>104775</xdr:rowOff>
    </xdr:from>
    <xdr:to>
      <xdr:col>8</xdr:col>
      <xdr:colOff>1465350</xdr:colOff>
      <xdr:row>144</xdr:row>
      <xdr:rowOff>1436775</xdr:rowOff>
    </xdr:to>
    <xdr:pic>
      <xdr:nvPicPr>
        <xdr:cNvPr id="917" name="Имя " descr="Descr "/>
        <xdr:cNvPicPr>
          <a:picLocks noChangeAspect="1"/>
        </xdr:cNvPicPr>
      </xdr:nvPicPr>
      <xdr:blipFill>
        <a:blip xmlns:r="http://schemas.openxmlformats.org/officeDocument/2006/relationships" r:embed="rId129"/>
        <a:stretch>
          <a:fillRect/>
        </a:stretch>
      </xdr:blipFill>
      <xdr:spPr>
        <a:xfrm>
          <a:off x="5248275" y="50987325"/>
          <a:ext cx="1332000" cy="1332000"/>
        </a:xfrm>
        <a:prstGeom prst="rect">
          <a:avLst/>
        </a:prstGeom>
        <a:ln w="9525">
          <a:solidFill>
            <a:srgbClr val="000000"/>
          </a:solidFill>
          <a:prstDash val="solid"/>
        </a:ln>
      </xdr:spPr>
    </xdr:pic>
    <xdr:clientData/>
  </xdr:twoCellAnchor>
  <xdr:twoCellAnchor>
    <xdr:from>
      <xdr:col>8</xdr:col>
      <xdr:colOff>133350</xdr:colOff>
      <xdr:row>145</xdr:row>
      <xdr:rowOff>104775</xdr:rowOff>
    </xdr:from>
    <xdr:to>
      <xdr:col>8</xdr:col>
      <xdr:colOff>1465350</xdr:colOff>
      <xdr:row>145</xdr:row>
      <xdr:rowOff>1436775</xdr:rowOff>
    </xdr:to>
    <xdr:pic>
      <xdr:nvPicPr>
        <xdr:cNvPr id="918" name="Имя " descr="Descr "/>
        <xdr:cNvPicPr>
          <a:picLocks noChangeAspect="1"/>
        </xdr:cNvPicPr>
      </xdr:nvPicPr>
      <xdr:blipFill>
        <a:blip xmlns:r="http://schemas.openxmlformats.org/officeDocument/2006/relationships" r:embed="rId130"/>
        <a:stretch>
          <a:fillRect/>
        </a:stretch>
      </xdr:blipFill>
      <xdr:spPr>
        <a:xfrm>
          <a:off x="5248275" y="52511325"/>
          <a:ext cx="1332000" cy="1332000"/>
        </a:xfrm>
        <a:prstGeom prst="rect">
          <a:avLst/>
        </a:prstGeom>
        <a:ln w="9525">
          <a:solidFill>
            <a:srgbClr val="000000"/>
          </a:solidFill>
          <a:prstDash val="solid"/>
        </a:ln>
      </xdr:spPr>
    </xdr:pic>
    <xdr:clientData/>
  </xdr:twoCellAnchor>
  <xdr:twoCellAnchor>
    <xdr:from>
      <xdr:col>8</xdr:col>
      <xdr:colOff>133350</xdr:colOff>
      <xdr:row>146</xdr:row>
      <xdr:rowOff>104775</xdr:rowOff>
    </xdr:from>
    <xdr:to>
      <xdr:col>8</xdr:col>
      <xdr:colOff>1465350</xdr:colOff>
      <xdr:row>146</xdr:row>
      <xdr:rowOff>1436775</xdr:rowOff>
    </xdr:to>
    <xdr:pic>
      <xdr:nvPicPr>
        <xdr:cNvPr id="919" name="Имя " descr="Descr "/>
        <xdr:cNvPicPr>
          <a:picLocks noChangeAspect="1"/>
        </xdr:cNvPicPr>
      </xdr:nvPicPr>
      <xdr:blipFill>
        <a:blip xmlns:r="http://schemas.openxmlformats.org/officeDocument/2006/relationships" r:embed="rId131"/>
        <a:stretch>
          <a:fillRect/>
        </a:stretch>
      </xdr:blipFill>
      <xdr:spPr>
        <a:xfrm>
          <a:off x="5248275" y="54035325"/>
          <a:ext cx="1332000" cy="1332000"/>
        </a:xfrm>
        <a:prstGeom prst="rect">
          <a:avLst/>
        </a:prstGeom>
        <a:ln w="9525">
          <a:solidFill>
            <a:srgbClr val="000000"/>
          </a:solidFill>
          <a:prstDash val="solid"/>
        </a:ln>
      </xdr:spPr>
    </xdr:pic>
    <xdr:clientData/>
  </xdr:twoCellAnchor>
  <xdr:twoCellAnchor>
    <xdr:from>
      <xdr:col>8</xdr:col>
      <xdr:colOff>133350</xdr:colOff>
      <xdr:row>156</xdr:row>
      <xdr:rowOff>104775</xdr:rowOff>
    </xdr:from>
    <xdr:to>
      <xdr:col>8</xdr:col>
      <xdr:colOff>1465350</xdr:colOff>
      <xdr:row>156</xdr:row>
      <xdr:rowOff>1436775</xdr:rowOff>
    </xdr:to>
    <xdr:pic>
      <xdr:nvPicPr>
        <xdr:cNvPr id="920" name="Имя " descr="Descr "/>
        <xdr:cNvPicPr>
          <a:picLocks noChangeAspect="1"/>
        </xdr:cNvPicPr>
      </xdr:nvPicPr>
      <xdr:blipFill>
        <a:blip xmlns:r="http://schemas.openxmlformats.org/officeDocument/2006/relationships" r:embed="rId132"/>
        <a:stretch>
          <a:fillRect/>
        </a:stretch>
      </xdr:blipFill>
      <xdr:spPr>
        <a:xfrm>
          <a:off x="5248275" y="55559325"/>
          <a:ext cx="1332000" cy="1332000"/>
        </a:xfrm>
        <a:prstGeom prst="rect">
          <a:avLst/>
        </a:prstGeom>
        <a:ln w="9525">
          <a:solidFill>
            <a:srgbClr val="000000"/>
          </a:solidFill>
          <a:prstDash val="solid"/>
        </a:ln>
      </xdr:spPr>
    </xdr:pic>
    <xdr:clientData/>
  </xdr:twoCellAnchor>
  <xdr:twoCellAnchor>
    <xdr:from>
      <xdr:col>8</xdr:col>
      <xdr:colOff>133350</xdr:colOff>
      <xdr:row>161</xdr:row>
      <xdr:rowOff>104775</xdr:rowOff>
    </xdr:from>
    <xdr:to>
      <xdr:col>8</xdr:col>
      <xdr:colOff>1465350</xdr:colOff>
      <xdr:row>161</xdr:row>
      <xdr:rowOff>1436775</xdr:rowOff>
    </xdr:to>
    <xdr:pic>
      <xdr:nvPicPr>
        <xdr:cNvPr id="921" name="Имя " descr="Descr "/>
        <xdr:cNvPicPr>
          <a:picLocks noChangeAspect="1"/>
        </xdr:cNvPicPr>
      </xdr:nvPicPr>
      <xdr:blipFill>
        <a:blip xmlns:r="http://schemas.openxmlformats.org/officeDocument/2006/relationships" r:embed="rId133"/>
        <a:stretch>
          <a:fillRect/>
        </a:stretch>
      </xdr:blipFill>
      <xdr:spPr>
        <a:xfrm>
          <a:off x="5248275" y="57083325"/>
          <a:ext cx="1332000" cy="1332000"/>
        </a:xfrm>
        <a:prstGeom prst="rect">
          <a:avLst/>
        </a:prstGeom>
        <a:ln w="9525">
          <a:solidFill>
            <a:srgbClr val="000000"/>
          </a:solidFill>
          <a:prstDash val="solid"/>
        </a:ln>
      </xdr:spPr>
    </xdr:pic>
    <xdr:clientData/>
  </xdr:twoCellAnchor>
  <xdr:twoCellAnchor>
    <xdr:from>
      <xdr:col>8</xdr:col>
      <xdr:colOff>133350</xdr:colOff>
      <xdr:row>162</xdr:row>
      <xdr:rowOff>104775</xdr:rowOff>
    </xdr:from>
    <xdr:to>
      <xdr:col>8</xdr:col>
      <xdr:colOff>1465350</xdr:colOff>
      <xdr:row>162</xdr:row>
      <xdr:rowOff>1436775</xdr:rowOff>
    </xdr:to>
    <xdr:pic>
      <xdr:nvPicPr>
        <xdr:cNvPr id="922" name="Имя " descr="Descr "/>
        <xdr:cNvPicPr>
          <a:picLocks noChangeAspect="1"/>
        </xdr:cNvPicPr>
      </xdr:nvPicPr>
      <xdr:blipFill>
        <a:blip xmlns:r="http://schemas.openxmlformats.org/officeDocument/2006/relationships" r:embed="rId134"/>
        <a:stretch>
          <a:fillRect/>
        </a:stretch>
      </xdr:blipFill>
      <xdr:spPr>
        <a:xfrm>
          <a:off x="5248275" y="58607325"/>
          <a:ext cx="1332000" cy="1332000"/>
        </a:xfrm>
        <a:prstGeom prst="rect">
          <a:avLst/>
        </a:prstGeom>
        <a:ln w="9525">
          <a:solidFill>
            <a:srgbClr val="000000"/>
          </a:solidFill>
          <a:prstDash val="solid"/>
        </a:ln>
      </xdr:spPr>
    </xdr:pic>
    <xdr:clientData/>
  </xdr:twoCellAnchor>
  <xdr:twoCellAnchor>
    <xdr:from>
      <xdr:col>8</xdr:col>
      <xdr:colOff>133350</xdr:colOff>
      <xdr:row>163</xdr:row>
      <xdr:rowOff>104775</xdr:rowOff>
    </xdr:from>
    <xdr:to>
      <xdr:col>8</xdr:col>
      <xdr:colOff>1465350</xdr:colOff>
      <xdr:row>163</xdr:row>
      <xdr:rowOff>1436775</xdr:rowOff>
    </xdr:to>
    <xdr:pic>
      <xdr:nvPicPr>
        <xdr:cNvPr id="923" name="Имя " descr="Descr "/>
        <xdr:cNvPicPr>
          <a:picLocks noChangeAspect="1"/>
        </xdr:cNvPicPr>
      </xdr:nvPicPr>
      <xdr:blipFill>
        <a:blip xmlns:r="http://schemas.openxmlformats.org/officeDocument/2006/relationships" r:embed="rId135"/>
        <a:stretch>
          <a:fillRect/>
        </a:stretch>
      </xdr:blipFill>
      <xdr:spPr>
        <a:xfrm>
          <a:off x="5248275" y="60131325"/>
          <a:ext cx="1332000" cy="1332000"/>
        </a:xfrm>
        <a:prstGeom prst="rect">
          <a:avLst/>
        </a:prstGeom>
        <a:ln w="9525">
          <a:solidFill>
            <a:srgbClr val="000000"/>
          </a:solidFill>
          <a:prstDash val="solid"/>
        </a:ln>
      </xdr:spPr>
    </xdr:pic>
    <xdr:clientData/>
  </xdr:twoCellAnchor>
  <xdr:twoCellAnchor>
    <xdr:from>
      <xdr:col>8</xdr:col>
      <xdr:colOff>133350</xdr:colOff>
      <xdr:row>165</xdr:row>
      <xdr:rowOff>104775</xdr:rowOff>
    </xdr:from>
    <xdr:to>
      <xdr:col>8</xdr:col>
      <xdr:colOff>1465350</xdr:colOff>
      <xdr:row>165</xdr:row>
      <xdr:rowOff>1436775</xdr:rowOff>
    </xdr:to>
    <xdr:pic>
      <xdr:nvPicPr>
        <xdr:cNvPr id="924" name="Имя " descr="Descr "/>
        <xdr:cNvPicPr>
          <a:picLocks noChangeAspect="1"/>
        </xdr:cNvPicPr>
      </xdr:nvPicPr>
      <xdr:blipFill>
        <a:blip xmlns:r="http://schemas.openxmlformats.org/officeDocument/2006/relationships" r:embed="rId136"/>
        <a:stretch>
          <a:fillRect/>
        </a:stretch>
      </xdr:blipFill>
      <xdr:spPr>
        <a:xfrm>
          <a:off x="5248275" y="61655325"/>
          <a:ext cx="1332000" cy="1332000"/>
        </a:xfrm>
        <a:prstGeom prst="rect">
          <a:avLst/>
        </a:prstGeom>
        <a:ln w="9525">
          <a:solidFill>
            <a:srgbClr val="000000"/>
          </a:solidFill>
          <a:prstDash val="solid"/>
        </a:ln>
      </xdr:spPr>
    </xdr:pic>
    <xdr:clientData/>
  </xdr:twoCellAnchor>
  <xdr:twoCellAnchor>
    <xdr:from>
      <xdr:col>8</xdr:col>
      <xdr:colOff>133350</xdr:colOff>
      <xdr:row>166</xdr:row>
      <xdr:rowOff>104775</xdr:rowOff>
    </xdr:from>
    <xdr:to>
      <xdr:col>8</xdr:col>
      <xdr:colOff>1465350</xdr:colOff>
      <xdr:row>166</xdr:row>
      <xdr:rowOff>1436775</xdr:rowOff>
    </xdr:to>
    <xdr:pic>
      <xdr:nvPicPr>
        <xdr:cNvPr id="925" name="Имя " descr="Descr "/>
        <xdr:cNvPicPr>
          <a:picLocks noChangeAspect="1"/>
        </xdr:cNvPicPr>
      </xdr:nvPicPr>
      <xdr:blipFill>
        <a:blip xmlns:r="http://schemas.openxmlformats.org/officeDocument/2006/relationships" r:embed="rId137"/>
        <a:stretch>
          <a:fillRect/>
        </a:stretch>
      </xdr:blipFill>
      <xdr:spPr>
        <a:xfrm>
          <a:off x="5248275" y="63179325"/>
          <a:ext cx="1332000" cy="1332000"/>
        </a:xfrm>
        <a:prstGeom prst="rect">
          <a:avLst/>
        </a:prstGeom>
        <a:ln w="9525">
          <a:solidFill>
            <a:srgbClr val="000000"/>
          </a:solidFill>
          <a:prstDash val="solid"/>
        </a:ln>
      </xdr:spPr>
    </xdr:pic>
    <xdr:clientData/>
  </xdr:twoCellAnchor>
  <xdr:twoCellAnchor>
    <xdr:from>
      <xdr:col>8</xdr:col>
      <xdr:colOff>133350</xdr:colOff>
      <xdr:row>169</xdr:row>
      <xdr:rowOff>104775</xdr:rowOff>
    </xdr:from>
    <xdr:to>
      <xdr:col>8</xdr:col>
      <xdr:colOff>1465350</xdr:colOff>
      <xdr:row>169</xdr:row>
      <xdr:rowOff>1436775</xdr:rowOff>
    </xdr:to>
    <xdr:pic>
      <xdr:nvPicPr>
        <xdr:cNvPr id="926" name="Имя " descr="Descr "/>
        <xdr:cNvPicPr>
          <a:picLocks noChangeAspect="1"/>
        </xdr:cNvPicPr>
      </xdr:nvPicPr>
      <xdr:blipFill>
        <a:blip xmlns:r="http://schemas.openxmlformats.org/officeDocument/2006/relationships" r:embed="rId138"/>
        <a:stretch>
          <a:fillRect/>
        </a:stretch>
      </xdr:blipFill>
      <xdr:spPr>
        <a:xfrm>
          <a:off x="5248275" y="64703325"/>
          <a:ext cx="1332000" cy="1332000"/>
        </a:xfrm>
        <a:prstGeom prst="rect">
          <a:avLst/>
        </a:prstGeom>
        <a:ln w="9525">
          <a:solidFill>
            <a:srgbClr val="000000"/>
          </a:solidFill>
          <a:prstDash val="solid"/>
        </a:ln>
      </xdr:spPr>
    </xdr:pic>
    <xdr:clientData/>
  </xdr:twoCellAnchor>
  <xdr:twoCellAnchor>
    <xdr:from>
      <xdr:col>8</xdr:col>
      <xdr:colOff>133350</xdr:colOff>
      <xdr:row>174</xdr:row>
      <xdr:rowOff>104775</xdr:rowOff>
    </xdr:from>
    <xdr:to>
      <xdr:col>8</xdr:col>
      <xdr:colOff>1465350</xdr:colOff>
      <xdr:row>174</xdr:row>
      <xdr:rowOff>1436775</xdr:rowOff>
    </xdr:to>
    <xdr:pic>
      <xdr:nvPicPr>
        <xdr:cNvPr id="927" name="Имя " descr="Descr "/>
        <xdr:cNvPicPr>
          <a:picLocks noChangeAspect="1"/>
        </xdr:cNvPicPr>
      </xdr:nvPicPr>
      <xdr:blipFill>
        <a:blip xmlns:r="http://schemas.openxmlformats.org/officeDocument/2006/relationships" r:embed="rId139"/>
        <a:stretch>
          <a:fillRect/>
        </a:stretch>
      </xdr:blipFill>
      <xdr:spPr>
        <a:xfrm>
          <a:off x="5248275" y="66227325"/>
          <a:ext cx="1332000" cy="1332000"/>
        </a:xfrm>
        <a:prstGeom prst="rect">
          <a:avLst/>
        </a:prstGeom>
        <a:ln w="9525">
          <a:solidFill>
            <a:srgbClr val="000000"/>
          </a:solidFill>
          <a:prstDash val="solid"/>
        </a:ln>
      </xdr:spPr>
    </xdr:pic>
    <xdr:clientData/>
  </xdr:twoCellAnchor>
  <xdr:twoCellAnchor>
    <xdr:from>
      <xdr:col>8</xdr:col>
      <xdr:colOff>133350</xdr:colOff>
      <xdr:row>177</xdr:row>
      <xdr:rowOff>104775</xdr:rowOff>
    </xdr:from>
    <xdr:to>
      <xdr:col>8</xdr:col>
      <xdr:colOff>1465350</xdr:colOff>
      <xdr:row>177</xdr:row>
      <xdr:rowOff>1436775</xdr:rowOff>
    </xdr:to>
    <xdr:pic>
      <xdr:nvPicPr>
        <xdr:cNvPr id="928" name="Имя " descr="Descr "/>
        <xdr:cNvPicPr>
          <a:picLocks noChangeAspect="1"/>
        </xdr:cNvPicPr>
      </xdr:nvPicPr>
      <xdr:blipFill>
        <a:blip xmlns:r="http://schemas.openxmlformats.org/officeDocument/2006/relationships" r:embed="rId140"/>
        <a:stretch>
          <a:fillRect/>
        </a:stretch>
      </xdr:blipFill>
      <xdr:spPr>
        <a:xfrm>
          <a:off x="5248275" y="67751325"/>
          <a:ext cx="1332000" cy="1332000"/>
        </a:xfrm>
        <a:prstGeom prst="rect">
          <a:avLst/>
        </a:prstGeom>
        <a:ln w="9525">
          <a:solidFill>
            <a:srgbClr val="000000"/>
          </a:solidFill>
          <a:prstDash val="solid"/>
        </a:ln>
      </xdr:spPr>
    </xdr:pic>
    <xdr:clientData/>
  </xdr:twoCellAnchor>
  <xdr:twoCellAnchor>
    <xdr:from>
      <xdr:col>8</xdr:col>
      <xdr:colOff>133350</xdr:colOff>
      <xdr:row>179</xdr:row>
      <xdr:rowOff>104775</xdr:rowOff>
    </xdr:from>
    <xdr:to>
      <xdr:col>8</xdr:col>
      <xdr:colOff>1465350</xdr:colOff>
      <xdr:row>179</xdr:row>
      <xdr:rowOff>1436775</xdr:rowOff>
    </xdr:to>
    <xdr:pic>
      <xdr:nvPicPr>
        <xdr:cNvPr id="929" name="Имя " descr="Descr "/>
        <xdr:cNvPicPr>
          <a:picLocks noChangeAspect="1"/>
        </xdr:cNvPicPr>
      </xdr:nvPicPr>
      <xdr:blipFill>
        <a:blip xmlns:r="http://schemas.openxmlformats.org/officeDocument/2006/relationships" r:embed="rId141"/>
        <a:stretch>
          <a:fillRect/>
        </a:stretch>
      </xdr:blipFill>
      <xdr:spPr>
        <a:xfrm>
          <a:off x="5248275" y="69275325"/>
          <a:ext cx="1332000" cy="1332000"/>
        </a:xfrm>
        <a:prstGeom prst="rect">
          <a:avLst/>
        </a:prstGeom>
        <a:ln w="9525">
          <a:solidFill>
            <a:srgbClr val="000000"/>
          </a:solidFill>
          <a:prstDash val="solid"/>
        </a:ln>
      </xdr:spPr>
    </xdr:pic>
    <xdr:clientData/>
  </xdr:twoCellAnchor>
  <xdr:twoCellAnchor>
    <xdr:from>
      <xdr:col>8</xdr:col>
      <xdr:colOff>133350</xdr:colOff>
      <xdr:row>181</xdr:row>
      <xdr:rowOff>104775</xdr:rowOff>
    </xdr:from>
    <xdr:to>
      <xdr:col>8</xdr:col>
      <xdr:colOff>1465350</xdr:colOff>
      <xdr:row>181</xdr:row>
      <xdr:rowOff>1436775</xdr:rowOff>
    </xdr:to>
    <xdr:pic>
      <xdr:nvPicPr>
        <xdr:cNvPr id="930" name="Имя " descr="Descr "/>
        <xdr:cNvPicPr>
          <a:picLocks noChangeAspect="1"/>
        </xdr:cNvPicPr>
      </xdr:nvPicPr>
      <xdr:blipFill>
        <a:blip xmlns:r="http://schemas.openxmlformats.org/officeDocument/2006/relationships" r:embed="rId142"/>
        <a:stretch>
          <a:fillRect/>
        </a:stretch>
      </xdr:blipFill>
      <xdr:spPr>
        <a:xfrm>
          <a:off x="5248275" y="70799325"/>
          <a:ext cx="1332000" cy="1332000"/>
        </a:xfrm>
        <a:prstGeom prst="rect">
          <a:avLst/>
        </a:prstGeom>
        <a:ln w="9525">
          <a:solidFill>
            <a:srgbClr val="000000"/>
          </a:solidFill>
          <a:prstDash val="solid"/>
        </a:ln>
      </xdr:spPr>
    </xdr:pic>
    <xdr:clientData/>
  </xdr:twoCellAnchor>
  <xdr:twoCellAnchor>
    <xdr:from>
      <xdr:col>8</xdr:col>
      <xdr:colOff>133350</xdr:colOff>
      <xdr:row>183</xdr:row>
      <xdr:rowOff>104775</xdr:rowOff>
    </xdr:from>
    <xdr:to>
      <xdr:col>8</xdr:col>
      <xdr:colOff>1465350</xdr:colOff>
      <xdr:row>183</xdr:row>
      <xdr:rowOff>1436775</xdr:rowOff>
    </xdr:to>
    <xdr:pic>
      <xdr:nvPicPr>
        <xdr:cNvPr id="931" name="Имя " descr="Descr "/>
        <xdr:cNvPicPr>
          <a:picLocks noChangeAspect="1"/>
        </xdr:cNvPicPr>
      </xdr:nvPicPr>
      <xdr:blipFill>
        <a:blip xmlns:r="http://schemas.openxmlformats.org/officeDocument/2006/relationships" r:embed="rId143"/>
        <a:stretch>
          <a:fillRect/>
        </a:stretch>
      </xdr:blipFill>
      <xdr:spPr>
        <a:xfrm>
          <a:off x="5248275" y="72323325"/>
          <a:ext cx="1332000" cy="1332000"/>
        </a:xfrm>
        <a:prstGeom prst="rect">
          <a:avLst/>
        </a:prstGeom>
        <a:ln w="9525">
          <a:solidFill>
            <a:srgbClr val="000000"/>
          </a:solidFill>
          <a:prstDash val="solid"/>
        </a:ln>
      </xdr:spPr>
    </xdr:pic>
    <xdr:clientData/>
  </xdr:twoCellAnchor>
  <xdr:twoCellAnchor>
    <xdr:from>
      <xdr:col>8</xdr:col>
      <xdr:colOff>133350</xdr:colOff>
      <xdr:row>185</xdr:row>
      <xdr:rowOff>104775</xdr:rowOff>
    </xdr:from>
    <xdr:to>
      <xdr:col>8</xdr:col>
      <xdr:colOff>1465350</xdr:colOff>
      <xdr:row>185</xdr:row>
      <xdr:rowOff>1436775</xdr:rowOff>
    </xdr:to>
    <xdr:pic>
      <xdr:nvPicPr>
        <xdr:cNvPr id="932" name="Имя " descr="Descr "/>
        <xdr:cNvPicPr>
          <a:picLocks noChangeAspect="1"/>
        </xdr:cNvPicPr>
      </xdr:nvPicPr>
      <xdr:blipFill>
        <a:blip xmlns:r="http://schemas.openxmlformats.org/officeDocument/2006/relationships" r:embed="rId144"/>
        <a:stretch>
          <a:fillRect/>
        </a:stretch>
      </xdr:blipFill>
      <xdr:spPr>
        <a:xfrm>
          <a:off x="5248275" y="73847325"/>
          <a:ext cx="1332000" cy="1332000"/>
        </a:xfrm>
        <a:prstGeom prst="rect">
          <a:avLst/>
        </a:prstGeom>
        <a:ln w="9525">
          <a:solidFill>
            <a:srgbClr val="000000"/>
          </a:solidFill>
          <a:prstDash val="solid"/>
        </a:ln>
      </xdr:spPr>
    </xdr:pic>
    <xdr:clientData/>
  </xdr:twoCellAnchor>
  <xdr:twoCellAnchor>
    <xdr:from>
      <xdr:col>8</xdr:col>
      <xdr:colOff>133350</xdr:colOff>
      <xdr:row>186</xdr:row>
      <xdr:rowOff>104775</xdr:rowOff>
    </xdr:from>
    <xdr:to>
      <xdr:col>8</xdr:col>
      <xdr:colOff>1465350</xdr:colOff>
      <xdr:row>186</xdr:row>
      <xdr:rowOff>1436775</xdr:rowOff>
    </xdr:to>
    <xdr:pic>
      <xdr:nvPicPr>
        <xdr:cNvPr id="933" name="Имя " descr="Descr "/>
        <xdr:cNvPicPr>
          <a:picLocks noChangeAspect="1"/>
        </xdr:cNvPicPr>
      </xdr:nvPicPr>
      <xdr:blipFill>
        <a:blip xmlns:r="http://schemas.openxmlformats.org/officeDocument/2006/relationships" r:embed="rId145"/>
        <a:stretch>
          <a:fillRect/>
        </a:stretch>
      </xdr:blipFill>
      <xdr:spPr>
        <a:xfrm>
          <a:off x="5248275" y="75371325"/>
          <a:ext cx="1332000" cy="1332000"/>
        </a:xfrm>
        <a:prstGeom prst="rect">
          <a:avLst/>
        </a:prstGeom>
        <a:ln w="9525">
          <a:solidFill>
            <a:srgbClr val="000000"/>
          </a:solidFill>
          <a:prstDash val="solid"/>
        </a:ln>
      </xdr:spPr>
    </xdr:pic>
    <xdr:clientData/>
  </xdr:twoCellAnchor>
  <xdr:twoCellAnchor>
    <xdr:from>
      <xdr:col>8</xdr:col>
      <xdr:colOff>133350</xdr:colOff>
      <xdr:row>193</xdr:row>
      <xdr:rowOff>104775</xdr:rowOff>
    </xdr:from>
    <xdr:to>
      <xdr:col>8</xdr:col>
      <xdr:colOff>1465350</xdr:colOff>
      <xdr:row>193</xdr:row>
      <xdr:rowOff>1436775</xdr:rowOff>
    </xdr:to>
    <xdr:pic>
      <xdr:nvPicPr>
        <xdr:cNvPr id="1011" name="Имя " descr="Descr "/>
        <xdr:cNvPicPr>
          <a:picLocks noChangeAspect="1"/>
        </xdr:cNvPicPr>
      </xdr:nvPicPr>
      <xdr:blipFill>
        <a:blip xmlns:r="http://schemas.openxmlformats.org/officeDocument/2006/relationships" r:embed="rId146"/>
        <a:stretch>
          <a:fillRect/>
        </a:stretch>
      </xdr:blipFill>
      <xdr:spPr>
        <a:xfrm>
          <a:off x="5248275" y="76895325"/>
          <a:ext cx="1332000" cy="1332000"/>
        </a:xfrm>
        <a:prstGeom prst="rect">
          <a:avLst/>
        </a:prstGeom>
        <a:ln w="9525">
          <a:solidFill>
            <a:srgbClr val="000000"/>
          </a:solidFill>
          <a:prstDash val="solid"/>
        </a:ln>
      </xdr:spPr>
    </xdr:pic>
    <xdr:clientData/>
  </xdr:twoCellAnchor>
  <xdr:twoCellAnchor>
    <xdr:from>
      <xdr:col>8</xdr:col>
      <xdr:colOff>133350</xdr:colOff>
      <xdr:row>196</xdr:row>
      <xdr:rowOff>104775</xdr:rowOff>
    </xdr:from>
    <xdr:to>
      <xdr:col>8</xdr:col>
      <xdr:colOff>1465350</xdr:colOff>
      <xdr:row>196</xdr:row>
      <xdr:rowOff>1436775</xdr:rowOff>
    </xdr:to>
    <xdr:pic>
      <xdr:nvPicPr>
        <xdr:cNvPr id="1012" name="Имя " descr="Descr "/>
        <xdr:cNvPicPr>
          <a:picLocks noChangeAspect="1"/>
        </xdr:cNvPicPr>
      </xdr:nvPicPr>
      <xdr:blipFill>
        <a:blip xmlns:r="http://schemas.openxmlformats.org/officeDocument/2006/relationships" r:embed="rId147"/>
        <a:stretch>
          <a:fillRect/>
        </a:stretch>
      </xdr:blipFill>
      <xdr:spPr>
        <a:xfrm>
          <a:off x="5248275" y="78419325"/>
          <a:ext cx="1332000" cy="1332000"/>
        </a:xfrm>
        <a:prstGeom prst="rect">
          <a:avLst/>
        </a:prstGeom>
        <a:ln w="9525">
          <a:solidFill>
            <a:srgbClr val="000000"/>
          </a:solidFill>
          <a:prstDash val="solid"/>
        </a:ln>
      </xdr:spPr>
    </xdr:pic>
    <xdr:clientData/>
  </xdr:twoCellAnchor>
  <xdr:twoCellAnchor>
    <xdr:from>
      <xdr:col>8</xdr:col>
      <xdr:colOff>133350</xdr:colOff>
      <xdr:row>197</xdr:row>
      <xdr:rowOff>104775</xdr:rowOff>
    </xdr:from>
    <xdr:to>
      <xdr:col>8</xdr:col>
      <xdr:colOff>1465350</xdr:colOff>
      <xdr:row>197</xdr:row>
      <xdr:rowOff>1436775</xdr:rowOff>
    </xdr:to>
    <xdr:pic>
      <xdr:nvPicPr>
        <xdr:cNvPr id="1013" name="Имя " descr="Descr "/>
        <xdr:cNvPicPr>
          <a:picLocks noChangeAspect="1"/>
        </xdr:cNvPicPr>
      </xdr:nvPicPr>
      <xdr:blipFill>
        <a:blip xmlns:r="http://schemas.openxmlformats.org/officeDocument/2006/relationships" r:embed="rId148"/>
        <a:stretch>
          <a:fillRect/>
        </a:stretch>
      </xdr:blipFill>
      <xdr:spPr>
        <a:xfrm>
          <a:off x="5248275" y="79943325"/>
          <a:ext cx="1332000" cy="1332000"/>
        </a:xfrm>
        <a:prstGeom prst="rect">
          <a:avLst/>
        </a:prstGeom>
        <a:ln w="9525">
          <a:solidFill>
            <a:srgbClr val="000000"/>
          </a:solidFill>
          <a:prstDash val="solid"/>
        </a:ln>
      </xdr:spPr>
    </xdr:pic>
    <xdr:clientData/>
  </xdr:twoCellAnchor>
  <xdr:twoCellAnchor>
    <xdr:from>
      <xdr:col>8</xdr:col>
      <xdr:colOff>133350</xdr:colOff>
      <xdr:row>200</xdr:row>
      <xdr:rowOff>104775</xdr:rowOff>
    </xdr:from>
    <xdr:to>
      <xdr:col>8</xdr:col>
      <xdr:colOff>1465350</xdr:colOff>
      <xdr:row>200</xdr:row>
      <xdr:rowOff>1436775</xdr:rowOff>
    </xdr:to>
    <xdr:pic>
      <xdr:nvPicPr>
        <xdr:cNvPr id="1014" name="Имя " descr="Descr "/>
        <xdr:cNvPicPr>
          <a:picLocks noChangeAspect="1"/>
        </xdr:cNvPicPr>
      </xdr:nvPicPr>
      <xdr:blipFill>
        <a:blip xmlns:r="http://schemas.openxmlformats.org/officeDocument/2006/relationships" r:embed="rId149"/>
        <a:stretch>
          <a:fillRect/>
        </a:stretch>
      </xdr:blipFill>
      <xdr:spPr>
        <a:xfrm>
          <a:off x="5248275" y="81467325"/>
          <a:ext cx="1332000" cy="1332000"/>
        </a:xfrm>
        <a:prstGeom prst="rect">
          <a:avLst/>
        </a:prstGeom>
        <a:ln w="9525">
          <a:solidFill>
            <a:srgbClr val="000000"/>
          </a:solidFill>
          <a:prstDash val="solid"/>
        </a:ln>
      </xdr:spPr>
    </xdr:pic>
    <xdr:clientData/>
  </xdr:twoCellAnchor>
  <xdr:twoCellAnchor>
    <xdr:from>
      <xdr:col>8</xdr:col>
      <xdr:colOff>133350</xdr:colOff>
      <xdr:row>205</xdr:row>
      <xdr:rowOff>104775</xdr:rowOff>
    </xdr:from>
    <xdr:to>
      <xdr:col>8</xdr:col>
      <xdr:colOff>1465350</xdr:colOff>
      <xdr:row>205</xdr:row>
      <xdr:rowOff>1436775</xdr:rowOff>
    </xdr:to>
    <xdr:pic>
      <xdr:nvPicPr>
        <xdr:cNvPr id="1015" name="Имя " descr="Descr "/>
        <xdr:cNvPicPr>
          <a:picLocks noChangeAspect="1"/>
        </xdr:cNvPicPr>
      </xdr:nvPicPr>
      <xdr:blipFill>
        <a:blip xmlns:r="http://schemas.openxmlformats.org/officeDocument/2006/relationships" r:embed="rId150"/>
        <a:stretch>
          <a:fillRect/>
        </a:stretch>
      </xdr:blipFill>
      <xdr:spPr>
        <a:xfrm>
          <a:off x="5248275" y="82991325"/>
          <a:ext cx="1332000" cy="1332000"/>
        </a:xfrm>
        <a:prstGeom prst="rect">
          <a:avLst/>
        </a:prstGeom>
        <a:ln w="9525">
          <a:solidFill>
            <a:srgbClr val="000000"/>
          </a:solidFill>
          <a:prstDash val="solid"/>
        </a:ln>
      </xdr:spPr>
    </xdr:pic>
    <xdr:clientData/>
  </xdr:twoCellAnchor>
  <xdr:twoCellAnchor>
    <xdr:from>
      <xdr:col>8</xdr:col>
      <xdr:colOff>133350</xdr:colOff>
      <xdr:row>209</xdr:row>
      <xdr:rowOff>104775</xdr:rowOff>
    </xdr:from>
    <xdr:to>
      <xdr:col>8</xdr:col>
      <xdr:colOff>1465350</xdr:colOff>
      <xdr:row>209</xdr:row>
      <xdr:rowOff>1436775</xdr:rowOff>
    </xdr:to>
    <xdr:pic>
      <xdr:nvPicPr>
        <xdr:cNvPr id="1016" name="Имя " descr="Descr "/>
        <xdr:cNvPicPr>
          <a:picLocks noChangeAspect="1"/>
        </xdr:cNvPicPr>
      </xdr:nvPicPr>
      <xdr:blipFill>
        <a:blip xmlns:r="http://schemas.openxmlformats.org/officeDocument/2006/relationships" r:embed="rId151"/>
        <a:stretch>
          <a:fillRect/>
        </a:stretch>
      </xdr:blipFill>
      <xdr:spPr>
        <a:xfrm>
          <a:off x="5248275" y="84515325"/>
          <a:ext cx="1332000" cy="1332000"/>
        </a:xfrm>
        <a:prstGeom prst="rect">
          <a:avLst/>
        </a:prstGeom>
        <a:ln w="9525">
          <a:solidFill>
            <a:srgbClr val="000000"/>
          </a:solidFill>
          <a:prstDash val="solid"/>
        </a:ln>
      </xdr:spPr>
    </xdr:pic>
    <xdr:clientData/>
  </xdr:twoCellAnchor>
  <xdr:twoCellAnchor>
    <xdr:from>
      <xdr:col>8</xdr:col>
      <xdr:colOff>133350</xdr:colOff>
      <xdr:row>217</xdr:row>
      <xdr:rowOff>104775</xdr:rowOff>
    </xdr:from>
    <xdr:to>
      <xdr:col>8</xdr:col>
      <xdr:colOff>1465350</xdr:colOff>
      <xdr:row>217</xdr:row>
      <xdr:rowOff>1436775</xdr:rowOff>
    </xdr:to>
    <xdr:pic>
      <xdr:nvPicPr>
        <xdr:cNvPr id="1017" name="Имя " descr="Descr "/>
        <xdr:cNvPicPr>
          <a:picLocks noChangeAspect="1"/>
        </xdr:cNvPicPr>
      </xdr:nvPicPr>
      <xdr:blipFill>
        <a:blip xmlns:r="http://schemas.openxmlformats.org/officeDocument/2006/relationships" r:embed="rId152"/>
        <a:stretch>
          <a:fillRect/>
        </a:stretch>
      </xdr:blipFill>
      <xdr:spPr>
        <a:xfrm>
          <a:off x="5248275" y="86039325"/>
          <a:ext cx="1332000" cy="1332000"/>
        </a:xfrm>
        <a:prstGeom prst="rect">
          <a:avLst/>
        </a:prstGeom>
        <a:ln w="9525">
          <a:solidFill>
            <a:srgbClr val="000000"/>
          </a:solidFill>
          <a:prstDash val="solid"/>
        </a:ln>
      </xdr:spPr>
    </xdr:pic>
    <xdr:clientData/>
  </xdr:twoCellAnchor>
  <xdr:twoCellAnchor>
    <xdr:from>
      <xdr:col>8</xdr:col>
      <xdr:colOff>133350</xdr:colOff>
      <xdr:row>219</xdr:row>
      <xdr:rowOff>104775</xdr:rowOff>
    </xdr:from>
    <xdr:to>
      <xdr:col>8</xdr:col>
      <xdr:colOff>1465350</xdr:colOff>
      <xdr:row>219</xdr:row>
      <xdr:rowOff>1436775</xdr:rowOff>
    </xdr:to>
    <xdr:pic>
      <xdr:nvPicPr>
        <xdr:cNvPr id="1018" name="Имя " descr="Descr "/>
        <xdr:cNvPicPr>
          <a:picLocks noChangeAspect="1"/>
        </xdr:cNvPicPr>
      </xdr:nvPicPr>
      <xdr:blipFill>
        <a:blip xmlns:r="http://schemas.openxmlformats.org/officeDocument/2006/relationships" r:embed="rId153"/>
        <a:stretch>
          <a:fillRect/>
        </a:stretch>
      </xdr:blipFill>
      <xdr:spPr>
        <a:xfrm>
          <a:off x="5248275" y="87563325"/>
          <a:ext cx="1332000" cy="1332000"/>
        </a:xfrm>
        <a:prstGeom prst="rect">
          <a:avLst/>
        </a:prstGeom>
        <a:ln w="9525">
          <a:solidFill>
            <a:srgbClr val="000000"/>
          </a:solidFill>
          <a:prstDash val="solid"/>
        </a:ln>
      </xdr:spPr>
    </xdr:pic>
    <xdr:clientData/>
  </xdr:twoCellAnchor>
  <xdr:twoCellAnchor>
    <xdr:from>
      <xdr:col>8</xdr:col>
      <xdr:colOff>133350</xdr:colOff>
      <xdr:row>222</xdr:row>
      <xdr:rowOff>104775</xdr:rowOff>
    </xdr:from>
    <xdr:to>
      <xdr:col>8</xdr:col>
      <xdr:colOff>1465350</xdr:colOff>
      <xdr:row>222</xdr:row>
      <xdr:rowOff>1436775</xdr:rowOff>
    </xdr:to>
    <xdr:pic>
      <xdr:nvPicPr>
        <xdr:cNvPr id="1019" name="Имя " descr="Descr "/>
        <xdr:cNvPicPr>
          <a:picLocks noChangeAspect="1"/>
        </xdr:cNvPicPr>
      </xdr:nvPicPr>
      <xdr:blipFill>
        <a:blip xmlns:r="http://schemas.openxmlformats.org/officeDocument/2006/relationships" r:embed="rId154"/>
        <a:stretch>
          <a:fillRect/>
        </a:stretch>
      </xdr:blipFill>
      <xdr:spPr>
        <a:xfrm>
          <a:off x="5248275" y="89087325"/>
          <a:ext cx="1332000" cy="1332000"/>
        </a:xfrm>
        <a:prstGeom prst="rect">
          <a:avLst/>
        </a:prstGeom>
        <a:ln w="9525">
          <a:solidFill>
            <a:srgbClr val="000000"/>
          </a:solidFill>
          <a:prstDash val="solid"/>
        </a:ln>
      </xdr:spPr>
    </xdr:pic>
    <xdr:clientData/>
  </xdr:twoCellAnchor>
  <xdr:twoCellAnchor>
    <xdr:from>
      <xdr:col>8</xdr:col>
      <xdr:colOff>133350</xdr:colOff>
      <xdr:row>226</xdr:row>
      <xdr:rowOff>104775</xdr:rowOff>
    </xdr:from>
    <xdr:to>
      <xdr:col>8</xdr:col>
      <xdr:colOff>1465350</xdr:colOff>
      <xdr:row>226</xdr:row>
      <xdr:rowOff>1436775</xdr:rowOff>
    </xdr:to>
    <xdr:pic>
      <xdr:nvPicPr>
        <xdr:cNvPr id="1020" name="Имя " descr="Descr "/>
        <xdr:cNvPicPr>
          <a:picLocks noChangeAspect="1"/>
        </xdr:cNvPicPr>
      </xdr:nvPicPr>
      <xdr:blipFill>
        <a:blip xmlns:r="http://schemas.openxmlformats.org/officeDocument/2006/relationships" r:embed="rId155"/>
        <a:stretch>
          <a:fillRect/>
        </a:stretch>
      </xdr:blipFill>
      <xdr:spPr>
        <a:xfrm>
          <a:off x="5248275" y="90611325"/>
          <a:ext cx="1332000" cy="1332000"/>
        </a:xfrm>
        <a:prstGeom prst="rect">
          <a:avLst/>
        </a:prstGeom>
        <a:ln w="9525">
          <a:solidFill>
            <a:srgbClr val="000000"/>
          </a:solidFill>
          <a:prstDash val="solid"/>
        </a:ln>
      </xdr:spPr>
    </xdr:pic>
    <xdr:clientData/>
  </xdr:twoCellAnchor>
  <xdr:twoCellAnchor>
    <xdr:from>
      <xdr:col>8</xdr:col>
      <xdr:colOff>133350</xdr:colOff>
      <xdr:row>231</xdr:row>
      <xdr:rowOff>104775</xdr:rowOff>
    </xdr:from>
    <xdr:to>
      <xdr:col>8</xdr:col>
      <xdr:colOff>1465350</xdr:colOff>
      <xdr:row>231</xdr:row>
      <xdr:rowOff>1436775</xdr:rowOff>
    </xdr:to>
    <xdr:pic>
      <xdr:nvPicPr>
        <xdr:cNvPr id="1021" name="Имя " descr="Descr "/>
        <xdr:cNvPicPr>
          <a:picLocks noChangeAspect="1"/>
        </xdr:cNvPicPr>
      </xdr:nvPicPr>
      <xdr:blipFill>
        <a:blip xmlns:r="http://schemas.openxmlformats.org/officeDocument/2006/relationships" r:embed="rId156"/>
        <a:stretch>
          <a:fillRect/>
        </a:stretch>
      </xdr:blipFill>
      <xdr:spPr>
        <a:xfrm>
          <a:off x="5248275" y="92135325"/>
          <a:ext cx="1332000" cy="1332000"/>
        </a:xfrm>
        <a:prstGeom prst="rect">
          <a:avLst/>
        </a:prstGeom>
        <a:ln w="9525">
          <a:solidFill>
            <a:srgbClr val="000000"/>
          </a:solidFill>
          <a:prstDash val="solid"/>
        </a:ln>
      </xdr:spPr>
    </xdr:pic>
    <xdr:clientData/>
  </xdr:twoCellAnchor>
  <xdr:twoCellAnchor>
    <xdr:from>
      <xdr:col>8</xdr:col>
      <xdr:colOff>133350</xdr:colOff>
      <xdr:row>232</xdr:row>
      <xdr:rowOff>104775</xdr:rowOff>
    </xdr:from>
    <xdr:to>
      <xdr:col>8</xdr:col>
      <xdr:colOff>1465350</xdr:colOff>
      <xdr:row>232</xdr:row>
      <xdr:rowOff>1436775</xdr:rowOff>
    </xdr:to>
    <xdr:pic>
      <xdr:nvPicPr>
        <xdr:cNvPr id="1022" name="Имя " descr="Descr "/>
        <xdr:cNvPicPr>
          <a:picLocks noChangeAspect="1"/>
        </xdr:cNvPicPr>
      </xdr:nvPicPr>
      <xdr:blipFill>
        <a:blip xmlns:r="http://schemas.openxmlformats.org/officeDocument/2006/relationships" r:embed="rId157"/>
        <a:stretch>
          <a:fillRect/>
        </a:stretch>
      </xdr:blipFill>
      <xdr:spPr>
        <a:xfrm>
          <a:off x="5248275" y="93659325"/>
          <a:ext cx="1332000" cy="1332000"/>
        </a:xfrm>
        <a:prstGeom prst="rect">
          <a:avLst/>
        </a:prstGeom>
        <a:ln w="9525">
          <a:solidFill>
            <a:srgbClr val="000000"/>
          </a:solidFill>
          <a:prstDash val="solid"/>
        </a:ln>
      </xdr:spPr>
    </xdr:pic>
    <xdr:clientData/>
  </xdr:twoCellAnchor>
  <xdr:twoCellAnchor>
    <xdr:from>
      <xdr:col>8</xdr:col>
      <xdr:colOff>133350</xdr:colOff>
      <xdr:row>236</xdr:row>
      <xdr:rowOff>104775</xdr:rowOff>
    </xdr:from>
    <xdr:to>
      <xdr:col>8</xdr:col>
      <xdr:colOff>1465350</xdr:colOff>
      <xdr:row>236</xdr:row>
      <xdr:rowOff>1436775</xdr:rowOff>
    </xdr:to>
    <xdr:pic>
      <xdr:nvPicPr>
        <xdr:cNvPr id="1023" name="Имя " descr="Descr "/>
        <xdr:cNvPicPr>
          <a:picLocks noChangeAspect="1"/>
        </xdr:cNvPicPr>
      </xdr:nvPicPr>
      <xdr:blipFill>
        <a:blip xmlns:r="http://schemas.openxmlformats.org/officeDocument/2006/relationships" r:embed="rId158"/>
        <a:stretch>
          <a:fillRect/>
        </a:stretch>
      </xdr:blipFill>
      <xdr:spPr>
        <a:xfrm>
          <a:off x="5248275" y="95183325"/>
          <a:ext cx="1332000" cy="1332000"/>
        </a:xfrm>
        <a:prstGeom prst="rect">
          <a:avLst/>
        </a:prstGeom>
        <a:ln w="9525">
          <a:solidFill>
            <a:srgbClr val="000000"/>
          </a:solidFill>
          <a:prstDash val="solid"/>
        </a:ln>
      </xdr:spPr>
    </xdr:pic>
    <xdr:clientData/>
  </xdr:twoCellAnchor>
  <xdr:twoCellAnchor>
    <xdr:from>
      <xdr:col>8</xdr:col>
      <xdr:colOff>133350</xdr:colOff>
      <xdr:row>237</xdr:row>
      <xdr:rowOff>104775</xdr:rowOff>
    </xdr:from>
    <xdr:to>
      <xdr:col>8</xdr:col>
      <xdr:colOff>1465350</xdr:colOff>
      <xdr:row>237</xdr:row>
      <xdr:rowOff>1436775</xdr:rowOff>
    </xdr:to>
    <xdr:pic>
      <xdr:nvPicPr>
        <xdr:cNvPr id="1024" name="Имя " descr="Descr "/>
        <xdr:cNvPicPr>
          <a:picLocks noChangeAspect="1"/>
        </xdr:cNvPicPr>
      </xdr:nvPicPr>
      <xdr:blipFill>
        <a:blip xmlns:r="http://schemas.openxmlformats.org/officeDocument/2006/relationships" r:embed="rId159"/>
        <a:stretch>
          <a:fillRect/>
        </a:stretch>
      </xdr:blipFill>
      <xdr:spPr>
        <a:xfrm>
          <a:off x="5248275" y="96707325"/>
          <a:ext cx="1332000" cy="1332000"/>
        </a:xfrm>
        <a:prstGeom prst="rect">
          <a:avLst/>
        </a:prstGeom>
        <a:ln w="9525">
          <a:solidFill>
            <a:srgbClr val="000000"/>
          </a:solidFill>
          <a:prstDash val="solid"/>
        </a:ln>
      </xdr:spPr>
    </xdr:pic>
    <xdr:clientData/>
  </xdr:twoCellAnchor>
  <xdr:twoCellAnchor>
    <xdr:from>
      <xdr:col>8</xdr:col>
      <xdr:colOff>133350</xdr:colOff>
      <xdr:row>238</xdr:row>
      <xdr:rowOff>104775</xdr:rowOff>
    </xdr:from>
    <xdr:to>
      <xdr:col>8</xdr:col>
      <xdr:colOff>1465350</xdr:colOff>
      <xdr:row>238</xdr:row>
      <xdr:rowOff>1436775</xdr:rowOff>
    </xdr:to>
    <xdr:pic>
      <xdr:nvPicPr>
        <xdr:cNvPr id="1025" name="Имя " descr="Descr "/>
        <xdr:cNvPicPr>
          <a:picLocks noChangeAspect="1"/>
        </xdr:cNvPicPr>
      </xdr:nvPicPr>
      <xdr:blipFill>
        <a:blip xmlns:r="http://schemas.openxmlformats.org/officeDocument/2006/relationships" r:embed="rId160"/>
        <a:stretch>
          <a:fillRect/>
        </a:stretch>
      </xdr:blipFill>
      <xdr:spPr>
        <a:xfrm>
          <a:off x="5248275" y="98231325"/>
          <a:ext cx="1332000" cy="1332000"/>
        </a:xfrm>
        <a:prstGeom prst="rect">
          <a:avLst/>
        </a:prstGeom>
        <a:ln w="9525">
          <a:solidFill>
            <a:srgbClr val="000000"/>
          </a:solidFill>
          <a:prstDash val="solid"/>
        </a:ln>
      </xdr:spPr>
    </xdr:pic>
    <xdr:clientData/>
  </xdr:twoCellAnchor>
  <xdr:twoCellAnchor>
    <xdr:from>
      <xdr:col>8</xdr:col>
      <xdr:colOff>133350</xdr:colOff>
      <xdr:row>239</xdr:row>
      <xdr:rowOff>104775</xdr:rowOff>
    </xdr:from>
    <xdr:to>
      <xdr:col>8</xdr:col>
      <xdr:colOff>1465350</xdr:colOff>
      <xdr:row>239</xdr:row>
      <xdr:rowOff>1436775</xdr:rowOff>
    </xdr:to>
    <xdr:pic>
      <xdr:nvPicPr>
        <xdr:cNvPr id="1026" name="Имя " descr="Descr "/>
        <xdr:cNvPicPr>
          <a:picLocks noChangeAspect="1"/>
        </xdr:cNvPicPr>
      </xdr:nvPicPr>
      <xdr:blipFill>
        <a:blip xmlns:r="http://schemas.openxmlformats.org/officeDocument/2006/relationships" r:embed="rId161"/>
        <a:stretch>
          <a:fillRect/>
        </a:stretch>
      </xdr:blipFill>
      <xdr:spPr>
        <a:xfrm>
          <a:off x="5248275" y="99755325"/>
          <a:ext cx="1332000" cy="1332000"/>
        </a:xfrm>
        <a:prstGeom prst="rect">
          <a:avLst/>
        </a:prstGeom>
        <a:ln w="9525">
          <a:solidFill>
            <a:srgbClr val="000000"/>
          </a:solidFill>
          <a:prstDash val="solid"/>
        </a:ln>
      </xdr:spPr>
    </xdr:pic>
    <xdr:clientData/>
  </xdr:twoCellAnchor>
  <xdr:twoCellAnchor>
    <xdr:from>
      <xdr:col>8</xdr:col>
      <xdr:colOff>133350</xdr:colOff>
      <xdr:row>244</xdr:row>
      <xdr:rowOff>104775</xdr:rowOff>
    </xdr:from>
    <xdr:to>
      <xdr:col>8</xdr:col>
      <xdr:colOff>1465350</xdr:colOff>
      <xdr:row>244</xdr:row>
      <xdr:rowOff>1436775</xdr:rowOff>
    </xdr:to>
    <xdr:pic>
      <xdr:nvPicPr>
        <xdr:cNvPr id="1027" name="Имя " descr="Descr "/>
        <xdr:cNvPicPr>
          <a:picLocks noChangeAspect="1"/>
        </xdr:cNvPicPr>
      </xdr:nvPicPr>
      <xdr:blipFill>
        <a:blip xmlns:r="http://schemas.openxmlformats.org/officeDocument/2006/relationships" r:embed="rId162"/>
        <a:stretch>
          <a:fillRect/>
        </a:stretch>
      </xdr:blipFill>
      <xdr:spPr>
        <a:xfrm>
          <a:off x="5248275" y="101279325"/>
          <a:ext cx="1332000" cy="1332000"/>
        </a:xfrm>
        <a:prstGeom prst="rect">
          <a:avLst/>
        </a:prstGeom>
        <a:ln w="9525">
          <a:solidFill>
            <a:srgbClr val="000000"/>
          </a:solidFill>
          <a:prstDash val="solid"/>
        </a:ln>
      </xdr:spPr>
    </xdr:pic>
    <xdr:clientData/>
  </xdr:twoCellAnchor>
  <xdr:twoCellAnchor>
    <xdr:from>
      <xdr:col>8</xdr:col>
      <xdr:colOff>133350</xdr:colOff>
      <xdr:row>256</xdr:row>
      <xdr:rowOff>104775</xdr:rowOff>
    </xdr:from>
    <xdr:to>
      <xdr:col>8</xdr:col>
      <xdr:colOff>1465350</xdr:colOff>
      <xdr:row>256</xdr:row>
      <xdr:rowOff>1436775</xdr:rowOff>
    </xdr:to>
    <xdr:pic>
      <xdr:nvPicPr>
        <xdr:cNvPr id="1028" name="Имя " descr="Descr "/>
        <xdr:cNvPicPr>
          <a:picLocks noChangeAspect="1"/>
        </xdr:cNvPicPr>
      </xdr:nvPicPr>
      <xdr:blipFill>
        <a:blip xmlns:r="http://schemas.openxmlformats.org/officeDocument/2006/relationships" r:embed="rId163"/>
        <a:stretch>
          <a:fillRect/>
        </a:stretch>
      </xdr:blipFill>
      <xdr:spPr>
        <a:xfrm>
          <a:off x="5248275" y="102803325"/>
          <a:ext cx="1332000" cy="1332000"/>
        </a:xfrm>
        <a:prstGeom prst="rect">
          <a:avLst/>
        </a:prstGeom>
        <a:ln w="9525">
          <a:solidFill>
            <a:srgbClr val="000000"/>
          </a:solidFill>
          <a:prstDash val="solid"/>
        </a:ln>
      </xdr:spPr>
    </xdr:pic>
    <xdr:clientData/>
  </xdr:twoCellAnchor>
  <xdr:twoCellAnchor>
    <xdr:from>
      <xdr:col>8</xdr:col>
      <xdr:colOff>133350</xdr:colOff>
      <xdr:row>257</xdr:row>
      <xdr:rowOff>104775</xdr:rowOff>
    </xdr:from>
    <xdr:to>
      <xdr:col>8</xdr:col>
      <xdr:colOff>1465350</xdr:colOff>
      <xdr:row>257</xdr:row>
      <xdr:rowOff>1436775</xdr:rowOff>
    </xdr:to>
    <xdr:pic>
      <xdr:nvPicPr>
        <xdr:cNvPr id="1029" name="Имя " descr="Descr "/>
        <xdr:cNvPicPr>
          <a:picLocks noChangeAspect="1"/>
        </xdr:cNvPicPr>
      </xdr:nvPicPr>
      <xdr:blipFill>
        <a:blip xmlns:r="http://schemas.openxmlformats.org/officeDocument/2006/relationships" r:embed="rId164"/>
        <a:stretch>
          <a:fillRect/>
        </a:stretch>
      </xdr:blipFill>
      <xdr:spPr>
        <a:xfrm>
          <a:off x="5248275" y="104327325"/>
          <a:ext cx="1332000" cy="1332000"/>
        </a:xfrm>
        <a:prstGeom prst="rect">
          <a:avLst/>
        </a:prstGeom>
        <a:ln w="9525">
          <a:solidFill>
            <a:srgbClr val="000000"/>
          </a:solidFill>
          <a:prstDash val="solid"/>
        </a:ln>
      </xdr:spPr>
    </xdr:pic>
    <xdr:clientData/>
  </xdr:twoCellAnchor>
  <xdr:twoCellAnchor>
    <xdr:from>
      <xdr:col>8</xdr:col>
      <xdr:colOff>133350</xdr:colOff>
      <xdr:row>259</xdr:row>
      <xdr:rowOff>104775</xdr:rowOff>
    </xdr:from>
    <xdr:to>
      <xdr:col>8</xdr:col>
      <xdr:colOff>1465350</xdr:colOff>
      <xdr:row>259</xdr:row>
      <xdr:rowOff>1436775</xdr:rowOff>
    </xdr:to>
    <xdr:pic>
      <xdr:nvPicPr>
        <xdr:cNvPr id="1030" name="Имя " descr="Descr "/>
        <xdr:cNvPicPr>
          <a:picLocks noChangeAspect="1"/>
        </xdr:cNvPicPr>
      </xdr:nvPicPr>
      <xdr:blipFill>
        <a:blip xmlns:r="http://schemas.openxmlformats.org/officeDocument/2006/relationships" r:embed="rId165"/>
        <a:stretch>
          <a:fillRect/>
        </a:stretch>
      </xdr:blipFill>
      <xdr:spPr>
        <a:xfrm>
          <a:off x="5248275" y="105851325"/>
          <a:ext cx="1332000" cy="1332000"/>
        </a:xfrm>
        <a:prstGeom prst="rect">
          <a:avLst/>
        </a:prstGeom>
        <a:ln w="9525">
          <a:solidFill>
            <a:srgbClr val="000000"/>
          </a:solidFill>
          <a:prstDash val="solid"/>
        </a:ln>
      </xdr:spPr>
    </xdr:pic>
    <xdr:clientData/>
  </xdr:twoCellAnchor>
  <xdr:twoCellAnchor>
    <xdr:from>
      <xdr:col>8</xdr:col>
      <xdr:colOff>133350</xdr:colOff>
      <xdr:row>264</xdr:row>
      <xdr:rowOff>104775</xdr:rowOff>
    </xdr:from>
    <xdr:to>
      <xdr:col>8</xdr:col>
      <xdr:colOff>1465350</xdr:colOff>
      <xdr:row>264</xdr:row>
      <xdr:rowOff>1436775</xdr:rowOff>
    </xdr:to>
    <xdr:pic>
      <xdr:nvPicPr>
        <xdr:cNvPr id="1031" name="Имя " descr="Descr "/>
        <xdr:cNvPicPr>
          <a:picLocks noChangeAspect="1"/>
        </xdr:cNvPicPr>
      </xdr:nvPicPr>
      <xdr:blipFill>
        <a:blip xmlns:r="http://schemas.openxmlformats.org/officeDocument/2006/relationships" r:embed="rId166"/>
        <a:stretch>
          <a:fillRect/>
        </a:stretch>
      </xdr:blipFill>
      <xdr:spPr>
        <a:xfrm>
          <a:off x="5248275" y="107375325"/>
          <a:ext cx="1332000" cy="1332000"/>
        </a:xfrm>
        <a:prstGeom prst="rect">
          <a:avLst/>
        </a:prstGeom>
        <a:ln w="9525">
          <a:solidFill>
            <a:srgbClr val="000000"/>
          </a:solidFill>
          <a:prstDash val="solid"/>
        </a:ln>
      </xdr:spPr>
    </xdr:pic>
    <xdr:clientData/>
  </xdr:twoCellAnchor>
  <xdr:twoCellAnchor>
    <xdr:from>
      <xdr:col>8</xdr:col>
      <xdr:colOff>133350</xdr:colOff>
      <xdr:row>265</xdr:row>
      <xdr:rowOff>104775</xdr:rowOff>
    </xdr:from>
    <xdr:to>
      <xdr:col>8</xdr:col>
      <xdr:colOff>1465350</xdr:colOff>
      <xdr:row>265</xdr:row>
      <xdr:rowOff>1436775</xdr:rowOff>
    </xdr:to>
    <xdr:pic>
      <xdr:nvPicPr>
        <xdr:cNvPr id="1032" name="Имя " descr="Descr "/>
        <xdr:cNvPicPr>
          <a:picLocks noChangeAspect="1"/>
        </xdr:cNvPicPr>
      </xdr:nvPicPr>
      <xdr:blipFill>
        <a:blip xmlns:r="http://schemas.openxmlformats.org/officeDocument/2006/relationships" r:embed="rId167"/>
        <a:stretch>
          <a:fillRect/>
        </a:stretch>
      </xdr:blipFill>
      <xdr:spPr>
        <a:xfrm>
          <a:off x="5248275" y="108899325"/>
          <a:ext cx="1332000" cy="1332000"/>
        </a:xfrm>
        <a:prstGeom prst="rect">
          <a:avLst/>
        </a:prstGeom>
        <a:ln w="9525">
          <a:solidFill>
            <a:srgbClr val="000000"/>
          </a:solidFill>
          <a:prstDash val="solid"/>
        </a:ln>
      </xdr:spPr>
    </xdr:pic>
    <xdr:clientData/>
  </xdr:twoCellAnchor>
  <xdr:twoCellAnchor>
    <xdr:from>
      <xdr:col>8</xdr:col>
      <xdr:colOff>133350</xdr:colOff>
      <xdr:row>271</xdr:row>
      <xdr:rowOff>104775</xdr:rowOff>
    </xdr:from>
    <xdr:to>
      <xdr:col>8</xdr:col>
      <xdr:colOff>1465350</xdr:colOff>
      <xdr:row>271</xdr:row>
      <xdr:rowOff>1436775</xdr:rowOff>
    </xdr:to>
    <xdr:pic>
      <xdr:nvPicPr>
        <xdr:cNvPr id="1033" name="Имя " descr="Descr "/>
        <xdr:cNvPicPr>
          <a:picLocks noChangeAspect="1"/>
        </xdr:cNvPicPr>
      </xdr:nvPicPr>
      <xdr:blipFill>
        <a:blip xmlns:r="http://schemas.openxmlformats.org/officeDocument/2006/relationships" r:embed="rId168"/>
        <a:stretch>
          <a:fillRect/>
        </a:stretch>
      </xdr:blipFill>
      <xdr:spPr>
        <a:xfrm>
          <a:off x="5248275" y="110423325"/>
          <a:ext cx="1332000" cy="1332000"/>
        </a:xfrm>
        <a:prstGeom prst="rect">
          <a:avLst/>
        </a:prstGeom>
        <a:ln w="9525">
          <a:solidFill>
            <a:srgbClr val="000000"/>
          </a:solidFill>
          <a:prstDash val="solid"/>
        </a:ln>
      </xdr:spPr>
    </xdr:pic>
    <xdr:clientData/>
  </xdr:twoCellAnchor>
  <xdr:twoCellAnchor>
    <xdr:from>
      <xdr:col>8</xdr:col>
      <xdr:colOff>133350</xdr:colOff>
      <xdr:row>274</xdr:row>
      <xdr:rowOff>104775</xdr:rowOff>
    </xdr:from>
    <xdr:to>
      <xdr:col>8</xdr:col>
      <xdr:colOff>1465350</xdr:colOff>
      <xdr:row>274</xdr:row>
      <xdr:rowOff>1436775</xdr:rowOff>
    </xdr:to>
    <xdr:pic>
      <xdr:nvPicPr>
        <xdr:cNvPr id="1034" name="Имя " descr="Descr "/>
        <xdr:cNvPicPr>
          <a:picLocks noChangeAspect="1"/>
        </xdr:cNvPicPr>
      </xdr:nvPicPr>
      <xdr:blipFill>
        <a:blip xmlns:r="http://schemas.openxmlformats.org/officeDocument/2006/relationships" r:embed="rId169"/>
        <a:stretch>
          <a:fillRect/>
        </a:stretch>
      </xdr:blipFill>
      <xdr:spPr>
        <a:xfrm>
          <a:off x="5248275" y="111947325"/>
          <a:ext cx="1332000" cy="1332000"/>
        </a:xfrm>
        <a:prstGeom prst="rect">
          <a:avLst/>
        </a:prstGeom>
        <a:ln w="9525">
          <a:solidFill>
            <a:srgbClr val="000000"/>
          </a:solidFill>
          <a:prstDash val="solid"/>
        </a:ln>
      </xdr:spPr>
    </xdr:pic>
    <xdr:clientData/>
  </xdr:twoCellAnchor>
  <xdr:twoCellAnchor>
    <xdr:from>
      <xdr:col>8</xdr:col>
      <xdr:colOff>133350</xdr:colOff>
      <xdr:row>275</xdr:row>
      <xdr:rowOff>104775</xdr:rowOff>
    </xdr:from>
    <xdr:to>
      <xdr:col>8</xdr:col>
      <xdr:colOff>1465350</xdr:colOff>
      <xdr:row>275</xdr:row>
      <xdr:rowOff>1436775</xdr:rowOff>
    </xdr:to>
    <xdr:pic>
      <xdr:nvPicPr>
        <xdr:cNvPr id="1035" name="Имя " descr="Descr "/>
        <xdr:cNvPicPr>
          <a:picLocks noChangeAspect="1"/>
        </xdr:cNvPicPr>
      </xdr:nvPicPr>
      <xdr:blipFill>
        <a:blip xmlns:r="http://schemas.openxmlformats.org/officeDocument/2006/relationships" r:embed="rId170"/>
        <a:stretch>
          <a:fillRect/>
        </a:stretch>
      </xdr:blipFill>
      <xdr:spPr>
        <a:xfrm>
          <a:off x="5248275" y="113471325"/>
          <a:ext cx="1332000" cy="1332000"/>
        </a:xfrm>
        <a:prstGeom prst="rect">
          <a:avLst/>
        </a:prstGeom>
        <a:ln w="9525">
          <a:solidFill>
            <a:srgbClr val="000000"/>
          </a:solidFill>
          <a:prstDash val="solid"/>
        </a:ln>
      </xdr:spPr>
    </xdr:pic>
    <xdr:clientData/>
  </xdr:twoCellAnchor>
  <xdr:twoCellAnchor>
    <xdr:from>
      <xdr:col>8</xdr:col>
      <xdr:colOff>133350</xdr:colOff>
      <xdr:row>276</xdr:row>
      <xdr:rowOff>104775</xdr:rowOff>
    </xdr:from>
    <xdr:to>
      <xdr:col>8</xdr:col>
      <xdr:colOff>1465350</xdr:colOff>
      <xdr:row>276</xdr:row>
      <xdr:rowOff>1436775</xdr:rowOff>
    </xdr:to>
    <xdr:pic>
      <xdr:nvPicPr>
        <xdr:cNvPr id="1036" name="Имя " descr="Descr "/>
        <xdr:cNvPicPr>
          <a:picLocks noChangeAspect="1"/>
        </xdr:cNvPicPr>
      </xdr:nvPicPr>
      <xdr:blipFill>
        <a:blip xmlns:r="http://schemas.openxmlformats.org/officeDocument/2006/relationships" r:embed="rId171"/>
        <a:stretch>
          <a:fillRect/>
        </a:stretch>
      </xdr:blipFill>
      <xdr:spPr>
        <a:xfrm>
          <a:off x="5248275" y="114995325"/>
          <a:ext cx="1332000" cy="1332000"/>
        </a:xfrm>
        <a:prstGeom prst="rect">
          <a:avLst/>
        </a:prstGeom>
        <a:ln w="9525">
          <a:solidFill>
            <a:srgbClr val="000000"/>
          </a:solidFill>
          <a:prstDash val="solid"/>
        </a:ln>
      </xdr:spPr>
    </xdr:pic>
    <xdr:clientData/>
  </xdr:twoCellAnchor>
  <xdr:twoCellAnchor>
    <xdr:from>
      <xdr:col>8</xdr:col>
      <xdr:colOff>133350</xdr:colOff>
      <xdr:row>277</xdr:row>
      <xdr:rowOff>104775</xdr:rowOff>
    </xdr:from>
    <xdr:to>
      <xdr:col>8</xdr:col>
      <xdr:colOff>1465350</xdr:colOff>
      <xdr:row>277</xdr:row>
      <xdr:rowOff>1436775</xdr:rowOff>
    </xdr:to>
    <xdr:pic>
      <xdr:nvPicPr>
        <xdr:cNvPr id="1037" name="Имя " descr="Descr "/>
        <xdr:cNvPicPr>
          <a:picLocks noChangeAspect="1"/>
        </xdr:cNvPicPr>
      </xdr:nvPicPr>
      <xdr:blipFill>
        <a:blip xmlns:r="http://schemas.openxmlformats.org/officeDocument/2006/relationships" r:embed="rId172"/>
        <a:stretch>
          <a:fillRect/>
        </a:stretch>
      </xdr:blipFill>
      <xdr:spPr>
        <a:xfrm>
          <a:off x="5248275" y="116519325"/>
          <a:ext cx="1332000" cy="1332000"/>
        </a:xfrm>
        <a:prstGeom prst="rect">
          <a:avLst/>
        </a:prstGeom>
        <a:ln w="9525">
          <a:solidFill>
            <a:srgbClr val="000000"/>
          </a:solidFill>
          <a:prstDash val="solid"/>
        </a:ln>
      </xdr:spPr>
    </xdr:pic>
    <xdr:clientData/>
  </xdr:twoCellAnchor>
  <xdr:twoCellAnchor>
    <xdr:from>
      <xdr:col>8</xdr:col>
      <xdr:colOff>133350</xdr:colOff>
      <xdr:row>278</xdr:row>
      <xdr:rowOff>104775</xdr:rowOff>
    </xdr:from>
    <xdr:to>
      <xdr:col>8</xdr:col>
      <xdr:colOff>1465350</xdr:colOff>
      <xdr:row>278</xdr:row>
      <xdr:rowOff>1436775</xdr:rowOff>
    </xdr:to>
    <xdr:pic>
      <xdr:nvPicPr>
        <xdr:cNvPr id="1038" name="Имя " descr="Descr "/>
        <xdr:cNvPicPr>
          <a:picLocks noChangeAspect="1"/>
        </xdr:cNvPicPr>
      </xdr:nvPicPr>
      <xdr:blipFill>
        <a:blip xmlns:r="http://schemas.openxmlformats.org/officeDocument/2006/relationships" r:embed="rId173"/>
        <a:stretch>
          <a:fillRect/>
        </a:stretch>
      </xdr:blipFill>
      <xdr:spPr>
        <a:xfrm>
          <a:off x="5248275" y="118043325"/>
          <a:ext cx="1332000" cy="1332000"/>
        </a:xfrm>
        <a:prstGeom prst="rect">
          <a:avLst/>
        </a:prstGeom>
        <a:ln w="9525">
          <a:solidFill>
            <a:srgbClr val="000000"/>
          </a:solidFill>
          <a:prstDash val="solid"/>
        </a:ln>
      </xdr:spPr>
    </xdr:pic>
    <xdr:clientData/>
  </xdr:twoCellAnchor>
  <xdr:twoCellAnchor>
    <xdr:from>
      <xdr:col>8</xdr:col>
      <xdr:colOff>142875</xdr:colOff>
      <xdr:row>34</xdr:row>
      <xdr:rowOff>95250</xdr:rowOff>
    </xdr:from>
    <xdr:to>
      <xdr:col>8</xdr:col>
      <xdr:colOff>1474875</xdr:colOff>
      <xdr:row>34</xdr:row>
      <xdr:rowOff>1427250</xdr:rowOff>
    </xdr:to>
    <xdr:pic>
      <xdr:nvPicPr>
        <xdr:cNvPr id="648" name="Имя " descr="Descr "/>
        <xdr:cNvPicPr>
          <a:picLocks noChangeAspect="1"/>
        </xdr:cNvPicPr>
      </xdr:nvPicPr>
      <xdr:blipFill>
        <a:blip xmlns:r="http://schemas.openxmlformats.org/officeDocument/2006/relationships" r:embed="rId174"/>
        <a:stretch>
          <a:fillRect/>
        </a:stretch>
      </xdr:blipFill>
      <xdr:spPr>
        <a:xfrm>
          <a:off x="5257800" y="685800"/>
          <a:ext cx="1332000" cy="1332000"/>
        </a:xfrm>
        <a:prstGeom prst="rect">
          <a:avLst/>
        </a:prstGeom>
        <a:ln w="9525">
          <a:solidFill>
            <a:srgbClr val="000000"/>
          </a:solidFill>
          <a:prstDash val="solid"/>
        </a:ln>
      </xdr:spPr>
    </xdr:pic>
    <xdr:clientData/>
  </xdr:twoCellAnchor>
  <xdr:twoCellAnchor>
    <xdr:from>
      <xdr:col>8</xdr:col>
      <xdr:colOff>142875</xdr:colOff>
      <xdr:row>37</xdr:row>
      <xdr:rowOff>95250</xdr:rowOff>
    </xdr:from>
    <xdr:to>
      <xdr:col>8</xdr:col>
      <xdr:colOff>1474875</xdr:colOff>
      <xdr:row>37</xdr:row>
      <xdr:rowOff>1427250</xdr:rowOff>
    </xdr:to>
    <xdr:pic>
      <xdr:nvPicPr>
        <xdr:cNvPr id="649" name="Имя " descr="Descr "/>
        <xdr:cNvPicPr>
          <a:picLocks noChangeAspect="1"/>
        </xdr:cNvPicPr>
      </xdr:nvPicPr>
      <xdr:blipFill>
        <a:blip xmlns:r="http://schemas.openxmlformats.org/officeDocument/2006/relationships" r:embed="rId175"/>
        <a:stretch>
          <a:fillRect/>
        </a:stretch>
      </xdr:blipFill>
      <xdr:spPr>
        <a:xfrm>
          <a:off x="5257800" y="2209800"/>
          <a:ext cx="1332000" cy="1332000"/>
        </a:xfrm>
        <a:prstGeom prst="rect">
          <a:avLst/>
        </a:prstGeom>
        <a:ln w="9525">
          <a:solidFill>
            <a:srgbClr val="000000"/>
          </a:solidFill>
          <a:prstDash val="solid"/>
        </a:ln>
      </xdr:spPr>
    </xdr:pic>
    <xdr:clientData/>
  </xdr:twoCellAnchor>
  <xdr:twoCellAnchor>
    <xdr:from>
      <xdr:col>8</xdr:col>
      <xdr:colOff>142875</xdr:colOff>
      <xdr:row>43</xdr:row>
      <xdr:rowOff>95250</xdr:rowOff>
    </xdr:from>
    <xdr:to>
      <xdr:col>8</xdr:col>
      <xdr:colOff>1474875</xdr:colOff>
      <xdr:row>43</xdr:row>
      <xdr:rowOff>1427250</xdr:rowOff>
    </xdr:to>
    <xdr:pic>
      <xdr:nvPicPr>
        <xdr:cNvPr id="650" name="Имя " descr="Descr "/>
        <xdr:cNvPicPr>
          <a:picLocks noChangeAspect="1"/>
        </xdr:cNvPicPr>
      </xdr:nvPicPr>
      <xdr:blipFill>
        <a:blip xmlns:r="http://schemas.openxmlformats.org/officeDocument/2006/relationships" r:embed="rId176"/>
        <a:stretch>
          <a:fillRect/>
        </a:stretch>
      </xdr:blipFill>
      <xdr:spPr>
        <a:xfrm>
          <a:off x="5257800" y="3733800"/>
          <a:ext cx="1332000" cy="1332000"/>
        </a:xfrm>
        <a:prstGeom prst="rect">
          <a:avLst/>
        </a:prstGeom>
        <a:ln w="9525">
          <a:solidFill>
            <a:srgbClr val="000000"/>
          </a:solidFill>
          <a:prstDash val="solid"/>
        </a:ln>
      </xdr:spPr>
    </xdr:pic>
    <xdr:clientData/>
  </xdr:twoCellAnchor>
  <xdr:twoCellAnchor>
    <xdr:from>
      <xdr:col>8</xdr:col>
      <xdr:colOff>142875</xdr:colOff>
      <xdr:row>46</xdr:row>
      <xdr:rowOff>95250</xdr:rowOff>
    </xdr:from>
    <xdr:to>
      <xdr:col>8</xdr:col>
      <xdr:colOff>1474875</xdr:colOff>
      <xdr:row>46</xdr:row>
      <xdr:rowOff>1427250</xdr:rowOff>
    </xdr:to>
    <xdr:pic>
      <xdr:nvPicPr>
        <xdr:cNvPr id="651" name="Имя " descr="Descr "/>
        <xdr:cNvPicPr>
          <a:picLocks noChangeAspect="1"/>
        </xdr:cNvPicPr>
      </xdr:nvPicPr>
      <xdr:blipFill>
        <a:blip xmlns:r="http://schemas.openxmlformats.org/officeDocument/2006/relationships" r:embed="rId177"/>
        <a:stretch>
          <a:fillRect/>
        </a:stretch>
      </xdr:blipFill>
      <xdr:spPr>
        <a:xfrm>
          <a:off x="5257800" y="5257800"/>
          <a:ext cx="1332000" cy="1332000"/>
        </a:xfrm>
        <a:prstGeom prst="rect">
          <a:avLst/>
        </a:prstGeom>
        <a:ln w="9525">
          <a:solidFill>
            <a:srgbClr val="000000"/>
          </a:solidFill>
          <a:prstDash val="solid"/>
        </a:ln>
      </xdr:spPr>
    </xdr:pic>
    <xdr:clientData/>
  </xdr:twoCellAnchor>
  <xdr:twoCellAnchor>
    <xdr:from>
      <xdr:col>8</xdr:col>
      <xdr:colOff>142875</xdr:colOff>
      <xdr:row>58</xdr:row>
      <xdr:rowOff>95250</xdr:rowOff>
    </xdr:from>
    <xdr:to>
      <xdr:col>8</xdr:col>
      <xdr:colOff>1474875</xdr:colOff>
      <xdr:row>58</xdr:row>
      <xdr:rowOff>1427250</xdr:rowOff>
    </xdr:to>
    <xdr:pic>
      <xdr:nvPicPr>
        <xdr:cNvPr id="652" name="Имя " descr="Descr "/>
        <xdr:cNvPicPr>
          <a:picLocks noChangeAspect="1"/>
        </xdr:cNvPicPr>
      </xdr:nvPicPr>
      <xdr:blipFill>
        <a:blip xmlns:r="http://schemas.openxmlformats.org/officeDocument/2006/relationships" r:embed="rId178"/>
        <a:stretch>
          <a:fillRect/>
        </a:stretch>
      </xdr:blipFill>
      <xdr:spPr>
        <a:xfrm>
          <a:off x="5257800" y="6781800"/>
          <a:ext cx="1332000" cy="1332000"/>
        </a:xfrm>
        <a:prstGeom prst="rect">
          <a:avLst/>
        </a:prstGeom>
        <a:ln w="9525">
          <a:solidFill>
            <a:srgbClr val="000000"/>
          </a:solidFill>
          <a:prstDash val="solid"/>
        </a:ln>
      </xdr:spPr>
    </xdr:pic>
    <xdr:clientData/>
  </xdr:twoCellAnchor>
  <xdr:twoCellAnchor>
    <xdr:from>
      <xdr:col>8</xdr:col>
      <xdr:colOff>142875</xdr:colOff>
      <xdr:row>62</xdr:row>
      <xdr:rowOff>95250</xdr:rowOff>
    </xdr:from>
    <xdr:to>
      <xdr:col>8</xdr:col>
      <xdr:colOff>1474875</xdr:colOff>
      <xdr:row>62</xdr:row>
      <xdr:rowOff>1427250</xdr:rowOff>
    </xdr:to>
    <xdr:pic>
      <xdr:nvPicPr>
        <xdr:cNvPr id="704" name="Имя " descr="Descr "/>
        <xdr:cNvPicPr>
          <a:picLocks noChangeAspect="1"/>
        </xdr:cNvPicPr>
      </xdr:nvPicPr>
      <xdr:blipFill>
        <a:blip xmlns:r="http://schemas.openxmlformats.org/officeDocument/2006/relationships" r:embed="rId179"/>
        <a:stretch>
          <a:fillRect/>
        </a:stretch>
      </xdr:blipFill>
      <xdr:spPr>
        <a:xfrm>
          <a:off x="5257800" y="8305800"/>
          <a:ext cx="1332000" cy="1332000"/>
        </a:xfrm>
        <a:prstGeom prst="rect">
          <a:avLst/>
        </a:prstGeom>
        <a:ln w="9525">
          <a:solidFill>
            <a:srgbClr val="000000"/>
          </a:solidFill>
          <a:prstDash val="solid"/>
        </a:ln>
      </xdr:spPr>
    </xdr:pic>
    <xdr:clientData/>
  </xdr:twoCellAnchor>
  <xdr:twoCellAnchor>
    <xdr:from>
      <xdr:col>8</xdr:col>
      <xdr:colOff>142875</xdr:colOff>
      <xdr:row>63</xdr:row>
      <xdr:rowOff>95250</xdr:rowOff>
    </xdr:from>
    <xdr:to>
      <xdr:col>8</xdr:col>
      <xdr:colOff>1474875</xdr:colOff>
      <xdr:row>63</xdr:row>
      <xdr:rowOff>1427250</xdr:rowOff>
    </xdr:to>
    <xdr:pic>
      <xdr:nvPicPr>
        <xdr:cNvPr id="831" name="Имя " descr="Descr "/>
        <xdr:cNvPicPr>
          <a:picLocks noChangeAspect="1"/>
        </xdr:cNvPicPr>
      </xdr:nvPicPr>
      <xdr:blipFill>
        <a:blip xmlns:r="http://schemas.openxmlformats.org/officeDocument/2006/relationships" r:embed="rId180"/>
        <a:stretch>
          <a:fillRect/>
        </a:stretch>
      </xdr:blipFill>
      <xdr:spPr>
        <a:xfrm>
          <a:off x="5257800" y="9829800"/>
          <a:ext cx="1332000" cy="1332000"/>
        </a:xfrm>
        <a:prstGeom prst="rect">
          <a:avLst/>
        </a:prstGeom>
        <a:ln w="9525">
          <a:solidFill>
            <a:srgbClr val="000000"/>
          </a:solidFill>
          <a:prstDash val="solid"/>
        </a:ln>
      </xdr:spPr>
    </xdr:pic>
    <xdr:clientData/>
  </xdr:twoCellAnchor>
  <xdr:twoCellAnchor>
    <xdr:from>
      <xdr:col>8</xdr:col>
      <xdr:colOff>142875</xdr:colOff>
      <xdr:row>67</xdr:row>
      <xdr:rowOff>95250</xdr:rowOff>
    </xdr:from>
    <xdr:to>
      <xdr:col>8</xdr:col>
      <xdr:colOff>1474875</xdr:colOff>
      <xdr:row>67</xdr:row>
      <xdr:rowOff>1427250</xdr:rowOff>
    </xdr:to>
    <xdr:pic>
      <xdr:nvPicPr>
        <xdr:cNvPr id="878" name="Имя " descr="Descr "/>
        <xdr:cNvPicPr>
          <a:picLocks noChangeAspect="1"/>
        </xdr:cNvPicPr>
      </xdr:nvPicPr>
      <xdr:blipFill>
        <a:blip xmlns:r="http://schemas.openxmlformats.org/officeDocument/2006/relationships" r:embed="rId181"/>
        <a:stretch>
          <a:fillRect/>
        </a:stretch>
      </xdr:blipFill>
      <xdr:spPr>
        <a:xfrm>
          <a:off x="5257800" y="11353800"/>
          <a:ext cx="1332000" cy="1332000"/>
        </a:xfrm>
        <a:prstGeom prst="rect">
          <a:avLst/>
        </a:prstGeom>
        <a:ln w="9525">
          <a:solidFill>
            <a:srgbClr val="000000"/>
          </a:solidFill>
          <a:prstDash val="solid"/>
        </a:ln>
      </xdr:spPr>
    </xdr:pic>
    <xdr:clientData/>
  </xdr:twoCellAnchor>
  <xdr:twoCellAnchor>
    <xdr:from>
      <xdr:col>8</xdr:col>
      <xdr:colOff>142875</xdr:colOff>
      <xdr:row>78</xdr:row>
      <xdr:rowOff>95250</xdr:rowOff>
    </xdr:from>
    <xdr:to>
      <xdr:col>8</xdr:col>
      <xdr:colOff>1474875</xdr:colOff>
      <xdr:row>78</xdr:row>
      <xdr:rowOff>1427250</xdr:rowOff>
    </xdr:to>
    <xdr:pic>
      <xdr:nvPicPr>
        <xdr:cNvPr id="879" name="Имя " descr="Descr "/>
        <xdr:cNvPicPr>
          <a:picLocks noChangeAspect="1"/>
        </xdr:cNvPicPr>
      </xdr:nvPicPr>
      <xdr:blipFill>
        <a:blip xmlns:r="http://schemas.openxmlformats.org/officeDocument/2006/relationships" r:embed="rId182"/>
        <a:stretch>
          <a:fillRect/>
        </a:stretch>
      </xdr:blipFill>
      <xdr:spPr>
        <a:xfrm>
          <a:off x="5257800" y="12877800"/>
          <a:ext cx="1332000" cy="1332000"/>
        </a:xfrm>
        <a:prstGeom prst="rect">
          <a:avLst/>
        </a:prstGeom>
        <a:ln w="9525">
          <a:solidFill>
            <a:srgbClr val="000000"/>
          </a:solidFill>
          <a:prstDash val="solid"/>
        </a:ln>
      </xdr:spPr>
    </xdr:pic>
    <xdr:clientData/>
  </xdr:twoCellAnchor>
  <xdr:twoCellAnchor>
    <xdr:from>
      <xdr:col>8</xdr:col>
      <xdr:colOff>142875</xdr:colOff>
      <xdr:row>86</xdr:row>
      <xdr:rowOff>95250</xdr:rowOff>
    </xdr:from>
    <xdr:to>
      <xdr:col>8</xdr:col>
      <xdr:colOff>1474875</xdr:colOff>
      <xdr:row>86</xdr:row>
      <xdr:rowOff>1427250</xdr:rowOff>
    </xdr:to>
    <xdr:pic>
      <xdr:nvPicPr>
        <xdr:cNvPr id="880" name="Имя " descr="Descr "/>
        <xdr:cNvPicPr>
          <a:picLocks noChangeAspect="1"/>
        </xdr:cNvPicPr>
      </xdr:nvPicPr>
      <xdr:blipFill>
        <a:blip xmlns:r="http://schemas.openxmlformats.org/officeDocument/2006/relationships" r:embed="rId183"/>
        <a:stretch>
          <a:fillRect/>
        </a:stretch>
      </xdr:blipFill>
      <xdr:spPr>
        <a:xfrm>
          <a:off x="5257800" y="14401800"/>
          <a:ext cx="1332000" cy="1332000"/>
        </a:xfrm>
        <a:prstGeom prst="rect">
          <a:avLst/>
        </a:prstGeom>
        <a:ln w="9525">
          <a:solidFill>
            <a:srgbClr val="000000"/>
          </a:solidFill>
          <a:prstDash val="solid"/>
        </a:ln>
      </xdr:spPr>
    </xdr:pic>
    <xdr:clientData/>
  </xdr:twoCellAnchor>
  <xdr:twoCellAnchor>
    <xdr:from>
      <xdr:col>8</xdr:col>
      <xdr:colOff>142875</xdr:colOff>
      <xdr:row>96</xdr:row>
      <xdr:rowOff>95250</xdr:rowOff>
    </xdr:from>
    <xdr:to>
      <xdr:col>8</xdr:col>
      <xdr:colOff>1474875</xdr:colOff>
      <xdr:row>96</xdr:row>
      <xdr:rowOff>1427250</xdr:rowOff>
    </xdr:to>
    <xdr:pic>
      <xdr:nvPicPr>
        <xdr:cNvPr id="881" name="Имя " descr="Descr "/>
        <xdr:cNvPicPr>
          <a:picLocks noChangeAspect="1"/>
        </xdr:cNvPicPr>
      </xdr:nvPicPr>
      <xdr:blipFill>
        <a:blip xmlns:r="http://schemas.openxmlformats.org/officeDocument/2006/relationships" r:embed="rId184"/>
        <a:stretch>
          <a:fillRect/>
        </a:stretch>
      </xdr:blipFill>
      <xdr:spPr>
        <a:xfrm>
          <a:off x="5257800" y="15925800"/>
          <a:ext cx="1332000" cy="1332000"/>
        </a:xfrm>
        <a:prstGeom prst="rect">
          <a:avLst/>
        </a:prstGeom>
        <a:ln w="9525">
          <a:solidFill>
            <a:srgbClr val="000000"/>
          </a:solidFill>
          <a:prstDash val="solid"/>
        </a:ln>
      </xdr:spPr>
    </xdr:pic>
    <xdr:clientData/>
  </xdr:twoCellAnchor>
  <xdr:twoCellAnchor>
    <xdr:from>
      <xdr:col>8</xdr:col>
      <xdr:colOff>142875</xdr:colOff>
      <xdr:row>100</xdr:row>
      <xdr:rowOff>95250</xdr:rowOff>
    </xdr:from>
    <xdr:to>
      <xdr:col>8</xdr:col>
      <xdr:colOff>1474875</xdr:colOff>
      <xdr:row>100</xdr:row>
      <xdr:rowOff>1427250</xdr:rowOff>
    </xdr:to>
    <xdr:pic>
      <xdr:nvPicPr>
        <xdr:cNvPr id="882" name="Имя " descr="Descr "/>
        <xdr:cNvPicPr>
          <a:picLocks noChangeAspect="1"/>
        </xdr:cNvPicPr>
      </xdr:nvPicPr>
      <xdr:blipFill>
        <a:blip xmlns:r="http://schemas.openxmlformats.org/officeDocument/2006/relationships" r:embed="rId185"/>
        <a:stretch>
          <a:fillRect/>
        </a:stretch>
      </xdr:blipFill>
      <xdr:spPr>
        <a:xfrm>
          <a:off x="5257800" y="17449800"/>
          <a:ext cx="1332000" cy="1332000"/>
        </a:xfrm>
        <a:prstGeom prst="rect">
          <a:avLst/>
        </a:prstGeom>
        <a:ln w="9525">
          <a:solidFill>
            <a:srgbClr val="000000"/>
          </a:solidFill>
          <a:prstDash val="solid"/>
        </a:ln>
      </xdr:spPr>
    </xdr:pic>
    <xdr:clientData/>
  </xdr:twoCellAnchor>
  <xdr:twoCellAnchor>
    <xdr:from>
      <xdr:col>8</xdr:col>
      <xdr:colOff>142875</xdr:colOff>
      <xdr:row>101</xdr:row>
      <xdr:rowOff>95250</xdr:rowOff>
    </xdr:from>
    <xdr:to>
      <xdr:col>8</xdr:col>
      <xdr:colOff>1474875</xdr:colOff>
      <xdr:row>101</xdr:row>
      <xdr:rowOff>1427250</xdr:rowOff>
    </xdr:to>
    <xdr:pic>
      <xdr:nvPicPr>
        <xdr:cNvPr id="883" name="Имя " descr="Descr "/>
        <xdr:cNvPicPr>
          <a:picLocks noChangeAspect="1"/>
        </xdr:cNvPicPr>
      </xdr:nvPicPr>
      <xdr:blipFill>
        <a:blip xmlns:r="http://schemas.openxmlformats.org/officeDocument/2006/relationships" r:embed="rId186"/>
        <a:stretch>
          <a:fillRect/>
        </a:stretch>
      </xdr:blipFill>
      <xdr:spPr>
        <a:xfrm>
          <a:off x="5257800" y="18973800"/>
          <a:ext cx="1332000" cy="1332000"/>
        </a:xfrm>
        <a:prstGeom prst="rect">
          <a:avLst/>
        </a:prstGeom>
        <a:ln w="9525">
          <a:solidFill>
            <a:srgbClr val="000000"/>
          </a:solidFill>
          <a:prstDash val="solid"/>
        </a:ln>
      </xdr:spPr>
    </xdr:pic>
    <xdr:clientData/>
  </xdr:twoCellAnchor>
  <xdr:twoCellAnchor>
    <xdr:from>
      <xdr:col>8</xdr:col>
      <xdr:colOff>142875</xdr:colOff>
      <xdr:row>102</xdr:row>
      <xdr:rowOff>95250</xdr:rowOff>
    </xdr:from>
    <xdr:to>
      <xdr:col>8</xdr:col>
      <xdr:colOff>1474875</xdr:colOff>
      <xdr:row>102</xdr:row>
      <xdr:rowOff>1427250</xdr:rowOff>
    </xdr:to>
    <xdr:pic>
      <xdr:nvPicPr>
        <xdr:cNvPr id="884" name="Имя " descr="Descr "/>
        <xdr:cNvPicPr>
          <a:picLocks noChangeAspect="1"/>
        </xdr:cNvPicPr>
      </xdr:nvPicPr>
      <xdr:blipFill>
        <a:blip xmlns:r="http://schemas.openxmlformats.org/officeDocument/2006/relationships" r:embed="rId187"/>
        <a:stretch>
          <a:fillRect/>
        </a:stretch>
      </xdr:blipFill>
      <xdr:spPr>
        <a:xfrm>
          <a:off x="5257800" y="20497800"/>
          <a:ext cx="1332000" cy="1332000"/>
        </a:xfrm>
        <a:prstGeom prst="rect">
          <a:avLst/>
        </a:prstGeom>
        <a:ln w="9525">
          <a:solidFill>
            <a:srgbClr val="000000"/>
          </a:solidFill>
          <a:prstDash val="solid"/>
        </a:ln>
      </xdr:spPr>
    </xdr:pic>
    <xdr:clientData/>
  </xdr:twoCellAnchor>
  <xdr:twoCellAnchor>
    <xdr:from>
      <xdr:col>8</xdr:col>
      <xdr:colOff>142875</xdr:colOff>
      <xdr:row>103</xdr:row>
      <xdr:rowOff>95250</xdr:rowOff>
    </xdr:from>
    <xdr:to>
      <xdr:col>8</xdr:col>
      <xdr:colOff>1474875</xdr:colOff>
      <xdr:row>103</xdr:row>
      <xdr:rowOff>1427250</xdr:rowOff>
    </xdr:to>
    <xdr:pic>
      <xdr:nvPicPr>
        <xdr:cNvPr id="885" name="Имя " descr="Descr "/>
        <xdr:cNvPicPr>
          <a:picLocks noChangeAspect="1"/>
        </xdr:cNvPicPr>
      </xdr:nvPicPr>
      <xdr:blipFill>
        <a:blip xmlns:r="http://schemas.openxmlformats.org/officeDocument/2006/relationships" r:embed="rId188"/>
        <a:stretch>
          <a:fillRect/>
        </a:stretch>
      </xdr:blipFill>
      <xdr:spPr>
        <a:xfrm>
          <a:off x="5257800" y="22021800"/>
          <a:ext cx="1332000" cy="1332000"/>
        </a:xfrm>
        <a:prstGeom prst="rect">
          <a:avLst/>
        </a:prstGeom>
        <a:ln w="9525">
          <a:solidFill>
            <a:srgbClr val="000000"/>
          </a:solidFill>
          <a:prstDash val="solid"/>
        </a:ln>
      </xdr:spPr>
    </xdr:pic>
    <xdr:clientData/>
  </xdr:twoCellAnchor>
  <xdr:twoCellAnchor>
    <xdr:from>
      <xdr:col>8</xdr:col>
      <xdr:colOff>142875</xdr:colOff>
      <xdr:row>104</xdr:row>
      <xdr:rowOff>95250</xdr:rowOff>
    </xdr:from>
    <xdr:to>
      <xdr:col>8</xdr:col>
      <xdr:colOff>1474875</xdr:colOff>
      <xdr:row>104</xdr:row>
      <xdr:rowOff>1427250</xdr:rowOff>
    </xdr:to>
    <xdr:pic>
      <xdr:nvPicPr>
        <xdr:cNvPr id="886" name="Имя " descr="Descr "/>
        <xdr:cNvPicPr>
          <a:picLocks noChangeAspect="1"/>
        </xdr:cNvPicPr>
      </xdr:nvPicPr>
      <xdr:blipFill>
        <a:blip xmlns:r="http://schemas.openxmlformats.org/officeDocument/2006/relationships" r:embed="rId189"/>
        <a:stretch>
          <a:fillRect/>
        </a:stretch>
      </xdr:blipFill>
      <xdr:spPr>
        <a:xfrm>
          <a:off x="5257800" y="23545800"/>
          <a:ext cx="1332000" cy="1332000"/>
        </a:xfrm>
        <a:prstGeom prst="rect">
          <a:avLst/>
        </a:prstGeom>
        <a:ln w="9525">
          <a:solidFill>
            <a:srgbClr val="000000"/>
          </a:solidFill>
          <a:prstDash val="solid"/>
        </a:ln>
      </xdr:spPr>
    </xdr:pic>
    <xdr:clientData/>
  </xdr:twoCellAnchor>
  <xdr:twoCellAnchor>
    <xdr:from>
      <xdr:col>8</xdr:col>
      <xdr:colOff>142875</xdr:colOff>
      <xdr:row>106</xdr:row>
      <xdr:rowOff>95250</xdr:rowOff>
    </xdr:from>
    <xdr:to>
      <xdr:col>8</xdr:col>
      <xdr:colOff>1474875</xdr:colOff>
      <xdr:row>106</xdr:row>
      <xdr:rowOff>1427250</xdr:rowOff>
    </xdr:to>
    <xdr:pic>
      <xdr:nvPicPr>
        <xdr:cNvPr id="887" name="Имя " descr="Descr "/>
        <xdr:cNvPicPr>
          <a:picLocks noChangeAspect="1"/>
        </xdr:cNvPicPr>
      </xdr:nvPicPr>
      <xdr:blipFill>
        <a:blip xmlns:r="http://schemas.openxmlformats.org/officeDocument/2006/relationships" r:embed="rId190"/>
        <a:stretch>
          <a:fillRect/>
        </a:stretch>
      </xdr:blipFill>
      <xdr:spPr>
        <a:xfrm>
          <a:off x="5257800" y="25069800"/>
          <a:ext cx="1332000" cy="1332000"/>
        </a:xfrm>
        <a:prstGeom prst="rect">
          <a:avLst/>
        </a:prstGeom>
        <a:ln w="9525">
          <a:solidFill>
            <a:srgbClr val="000000"/>
          </a:solidFill>
          <a:prstDash val="solid"/>
        </a:ln>
      </xdr:spPr>
    </xdr:pic>
    <xdr:clientData/>
  </xdr:twoCellAnchor>
  <xdr:twoCellAnchor>
    <xdr:from>
      <xdr:col>8</xdr:col>
      <xdr:colOff>142875</xdr:colOff>
      <xdr:row>107</xdr:row>
      <xdr:rowOff>95250</xdr:rowOff>
    </xdr:from>
    <xdr:to>
      <xdr:col>8</xdr:col>
      <xdr:colOff>1474875</xdr:colOff>
      <xdr:row>107</xdr:row>
      <xdr:rowOff>1427250</xdr:rowOff>
    </xdr:to>
    <xdr:pic>
      <xdr:nvPicPr>
        <xdr:cNvPr id="888" name="Имя " descr="Descr "/>
        <xdr:cNvPicPr>
          <a:picLocks noChangeAspect="1"/>
        </xdr:cNvPicPr>
      </xdr:nvPicPr>
      <xdr:blipFill>
        <a:blip xmlns:r="http://schemas.openxmlformats.org/officeDocument/2006/relationships" r:embed="rId191"/>
        <a:stretch>
          <a:fillRect/>
        </a:stretch>
      </xdr:blipFill>
      <xdr:spPr>
        <a:xfrm>
          <a:off x="5257800" y="26593800"/>
          <a:ext cx="1332000" cy="1332000"/>
        </a:xfrm>
        <a:prstGeom prst="rect">
          <a:avLst/>
        </a:prstGeom>
        <a:ln w="9525">
          <a:solidFill>
            <a:srgbClr val="000000"/>
          </a:solidFill>
          <a:prstDash val="solid"/>
        </a:ln>
      </xdr:spPr>
    </xdr:pic>
    <xdr:clientData/>
  </xdr:twoCellAnchor>
  <xdr:twoCellAnchor>
    <xdr:from>
      <xdr:col>8</xdr:col>
      <xdr:colOff>142875</xdr:colOff>
      <xdr:row>109</xdr:row>
      <xdr:rowOff>95250</xdr:rowOff>
    </xdr:from>
    <xdr:to>
      <xdr:col>8</xdr:col>
      <xdr:colOff>1474875</xdr:colOff>
      <xdr:row>109</xdr:row>
      <xdr:rowOff>1427250</xdr:rowOff>
    </xdr:to>
    <xdr:pic>
      <xdr:nvPicPr>
        <xdr:cNvPr id="889" name="Имя " descr="Descr "/>
        <xdr:cNvPicPr>
          <a:picLocks noChangeAspect="1"/>
        </xdr:cNvPicPr>
      </xdr:nvPicPr>
      <xdr:blipFill>
        <a:blip xmlns:r="http://schemas.openxmlformats.org/officeDocument/2006/relationships" r:embed="rId192"/>
        <a:stretch>
          <a:fillRect/>
        </a:stretch>
      </xdr:blipFill>
      <xdr:spPr>
        <a:xfrm>
          <a:off x="5257800" y="28117800"/>
          <a:ext cx="1332000" cy="1332000"/>
        </a:xfrm>
        <a:prstGeom prst="rect">
          <a:avLst/>
        </a:prstGeom>
        <a:ln w="9525">
          <a:solidFill>
            <a:srgbClr val="000000"/>
          </a:solidFill>
          <a:prstDash val="solid"/>
        </a:ln>
      </xdr:spPr>
    </xdr:pic>
    <xdr:clientData/>
  </xdr:twoCellAnchor>
  <xdr:twoCellAnchor>
    <xdr:from>
      <xdr:col>8</xdr:col>
      <xdr:colOff>142875</xdr:colOff>
      <xdr:row>111</xdr:row>
      <xdr:rowOff>95250</xdr:rowOff>
    </xdr:from>
    <xdr:to>
      <xdr:col>8</xdr:col>
      <xdr:colOff>1474875</xdr:colOff>
      <xdr:row>111</xdr:row>
      <xdr:rowOff>1427250</xdr:rowOff>
    </xdr:to>
    <xdr:pic>
      <xdr:nvPicPr>
        <xdr:cNvPr id="890" name="Имя " descr="Descr "/>
        <xdr:cNvPicPr>
          <a:picLocks noChangeAspect="1"/>
        </xdr:cNvPicPr>
      </xdr:nvPicPr>
      <xdr:blipFill>
        <a:blip xmlns:r="http://schemas.openxmlformats.org/officeDocument/2006/relationships" r:embed="rId193"/>
        <a:stretch>
          <a:fillRect/>
        </a:stretch>
      </xdr:blipFill>
      <xdr:spPr>
        <a:xfrm>
          <a:off x="5257800" y="29641800"/>
          <a:ext cx="1332000" cy="1332000"/>
        </a:xfrm>
        <a:prstGeom prst="rect">
          <a:avLst/>
        </a:prstGeom>
        <a:ln w="9525">
          <a:solidFill>
            <a:srgbClr val="000000"/>
          </a:solidFill>
          <a:prstDash val="solid"/>
        </a:ln>
      </xdr:spPr>
    </xdr:pic>
    <xdr:clientData/>
  </xdr:twoCellAnchor>
  <xdr:twoCellAnchor>
    <xdr:from>
      <xdr:col>8</xdr:col>
      <xdr:colOff>142875</xdr:colOff>
      <xdr:row>113</xdr:row>
      <xdr:rowOff>95250</xdr:rowOff>
    </xdr:from>
    <xdr:to>
      <xdr:col>8</xdr:col>
      <xdr:colOff>1474875</xdr:colOff>
      <xdr:row>113</xdr:row>
      <xdr:rowOff>1427250</xdr:rowOff>
    </xdr:to>
    <xdr:pic>
      <xdr:nvPicPr>
        <xdr:cNvPr id="891" name="Имя " descr="Descr "/>
        <xdr:cNvPicPr>
          <a:picLocks noChangeAspect="1"/>
        </xdr:cNvPicPr>
      </xdr:nvPicPr>
      <xdr:blipFill>
        <a:blip xmlns:r="http://schemas.openxmlformats.org/officeDocument/2006/relationships" r:embed="rId194"/>
        <a:stretch>
          <a:fillRect/>
        </a:stretch>
      </xdr:blipFill>
      <xdr:spPr>
        <a:xfrm>
          <a:off x="5257800" y="31165800"/>
          <a:ext cx="1332000" cy="1332000"/>
        </a:xfrm>
        <a:prstGeom prst="rect">
          <a:avLst/>
        </a:prstGeom>
        <a:ln w="9525">
          <a:solidFill>
            <a:srgbClr val="000000"/>
          </a:solidFill>
          <a:prstDash val="solid"/>
        </a:ln>
      </xdr:spPr>
    </xdr:pic>
    <xdr:clientData/>
  </xdr:twoCellAnchor>
  <xdr:twoCellAnchor>
    <xdr:from>
      <xdr:col>8</xdr:col>
      <xdr:colOff>142875</xdr:colOff>
      <xdr:row>116</xdr:row>
      <xdr:rowOff>95250</xdr:rowOff>
    </xdr:from>
    <xdr:to>
      <xdr:col>8</xdr:col>
      <xdr:colOff>1474875</xdr:colOff>
      <xdr:row>116</xdr:row>
      <xdr:rowOff>1427250</xdr:rowOff>
    </xdr:to>
    <xdr:pic>
      <xdr:nvPicPr>
        <xdr:cNvPr id="892" name="Имя " descr="Descr "/>
        <xdr:cNvPicPr>
          <a:picLocks noChangeAspect="1"/>
        </xdr:cNvPicPr>
      </xdr:nvPicPr>
      <xdr:blipFill>
        <a:blip xmlns:r="http://schemas.openxmlformats.org/officeDocument/2006/relationships" r:embed="rId195"/>
        <a:stretch>
          <a:fillRect/>
        </a:stretch>
      </xdr:blipFill>
      <xdr:spPr>
        <a:xfrm>
          <a:off x="5257800" y="32689800"/>
          <a:ext cx="1332000" cy="1332000"/>
        </a:xfrm>
        <a:prstGeom prst="rect">
          <a:avLst/>
        </a:prstGeom>
        <a:ln w="9525">
          <a:solidFill>
            <a:srgbClr val="000000"/>
          </a:solidFill>
          <a:prstDash val="solid"/>
        </a:ln>
      </xdr:spPr>
    </xdr:pic>
    <xdr:clientData/>
  </xdr:twoCellAnchor>
  <xdr:twoCellAnchor>
    <xdr:from>
      <xdr:col>8</xdr:col>
      <xdr:colOff>142875</xdr:colOff>
      <xdr:row>119</xdr:row>
      <xdr:rowOff>95250</xdr:rowOff>
    </xdr:from>
    <xdr:to>
      <xdr:col>8</xdr:col>
      <xdr:colOff>1474875</xdr:colOff>
      <xdr:row>119</xdr:row>
      <xdr:rowOff>1427250</xdr:rowOff>
    </xdr:to>
    <xdr:pic>
      <xdr:nvPicPr>
        <xdr:cNvPr id="893" name="Имя " descr="Descr "/>
        <xdr:cNvPicPr>
          <a:picLocks noChangeAspect="1"/>
        </xdr:cNvPicPr>
      </xdr:nvPicPr>
      <xdr:blipFill>
        <a:blip xmlns:r="http://schemas.openxmlformats.org/officeDocument/2006/relationships" r:embed="rId196"/>
        <a:stretch>
          <a:fillRect/>
        </a:stretch>
      </xdr:blipFill>
      <xdr:spPr>
        <a:xfrm>
          <a:off x="5257800" y="34213800"/>
          <a:ext cx="1332000" cy="1332000"/>
        </a:xfrm>
        <a:prstGeom prst="rect">
          <a:avLst/>
        </a:prstGeom>
        <a:ln w="9525">
          <a:solidFill>
            <a:srgbClr val="000000"/>
          </a:solidFill>
          <a:prstDash val="solid"/>
        </a:ln>
      </xdr:spPr>
    </xdr:pic>
    <xdr:clientData/>
  </xdr:twoCellAnchor>
  <xdr:twoCellAnchor>
    <xdr:from>
      <xdr:col>8</xdr:col>
      <xdr:colOff>142875</xdr:colOff>
      <xdr:row>120</xdr:row>
      <xdr:rowOff>95250</xdr:rowOff>
    </xdr:from>
    <xdr:to>
      <xdr:col>8</xdr:col>
      <xdr:colOff>1474875</xdr:colOff>
      <xdr:row>120</xdr:row>
      <xdr:rowOff>1427250</xdr:rowOff>
    </xdr:to>
    <xdr:pic>
      <xdr:nvPicPr>
        <xdr:cNvPr id="894" name="Имя " descr="Descr "/>
        <xdr:cNvPicPr>
          <a:picLocks noChangeAspect="1"/>
        </xdr:cNvPicPr>
      </xdr:nvPicPr>
      <xdr:blipFill>
        <a:blip xmlns:r="http://schemas.openxmlformats.org/officeDocument/2006/relationships" r:embed="rId197"/>
        <a:stretch>
          <a:fillRect/>
        </a:stretch>
      </xdr:blipFill>
      <xdr:spPr>
        <a:xfrm>
          <a:off x="5257800" y="35737800"/>
          <a:ext cx="1332000" cy="1332000"/>
        </a:xfrm>
        <a:prstGeom prst="rect">
          <a:avLst/>
        </a:prstGeom>
        <a:ln w="9525">
          <a:solidFill>
            <a:srgbClr val="000000"/>
          </a:solidFill>
          <a:prstDash val="solid"/>
        </a:ln>
      </xdr:spPr>
    </xdr:pic>
    <xdr:clientData/>
  </xdr:twoCellAnchor>
  <xdr:twoCellAnchor>
    <xdr:from>
      <xdr:col>8</xdr:col>
      <xdr:colOff>142875</xdr:colOff>
      <xdr:row>127</xdr:row>
      <xdr:rowOff>95250</xdr:rowOff>
    </xdr:from>
    <xdr:to>
      <xdr:col>8</xdr:col>
      <xdr:colOff>1474875</xdr:colOff>
      <xdr:row>127</xdr:row>
      <xdr:rowOff>1427250</xdr:rowOff>
    </xdr:to>
    <xdr:pic>
      <xdr:nvPicPr>
        <xdr:cNvPr id="895" name="Имя " descr="Descr "/>
        <xdr:cNvPicPr>
          <a:picLocks noChangeAspect="1"/>
        </xdr:cNvPicPr>
      </xdr:nvPicPr>
      <xdr:blipFill>
        <a:blip xmlns:r="http://schemas.openxmlformats.org/officeDocument/2006/relationships" r:embed="rId198"/>
        <a:stretch>
          <a:fillRect/>
        </a:stretch>
      </xdr:blipFill>
      <xdr:spPr>
        <a:xfrm>
          <a:off x="5257800" y="37261800"/>
          <a:ext cx="1332000" cy="1332000"/>
        </a:xfrm>
        <a:prstGeom prst="rect">
          <a:avLst/>
        </a:prstGeom>
        <a:ln w="9525">
          <a:solidFill>
            <a:srgbClr val="000000"/>
          </a:solidFill>
          <a:prstDash val="solid"/>
        </a:ln>
      </xdr:spPr>
    </xdr:pic>
    <xdr:clientData/>
  </xdr:twoCellAnchor>
  <xdr:twoCellAnchor>
    <xdr:from>
      <xdr:col>8</xdr:col>
      <xdr:colOff>142875</xdr:colOff>
      <xdr:row>128</xdr:row>
      <xdr:rowOff>95250</xdr:rowOff>
    </xdr:from>
    <xdr:to>
      <xdr:col>8</xdr:col>
      <xdr:colOff>1474875</xdr:colOff>
      <xdr:row>128</xdr:row>
      <xdr:rowOff>1427250</xdr:rowOff>
    </xdr:to>
    <xdr:pic>
      <xdr:nvPicPr>
        <xdr:cNvPr id="896" name="Имя " descr="Descr "/>
        <xdr:cNvPicPr>
          <a:picLocks noChangeAspect="1"/>
        </xdr:cNvPicPr>
      </xdr:nvPicPr>
      <xdr:blipFill>
        <a:blip xmlns:r="http://schemas.openxmlformats.org/officeDocument/2006/relationships" r:embed="rId199"/>
        <a:stretch>
          <a:fillRect/>
        </a:stretch>
      </xdr:blipFill>
      <xdr:spPr>
        <a:xfrm>
          <a:off x="5257800" y="38785800"/>
          <a:ext cx="1332000" cy="1332000"/>
        </a:xfrm>
        <a:prstGeom prst="rect">
          <a:avLst/>
        </a:prstGeom>
        <a:ln w="9525">
          <a:solidFill>
            <a:srgbClr val="000000"/>
          </a:solidFill>
          <a:prstDash val="solid"/>
        </a:ln>
      </xdr:spPr>
    </xdr:pic>
    <xdr:clientData/>
  </xdr:twoCellAnchor>
  <xdr:twoCellAnchor>
    <xdr:from>
      <xdr:col>8</xdr:col>
      <xdr:colOff>142875</xdr:colOff>
      <xdr:row>132</xdr:row>
      <xdr:rowOff>95250</xdr:rowOff>
    </xdr:from>
    <xdr:to>
      <xdr:col>8</xdr:col>
      <xdr:colOff>1474875</xdr:colOff>
      <xdr:row>132</xdr:row>
      <xdr:rowOff>1427250</xdr:rowOff>
    </xdr:to>
    <xdr:pic>
      <xdr:nvPicPr>
        <xdr:cNvPr id="897" name="Имя " descr="Descr "/>
        <xdr:cNvPicPr>
          <a:picLocks noChangeAspect="1"/>
        </xdr:cNvPicPr>
      </xdr:nvPicPr>
      <xdr:blipFill>
        <a:blip xmlns:r="http://schemas.openxmlformats.org/officeDocument/2006/relationships" r:embed="rId200"/>
        <a:stretch>
          <a:fillRect/>
        </a:stretch>
      </xdr:blipFill>
      <xdr:spPr>
        <a:xfrm>
          <a:off x="5257800" y="40309800"/>
          <a:ext cx="1332000" cy="1332000"/>
        </a:xfrm>
        <a:prstGeom prst="rect">
          <a:avLst/>
        </a:prstGeom>
        <a:ln w="9525">
          <a:solidFill>
            <a:srgbClr val="000000"/>
          </a:solidFill>
          <a:prstDash val="solid"/>
        </a:ln>
      </xdr:spPr>
    </xdr:pic>
    <xdr:clientData/>
  </xdr:twoCellAnchor>
  <xdr:twoCellAnchor>
    <xdr:from>
      <xdr:col>8</xdr:col>
      <xdr:colOff>142875</xdr:colOff>
      <xdr:row>137</xdr:row>
      <xdr:rowOff>95250</xdr:rowOff>
    </xdr:from>
    <xdr:to>
      <xdr:col>8</xdr:col>
      <xdr:colOff>1474875</xdr:colOff>
      <xdr:row>137</xdr:row>
      <xdr:rowOff>1427250</xdr:rowOff>
    </xdr:to>
    <xdr:pic>
      <xdr:nvPicPr>
        <xdr:cNvPr id="898" name="Имя " descr="Descr "/>
        <xdr:cNvPicPr>
          <a:picLocks noChangeAspect="1"/>
        </xdr:cNvPicPr>
      </xdr:nvPicPr>
      <xdr:blipFill>
        <a:blip xmlns:r="http://schemas.openxmlformats.org/officeDocument/2006/relationships" r:embed="rId201"/>
        <a:stretch>
          <a:fillRect/>
        </a:stretch>
      </xdr:blipFill>
      <xdr:spPr>
        <a:xfrm>
          <a:off x="5257800" y="41833800"/>
          <a:ext cx="1332000" cy="1332000"/>
        </a:xfrm>
        <a:prstGeom prst="rect">
          <a:avLst/>
        </a:prstGeom>
        <a:ln w="9525">
          <a:solidFill>
            <a:srgbClr val="000000"/>
          </a:solidFill>
          <a:prstDash val="solid"/>
        </a:ln>
      </xdr:spPr>
    </xdr:pic>
    <xdr:clientData/>
  </xdr:twoCellAnchor>
  <xdr:twoCellAnchor>
    <xdr:from>
      <xdr:col>8</xdr:col>
      <xdr:colOff>142875</xdr:colOff>
      <xdr:row>138</xdr:row>
      <xdr:rowOff>95250</xdr:rowOff>
    </xdr:from>
    <xdr:to>
      <xdr:col>8</xdr:col>
      <xdr:colOff>1474875</xdr:colOff>
      <xdr:row>138</xdr:row>
      <xdr:rowOff>1427250</xdr:rowOff>
    </xdr:to>
    <xdr:pic>
      <xdr:nvPicPr>
        <xdr:cNvPr id="899" name="Имя " descr="Descr "/>
        <xdr:cNvPicPr>
          <a:picLocks noChangeAspect="1"/>
        </xdr:cNvPicPr>
      </xdr:nvPicPr>
      <xdr:blipFill>
        <a:blip xmlns:r="http://schemas.openxmlformats.org/officeDocument/2006/relationships" r:embed="rId202"/>
        <a:stretch>
          <a:fillRect/>
        </a:stretch>
      </xdr:blipFill>
      <xdr:spPr>
        <a:xfrm>
          <a:off x="5257800" y="43357800"/>
          <a:ext cx="1332000" cy="1332000"/>
        </a:xfrm>
        <a:prstGeom prst="rect">
          <a:avLst/>
        </a:prstGeom>
        <a:ln w="9525">
          <a:solidFill>
            <a:srgbClr val="000000"/>
          </a:solidFill>
          <a:prstDash val="solid"/>
        </a:ln>
      </xdr:spPr>
    </xdr:pic>
    <xdr:clientData/>
  </xdr:twoCellAnchor>
  <xdr:twoCellAnchor>
    <xdr:from>
      <xdr:col>8</xdr:col>
      <xdr:colOff>142875</xdr:colOff>
      <xdr:row>168</xdr:row>
      <xdr:rowOff>95250</xdr:rowOff>
    </xdr:from>
    <xdr:to>
      <xdr:col>8</xdr:col>
      <xdr:colOff>1474875</xdr:colOff>
      <xdr:row>168</xdr:row>
      <xdr:rowOff>1427250</xdr:rowOff>
    </xdr:to>
    <xdr:pic>
      <xdr:nvPicPr>
        <xdr:cNvPr id="900" name="Имя " descr="Descr "/>
        <xdr:cNvPicPr>
          <a:picLocks noChangeAspect="1"/>
        </xdr:cNvPicPr>
      </xdr:nvPicPr>
      <xdr:blipFill>
        <a:blip xmlns:r="http://schemas.openxmlformats.org/officeDocument/2006/relationships" r:embed="rId203"/>
        <a:stretch>
          <a:fillRect/>
        </a:stretch>
      </xdr:blipFill>
      <xdr:spPr>
        <a:xfrm>
          <a:off x="5257800" y="44881800"/>
          <a:ext cx="1332000" cy="1332000"/>
        </a:xfrm>
        <a:prstGeom prst="rect">
          <a:avLst/>
        </a:prstGeom>
        <a:ln w="9525">
          <a:solidFill>
            <a:srgbClr val="000000"/>
          </a:solidFill>
          <a:prstDash val="solid"/>
        </a:ln>
      </xdr:spPr>
    </xdr:pic>
    <xdr:clientData/>
  </xdr:twoCellAnchor>
  <xdr:twoCellAnchor>
    <xdr:from>
      <xdr:col>8</xdr:col>
      <xdr:colOff>142875</xdr:colOff>
      <xdr:row>170</xdr:row>
      <xdr:rowOff>95250</xdr:rowOff>
    </xdr:from>
    <xdr:to>
      <xdr:col>8</xdr:col>
      <xdr:colOff>1474875</xdr:colOff>
      <xdr:row>170</xdr:row>
      <xdr:rowOff>1427250</xdr:rowOff>
    </xdr:to>
    <xdr:pic>
      <xdr:nvPicPr>
        <xdr:cNvPr id="901" name="Имя " descr="Descr "/>
        <xdr:cNvPicPr>
          <a:picLocks noChangeAspect="1"/>
        </xdr:cNvPicPr>
      </xdr:nvPicPr>
      <xdr:blipFill>
        <a:blip xmlns:r="http://schemas.openxmlformats.org/officeDocument/2006/relationships" r:embed="rId204"/>
        <a:stretch>
          <a:fillRect/>
        </a:stretch>
      </xdr:blipFill>
      <xdr:spPr>
        <a:xfrm>
          <a:off x="5257800" y="46405800"/>
          <a:ext cx="1332000" cy="1332000"/>
        </a:xfrm>
        <a:prstGeom prst="rect">
          <a:avLst/>
        </a:prstGeom>
        <a:ln w="9525">
          <a:solidFill>
            <a:srgbClr val="000000"/>
          </a:solidFill>
          <a:prstDash val="solid"/>
        </a:ln>
      </xdr:spPr>
    </xdr:pic>
    <xdr:clientData/>
  </xdr:twoCellAnchor>
  <xdr:twoCellAnchor>
    <xdr:from>
      <xdr:col>8</xdr:col>
      <xdr:colOff>142875</xdr:colOff>
      <xdr:row>172</xdr:row>
      <xdr:rowOff>95250</xdr:rowOff>
    </xdr:from>
    <xdr:to>
      <xdr:col>8</xdr:col>
      <xdr:colOff>1474875</xdr:colOff>
      <xdr:row>172</xdr:row>
      <xdr:rowOff>1427250</xdr:rowOff>
    </xdr:to>
    <xdr:pic>
      <xdr:nvPicPr>
        <xdr:cNvPr id="902" name="Имя " descr="Descr "/>
        <xdr:cNvPicPr>
          <a:picLocks noChangeAspect="1"/>
        </xdr:cNvPicPr>
      </xdr:nvPicPr>
      <xdr:blipFill>
        <a:blip xmlns:r="http://schemas.openxmlformats.org/officeDocument/2006/relationships" r:embed="rId205"/>
        <a:stretch>
          <a:fillRect/>
        </a:stretch>
      </xdr:blipFill>
      <xdr:spPr>
        <a:xfrm>
          <a:off x="5257800" y="47929800"/>
          <a:ext cx="1332000" cy="1332000"/>
        </a:xfrm>
        <a:prstGeom prst="rect">
          <a:avLst/>
        </a:prstGeom>
        <a:ln w="9525">
          <a:solidFill>
            <a:srgbClr val="000000"/>
          </a:solidFill>
          <a:prstDash val="solid"/>
        </a:ln>
      </xdr:spPr>
    </xdr:pic>
    <xdr:clientData/>
  </xdr:twoCellAnchor>
  <xdr:twoCellAnchor>
    <xdr:from>
      <xdr:col>8</xdr:col>
      <xdr:colOff>142875</xdr:colOff>
      <xdr:row>173</xdr:row>
      <xdr:rowOff>95250</xdr:rowOff>
    </xdr:from>
    <xdr:to>
      <xdr:col>8</xdr:col>
      <xdr:colOff>1474875</xdr:colOff>
      <xdr:row>173</xdr:row>
      <xdr:rowOff>1427250</xdr:rowOff>
    </xdr:to>
    <xdr:pic>
      <xdr:nvPicPr>
        <xdr:cNvPr id="903" name="Имя " descr="Descr "/>
        <xdr:cNvPicPr>
          <a:picLocks noChangeAspect="1"/>
        </xdr:cNvPicPr>
      </xdr:nvPicPr>
      <xdr:blipFill>
        <a:blip xmlns:r="http://schemas.openxmlformats.org/officeDocument/2006/relationships" r:embed="rId206"/>
        <a:stretch>
          <a:fillRect/>
        </a:stretch>
      </xdr:blipFill>
      <xdr:spPr>
        <a:xfrm>
          <a:off x="5257800" y="49453800"/>
          <a:ext cx="1332000" cy="1332000"/>
        </a:xfrm>
        <a:prstGeom prst="rect">
          <a:avLst/>
        </a:prstGeom>
        <a:ln w="9525">
          <a:solidFill>
            <a:srgbClr val="000000"/>
          </a:solidFill>
          <a:prstDash val="solid"/>
        </a:ln>
      </xdr:spPr>
    </xdr:pic>
    <xdr:clientData/>
  </xdr:twoCellAnchor>
  <xdr:twoCellAnchor>
    <xdr:from>
      <xdr:col>8</xdr:col>
      <xdr:colOff>142875</xdr:colOff>
      <xdr:row>176</xdr:row>
      <xdr:rowOff>95250</xdr:rowOff>
    </xdr:from>
    <xdr:to>
      <xdr:col>8</xdr:col>
      <xdr:colOff>1474875</xdr:colOff>
      <xdr:row>176</xdr:row>
      <xdr:rowOff>1427250</xdr:rowOff>
    </xdr:to>
    <xdr:pic>
      <xdr:nvPicPr>
        <xdr:cNvPr id="904" name="Имя " descr="Descr "/>
        <xdr:cNvPicPr>
          <a:picLocks noChangeAspect="1"/>
        </xdr:cNvPicPr>
      </xdr:nvPicPr>
      <xdr:blipFill>
        <a:blip xmlns:r="http://schemas.openxmlformats.org/officeDocument/2006/relationships" r:embed="rId207"/>
        <a:stretch>
          <a:fillRect/>
        </a:stretch>
      </xdr:blipFill>
      <xdr:spPr>
        <a:xfrm>
          <a:off x="5257800" y="50977800"/>
          <a:ext cx="1332000" cy="1332000"/>
        </a:xfrm>
        <a:prstGeom prst="rect">
          <a:avLst/>
        </a:prstGeom>
        <a:ln w="9525">
          <a:solidFill>
            <a:srgbClr val="000000"/>
          </a:solidFill>
          <a:prstDash val="solid"/>
        </a:ln>
      </xdr:spPr>
    </xdr:pic>
    <xdr:clientData/>
  </xdr:twoCellAnchor>
  <xdr:twoCellAnchor>
    <xdr:from>
      <xdr:col>8</xdr:col>
      <xdr:colOff>142875</xdr:colOff>
      <xdr:row>190</xdr:row>
      <xdr:rowOff>95250</xdr:rowOff>
    </xdr:from>
    <xdr:to>
      <xdr:col>8</xdr:col>
      <xdr:colOff>1474875</xdr:colOff>
      <xdr:row>190</xdr:row>
      <xdr:rowOff>1427250</xdr:rowOff>
    </xdr:to>
    <xdr:pic>
      <xdr:nvPicPr>
        <xdr:cNvPr id="905" name="Имя " descr="Descr "/>
        <xdr:cNvPicPr>
          <a:picLocks noChangeAspect="1"/>
        </xdr:cNvPicPr>
      </xdr:nvPicPr>
      <xdr:blipFill>
        <a:blip xmlns:r="http://schemas.openxmlformats.org/officeDocument/2006/relationships" r:embed="rId208"/>
        <a:stretch>
          <a:fillRect/>
        </a:stretch>
      </xdr:blipFill>
      <xdr:spPr>
        <a:xfrm>
          <a:off x="5257800" y="52501800"/>
          <a:ext cx="1332000" cy="1332000"/>
        </a:xfrm>
        <a:prstGeom prst="rect">
          <a:avLst/>
        </a:prstGeom>
        <a:ln w="9525">
          <a:solidFill>
            <a:srgbClr val="000000"/>
          </a:solidFill>
          <a:prstDash val="solid"/>
        </a:ln>
      </xdr:spPr>
    </xdr:pic>
    <xdr:clientData/>
  </xdr:twoCellAnchor>
  <xdr:twoCellAnchor>
    <xdr:from>
      <xdr:col>8</xdr:col>
      <xdr:colOff>142875</xdr:colOff>
      <xdr:row>191</xdr:row>
      <xdr:rowOff>95250</xdr:rowOff>
    </xdr:from>
    <xdr:to>
      <xdr:col>8</xdr:col>
      <xdr:colOff>1474875</xdr:colOff>
      <xdr:row>191</xdr:row>
      <xdr:rowOff>1427250</xdr:rowOff>
    </xdr:to>
    <xdr:pic>
      <xdr:nvPicPr>
        <xdr:cNvPr id="934" name="Имя " descr="Descr "/>
        <xdr:cNvPicPr>
          <a:picLocks noChangeAspect="1"/>
        </xdr:cNvPicPr>
      </xdr:nvPicPr>
      <xdr:blipFill>
        <a:blip xmlns:r="http://schemas.openxmlformats.org/officeDocument/2006/relationships" r:embed="rId208"/>
        <a:stretch>
          <a:fillRect/>
        </a:stretch>
      </xdr:blipFill>
      <xdr:spPr>
        <a:xfrm>
          <a:off x="5257800" y="54025800"/>
          <a:ext cx="1332000" cy="1332000"/>
        </a:xfrm>
        <a:prstGeom prst="rect">
          <a:avLst/>
        </a:prstGeom>
        <a:ln w="9525">
          <a:solidFill>
            <a:srgbClr val="000000"/>
          </a:solidFill>
          <a:prstDash val="solid"/>
        </a:ln>
      </xdr:spPr>
    </xdr:pic>
    <xdr:clientData/>
  </xdr:twoCellAnchor>
  <xdr:twoCellAnchor>
    <xdr:from>
      <xdr:col>8</xdr:col>
      <xdr:colOff>142875</xdr:colOff>
      <xdr:row>202</xdr:row>
      <xdr:rowOff>95250</xdr:rowOff>
    </xdr:from>
    <xdr:to>
      <xdr:col>8</xdr:col>
      <xdr:colOff>1474875</xdr:colOff>
      <xdr:row>202</xdr:row>
      <xdr:rowOff>1427250</xdr:rowOff>
    </xdr:to>
    <xdr:pic>
      <xdr:nvPicPr>
        <xdr:cNvPr id="935" name="Имя " descr="Descr "/>
        <xdr:cNvPicPr>
          <a:picLocks noChangeAspect="1"/>
        </xdr:cNvPicPr>
      </xdr:nvPicPr>
      <xdr:blipFill>
        <a:blip xmlns:r="http://schemas.openxmlformats.org/officeDocument/2006/relationships" r:embed="rId209"/>
        <a:stretch>
          <a:fillRect/>
        </a:stretch>
      </xdr:blipFill>
      <xdr:spPr>
        <a:xfrm>
          <a:off x="5257800" y="55549800"/>
          <a:ext cx="1332000" cy="1332000"/>
        </a:xfrm>
        <a:prstGeom prst="rect">
          <a:avLst/>
        </a:prstGeom>
        <a:ln w="9525">
          <a:solidFill>
            <a:srgbClr val="000000"/>
          </a:solidFill>
          <a:prstDash val="solid"/>
        </a:ln>
      </xdr:spPr>
    </xdr:pic>
    <xdr:clientData/>
  </xdr:twoCellAnchor>
  <xdr:twoCellAnchor>
    <xdr:from>
      <xdr:col>8</xdr:col>
      <xdr:colOff>142875</xdr:colOff>
      <xdr:row>203</xdr:row>
      <xdr:rowOff>95250</xdr:rowOff>
    </xdr:from>
    <xdr:to>
      <xdr:col>8</xdr:col>
      <xdr:colOff>1474875</xdr:colOff>
      <xdr:row>203</xdr:row>
      <xdr:rowOff>1427250</xdr:rowOff>
    </xdr:to>
    <xdr:pic>
      <xdr:nvPicPr>
        <xdr:cNvPr id="936" name="Имя " descr="Descr "/>
        <xdr:cNvPicPr>
          <a:picLocks noChangeAspect="1"/>
        </xdr:cNvPicPr>
      </xdr:nvPicPr>
      <xdr:blipFill>
        <a:blip xmlns:r="http://schemas.openxmlformats.org/officeDocument/2006/relationships" r:embed="rId210"/>
        <a:stretch>
          <a:fillRect/>
        </a:stretch>
      </xdr:blipFill>
      <xdr:spPr>
        <a:xfrm>
          <a:off x="5257800" y="57073800"/>
          <a:ext cx="1332000" cy="1332000"/>
        </a:xfrm>
        <a:prstGeom prst="rect">
          <a:avLst/>
        </a:prstGeom>
        <a:ln w="9525">
          <a:solidFill>
            <a:srgbClr val="000000"/>
          </a:solidFill>
          <a:prstDash val="solid"/>
        </a:ln>
      </xdr:spPr>
    </xdr:pic>
    <xdr:clientData/>
  </xdr:twoCellAnchor>
  <xdr:twoCellAnchor>
    <xdr:from>
      <xdr:col>8</xdr:col>
      <xdr:colOff>142875</xdr:colOff>
      <xdr:row>204</xdr:row>
      <xdr:rowOff>95250</xdr:rowOff>
    </xdr:from>
    <xdr:to>
      <xdr:col>8</xdr:col>
      <xdr:colOff>1474875</xdr:colOff>
      <xdr:row>204</xdr:row>
      <xdr:rowOff>1427250</xdr:rowOff>
    </xdr:to>
    <xdr:pic>
      <xdr:nvPicPr>
        <xdr:cNvPr id="937" name="Имя " descr="Descr "/>
        <xdr:cNvPicPr>
          <a:picLocks noChangeAspect="1"/>
        </xdr:cNvPicPr>
      </xdr:nvPicPr>
      <xdr:blipFill>
        <a:blip xmlns:r="http://schemas.openxmlformats.org/officeDocument/2006/relationships" r:embed="rId211"/>
        <a:stretch>
          <a:fillRect/>
        </a:stretch>
      </xdr:blipFill>
      <xdr:spPr>
        <a:xfrm>
          <a:off x="5257800" y="58597800"/>
          <a:ext cx="1332000" cy="1332000"/>
        </a:xfrm>
        <a:prstGeom prst="rect">
          <a:avLst/>
        </a:prstGeom>
        <a:ln w="9525">
          <a:solidFill>
            <a:srgbClr val="000000"/>
          </a:solidFill>
          <a:prstDash val="solid"/>
        </a:ln>
      </xdr:spPr>
    </xdr:pic>
    <xdr:clientData/>
  </xdr:twoCellAnchor>
  <xdr:twoCellAnchor>
    <xdr:from>
      <xdr:col>8</xdr:col>
      <xdr:colOff>142875</xdr:colOff>
      <xdr:row>207</xdr:row>
      <xdr:rowOff>95250</xdr:rowOff>
    </xdr:from>
    <xdr:to>
      <xdr:col>8</xdr:col>
      <xdr:colOff>1474875</xdr:colOff>
      <xdr:row>207</xdr:row>
      <xdr:rowOff>1427250</xdr:rowOff>
    </xdr:to>
    <xdr:pic>
      <xdr:nvPicPr>
        <xdr:cNvPr id="938" name="Имя " descr="Descr "/>
        <xdr:cNvPicPr>
          <a:picLocks noChangeAspect="1"/>
        </xdr:cNvPicPr>
      </xdr:nvPicPr>
      <xdr:blipFill>
        <a:blip xmlns:r="http://schemas.openxmlformats.org/officeDocument/2006/relationships" r:embed="rId212"/>
        <a:stretch>
          <a:fillRect/>
        </a:stretch>
      </xdr:blipFill>
      <xdr:spPr>
        <a:xfrm>
          <a:off x="5257800" y="60121800"/>
          <a:ext cx="1332000" cy="1332000"/>
        </a:xfrm>
        <a:prstGeom prst="rect">
          <a:avLst/>
        </a:prstGeom>
        <a:ln w="9525">
          <a:solidFill>
            <a:srgbClr val="000000"/>
          </a:solidFill>
          <a:prstDash val="solid"/>
        </a:ln>
      </xdr:spPr>
    </xdr:pic>
    <xdr:clientData/>
  </xdr:twoCellAnchor>
  <xdr:twoCellAnchor>
    <xdr:from>
      <xdr:col>8</xdr:col>
      <xdr:colOff>142875</xdr:colOff>
      <xdr:row>210</xdr:row>
      <xdr:rowOff>95250</xdr:rowOff>
    </xdr:from>
    <xdr:to>
      <xdr:col>8</xdr:col>
      <xdr:colOff>1474875</xdr:colOff>
      <xdr:row>210</xdr:row>
      <xdr:rowOff>1427250</xdr:rowOff>
    </xdr:to>
    <xdr:pic>
      <xdr:nvPicPr>
        <xdr:cNvPr id="1039" name="Имя " descr="Descr "/>
        <xdr:cNvPicPr>
          <a:picLocks noChangeAspect="1"/>
        </xdr:cNvPicPr>
      </xdr:nvPicPr>
      <xdr:blipFill>
        <a:blip xmlns:r="http://schemas.openxmlformats.org/officeDocument/2006/relationships" r:embed="rId213"/>
        <a:stretch>
          <a:fillRect/>
        </a:stretch>
      </xdr:blipFill>
      <xdr:spPr>
        <a:xfrm>
          <a:off x="5257800" y="61645800"/>
          <a:ext cx="1332000" cy="1332000"/>
        </a:xfrm>
        <a:prstGeom prst="rect">
          <a:avLst/>
        </a:prstGeom>
        <a:ln w="9525">
          <a:solidFill>
            <a:srgbClr val="000000"/>
          </a:solidFill>
          <a:prstDash val="solid"/>
        </a:ln>
      </xdr:spPr>
    </xdr:pic>
    <xdr:clientData/>
  </xdr:twoCellAnchor>
  <xdr:twoCellAnchor>
    <xdr:from>
      <xdr:col>8</xdr:col>
      <xdr:colOff>142875</xdr:colOff>
      <xdr:row>213</xdr:row>
      <xdr:rowOff>95250</xdr:rowOff>
    </xdr:from>
    <xdr:to>
      <xdr:col>8</xdr:col>
      <xdr:colOff>1474875</xdr:colOff>
      <xdr:row>213</xdr:row>
      <xdr:rowOff>1427250</xdr:rowOff>
    </xdr:to>
    <xdr:pic>
      <xdr:nvPicPr>
        <xdr:cNvPr id="1040" name="Имя " descr="Descr "/>
        <xdr:cNvPicPr>
          <a:picLocks noChangeAspect="1"/>
        </xdr:cNvPicPr>
      </xdr:nvPicPr>
      <xdr:blipFill>
        <a:blip xmlns:r="http://schemas.openxmlformats.org/officeDocument/2006/relationships" r:embed="rId214"/>
        <a:stretch>
          <a:fillRect/>
        </a:stretch>
      </xdr:blipFill>
      <xdr:spPr>
        <a:xfrm>
          <a:off x="5257800" y="63169800"/>
          <a:ext cx="1332000" cy="1332000"/>
        </a:xfrm>
        <a:prstGeom prst="rect">
          <a:avLst/>
        </a:prstGeom>
        <a:ln w="9525">
          <a:solidFill>
            <a:srgbClr val="000000"/>
          </a:solidFill>
          <a:prstDash val="solid"/>
        </a:ln>
      </xdr:spPr>
    </xdr:pic>
    <xdr:clientData/>
  </xdr:twoCellAnchor>
  <xdr:twoCellAnchor>
    <xdr:from>
      <xdr:col>8</xdr:col>
      <xdr:colOff>142875</xdr:colOff>
      <xdr:row>214</xdr:row>
      <xdr:rowOff>95250</xdr:rowOff>
    </xdr:from>
    <xdr:to>
      <xdr:col>8</xdr:col>
      <xdr:colOff>1474875</xdr:colOff>
      <xdr:row>214</xdr:row>
      <xdr:rowOff>1427250</xdr:rowOff>
    </xdr:to>
    <xdr:pic>
      <xdr:nvPicPr>
        <xdr:cNvPr id="1041" name="Имя " descr="Descr "/>
        <xdr:cNvPicPr>
          <a:picLocks noChangeAspect="1"/>
        </xdr:cNvPicPr>
      </xdr:nvPicPr>
      <xdr:blipFill>
        <a:blip xmlns:r="http://schemas.openxmlformats.org/officeDocument/2006/relationships" r:embed="rId215"/>
        <a:stretch>
          <a:fillRect/>
        </a:stretch>
      </xdr:blipFill>
      <xdr:spPr>
        <a:xfrm>
          <a:off x="5257800" y="64693800"/>
          <a:ext cx="1332000" cy="1332000"/>
        </a:xfrm>
        <a:prstGeom prst="rect">
          <a:avLst/>
        </a:prstGeom>
        <a:ln w="9525">
          <a:solidFill>
            <a:srgbClr val="000000"/>
          </a:solidFill>
          <a:prstDash val="solid"/>
        </a:ln>
      </xdr:spPr>
    </xdr:pic>
    <xdr:clientData/>
  </xdr:twoCellAnchor>
  <xdr:twoCellAnchor>
    <xdr:from>
      <xdr:col>8</xdr:col>
      <xdr:colOff>142875</xdr:colOff>
      <xdr:row>215</xdr:row>
      <xdr:rowOff>95250</xdr:rowOff>
    </xdr:from>
    <xdr:to>
      <xdr:col>8</xdr:col>
      <xdr:colOff>1474875</xdr:colOff>
      <xdr:row>215</xdr:row>
      <xdr:rowOff>1427250</xdr:rowOff>
    </xdr:to>
    <xdr:pic>
      <xdr:nvPicPr>
        <xdr:cNvPr id="1042" name="Имя " descr="Descr "/>
        <xdr:cNvPicPr>
          <a:picLocks noChangeAspect="1"/>
        </xdr:cNvPicPr>
      </xdr:nvPicPr>
      <xdr:blipFill>
        <a:blip xmlns:r="http://schemas.openxmlformats.org/officeDocument/2006/relationships" r:embed="rId216"/>
        <a:stretch>
          <a:fillRect/>
        </a:stretch>
      </xdr:blipFill>
      <xdr:spPr>
        <a:xfrm>
          <a:off x="5257800" y="66217800"/>
          <a:ext cx="1332000" cy="1332000"/>
        </a:xfrm>
        <a:prstGeom prst="rect">
          <a:avLst/>
        </a:prstGeom>
        <a:ln w="9525">
          <a:solidFill>
            <a:srgbClr val="000000"/>
          </a:solidFill>
          <a:prstDash val="solid"/>
        </a:ln>
      </xdr:spPr>
    </xdr:pic>
    <xdr:clientData/>
  </xdr:twoCellAnchor>
  <xdr:twoCellAnchor>
    <xdr:from>
      <xdr:col>8</xdr:col>
      <xdr:colOff>142875</xdr:colOff>
      <xdr:row>216</xdr:row>
      <xdr:rowOff>95250</xdr:rowOff>
    </xdr:from>
    <xdr:to>
      <xdr:col>8</xdr:col>
      <xdr:colOff>1474875</xdr:colOff>
      <xdr:row>216</xdr:row>
      <xdr:rowOff>1427250</xdr:rowOff>
    </xdr:to>
    <xdr:pic>
      <xdr:nvPicPr>
        <xdr:cNvPr id="1043" name="Имя " descr="Descr "/>
        <xdr:cNvPicPr>
          <a:picLocks noChangeAspect="1"/>
        </xdr:cNvPicPr>
      </xdr:nvPicPr>
      <xdr:blipFill>
        <a:blip xmlns:r="http://schemas.openxmlformats.org/officeDocument/2006/relationships" r:embed="rId217"/>
        <a:stretch>
          <a:fillRect/>
        </a:stretch>
      </xdr:blipFill>
      <xdr:spPr>
        <a:xfrm>
          <a:off x="5257800" y="67741800"/>
          <a:ext cx="1332000" cy="1332000"/>
        </a:xfrm>
        <a:prstGeom prst="rect">
          <a:avLst/>
        </a:prstGeom>
        <a:ln w="9525">
          <a:solidFill>
            <a:srgbClr val="000000"/>
          </a:solidFill>
          <a:prstDash val="solid"/>
        </a:ln>
      </xdr:spPr>
    </xdr:pic>
    <xdr:clientData/>
  </xdr:twoCellAnchor>
  <xdr:twoCellAnchor>
    <xdr:from>
      <xdr:col>8</xdr:col>
      <xdr:colOff>142875</xdr:colOff>
      <xdr:row>227</xdr:row>
      <xdr:rowOff>95250</xdr:rowOff>
    </xdr:from>
    <xdr:to>
      <xdr:col>8</xdr:col>
      <xdr:colOff>1474875</xdr:colOff>
      <xdr:row>227</xdr:row>
      <xdr:rowOff>1427250</xdr:rowOff>
    </xdr:to>
    <xdr:pic>
      <xdr:nvPicPr>
        <xdr:cNvPr id="1044" name="Имя " descr="Descr "/>
        <xdr:cNvPicPr>
          <a:picLocks noChangeAspect="1"/>
        </xdr:cNvPicPr>
      </xdr:nvPicPr>
      <xdr:blipFill>
        <a:blip xmlns:r="http://schemas.openxmlformats.org/officeDocument/2006/relationships" r:embed="rId218"/>
        <a:stretch>
          <a:fillRect/>
        </a:stretch>
      </xdr:blipFill>
      <xdr:spPr>
        <a:xfrm>
          <a:off x="5257800" y="69265800"/>
          <a:ext cx="1332000" cy="1332000"/>
        </a:xfrm>
        <a:prstGeom prst="rect">
          <a:avLst/>
        </a:prstGeom>
        <a:ln w="9525">
          <a:solidFill>
            <a:srgbClr val="000000"/>
          </a:solidFill>
          <a:prstDash val="solid"/>
        </a:ln>
      </xdr:spPr>
    </xdr:pic>
    <xdr:clientData/>
  </xdr:twoCellAnchor>
  <xdr:twoCellAnchor>
    <xdr:from>
      <xdr:col>8</xdr:col>
      <xdr:colOff>142875</xdr:colOff>
      <xdr:row>230</xdr:row>
      <xdr:rowOff>95250</xdr:rowOff>
    </xdr:from>
    <xdr:to>
      <xdr:col>8</xdr:col>
      <xdr:colOff>1474875</xdr:colOff>
      <xdr:row>230</xdr:row>
      <xdr:rowOff>1427250</xdr:rowOff>
    </xdr:to>
    <xdr:pic>
      <xdr:nvPicPr>
        <xdr:cNvPr id="1045" name="Имя " descr="Descr "/>
        <xdr:cNvPicPr>
          <a:picLocks noChangeAspect="1"/>
        </xdr:cNvPicPr>
      </xdr:nvPicPr>
      <xdr:blipFill>
        <a:blip xmlns:r="http://schemas.openxmlformats.org/officeDocument/2006/relationships" r:embed="rId219"/>
        <a:stretch>
          <a:fillRect/>
        </a:stretch>
      </xdr:blipFill>
      <xdr:spPr>
        <a:xfrm>
          <a:off x="5257800" y="70789800"/>
          <a:ext cx="1332000" cy="1332000"/>
        </a:xfrm>
        <a:prstGeom prst="rect">
          <a:avLst/>
        </a:prstGeom>
        <a:ln w="9525">
          <a:solidFill>
            <a:srgbClr val="000000"/>
          </a:solidFill>
          <a:prstDash val="solid"/>
        </a:ln>
      </xdr:spPr>
    </xdr:pic>
    <xdr:clientData/>
  </xdr:twoCellAnchor>
  <xdr:twoCellAnchor>
    <xdr:from>
      <xdr:col>8</xdr:col>
      <xdr:colOff>142875</xdr:colOff>
      <xdr:row>233</xdr:row>
      <xdr:rowOff>95250</xdr:rowOff>
    </xdr:from>
    <xdr:to>
      <xdr:col>8</xdr:col>
      <xdr:colOff>1474875</xdr:colOff>
      <xdr:row>233</xdr:row>
      <xdr:rowOff>1427250</xdr:rowOff>
    </xdr:to>
    <xdr:pic>
      <xdr:nvPicPr>
        <xdr:cNvPr id="1046" name="Имя " descr="Descr "/>
        <xdr:cNvPicPr>
          <a:picLocks noChangeAspect="1"/>
        </xdr:cNvPicPr>
      </xdr:nvPicPr>
      <xdr:blipFill>
        <a:blip xmlns:r="http://schemas.openxmlformats.org/officeDocument/2006/relationships" r:embed="rId220"/>
        <a:stretch>
          <a:fillRect/>
        </a:stretch>
      </xdr:blipFill>
      <xdr:spPr>
        <a:xfrm>
          <a:off x="5257800" y="72313800"/>
          <a:ext cx="1332000" cy="1332000"/>
        </a:xfrm>
        <a:prstGeom prst="rect">
          <a:avLst/>
        </a:prstGeom>
        <a:ln w="9525">
          <a:solidFill>
            <a:srgbClr val="000000"/>
          </a:solidFill>
          <a:prstDash val="solid"/>
        </a:ln>
      </xdr:spPr>
    </xdr:pic>
    <xdr:clientData/>
  </xdr:twoCellAnchor>
  <xdr:twoCellAnchor>
    <xdr:from>
      <xdr:col>8</xdr:col>
      <xdr:colOff>142875</xdr:colOff>
      <xdr:row>255</xdr:row>
      <xdr:rowOff>95250</xdr:rowOff>
    </xdr:from>
    <xdr:to>
      <xdr:col>8</xdr:col>
      <xdr:colOff>1474875</xdr:colOff>
      <xdr:row>255</xdr:row>
      <xdr:rowOff>1427250</xdr:rowOff>
    </xdr:to>
    <xdr:pic>
      <xdr:nvPicPr>
        <xdr:cNvPr id="1047" name="Имя " descr="Descr "/>
        <xdr:cNvPicPr>
          <a:picLocks noChangeAspect="1"/>
        </xdr:cNvPicPr>
      </xdr:nvPicPr>
      <xdr:blipFill>
        <a:blip xmlns:r="http://schemas.openxmlformats.org/officeDocument/2006/relationships" r:embed="rId221"/>
        <a:stretch>
          <a:fillRect/>
        </a:stretch>
      </xdr:blipFill>
      <xdr:spPr>
        <a:xfrm>
          <a:off x="5257800" y="73837800"/>
          <a:ext cx="1332000" cy="1332000"/>
        </a:xfrm>
        <a:prstGeom prst="rect">
          <a:avLst/>
        </a:prstGeom>
        <a:ln w="9525">
          <a:solidFill>
            <a:srgbClr val="000000"/>
          </a:solidFill>
          <a:prstDash val="solid"/>
        </a:ln>
      </xdr:spPr>
    </xdr:pic>
    <xdr:clientData/>
  </xdr:twoCellAnchor>
  <xdr:twoCellAnchor>
    <xdr:from>
      <xdr:col>8</xdr:col>
      <xdr:colOff>142875</xdr:colOff>
      <xdr:row>263</xdr:row>
      <xdr:rowOff>95250</xdr:rowOff>
    </xdr:from>
    <xdr:to>
      <xdr:col>8</xdr:col>
      <xdr:colOff>1474875</xdr:colOff>
      <xdr:row>263</xdr:row>
      <xdr:rowOff>1427250</xdr:rowOff>
    </xdr:to>
    <xdr:pic>
      <xdr:nvPicPr>
        <xdr:cNvPr id="1048" name="Имя " descr="Descr "/>
        <xdr:cNvPicPr>
          <a:picLocks noChangeAspect="1"/>
        </xdr:cNvPicPr>
      </xdr:nvPicPr>
      <xdr:blipFill>
        <a:blip xmlns:r="http://schemas.openxmlformats.org/officeDocument/2006/relationships" r:embed="rId222"/>
        <a:stretch>
          <a:fillRect/>
        </a:stretch>
      </xdr:blipFill>
      <xdr:spPr>
        <a:xfrm>
          <a:off x="5257800" y="75361800"/>
          <a:ext cx="1332000" cy="1332000"/>
        </a:xfrm>
        <a:prstGeom prst="rect">
          <a:avLst/>
        </a:prstGeom>
        <a:ln w="9525">
          <a:solidFill>
            <a:srgbClr val="000000"/>
          </a:solidFill>
          <a:prstDash val="solid"/>
        </a:ln>
      </xdr:spPr>
    </xdr:pic>
    <xdr:clientData/>
  </xdr:twoCellAnchor>
  <xdr:twoCellAnchor>
    <xdr:from>
      <xdr:col>8</xdr:col>
      <xdr:colOff>142875</xdr:colOff>
      <xdr:row>267</xdr:row>
      <xdr:rowOff>95250</xdr:rowOff>
    </xdr:from>
    <xdr:to>
      <xdr:col>8</xdr:col>
      <xdr:colOff>1474875</xdr:colOff>
      <xdr:row>267</xdr:row>
      <xdr:rowOff>1427250</xdr:rowOff>
    </xdr:to>
    <xdr:pic>
      <xdr:nvPicPr>
        <xdr:cNvPr id="1049" name="Имя " descr="Descr "/>
        <xdr:cNvPicPr>
          <a:picLocks noChangeAspect="1"/>
        </xdr:cNvPicPr>
      </xdr:nvPicPr>
      <xdr:blipFill>
        <a:blip xmlns:r="http://schemas.openxmlformats.org/officeDocument/2006/relationships" r:embed="rId223"/>
        <a:stretch>
          <a:fillRect/>
        </a:stretch>
      </xdr:blipFill>
      <xdr:spPr>
        <a:xfrm>
          <a:off x="5257800" y="76885800"/>
          <a:ext cx="1332000" cy="1332000"/>
        </a:xfrm>
        <a:prstGeom prst="rect">
          <a:avLst/>
        </a:prstGeom>
        <a:ln w="9525">
          <a:solidFill>
            <a:srgbClr val="000000"/>
          </a:solidFill>
          <a:prstDash val="solid"/>
        </a:ln>
      </xdr:spPr>
    </xdr:pic>
    <xdr:clientData/>
  </xdr:twoCellAnchor>
  <xdr:twoCellAnchor>
    <xdr:from>
      <xdr:col>8</xdr:col>
      <xdr:colOff>142875</xdr:colOff>
      <xdr:row>268</xdr:row>
      <xdr:rowOff>95250</xdr:rowOff>
    </xdr:from>
    <xdr:to>
      <xdr:col>8</xdr:col>
      <xdr:colOff>1474875</xdr:colOff>
      <xdr:row>268</xdr:row>
      <xdr:rowOff>1427250</xdr:rowOff>
    </xdr:to>
    <xdr:pic>
      <xdr:nvPicPr>
        <xdr:cNvPr id="1050" name="Имя " descr="Descr "/>
        <xdr:cNvPicPr>
          <a:picLocks noChangeAspect="1"/>
        </xdr:cNvPicPr>
      </xdr:nvPicPr>
      <xdr:blipFill>
        <a:blip xmlns:r="http://schemas.openxmlformats.org/officeDocument/2006/relationships" r:embed="rId224"/>
        <a:stretch>
          <a:fillRect/>
        </a:stretch>
      </xdr:blipFill>
      <xdr:spPr>
        <a:xfrm>
          <a:off x="5257800" y="78409800"/>
          <a:ext cx="1332000" cy="1332000"/>
        </a:xfrm>
        <a:prstGeom prst="rect">
          <a:avLst/>
        </a:prstGeom>
        <a:ln w="9525">
          <a:solidFill>
            <a:srgbClr val="000000"/>
          </a:solidFill>
          <a:prstDash val="solid"/>
        </a:ln>
      </xdr:spPr>
    </xdr:pic>
    <xdr:clientData/>
  </xdr:twoCellAnchor>
  <xdr:twoCellAnchor>
    <xdr:from>
      <xdr:col>8</xdr:col>
      <xdr:colOff>171450</xdr:colOff>
      <xdr:row>30</xdr:row>
      <xdr:rowOff>123825</xdr:rowOff>
    </xdr:from>
    <xdr:to>
      <xdr:col>8</xdr:col>
      <xdr:colOff>1503450</xdr:colOff>
      <xdr:row>30</xdr:row>
      <xdr:rowOff>1455825</xdr:rowOff>
    </xdr:to>
    <xdr:pic>
      <xdr:nvPicPr>
        <xdr:cNvPr id="1051" name="Имя " descr="Descr "/>
        <xdr:cNvPicPr>
          <a:picLocks noChangeAspect="1"/>
        </xdr:cNvPicPr>
      </xdr:nvPicPr>
      <xdr:blipFill>
        <a:blip xmlns:r="http://schemas.openxmlformats.org/officeDocument/2006/relationships" r:embed="rId225"/>
        <a:stretch>
          <a:fillRect/>
        </a:stretch>
      </xdr:blipFill>
      <xdr:spPr>
        <a:xfrm>
          <a:off x="6038850" y="5838825"/>
          <a:ext cx="1332000" cy="1332000"/>
        </a:xfrm>
        <a:prstGeom prst="rect">
          <a:avLst/>
        </a:prstGeom>
        <a:ln w="9525">
          <a:solidFill>
            <a:srgbClr val="000000"/>
          </a:solidFill>
          <a:prstDash val="solid"/>
        </a:ln>
      </xdr:spPr>
    </xdr:pic>
    <xdr:clientData/>
  </xdr:twoCellAnchor>
  <xdr:twoCellAnchor>
    <xdr:from>
      <xdr:col>8</xdr:col>
      <xdr:colOff>171450</xdr:colOff>
      <xdr:row>31</xdr:row>
      <xdr:rowOff>123825</xdr:rowOff>
    </xdr:from>
    <xdr:to>
      <xdr:col>8</xdr:col>
      <xdr:colOff>1503450</xdr:colOff>
      <xdr:row>31</xdr:row>
      <xdr:rowOff>1455825</xdr:rowOff>
    </xdr:to>
    <xdr:pic>
      <xdr:nvPicPr>
        <xdr:cNvPr id="1052" name="Имя " descr="Descr "/>
        <xdr:cNvPicPr>
          <a:picLocks noChangeAspect="1"/>
        </xdr:cNvPicPr>
      </xdr:nvPicPr>
      <xdr:blipFill>
        <a:blip xmlns:r="http://schemas.openxmlformats.org/officeDocument/2006/relationships" r:embed="rId226"/>
        <a:stretch>
          <a:fillRect/>
        </a:stretch>
      </xdr:blipFill>
      <xdr:spPr>
        <a:xfrm>
          <a:off x="6038850" y="7439025"/>
          <a:ext cx="1332000" cy="1332000"/>
        </a:xfrm>
        <a:prstGeom prst="rect">
          <a:avLst/>
        </a:prstGeom>
        <a:ln w="9525">
          <a:solidFill>
            <a:srgbClr val="000000"/>
          </a:solidFill>
          <a:prstDash val="solid"/>
        </a:ln>
      </xdr:spPr>
    </xdr:pic>
    <xdr:clientData/>
  </xdr:twoCellAnchor>
  <xdr:twoCellAnchor>
    <xdr:from>
      <xdr:col>8</xdr:col>
      <xdr:colOff>171450</xdr:colOff>
      <xdr:row>33</xdr:row>
      <xdr:rowOff>123825</xdr:rowOff>
    </xdr:from>
    <xdr:to>
      <xdr:col>8</xdr:col>
      <xdr:colOff>1503450</xdr:colOff>
      <xdr:row>33</xdr:row>
      <xdr:rowOff>1455825</xdr:rowOff>
    </xdr:to>
    <xdr:pic>
      <xdr:nvPicPr>
        <xdr:cNvPr id="1053" name="Имя " descr="Descr "/>
        <xdr:cNvPicPr>
          <a:picLocks noChangeAspect="1"/>
        </xdr:cNvPicPr>
      </xdr:nvPicPr>
      <xdr:blipFill>
        <a:blip xmlns:r="http://schemas.openxmlformats.org/officeDocument/2006/relationships" r:embed="rId227"/>
        <a:stretch>
          <a:fillRect/>
        </a:stretch>
      </xdr:blipFill>
      <xdr:spPr>
        <a:xfrm>
          <a:off x="6038850" y="9039225"/>
          <a:ext cx="1332000" cy="1332000"/>
        </a:xfrm>
        <a:prstGeom prst="rect">
          <a:avLst/>
        </a:prstGeom>
        <a:ln w="9525">
          <a:solidFill>
            <a:srgbClr val="000000"/>
          </a:solidFill>
          <a:prstDash val="solid"/>
        </a:ln>
      </xdr:spPr>
    </xdr:pic>
    <xdr:clientData/>
  </xdr:twoCellAnchor>
  <xdr:twoCellAnchor>
    <xdr:from>
      <xdr:col>8</xdr:col>
      <xdr:colOff>171450</xdr:colOff>
      <xdr:row>50</xdr:row>
      <xdr:rowOff>123825</xdr:rowOff>
    </xdr:from>
    <xdr:to>
      <xdr:col>8</xdr:col>
      <xdr:colOff>1503450</xdr:colOff>
      <xdr:row>50</xdr:row>
      <xdr:rowOff>1455825</xdr:rowOff>
    </xdr:to>
    <xdr:pic>
      <xdr:nvPicPr>
        <xdr:cNvPr id="1054" name="Имя " descr="Descr "/>
        <xdr:cNvPicPr>
          <a:picLocks noChangeAspect="1"/>
        </xdr:cNvPicPr>
      </xdr:nvPicPr>
      <xdr:blipFill>
        <a:blip xmlns:r="http://schemas.openxmlformats.org/officeDocument/2006/relationships" r:embed="rId228"/>
        <a:stretch>
          <a:fillRect/>
        </a:stretch>
      </xdr:blipFill>
      <xdr:spPr>
        <a:xfrm>
          <a:off x="6038850" y="10639425"/>
          <a:ext cx="1332000" cy="1332000"/>
        </a:xfrm>
        <a:prstGeom prst="rect">
          <a:avLst/>
        </a:prstGeom>
        <a:ln w="9525">
          <a:solidFill>
            <a:srgbClr val="000000"/>
          </a:solidFill>
          <a:prstDash val="solid"/>
        </a:ln>
      </xdr:spPr>
    </xdr:pic>
    <xdr:clientData/>
  </xdr:twoCellAnchor>
  <xdr:twoCellAnchor>
    <xdr:from>
      <xdr:col>8</xdr:col>
      <xdr:colOff>171450</xdr:colOff>
      <xdr:row>51</xdr:row>
      <xdr:rowOff>123825</xdr:rowOff>
    </xdr:from>
    <xdr:to>
      <xdr:col>8</xdr:col>
      <xdr:colOff>1503450</xdr:colOff>
      <xdr:row>51</xdr:row>
      <xdr:rowOff>1455825</xdr:rowOff>
    </xdr:to>
    <xdr:pic>
      <xdr:nvPicPr>
        <xdr:cNvPr id="1055" name="Имя " descr="Descr "/>
        <xdr:cNvPicPr>
          <a:picLocks noChangeAspect="1"/>
        </xdr:cNvPicPr>
      </xdr:nvPicPr>
      <xdr:blipFill>
        <a:blip xmlns:r="http://schemas.openxmlformats.org/officeDocument/2006/relationships" r:embed="rId229"/>
        <a:stretch>
          <a:fillRect/>
        </a:stretch>
      </xdr:blipFill>
      <xdr:spPr>
        <a:xfrm>
          <a:off x="6038850" y="12239625"/>
          <a:ext cx="1332000" cy="1332000"/>
        </a:xfrm>
        <a:prstGeom prst="rect">
          <a:avLst/>
        </a:prstGeom>
        <a:ln w="9525">
          <a:solidFill>
            <a:srgbClr val="000000"/>
          </a:solidFill>
          <a:prstDash val="solid"/>
        </a:ln>
      </xdr:spPr>
    </xdr:pic>
    <xdr:clientData/>
  </xdr:twoCellAnchor>
  <xdr:twoCellAnchor>
    <xdr:from>
      <xdr:col>8</xdr:col>
      <xdr:colOff>171450</xdr:colOff>
      <xdr:row>53</xdr:row>
      <xdr:rowOff>123825</xdr:rowOff>
    </xdr:from>
    <xdr:to>
      <xdr:col>8</xdr:col>
      <xdr:colOff>1503450</xdr:colOff>
      <xdr:row>53</xdr:row>
      <xdr:rowOff>1455825</xdr:rowOff>
    </xdr:to>
    <xdr:pic>
      <xdr:nvPicPr>
        <xdr:cNvPr id="1056" name="Имя " descr="Descr "/>
        <xdr:cNvPicPr>
          <a:picLocks noChangeAspect="1"/>
        </xdr:cNvPicPr>
      </xdr:nvPicPr>
      <xdr:blipFill>
        <a:blip xmlns:r="http://schemas.openxmlformats.org/officeDocument/2006/relationships" r:embed="rId230"/>
        <a:stretch>
          <a:fillRect/>
        </a:stretch>
      </xdr:blipFill>
      <xdr:spPr>
        <a:xfrm>
          <a:off x="6038850" y="13839825"/>
          <a:ext cx="1332000" cy="1332000"/>
        </a:xfrm>
        <a:prstGeom prst="rect">
          <a:avLst/>
        </a:prstGeom>
        <a:ln w="9525">
          <a:solidFill>
            <a:srgbClr val="000000"/>
          </a:solidFill>
          <a:prstDash val="solid"/>
        </a:ln>
      </xdr:spPr>
    </xdr:pic>
    <xdr:clientData/>
  </xdr:twoCellAnchor>
  <xdr:twoCellAnchor>
    <xdr:from>
      <xdr:col>8</xdr:col>
      <xdr:colOff>171450</xdr:colOff>
      <xdr:row>57</xdr:row>
      <xdr:rowOff>123825</xdr:rowOff>
    </xdr:from>
    <xdr:to>
      <xdr:col>8</xdr:col>
      <xdr:colOff>1503450</xdr:colOff>
      <xdr:row>57</xdr:row>
      <xdr:rowOff>1455825</xdr:rowOff>
    </xdr:to>
    <xdr:pic>
      <xdr:nvPicPr>
        <xdr:cNvPr id="1057" name="Имя " descr="Descr "/>
        <xdr:cNvPicPr>
          <a:picLocks noChangeAspect="1"/>
        </xdr:cNvPicPr>
      </xdr:nvPicPr>
      <xdr:blipFill>
        <a:blip xmlns:r="http://schemas.openxmlformats.org/officeDocument/2006/relationships" r:embed="rId231"/>
        <a:stretch>
          <a:fillRect/>
        </a:stretch>
      </xdr:blipFill>
      <xdr:spPr>
        <a:xfrm>
          <a:off x="6038850" y="15440025"/>
          <a:ext cx="1332000" cy="1332000"/>
        </a:xfrm>
        <a:prstGeom prst="rect">
          <a:avLst/>
        </a:prstGeom>
        <a:ln w="9525">
          <a:solidFill>
            <a:srgbClr val="000000"/>
          </a:solidFill>
          <a:prstDash val="solid"/>
        </a:ln>
      </xdr:spPr>
    </xdr:pic>
    <xdr:clientData/>
  </xdr:twoCellAnchor>
  <xdr:twoCellAnchor>
    <xdr:from>
      <xdr:col>8</xdr:col>
      <xdr:colOff>171450</xdr:colOff>
      <xdr:row>75</xdr:row>
      <xdr:rowOff>123825</xdr:rowOff>
    </xdr:from>
    <xdr:to>
      <xdr:col>8</xdr:col>
      <xdr:colOff>1503450</xdr:colOff>
      <xdr:row>75</xdr:row>
      <xdr:rowOff>1455825</xdr:rowOff>
    </xdr:to>
    <xdr:pic>
      <xdr:nvPicPr>
        <xdr:cNvPr id="1058" name="Имя " descr="Descr "/>
        <xdr:cNvPicPr>
          <a:picLocks noChangeAspect="1"/>
        </xdr:cNvPicPr>
      </xdr:nvPicPr>
      <xdr:blipFill>
        <a:blip xmlns:r="http://schemas.openxmlformats.org/officeDocument/2006/relationships" r:embed="rId232"/>
        <a:stretch>
          <a:fillRect/>
        </a:stretch>
      </xdr:blipFill>
      <xdr:spPr>
        <a:xfrm>
          <a:off x="6038850" y="17040225"/>
          <a:ext cx="1332000" cy="1332000"/>
        </a:xfrm>
        <a:prstGeom prst="rect">
          <a:avLst/>
        </a:prstGeom>
        <a:ln w="9525">
          <a:solidFill>
            <a:srgbClr val="000000"/>
          </a:solidFill>
          <a:prstDash val="solid"/>
        </a:ln>
      </xdr:spPr>
    </xdr:pic>
    <xdr:clientData/>
  </xdr:twoCellAnchor>
  <xdr:twoCellAnchor>
    <xdr:from>
      <xdr:col>8</xdr:col>
      <xdr:colOff>171450</xdr:colOff>
      <xdr:row>76</xdr:row>
      <xdr:rowOff>123825</xdr:rowOff>
    </xdr:from>
    <xdr:to>
      <xdr:col>8</xdr:col>
      <xdr:colOff>1503450</xdr:colOff>
      <xdr:row>76</xdr:row>
      <xdr:rowOff>1455825</xdr:rowOff>
    </xdr:to>
    <xdr:pic>
      <xdr:nvPicPr>
        <xdr:cNvPr id="1059" name="Имя " descr="Descr "/>
        <xdr:cNvPicPr>
          <a:picLocks noChangeAspect="1"/>
        </xdr:cNvPicPr>
      </xdr:nvPicPr>
      <xdr:blipFill>
        <a:blip xmlns:r="http://schemas.openxmlformats.org/officeDocument/2006/relationships" r:embed="rId233"/>
        <a:stretch>
          <a:fillRect/>
        </a:stretch>
      </xdr:blipFill>
      <xdr:spPr>
        <a:xfrm>
          <a:off x="6038850" y="18640425"/>
          <a:ext cx="1332000" cy="1332000"/>
        </a:xfrm>
        <a:prstGeom prst="rect">
          <a:avLst/>
        </a:prstGeom>
        <a:ln w="9525">
          <a:solidFill>
            <a:srgbClr val="000000"/>
          </a:solidFill>
          <a:prstDash val="solid"/>
        </a:ln>
      </xdr:spPr>
    </xdr:pic>
    <xdr:clientData/>
  </xdr:twoCellAnchor>
  <xdr:twoCellAnchor>
    <xdr:from>
      <xdr:col>8</xdr:col>
      <xdr:colOff>171450</xdr:colOff>
      <xdr:row>73</xdr:row>
      <xdr:rowOff>123825</xdr:rowOff>
    </xdr:from>
    <xdr:to>
      <xdr:col>8</xdr:col>
      <xdr:colOff>1503450</xdr:colOff>
      <xdr:row>73</xdr:row>
      <xdr:rowOff>1455825</xdr:rowOff>
    </xdr:to>
    <xdr:pic>
      <xdr:nvPicPr>
        <xdr:cNvPr id="1060" name="Имя " descr="Descr "/>
        <xdr:cNvPicPr>
          <a:picLocks noChangeAspect="1"/>
        </xdr:cNvPicPr>
      </xdr:nvPicPr>
      <xdr:blipFill>
        <a:blip xmlns:r="http://schemas.openxmlformats.org/officeDocument/2006/relationships" r:embed="rId234"/>
        <a:stretch>
          <a:fillRect/>
        </a:stretch>
      </xdr:blipFill>
      <xdr:spPr>
        <a:xfrm>
          <a:off x="6038850" y="20240625"/>
          <a:ext cx="1332000" cy="1332000"/>
        </a:xfrm>
        <a:prstGeom prst="rect">
          <a:avLst/>
        </a:prstGeom>
        <a:ln w="9525">
          <a:solidFill>
            <a:srgbClr val="000000"/>
          </a:solidFill>
          <a:prstDash val="solid"/>
        </a:ln>
      </xdr:spPr>
    </xdr:pic>
    <xdr:clientData/>
  </xdr:twoCellAnchor>
  <xdr:twoCellAnchor>
    <xdr:from>
      <xdr:col>8</xdr:col>
      <xdr:colOff>171450</xdr:colOff>
      <xdr:row>80</xdr:row>
      <xdr:rowOff>123825</xdr:rowOff>
    </xdr:from>
    <xdr:to>
      <xdr:col>8</xdr:col>
      <xdr:colOff>1503450</xdr:colOff>
      <xdr:row>80</xdr:row>
      <xdr:rowOff>1455825</xdr:rowOff>
    </xdr:to>
    <xdr:pic>
      <xdr:nvPicPr>
        <xdr:cNvPr id="1061" name="Имя " descr="Descr "/>
        <xdr:cNvPicPr>
          <a:picLocks noChangeAspect="1"/>
        </xdr:cNvPicPr>
      </xdr:nvPicPr>
      <xdr:blipFill>
        <a:blip xmlns:r="http://schemas.openxmlformats.org/officeDocument/2006/relationships" r:embed="rId235"/>
        <a:stretch>
          <a:fillRect/>
        </a:stretch>
      </xdr:blipFill>
      <xdr:spPr>
        <a:xfrm>
          <a:off x="6038850" y="21840825"/>
          <a:ext cx="1332000" cy="1332000"/>
        </a:xfrm>
        <a:prstGeom prst="rect">
          <a:avLst/>
        </a:prstGeom>
        <a:ln w="9525">
          <a:solidFill>
            <a:srgbClr val="000000"/>
          </a:solidFill>
          <a:prstDash val="solid"/>
        </a:ln>
      </xdr:spPr>
    </xdr:pic>
    <xdr:clientData/>
  </xdr:twoCellAnchor>
  <xdr:twoCellAnchor>
    <xdr:from>
      <xdr:col>8</xdr:col>
      <xdr:colOff>171450</xdr:colOff>
      <xdr:row>92</xdr:row>
      <xdr:rowOff>123825</xdr:rowOff>
    </xdr:from>
    <xdr:to>
      <xdr:col>8</xdr:col>
      <xdr:colOff>1503450</xdr:colOff>
      <xdr:row>92</xdr:row>
      <xdr:rowOff>1455825</xdr:rowOff>
    </xdr:to>
    <xdr:pic>
      <xdr:nvPicPr>
        <xdr:cNvPr id="1062" name="Имя " descr="Descr "/>
        <xdr:cNvPicPr>
          <a:picLocks noChangeAspect="1"/>
        </xdr:cNvPicPr>
      </xdr:nvPicPr>
      <xdr:blipFill>
        <a:blip xmlns:r="http://schemas.openxmlformats.org/officeDocument/2006/relationships" r:embed="rId236"/>
        <a:stretch>
          <a:fillRect/>
        </a:stretch>
      </xdr:blipFill>
      <xdr:spPr>
        <a:xfrm>
          <a:off x="6038850" y="23441025"/>
          <a:ext cx="1332000" cy="1332000"/>
        </a:xfrm>
        <a:prstGeom prst="rect">
          <a:avLst/>
        </a:prstGeom>
        <a:ln w="9525">
          <a:solidFill>
            <a:srgbClr val="000000"/>
          </a:solidFill>
          <a:prstDash val="solid"/>
        </a:ln>
      </xdr:spPr>
    </xdr:pic>
    <xdr:clientData/>
  </xdr:twoCellAnchor>
  <xdr:twoCellAnchor>
    <xdr:from>
      <xdr:col>8</xdr:col>
      <xdr:colOff>171450</xdr:colOff>
      <xdr:row>93</xdr:row>
      <xdr:rowOff>123825</xdr:rowOff>
    </xdr:from>
    <xdr:to>
      <xdr:col>8</xdr:col>
      <xdr:colOff>1503450</xdr:colOff>
      <xdr:row>93</xdr:row>
      <xdr:rowOff>1455825</xdr:rowOff>
    </xdr:to>
    <xdr:pic>
      <xdr:nvPicPr>
        <xdr:cNvPr id="1063" name="Имя " descr="Descr "/>
        <xdr:cNvPicPr>
          <a:picLocks noChangeAspect="1"/>
        </xdr:cNvPicPr>
      </xdr:nvPicPr>
      <xdr:blipFill>
        <a:blip xmlns:r="http://schemas.openxmlformats.org/officeDocument/2006/relationships" r:embed="rId237"/>
        <a:stretch>
          <a:fillRect/>
        </a:stretch>
      </xdr:blipFill>
      <xdr:spPr>
        <a:xfrm>
          <a:off x="6038850" y="25041225"/>
          <a:ext cx="1332000" cy="1332000"/>
        </a:xfrm>
        <a:prstGeom prst="rect">
          <a:avLst/>
        </a:prstGeom>
        <a:ln w="9525">
          <a:solidFill>
            <a:srgbClr val="000000"/>
          </a:solidFill>
          <a:prstDash val="solid"/>
        </a:ln>
      </xdr:spPr>
    </xdr:pic>
    <xdr:clientData/>
  </xdr:twoCellAnchor>
  <xdr:twoCellAnchor>
    <xdr:from>
      <xdr:col>8</xdr:col>
      <xdr:colOff>171450</xdr:colOff>
      <xdr:row>108</xdr:row>
      <xdr:rowOff>123825</xdr:rowOff>
    </xdr:from>
    <xdr:to>
      <xdr:col>8</xdr:col>
      <xdr:colOff>1503450</xdr:colOff>
      <xdr:row>108</xdr:row>
      <xdr:rowOff>1455825</xdr:rowOff>
    </xdr:to>
    <xdr:pic>
      <xdr:nvPicPr>
        <xdr:cNvPr id="1064" name="Имя " descr="Descr "/>
        <xdr:cNvPicPr>
          <a:picLocks noChangeAspect="1"/>
        </xdr:cNvPicPr>
      </xdr:nvPicPr>
      <xdr:blipFill>
        <a:blip xmlns:r="http://schemas.openxmlformats.org/officeDocument/2006/relationships" r:embed="rId238"/>
        <a:stretch>
          <a:fillRect/>
        </a:stretch>
      </xdr:blipFill>
      <xdr:spPr>
        <a:xfrm>
          <a:off x="6038850" y="26641425"/>
          <a:ext cx="1332000" cy="1332000"/>
        </a:xfrm>
        <a:prstGeom prst="rect">
          <a:avLst/>
        </a:prstGeom>
        <a:ln w="9525">
          <a:solidFill>
            <a:srgbClr val="000000"/>
          </a:solidFill>
          <a:prstDash val="solid"/>
        </a:ln>
      </xdr:spPr>
    </xdr:pic>
    <xdr:clientData/>
  </xdr:twoCellAnchor>
  <xdr:twoCellAnchor>
    <xdr:from>
      <xdr:col>8</xdr:col>
      <xdr:colOff>171450</xdr:colOff>
      <xdr:row>115</xdr:row>
      <xdr:rowOff>123825</xdr:rowOff>
    </xdr:from>
    <xdr:to>
      <xdr:col>8</xdr:col>
      <xdr:colOff>1503450</xdr:colOff>
      <xdr:row>115</xdr:row>
      <xdr:rowOff>1455825</xdr:rowOff>
    </xdr:to>
    <xdr:pic>
      <xdr:nvPicPr>
        <xdr:cNvPr id="1065" name="Имя " descr="Descr "/>
        <xdr:cNvPicPr>
          <a:picLocks noChangeAspect="1"/>
        </xdr:cNvPicPr>
      </xdr:nvPicPr>
      <xdr:blipFill>
        <a:blip xmlns:r="http://schemas.openxmlformats.org/officeDocument/2006/relationships" r:embed="rId239"/>
        <a:stretch>
          <a:fillRect/>
        </a:stretch>
      </xdr:blipFill>
      <xdr:spPr>
        <a:xfrm>
          <a:off x="6038850" y="28241625"/>
          <a:ext cx="1332000" cy="1332000"/>
        </a:xfrm>
        <a:prstGeom prst="rect">
          <a:avLst/>
        </a:prstGeom>
        <a:ln w="9525">
          <a:solidFill>
            <a:srgbClr val="000000"/>
          </a:solidFill>
          <a:prstDash val="solid"/>
        </a:ln>
      </xdr:spPr>
    </xdr:pic>
    <xdr:clientData/>
  </xdr:twoCellAnchor>
  <xdr:twoCellAnchor>
    <xdr:from>
      <xdr:col>8</xdr:col>
      <xdr:colOff>171450</xdr:colOff>
      <xdr:row>126</xdr:row>
      <xdr:rowOff>123825</xdr:rowOff>
    </xdr:from>
    <xdr:to>
      <xdr:col>8</xdr:col>
      <xdr:colOff>1503450</xdr:colOff>
      <xdr:row>126</xdr:row>
      <xdr:rowOff>1455825</xdr:rowOff>
    </xdr:to>
    <xdr:pic>
      <xdr:nvPicPr>
        <xdr:cNvPr id="1066" name="Имя " descr="Descr "/>
        <xdr:cNvPicPr>
          <a:picLocks noChangeAspect="1"/>
        </xdr:cNvPicPr>
      </xdr:nvPicPr>
      <xdr:blipFill>
        <a:blip xmlns:r="http://schemas.openxmlformats.org/officeDocument/2006/relationships" r:embed="rId240"/>
        <a:stretch>
          <a:fillRect/>
        </a:stretch>
      </xdr:blipFill>
      <xdr:spPr>
        <a:xfrm>
          <a:off x="6038850" y="29841825"/>
          <a:ext cx="1332000" cy="1332000"/>
        </a:xfrm>
        <a:prstGeom prst="rect">
          <a:avLst/>
        </a:prstGeom>
        <a:ln w="9525">
          <a:solidFill>
            <a:srgbClr val="000000"/>
          </a:solidFill>
          <a:prstDash val="solid"/>
        </a:ln>
      </xdr:spPr>
    </xdr:pic>
    <xdr:clientData/>
  </xdr:twoCellAnchor>
  <xdr:twoCellAnchor>
    <xdr:from>
      <xdr:col>8</xdr:col>
      <xdr:colOff>171450</xdr:colOff>
      <xdr:row>140</xdr:row>
      <xdr:rowOff>123825</xdr:rowOff>
    </xdr:from>
    <xdr:to>
      <xdr:col>8</xdr:col>
      <xdr:colOff>1503450</xdr:colOff>
      <xdr:row>140</xdr:row>
      <xdr:rowOff>1455825</xdr:rowOff>
    </xdr:to>
    <xdr:pic>
      <xdr:nvPicPr>
        <xdr:cNvPr id="1067" name="Имя " descr="Descr "/>
        <xdr:cNvPicPr>
          <a:picLocks noChangeAspect="1"/>
        </xdr:cNvPicPr>
      </xdr:nvPicPr>
      <xdr:blipFill>
        <a:blip xmlns:r="http://schemas.openxmlformats.org/officeDocument/2006/relationships" r:embed="rId241"/>
        <a:stretch>
          <a:fillRect/>
        </a:stretch>
      </xdr:blipFill>
      <xdr:spPr>
        <a:xfrm>
          <a:off x="6038850" y="31442025"/>
          <a:ext cx="1332000" cy="1332000"/>
        </a:xfrm>
        <a:prstGeom prst="rect">
          <a:avLst/>
        </a:prstGeom>
        <a:ln w="9525">
          <a:solidFill>
            <a:srgbClr val="000000"/>
          </a:solidFill>
          <a:prstDash val="solid"/>
        </a:ln>
      </xdr:spPr>
    </xdr:pic>
    <xdr:clientData/>
  </xdr:twoCellAnchor>
  <xdr:twoCellAnchor>
    <xdr:from>
      <xdr:col>8</xdr:col>
      <xdr:colOff>171450</xdr:colOff>
      <xdr:row>143</xdr:row>
      <xdr:rowOff>123825</xdr:rowOff>
    </xdr:from>
    <xdr:to>
      <xdr:col>8</xdr:col>
      <xdr:colOff>1503450</xdr:colOff>
      <xdr:row>143</xdr:row>
      <xdr:rowOff>1455825</xdr:rowOff>
    </xdr:to>
    <xdr:pic>
      <xdr:nvPicPr>
        <xdr:cNvPr id="1068" name="Имя " descr="Descr "/>
        <xdr:cNvPicPr>
          <a:picLocks noChangeAspect="1"/>
        </xdr:cNvPicPr>
      </xdr:nvPicPr>
      <xdr:blipFill>
        <a:blip xmlns:r="http://schemas.openxmlformats.org/officeDocument/2006/relationships" r:embed="rId242"/>
        <a:stretch>
          <a:fillRect/>
        </a:stretch>
      </xdr:blipFill>
      <xdr:spPr>
        <a:xfrm>
          <a:off x="6038850" y="33042225"/>
          <a:ext cx="1332000" cy="1332000"/>
        </a:xfrm>
        <a:prstGeom prst="rect">
          <a:avLst/>
        </a:prstGeom>
        <a:ln w="9525">
          <a:solidFill>
            <a:srgbClr val="000000"/>
          </a:solidFill>
          <a:prstDash val="solid"/>
        </a:ln>
      </xdr:spPr>
    </xdr:pic>
    <xdr:clientData/>
  </xdr:twoCellAnchor>
  <xdr:twoCellAnchor>
    <xdr:from>
      <xdr:col>8</xdr:col>
      <xdr:colOff>171450</xdr:colOff>
      <xdr:row>151</xdr:row>
      <xdr:rowOff>123825</xdr:rowOff>
    </xdr:from>
    <xdr:to>
      <xdr:col>8</xdr:col>
      <xdr:colOff>1503450</xdr:colOff>
      <xdr:row>151</xdr:row>
      <xdr:rowOff>1455825</xdr:rowOff>
    </xdr:to>
    <xdr:pic>
      <xdr:nvPicPr>
        <xdr:cNvPr id="1069" name="Имя " descr="Descr "/>
        <xdr:cNvPicPr>
          <a:picLocks noChangeAspect="1"/>
        </xdr:cNvPicPr>
      </xdr:nvPicPr>
      <xdr:blipFill>
        <a:blip xmlns:r="http://schemas.openxmlformats.org/officeDocument/2006/relationships" r:embed="rId243"/>
        <a:stretch>
          <a:fillRect/>
        </a:stretch>
      </xdr:blipFill>
      <xdr:spPr>
        <a:xfrm>
          <a:off x="6038850" y="34642425"/>
          <a:ext cx="1332000" cy="1332000"/>
        </a:xfrm>
        <a:prstGeom prst="rect">
          <a:avLst/>
        </a:prstGeom>
        <a:ln w="9525">
          <a:solidFill>
            <a:srgbClr val="000000"/>
          </a:solidFill>
          <a:prstDash val="solid"/>
        </a:ln>
      </xdr:spPr>
    </xdr:pic>
    <xdr:clientData/>
  </xdr:twoCellAnchor>
  <xdr:twoCellAnchor>
    <xdr:from>
      <xdr:col>8</xdr:col>
      <xdr:colOff>171450</xdr:colOff>
      <xdr:row>153</xdr:row>
      <xdr:rowOff>123825</xdr:rowOff>
    </xdr:from>
    <xdr:to>
      <xdr:col>8</xdr:col>
      <xdr:colOff>1503450</xdr:colOff>
      <xdr:row>153</xdr:row>
      <xdr:rowOff>1455825</xdr:rowOff>
    </xdr:to>
    <xdr:pic>
      <xdr:nvPicPr>
        <xdr:cNvPr id="1070" name="Имя " descr="Descr "/>
        <xdr:cNvPicPr>
          <a:picLocks noChangeAspect="1"/>
        </xdr:cNvPicPr>
      </xdr:nvPicPr>
      <xdr:blipFill>
        <a:blip xmlns:r="http://schemas.openxmlformats.org/officeDocument/2006/relationships" r:embed="rId244"/>
        <a:stretch>
          <a:fillRect/>
        </a:stretch>
      </xdr:blipFill>
      <xdr:spPr>
        <a:xfrm>
          <a:off x="6038850" y="36242625"/>
          <a:ext cx="1332000" cy="1332000"/>
        </a:xfrm>
        <a:prstGeom prst="rect">
          <a:avLst/>
        </a:prstGeom>
        <a:ln w="9525">
          <a:solidFill>
            <a:srgbClr val="000000"/>
          </a:solidFill>
          <a:prstDash val="solid"/>
        </a:ln>
      </xdr:spPr>
    </xdr:pic>
    <xdr:clientData/>
  </xdr:twoCellAnchor>
  <xdr:twoCellAnchor>
    <xdr:from>
      <xdr:col>8</xdr:col>
      <xdr:colOff>171450</xdr:colOff>
      <xdr:row>158</xdr:row>
      <xdr:rowOff>123825</xdr:rowOff>
    </xdr:from>
    <xdr:to>
      <xdr:col>8</xdr:col>
      <xdr:colOff>1503450</xdr:colOff>
      <xdr:row>158</xdr:row>
      <xdr:rowOff>1455825</xdr:rowOff>
    </xdr:to>
    <xdr:pic>
      <xdr:nvPicPr>
        <xdr:cNvPr id="1071" name="Имя " descr="Descr "/>
        <xdr:cNvPicPr>
          <a:picLocks noChangeAspect="1"/>
        </xdr:cNvPicPr>
      </xdr:nvPicPr>
      <xdr:blipFill>
        <a:blip xmlns:r="http://schemas.openxmlformats.org/officeDocument/2006/relationships" r:embed="rId245"/>
        <a:stretch>
          <a:fillRect/>
        </a:stretch>
      </xdr:blipFill>
      <xdr:spPr>
        <a:xfrm>
          <a:off x="6038850" y="37842825"/>
          <a:ext cx="1332000" cy="1332000"/>
        </a:xfrm>
        <a:prstGeom prst="rect">
          <a:avLst/>
        </a:prstGeom>
        <a:ln w="9525">
          <a:solidFill>
            <a:srgbClr val="000000"/>
          </a:solidFill>
          <a:prstDash val="solid"/>
        </a:ln>
      </xdr:spPr>
    </xdr:pic>
    <xdr:clientData/>
  </xdr:twoCellAnchor>
  <xdr:twoCellAnchor>
    <xdr:from>
      <xdr:col>8</xdr:col>
      <xdr:colOff>171450</xdr:colOff>
      <xdr:row>167</xdr:row>
      <xdr:rowOff>123825</xdr:rowOff>
    </xdr:from>
    <xdr:to>
      <xdr:col>8</xdr:col>
      <xdr:colOff>1503450</xdr:colOff>
      <xdr:row>167</xdr:row>
      <xdr:rowOff>1455825</xdr:rowOff>
    </xdr:to>
    <xdr:pic>
      <xdr:nvPicPr>
        <xdr:cNvPr id="1072" name="Имя " descr="Descr "/>
        <xdr:cNvPicPr>
          <a:picLocks noChangeAspect="1"/>
        </xdr:cNvPicPr>
      </xdr:nvPicPr>
      <xdr:blipFill>
        <a:blip xmlns:r="http://schemas.openxmlformats.org/officeDocument/2006/relationships" r:embed="rId246"/>
        <a:stretch>
          <a:fillRect/>
        </a:stretch>
      </xdr:blipFill>
      <xdr:spPr>
        <a:xfrm>
          <a:off x="6038850" y="39443025"/>
          <a:ext cx="1332000" cy="1332000"/>
        </a:xfrm>
        <a:prstGeom prst="rect">
          <a:avLst/>
        </a:prstGeom>
        <a:ln w="9525">
          <a:solidFill>
            <a:srgbClr val="000000"/>
          </a:solidFill>
          <a:prstDash val="solid"/>
        </a:ln>
      </xdr:spPr>
    </xdr:pic>
    <xdr:clientData/>
  </xdr:twoCellAnchor>
  <xdr:twoCellAnchor>
    <xdr:from>
      <xdr:col>8</xdr:col>
      <xdr:colOff>171450</xdr:colOff>
      <xdr:row>180</xdr:row>
      <xdr:rowOff>123825</xdr:rowOff>
    </xdr:from>
    <xdr:to>
      <xdr:col>8</xdr:col>
      <xdr:colOff>1503450</xdr:colOff>
      <xdr:row>180</xdr:row>
      <xdr:rowOff>1455825</xdr:rowOff>
    </xdr:to>
    <xdr:pic>
      <xdr:nvPicPr>
        <xdr:cNvPr id="1073" name="Имя " descr="Descr "/>
        <xdr:cNvPicPr>
          <a:picLocks noChangeAspect="1"/>
        </xdr:cNvPicPr>
      </xdr:nvPicPr>
      <xdr:blipFill>
        <a:blip xmlns:r="http://schemas.openxmlformats.org/officeDocument/2006/relationships" r:embed="rId247"/>
        <a:stretch>
          <a:fillRect/>
        </a:stretch>
      </xdr:blipFill>
      <xdr:spPr>
        <a:xfrm>
          <a:off x="6038850" y="41043225"/>
          <a:ext cx="1332000" cy="1332000"/>
        </a:xfrm>
        <a:prstGeom prst="rect">
          <a:avLst/>
        </a:prstGeom>
        <a:ln w="9525">
          <a:solidFill>
            <a:srgbClr val="000000"/>
          </a:solidFill>
          <a:prstDash val="solid"/>
        </a:ln>
      </xdr:spPr>
    </xdr:pic>
    <xdr:clientData/>
  </xdr:twoCellAnchor>
  <xdr:twoCellAnchor>
    <xdr:from>
      <xdr:col>8</xdr:col>
      <xdr:colOff>171450</xdr:colOff>
      <xdr:row>182</xdr:row>
      <xdr:rowOff>123825</xdr:rowOff>
    </xdr:from>
    <xdr:to>
      <xdr:col>8</xdr:col>
      <xdr:colOff>1503450</xdr:colOff>
      <xdr:row>182</xdr:row>
      <xdr:rowOff>1455825</xdr:rowOff>
    </xdr:to>
    <xdr:pic>
      <xdr:nvPicPr>
        <xdr:cNvPr id="1074" name="Имя " descr="Descr "/>
        <xdr:cNvPicPr>
          <a:picLocks noChangeAspect="1"/>
        </xdr:cNvPicPr>
      </xdr:nvPicPr>
      <xdr:blipFill>
        <a:blip xmlns:r="http://schemas.openxmlformats.org/officeDocument/2006/relationships" r:embed="rId248"/>
        <a:stretch>
          <a:fillRect/>
        </a:stretch>
      </xdr:blipFill>
      <xdr:spPr>
        <a:xfrm>
          <a:off x="6038850" y="42643425"/>
          <a:ext cx="1332000" cy="1332000"/>
        </a:xfrm>
        <a:prstGeom prst="rect">
          <a:avLst/>
        </a:prstGeom>
        <a:ln w="9525">
          <a:solidFill>
            <a:srgbClr val="000000"/>
          </a:solidFill>
          <a:prstDash val="solid"/>
        </a:ln>
      </xdr:spPr>
    </xdr:pic>
    <xdr:clientData/>
  </xdr:twoCellAnchor>
  <xdr:twoCellAnchor>
    <xdr:from>
      <xdr:col>8</xdr:col>
      <xdr:colOff>171450</xdr:colOff>
      <xdr:row>187</xdr:row>
      <xdr:rowOff>123825</xdr:rowOff>
    </xdr:from>
    <xdr:to>
      <xdr:col>8</xdr:col>
      <xdr:colOff>1503450</xdr:colOff>
      <xdr:row>187</xdr:row>
      <xdr:rowOff>1455825</xdr:rowOff>
    </xdr:to>
    <xdr:pic>
      <xdr:nvPicPr>
        <xdr:cNvPr id="1075" name="Имя " descr="Descr "/>
        <xdr:cNvPicPr>
          <a:picLocks noChangeAspect="1"/>
        </xdr:cNvPicPr>
      </xdr:nvPicPr>
      <xdr:blipFill>
        <a:blip xmlns:r="http://schemas.openxmlformats.org/officeDocument/2006/relationships" r:embed="rId249"/>
        <a:stretch>
          <a:fillRect/>
        </a:stretch>
      </xdr:blipFill>
      <xdr:spPr>
        <a:xfrm>
          <a:off x="6038850" y="44243625"/>
          <a:ext cx="1332000" cy="1332000"/>
        </a:xfrm>
        <a:prstGeom prst="rect">
          <a:avLst/>
        </a:prstGeom>
        <a:ln w="9525">
          <a:solidFill>
            <a:srgbClr val="000000"/>
          </a:solidFill>
          <a:prstDash val="solid"/>
        </a:ln>
      </xdr:spPr>
    </xdr:pic>
    <xdr:clientData/>
  </xdr:twoCellAnchor>
  <xdr:twoCellAnchor>
    <xdr:from>
      <xdr:col>8</xdr:col>
      <xdr:colOff>171450</xdr:colOff>
      <xdr:row>195</xdr:row>
      <xdr:rowOff>123825</xdr:rowOff>
    </xdr:from>
    <xdr:to>
      <xdr:col>8</xdr:col>
      <xdr:colOff>1503450</xdr:colOff>
      <xdr:row>195</xdr:row>
      <xdr:rowOff>1455825</xdr:rowOff>
    </xdr:to>
    <xdr:pic>
      <xdr:nvPicPr>
        <xdr:cNvPr id="1076" name="Имя " descr="Descr "/>
        <xdr:cNvPicPr>
          <a:picLocks noChangeAspect="1"/>
        </xdr:cNvPicPr>
      </xdr:nvPicPr>
      <xdr:blipFill>
        <a:blip xmlns:r="http://schemas.openxmlformats.org/officeDocument/2006/relationships" r:embed="rId250"/>
        <a:stretch>
          <a:fillRect/>
        </a:stretch>
      </xdr:blipFill>
      <xdr:spPr>
        <a:xfrm>
          <a:off x="6038850" y="45843825"/>
          <a:ext cx="1332000" cy="1332000"/>
        </a:xfrm>
        <a:prstGeom prst="rect">
          <a:avLst/>
        </a:prstGeom>
        <a:ln w="9525">
          <a:solidFill>
            <a:srgbClr val="000000"/>
          </a:solidFill>
          <a:prstDash val="solid"/>
        </a:ln>
      </xdr:spPr>
    </xdr:pic>
    <xdr:clientData/>
  </xdr:twoCellAnchor>
  <xdr:twoCellAnchor>
    <xdr:from>
      <xdr:col>8</xdr:col>
      <xdr:colOff>171450</xdr:colOff>
      <xdr:row>201</xdr:row>
      <xdr:rowOff>123825</xdr:rowOff>
    </xdr:from>
    <xdr:to>
      <xdr:col>8</xdr:col>
      <xdr:colOff>1503450</xdr:colOff>
      <xdr:row>201</xdr:row>
      <xdr:rowOff>1455825</xdr:rowOff>
    </xdr:to>
    <xdr:pic>
      <xdr:nvPicPr>
        <xdr:cNvPr id="1077" name="Имя " descr="Descr "/>
        <xdr:cNvPicPr>
          <a:picLocks noChangeAspect="1"/>
        </xdr:cNvPicPr>
      </xdr:nvPicPr>
      <xdr:blipFill>
        <a:blip xmlns:r="http://schemas.openxmlformats.org/officeDocument/2006/relationships" r:embed="rId251"/>
        <a:stretch>
          <a:fillRect/>
        </a:stretch>
      </xdr:blipFill>
      <xdr:spPr>
        <a:xfrm>
          <a:off x="6038850" y="47444025"/>
          <a:ext cx="1332000" cy="1332000"/>
        </a:xfrm>
        <a:prstGeom prst="rect">
          <a:avLst/>
        </a:prstGeom>
        <a:ln w="9525">
          <a:solidFill>
            <a:srgbClr val="000000"/>
          </a:solidFill>
          <a:prstDash val="solid"/>
        </a:ln>
      </xdr:spPr>
    </xdr:pic>
    <xdr:clientData/>
  </xdr:twoCellAnchor>
  <xdr:twoCellAnchor>
    <xdr:from>
      <xdr:col>8</xdr:col>
      <xdr:colOff>171450</xdr:colOff>
      <xdr:row>206</xdr:row>
      <xdr:rowOff>123825</xdr:rowOff>
    </xdr:from>
    <xdr:to>
      <xdr:col>8</xdr:col>
      <xdr:colOff>1503450</xdr:colOff>
      <xdr:row>206</xdr:row>
      <xdr:rowOff>1455825</xdr:rowOff>
    </xdr:to>
    <xdr:pic>
      <xdr:nvPicPr>
        <xdr:cNvPr id="1078" name="Имя " descr="Descr "/>
        <xdr:cNvPicPr>
          <a:picLocks noChangeAspect="1"/>
        </xdr:cNvPicPr>
      </xdr:nvPicPr>
      <xdr:blipFill>
        <a:blip xmlns:r="http://schemas.openxmlformats.org/officeDocument/2006/relationships" r:embed="rId252"/>
        <a:stretch>
          <a:fillRect/>
        </a:stretch>
      </xdr:blipFill>
      <xdr:spPr>
        <a:xfrm>
          <a:off x="6038850" y="49044225"/>
          <a:ext cx="1332000" cy="1332000"/>
        </a:xfrm>
        <a:prstGeom prst="rect">
          <a:avLst/>
        </a:prstGeom>
        <a:ln w="9525">
          <a:solidFill>
            <a:srgbClr val="000000"/>
          </a:solidFill>
          <a:prstDash val="solid"/>
        </a:ln>
      </xdr:spPr>
    </xdr:pic>
    <xdr:clientData/>
  </xdr:twoCellAnchor>
  <xdr:twoCellAnchor>
    <xdr:from>
      <xdr:col>8</xdr:col>
      <xdr:colOff>171450</xdr:colOff>
      <xdr:row>208</xdr:row>
      <xdr:rowOff>123825</xdr:rowOff>
    </xdr:from>
    <xdr:to>
      <xdr:col>8</xdr:col>
      <xdr:colOff>1503450</xdr:colOff>
      <xdr:row>208</xdr:row>
      <xdr:rowOff>1455825</xdr:rowOff>
    </xdr:to>
    <xdr:pic>
      <xdr:nvPicPr>
        <xdr:cNvPr id="1079" name="Имя " descr="Descr "/>
        <xdr:cNvPicPr>
          <a:picLocks noChangeAspect="1"/>
        </xdr:cNvPicPr>
      </xdr:nvPicPr>
      <xdr:blipFill>
        <a:blip xmlns:r="http://schemas.openxmlformats.org/officeDocument/2006/relationships" r:embed="rId253"/>
        <a:stretch>
          <a:fillRect/>
        </a:stretch>
      </xdr:blipFill>
      <xdr:spPr>
        <a:xfrm>
          <a:off x="6038850" y="50644425"/>
          <a:ext cx="1332000" cy="1332000"/>
        </a:xfrm>
        <a:prstGeom prst="rect">
          <a:avLst/>
        </a:prstGeom>
        <a:ln w="9525">
          <a:solidFill>
            <a:srgbClr val="000000"/>
          </a:solidFill>
          <a:prstDash val="solid"/>
        </a:ln>
      </xdr:spPr>
    </xdr:pic>
    <xdr:clientData/>
  </xdr:twoCellAnchor>
  <xdr:twoCellAnchor>
    <xdr:from>
      <xdr:col>8</xdr:col>
      <xdr:colOff>171450</xdr:colOff>
      <xdr:row>212</xdr:row>
      <xdr:rowOff>123825</xdr:rowOff>
    </xdr:from>
    <xdr:to>
      <xdr:col>8</xdr:col>
      <xdr:colOff>1503450</xdr:colOff>
      <xdr:row>212</xdr:row>
      <xdr:rowOff>1455825</xdr:rowOff>
    </xdr:to>
    <xdr:pic>
      <xdr:nvPicPr>
        <xdr:cNvPr id="1080" name="Имя " descr="Descr "/>
        <xdr:cNvPicPr>
          <a:picLocks noChangeAspect="1"/>
        </xdr:cNvPicPr>
      </xdr:nvPicPr>
      <xdr:blipFill>
        <a:blip xmlns:r="http://schemas.openxmlformats.org/officeDocument/2006/relationships" r:embed="rId254"/>
        <a:stretch>
          <a:fillRect/>
        </a:stretch>
      </xdr:blipFill>
      <xdr:spPr>
        <a:xfrm>
          <a:off x="6038850" y="52244625"/>
          <a:ext cx="1332000" cy="1332000"/>
        </a:xfrm>
        <a:prstGeom prst="rect">
          <a:avLst/>
        </a:prstGeom>
        <a:ln w="9525">
          <a:solidFill>
            <a:srgbClr val="000000"/>
          </a:solidFill>
          <a:prstDash val="solid"/>
        </a:ln>
      </xdr:spPr>
    </xdr:pic>
    <xdr:clientData/>
  </xdr:twoCellAnchor>
  <xdr:twoCellAnchor>
    <xdr:from>
      <xdr:col>8</xdr:col>
      <xdr:colOff>171450</xdr:colOff>
      <xdr:row>229</xdr:row>
      <xdr:rowOff>123825</xdr:rowOff>
    </xdr:from>
    <xdr:to>
      <xdr:col>8</xdr:col>
      <xdr:colOff>1503450</xdr:colOff>
      <xdr:row>229</xdr:row>
      <xdr:rowOff>1455825</xdr:rowOff>
    </xdr:to>
    <xdr:pic>
      <xdr:nvPicPr>
        <xdr:cNvPr id="1081" name="Имя " descr="Descr "/>
        <xdr:cNvPicPr>
          <a:picLocks noChangeAspect="1"/>
        </xdr:cNvPicPr>
      </xdr:nvPicPr>
      <xdr:blipFill>
        <a:blip xmlns:r="http://schemas.openxmlformats.org/officeDocument/2006/relationships" r:embed="rId255"/>
        <a:stretch>
          <a:fillRect/>
        </a:stretch>
      </xdr:blipFill>
      <xdr:spPr>
        <a:xfrm>
          <a:off x="6038850" y="53844825"/>
          <a:ext cx="1332000" cy="1332000"/>
        </a:xfrm>
        <a:prstGeom prst="rect">
          <a:avLst/>
        </a:prstGeom>
        <a:ln w="9525">
          <a:solidFill>
            <a:srgbClr val="000000"/>
          </a:solidFill>
          <a:prstDash val="solid"/>
        </a:ln>
      </xdr:spPr>
    </xdr:pic>
    <xdr:clientData/>
  </xdr:twoCellAnchor>
  <xdr:twoCellAnchor>
    <xdr:from>
      <xdr:col>8</xdr:col>
      <xdr:colOff>171450</xdr:colOff>
      <xdr:row>234</xdr:row>
      <xdr:rowOff>123825</xdr:rowOff>
    </xdr:from>
    <xdr:to>
      <xdr:col>8</xdr:col>
      <xdr:colOff>1503450</xdr:colOff>
      <xdr:row>234</xdr:row>
      <xdr:rowOff>1455825</xdr:rowOff>
    </xdr:to>
    <xdr:pic>
      <xdr:nvPicPr>
        <xdr:cNvPr id="1082" name="Имя " descr="Descr "/>
        <xdr:cNvPicPr>
          <a:picLocks noChangeAspect="1"/>
        </xdr:cNvPicPr>
      </xdr:nvPicPr>
      <xdr:blipFill>
        <a:blip xmlns:r="http://schemas.openxmlformats.org/officeDocument/2006/relationships" r:embed="rId256"/>
        <a:stretch>
          <a:fillRect/>
        </a:stretch>
      </xdr:blipFill>
      <xdr:spPr>
        <a:xfrm>
          <a:off x="6038850" y="55445025"/>
          <a:ext cx="1332000" cy="1332000"/>
        </a:xfrm>
        <a:prstGeom prst="rect">
          <a:avLst/>
        </a:prstGeom>
        <a:ln w="9525">
          <a:solidFill>
            <a:srgbClr val="000000"/>
          </a:solidFill>
          <a:prstDash val="solid"/>
        </a:ln>
      </xdr:spPr>
    </xdr:pic>
    <xdr:clientData/>
  </xdr:twoCellAnchor>
  <xdr:twoCellAnchor>
    <xdr:from>
      <xdr:col>8</xdr:col>
      <xdr:colOff>171450</xdr:colOff>
      <xdr:row>241</xdr:row>
      <xdr:rowOff>123825</xdr:rowOff>
    </xdr:from>
    <xdr:to>
      <xdr:col>8</xdr:col>
      <xdr:colOff>1503450</xdr:colOff>
      <xdr:row>241</xdr:row>
      <xdr:rowOff>1455825</xdr:rowOff>
    </xdr:to>
    <xdr:pic>
      <xdr:nvPicPr>
        <xdr:cNvPr id="1083" name="Имя " descr="Descr "/>
        <xdr:cNvPicPr>
          <a:picLocks noChangeAspect="1"/>
        </xdr:cNvPicPr>
      </xdr:nvPicPr>
      <xdr:blipFill>
        <a:blip xmlns:r="http://schemas.openxmlformats.org/officeDocument/2006/relationships" r:embed="rId257"/>
        <a:stretch>
          <a:fillRect/>
        </a:stretch>
      </xdr:blipFill>
      <xdr:spPr>
        <a:xfrm>
          <a:off x="6038850" y="57045225"/>
          <a:ext cx="1332000" cy="1332000"/>
        </a:xfrm>
        <a:prstGeom prst="rect">
          <a:avLst/>
        </a:prstGeom>
        <a:ln w="9525">
          <a:solidFill>
            <a:srgbClr val="000000"/>
          </a:solidFill>
          <a:prstDash val="solid"/>
        </a:ln>
      </xdr:spPr>
    </xdr:pic>
    <xdr:clientData/>
  </xdr:twoCellAnchor>
  <xdr:twoCellAnchor>
    <xdr:from>
      <xdr:col>8</xdr:col>
      <xdr:colOff>171450</xdr:colOff>
      <xdr:row>245</xdr:row>
      <xdr:rowOff>123825</xdr:rowOff>
    </xdr:from>
    <xdr:to>
      <xdr:col>8</xdr:col>
      <xdr:colOff>1503450</xdr:colOff>
      <xdr:row>245</xdr:row>
      <xdr:rowOff>1455825</xdr:rowOff>
    </xdr:to>
    <xdr:pic>
      <xdr:nvPicPr>
        <xdr:cNvPr id="1084" name="Имя " descr="Descr "/>
        <xdr:cNvPicPr>
          <a:picLocks noChangeAspect="1"/>
        </xdr:cNvPicPr>
      </xdr:nvPicPr>
      <xdr:blipFill>
        <a:blip xmlns:r="http://schemas.openxmlformats.org/officeDocument/2006/relationships" r:embed="rId258"/>
        <a:stretch>
          <a:fillRect/>
        </a:stretch>
      </xdr:blipFill>
      <xdr:spPr>
        <a:xfrm>
          <a:off x="6038850" y="58645425"/>
          <a:ext cx="1332000" cy="1332000"/>
        </a:xfrm>
        <a:prstGeom prst="rect">
          <a:avLst/>
        </a:prstGeom>
        <a:ln w="9525">
          <a:solidFill>
            <a:srgbClr val="000000"/>
          </a:solidFill>
          <a:prstDash val="solid"/>
        </a:ln>
      </xdr:spPr>
    </xdr:pic>
    <xdr:clientData/>
  </xdr:twoCellAnchor>
  <xdr:twoCellAnchor>
    <xdr:from>
      <xdr:col>8</xdr:col>
      <xdr:colOff>171450</xdr:colOff>
      <xdr:row>251</xdr:row>
      <xdr:rowOff>123825</xdr:rowOff>
    </xdr:from>
    <xdr:to>
      <xdr:col>8</xdr:col>
      <xdr:colOff>1503450</xdr:colOff>
      <xdr:row>251</xdr:row>
      <xdr:rowOff>1455825</xdr:rowOff>
    </xdr:to>
    <xdr:pic>
      <xdr:nvPicPr>
        <xdr:cNvPr id="1085" name="Имя " descr="Descr "/>
        <xdr:cNvPicPr>
          <a:picLocks noChangeAspect="1"/>
        </xdr:cNvPicPr>
      </xdr:nvPicPr>
      <xdr:blipFill>
        <a:blip xmlns:r="http://schemas.openxmlformats.org/officeDocument/2006/relationships" r:embed="rId259"/>
        <a:stretch>
          <a:fillRect/>
        </a:stretch>
      </xdr:blipFill>
      <xdr:spPr>
        <a:xfrm>
          <a:off x="6038850" y="60245625"/>
          <a:ext cx="1332000" cy="1332000"/>
        </a:xfrm>
        <a:prstGeom prst="rect">
          <a:avLst/>
        </a:prstGeom>
        <a:ln w="9525">
          <a:solidFill>
            <a:srgbClr val="000000"/>
          </a:solidFill>
          <a:prstDash val="solid"/>
        </a:ln>
      </xdr:spPr>
    </xdr:pic>
    <xdr:clientData/>
  </xdr:twoCellAnchor>
  <xdr:twoCellAnchor>
    <xdr:from>
      <xdr:col>8</xdr:col>
      <xdr:colOff>171450</xdr:colOff>
      <xdr:row>252</xdr:row>
      <xdr:rowOff>123825</xdr:rowOff>
    </xdr:from>
    <xdr:to>
      <xdr:col>8</xdr:col>
      <xdr:colOff>1503450</xdr:colOff>
      <xdr:row>252</xdr:row>
      <xdr:rowOff>1455825</xdr:rowOff>
    </xdr:to>
    <xdr:pic>
      <xdr:nvPicPr>
        <xdr:cNvPr id="1086" name="Имя " descr="Descr "/>
        <xdr:cNvPicPr>
          <a:picLocks noChangeAspect="1"/>
        </xdr:cNvPicPr>
      </xdr:nvPicPr>
      <xdr:blipFill>
        <a:blip xmlns:r="http://schemas.openxmlformats.org/officeDocument/2006/relationships" r:embed="rId260"/>
        <a:stretch>
          <a:fillRect/>
        </a:stretch>
      </xdr:blipFill>
      <xdr:spPr>
        <a:xfrm>
          <a:off x="6038850" y="61845825"/>
          <a:ext cx="1332000" cy="1332000"/>
        </a:xfrm>
        <a:prstGeom prst="rect">
          <a:avLst/>
        </a:prstGeom>
        <a:ln w="9525">
          <a:solidFill>
            <a:srgbClr val="000000"/>
          </a:solidFill>
          <a:prstDash val="solid"/>
        </a:ln>
      </xdr:spPr>
    </xdr:pic>
    <xdr:clientData/>
  </xdr:twoCellAnchor>
  <xdr:twoCellAnchor>
    <xdr:from>
      <xdr:col>8</xdr:col>
      <xdr:colOff>171450</xdr:colOff>
      <xdr:row>253</xdr:row>
      <xdr:rowOff>123825</xdr:rowOff>
    </xdr:from>
    <xdr:to>
      <xdr:col>8</xdr:col>
      <xdr:colOff>1503450</xdr:colOff>
      <xdr:row>253</xdr:row>
      <xdr:rowOff>1455825</xdr:rowOff>
    </xdr:to>
    <xdr:pic>
      <xdr:nvPicPr>
        <xdr:cNvPr id="1087" name="Имя " descr="Descr "/>
        <xdr:cNvPicPr>
          <a:picLocks noChangeAspect="1"/>
        </xdr:cNvPicPr>
      </xdr:nvPicPr>
      <xdr:blipFill>
        <a:blip xmlns:r="http://schemas.openxmlformats.org/officeDocument/2006/relationships" r:embed="rId261"/>
        <a:stretch>
          <a:fillRect/>
        </a:stretch>
      </xdr:blipFill>
      <xdr:spPr>
        <a:xfrm>
          <a:off x="6038850" y="63446025"/>
          <a:ext cx="1332000" cy="1332000"/>
        </a:xfrm>
        <a:prstGeom prst="rect">
          <a:avLst/>
        </a:prstGeom>
        <a:ln w="9525">
          <a:solidFill>
            <a:srgbClr val="000000"/>
          </a:solidFill>
          <a:prstDash val="solid"/>
        </a:ln>
      </xdr:spPr>
    </xdr:pic>
    <xdr:clientData/>
  </xdr:twoCellAnchor>
  <xdr:twoCellAnchor>
    <xdr:from>
      <xdr:col>8</xdr:col>
      <xdr:colOff>171450</xdr:colOff>
      <xdr:row>254</xdr:row>
      <xdr:rowOff>123825</xdr:rowOff>
    </xdr:from>
    <xdr:to>
      <xdr:col>8</xdr:col>
      <xdr:colOff>1503450</xdr:colOff>
      <xdr:row>254</xdr:row>
      <xdr:rowOff>1455825</xdr:rowOff>
    </xdr:to>
    <xdr:pic>
      <xdr:nvPicPr>
        <xdr:cNvPr id="1088" name="Имя " descr="Descr "/>
        <xdr:cNvPicPr>
          <a:picLocks noChangeAspect="1"/>
        </xdr:cNvPicPr>
      </xdr:nvPicPr>
      <xdr:blipFill>
        <a:blip xmlns:r="http://schemas.openxmlformats.org/officeDocument/2006/relationships" r:embed="rId262"/>
        <a:stretch>
          <a:fillRect/>
        </a:stretch>
      </xdr:blipFill>
      <xdr:spPr>
        <a:xfrm>
          <a:off x="6038850" y="65046225"/>
          <a:ext cx="1332000" cy="1332000"/>
        </a:xfrm>
        <a:prstGeom prst="rect">
          <a:avLst/>
        </a:prstGeom>
        <a:ln w="9525">
          <a:solidFill>
            <a:srgbClr val="000000"/>
          </a:solid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65</xdr:row>
      <xdr:rowOff>9525</xdr:rowOff>
    </xdr:from>
    <xdr:to>
      <xdr:col>16</xdr:col>
      <xdr:colOff>466725</xdr:colOff>
      <xdr:row>89</xdr:row>
      <xdr:rowOff>66675</xdr:rowOff>
    </xdr:to>
    <xdr:grpSp>
      <xdr:nvGrpSpPr>
        <xdr:cNvPr id="2049" name="Group 1"/>
        <xdr:cNvGrpSpPr>
          <a:grpSpLocks/>
        </xdr:cNvGrpSpPr>
      </xdr:nvGrpSpPr>
      <xdr:grpSpPr bwMode="auto">
        <a:xfrm>
          <a:off x="104775" y="11734800"/>
          <a:ext cx="9182100" cy="4781550"/>
          <a:chOff x="15" y="1244"/>
          <a:chExt cx="957" cy="492"/>
        </a:xfrm>
      </xdr:grpSpPr>
      <xdr:pic>
        <xdr:nvPicPr>
          <xdr:cNvPr id="2078"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5" y="1244"/>
            <a:ext cx="957" cy="492"/>
          </a:xfrm>
          <a:prstGeom prst="rect">
            <a:avLst/>
          </a:prstGeom>
          <a:noFill/>
          <a:ln w="1">
            <a:noFill/>
            <a:miter lim="800000"/>
            <a:headEnd/>
            <a:tailEnd/>
          </a:ln>
        </xdr:spPr>
      </xdr:pic>
      <xdr:sp macro="" textlink="">
        <xdr:nvSpPr>
          <xdr:cNvPr id="2079" name="Oval 3"/>
          <xdr:cNvSpPr>
            <a:spLocks noChangeArrowheads="1"/>
          </xdr:cNvSpPr>
        </xdr:nvSpPr>
        <xdr:spPr bwMode="auto">
          <a:xfrm>
            <a:off x="585" y="1278"/>
            <a:ext cx="366" cy="209"/>
          </a:xfrm>
          <a:prstGeom prst="ellipse">
            <a:avLst/>
          </a:prstGeom>
          <a:noFill/>
          <a:ln w="28575">
            <a:solidFill>
              <a:srgbClr val="FF0000"/>
            </a:solidFill>
            <a:round/>
            <a:headEnd/>
            <a:tailEnd/>
          </a:ln>
        </xdr:spPr>
      </xdr:sp>
    </xdr:grpSp>
    <xdr:clientData/>
  </xdr:twoCellAnchor>
  <xdr:twoCellAnchor editAs="absolute">
    <xdr:from>
      <xdr:col>1</xdr:col>
      <xdr:colOff>0</xdr:colOff>
      <xdr:row>92</xdr:row>
      <xdr:rowOff>38100</xdr:rowOff>
    </xdr:from>
    <xdr:to>
      <xdr:col>16</xdr:col>
      <xdr:colOff>447675</xdr:colOff>
      <xdr:row>134</xdr:row>
      <xdr:rowOff>19050</xdr:rowOff>
    </xdr:to>
    <xdr:grpSp>
      <xdr:nvGrpSpPr>
        <xdr:cNvPr id="2050" name="Group 4"/>
        <xdr:cNvGrpSpPr>
          <a:grpSpLocks/>
        </xdr:cNvGrpSpPr>
      </xdr:nvGrpSpPr>
      <xdr:grpSpPr bwMode="auto">
        <a:xfrm>
          <a:off x="104775" y="17116425"/>
          <a:ext cx="9163050" cy="7305675"/>
          <a:chOff x="15" y="1805"/>
          <a:chExt cx="957" cy="733"/>
        </a:xfrm>
      </xdr:grpSpPr>
      <xdr:pic>
        <xdr:nvPicPr>
          <xdr:cNvPr id="2075" name="Picture 5"/>
          <xdr:cNvPicPr>
            <a:picLocks noChangeAspect="1" noChangeArrowheads="1"/>
          </xdr:cNvPicPr>
        </xdr:nvPicPr>
        <xdr:blipFill>
          <a:blip xmlns:r="http://schemas.openxmlformats.org/officeDocument/2006/relationships" r:embed="rId2" cstate="print"/>
          <a:srcRect/>
          <a:stretch>
            <a:fillRect/>
          </a:stretch>
        </xdr:blipFill>
        <xdr:spPr bwMode="auto">
          <a:xfrm>
            <a:off x="15" y="1805"/>
            <a:ext cx="957" cy="733"/>
          </a:xfrm>
          <a:prstGeom prst="rect">
            <a:avLst/>
          </a:prstGeom>
          <a:noFill/>
          <a:ln w="1">
            <a:noFill/>
            <a:miter lim="800000"/>
            <a:headEnd/>
            <a:tailEnd/>
          </a:ln>
        </xdr:spPr>
      </xdr:pic>
      <xdr:sp macro="" textlink="">
        <xdr:nvSpPr>
          <xdr:cNvPr id="2076" name="Rectangle 6"/>
          <xdr:cNvSpPr>
            <a:spLocks noChangeArrowheads="1"/>
          </xdr:cNvSpPr>
        </xdr:nvSpPr>
        <xdr:spPr bwMode="auto">
          <a:xfrm>
            <a:off x="747" y="1910"/>
            <a:ext cx="192" cy="43"/>
          </a:xfrm>
          <a:prstGeom prst="rect">
            <a:avLst/>
          </a:prstGeom>
          <a:noFill/>
          <a:ln w="38100">
            <a:solidFill>
              <a:srgbClr val="FF0000"/>
            </a:solidFill>
            <a:prstDash val="sysDot"/>
            <a:miter lim="800000"/>
            <a:headEnd/>
            <a:tailEnd/>
          </a:ln>
        </xdr:spPr>
      </xdr:sp>
      <xdr:sp macro="" textlink="">
        <xdr:nvSpPr>
          <xdr:cNvPr id="2077" name="Line 7"/>
          <xdr:cNvSpPr>
            <a:spLocks noChangeShapeType="1"/>
          </xdr:cNvSpPr>
        </xdr:nvSpPr>
        <xdr:spPr bwMode="auto">
          <a:xfrm>
            <a:off x="624" y="1888"/>
            <a:ext cx="125" cy="23"/>
          </a:xfrm>
          <a:prstGeom prst="line">
            <a:avLst/>
          </a:prstGeom>
          <a:noFill/>
          <a:ln w="19050">
            <a:solidFill>
              <a:srgbClr val="FF0000"/>
            </a:solidFill>
            <a:round/>
            <a:headEnd/>
            <a:tailEnd type="triangle" w="med" len="med"/>
          </a:ln>
        </xdr:spPr>
      </xdr:sp>
    </xdr:grpSp>
    <xdr:clientData/>
  </xdr:twoCellAnchor>
  <xdr:twoCellAnchor editAs="absolute">
    <xdr:from>
      <xdr:col>1</xdr:col>
      <xdr:colOff>0</xdr:colOff>
      <xdr:row>136</xdr:row>
      <xdr:rowOff>28575</xdr:rowOff>
    </xdr:from>
    <xdr:to>
      <xdr:col>16</xdr:col>
      <xdr:colOff>457200</xdr:colOff>
      <xdr:row>179</xdr:row>
      <xdr:rowOff>9525</xdr:rowOff>
    </xdr:to>
    <xdr:grpSp>
      <xdr:nvGrpSpPr>
        <xdr:cNvPr id="2051" name="Group 8"/>
        <xdr:cNvGrpSpPr>
          <a:grpSpLocks/>
        </xdr:cNvGrpSpPr>
      </xdr:nvGrpSpPr>
      <xdr:grpSpPr bwMode="auto">
        <a:xfrm>
          <a:off x="104775" y="24822150"/>
          <a:ext cx="9172575" cy="8696325"/>
          <a:chOff x="17" y="2602"/>
          <a:chExt cx="958" cy="898"/>
        </a:xfrm>
      </xdr:grpSpPr>
      <xdr:grpSp>
        <xdr:nvGrpSpPr>
          <xdr:cNvPr id="2068" name="Group 9"/>
          <xdr:cNvGrpSpPr>
            <a:grpSpLocks/>
          </xdr:cNvGrpSpPr>
        </xdr:nvGrpSpPr>
        <xdr:grpSpPr bwMode="auto">
          <a:xfrm>
            <a:off x="17" y="2602"/>
            <a:ext cx="958" cy="898"/>
            <a:chOff x="17" y="2602"/>
            <a:chExt cx="958" cy="898"/>
          </a:xfrm>
        </xdr:grpSpPr>
        <xdr:pic>
          <xdr:nvPicPr>
            <xdr:cNvPr id="2070" name="Picture 10"/>
            <xdr:cNvPicPr>
              <a:picLocks noChangeAspect="1" noChangeArrowheads="1"/>
            </xdr:cNvPicPr>
          </xdr:nvPicPr>
          <xdr:blipFill>
            <a:blip xmlns:r="http://schemas.openxmlformats.org/officeDocument/2006/relationships" r:embed="rId3" cstate="print"/>
            <a:srcRect/>
            <a:stretch>
              <a:fillRect/>
            </a:stretch>
          </xdr:blipFill>
          <xdr:spPr bwMode="auto">
            <a:xfrm>
              <a:off x="18" y="2602"/>
              <a:ext cx="957" cy="244"/>
            </a:xfrm>
            <a:prstGeom prst="rect">
              <a:avLst/>
            </a:prstGeom>
            <a:noFill/>
            <a:ln w="1">
              <a:noFill/>
              <a:miter lim="800000"/>
              <a:headEnd/>
              <a:tailEnd/>
            </a:ln>
          </xdr:spPr>
        </xdr:pic>
        <xdr:sp macro="" textlink="">
          <xdr:nvSpPr>
            <xdr:cNvPr id="2071" name="Rectangle 11"/>
            <xdr:cNvSpPr>
              <a:spLocks noChangeArrowheads="1"/>
            </xdr:cNvSpPr>
          </xdr:nvSpPr>
          <xdr:spPr bwMode="auto">
            <a:xfrm>
              <a:off x="754" y="2633"/>
              <a:ext cx="201" cy="44"/>
            </a:xfrm>
            <a:prstGeom prst="rect">
              <a:avLst/>
            </a:prstGeom>
            <a:noFill/>
            <a:ln w="19050">
              <a:solidFill>
                <a:srgbClr val="FF0000"/>
              </a:solidFill>
              <a:miter lim="800000"/>
              <a:headEnd/>
              <a:tailEnd/>
            </a:ln>
          </xdr:spPr>
        </xdr:sp>
        <xdr:sp macro="" textlink="">
          <xdr:nvSpPr>
            <xdr:cNvPr id="2072" name="Line 12"/>
            <xdr:cNvSpPr>
              <a:spLocks noChangeShapeType="1"/>
            </xdr:cNvSpPr>
          </xdr:nvSpPr>
          <xdr:spPr bwMode="auto">
            <a:xfrm>
              <a:off x="581" y="2636"/>
              <a:ext cx="170" cy="21"/>
            </a:xfrm>
            <a:prstGeom prst="line">
              <a:avLst/>
            </a:prstGeom>
            <a:noFill/>
            <a:ln w="12700">
              <a:solidFill>
                <a:srgbClr val="FF0000"/>
              </a:solidFill>
              <a:round/>
              <a:headEnd/>
              <a:tailEnd type="triangle" w="med" len="med"/>
            </a:ln>
          </xdr:spPr>
        </xdr:sp>
        <xdr:pic>
          <xdr:nvPicPr>
            <xdr:cNvPr id="2073" name="Picture 13"/>
            <xdr:cNvPicPr>
              <a:picLocks noChangeAspect="1" noChangeArrowheads="1"/>
            </xdr:cNvPicPr>
          </xdr:nvPicPr>
          <xdr:blipFill>
            <a:blip xmlns:r="http://schemas.openxmlformats.org/officeDocument/2006/relationships" r:embed="rId4" cstate="print"/>
            <a:srcRect/>
            <a:stretch>
              <a:fillRect/>
            </a:stretch>
          </xdr:blipFill>
          <xdr:spPr bwMode="auto">
            <a:xfrm>
              <a:off x="17" y="2888"/>
              <a:ext cx="957" cy="612"/>
            </a:xfrm>
            <a:prstGeom prst="rect">
              <a:avLst/>
            </a:prstGeom>
            <a:noFill/>
            <a:ln w="1">
              <a:noFill/>
              <a:miter lim="800000"/>
              <a:headEnd/>
              <a:tailEnd/>
            </a:ln>
          </xdr:spPr>
        </xdr:pic>
        <xdr:sp macro="" textlink="">
          <xdr:nvSpPr>
            <xdr:cNvPr id="2074" name="Line 14"/>
            <xdr:cNvSpPr>
              <a:spLocks noChangeShapeType="1"/>
            </xdr:cNvSpPr>
          </xdr:nvSpPr>
          <xdr:spPr bwMode="auto">
            <a:xfrm flipH="1">
              <a:off x="210" y="2678"/>
              <a:ext cx="636" cy="582"/>
            </a:xfrm>
            <a:prstGeom prst="line">
              <a:avLst/>
            </a:prstGeom>
            <a:noFill/>
            <a:ln w="9525">
              <a:solidFill>
                <a:srgbClr val="FF0000"/>
              </a:solidFill>
              <a:round/>
              <a:headEnd/>
              <a:tailEnd type="triangle" w="med" len="med"/>
            </a:ln>
          </xdr:spPr>
        </xdr:sp>
      </xdr:grpSp>
      <xdr:sp macro="" textlink="">
        <xdr:nvSpPr>
          <xdr:cNvPr id="2069" name="Rectangle 15"/>
          <xdr:cNvSpPr>
            <a:spLocks noChangeArrowheads="1"/>
          </xdr:cNvSpPr>
        </xdr:nvSpPr>
        <xdr:spPr bwMode="auto">
          <a:xfrm>
            <a:off x="27" y="3260"/>
            <a:ext cx="184" cy="167"/>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183</xdr:row>
      <xdr:rowOff>19050</xdr:rowOff>
    </xdr:from>
    <xdr:to>
      <xdr:col>16</xdr:col>
      <xdr:colOff>447675</xdr:colOff>
      <xdr:row>197</xdr:row>
      <xdr:rowOff>19050</xdr:rowOff>
    </xdr:to>
    <xdr:grpSp>
      <xdr:nvGrpSpPr>
        <xdr:cNvPr id="2052" name="Group 16"/>
        <xdr:cNvGrpSpPr>
          <a:grpSpLocks/>
        </xdr:cNvGrpSpPr>
      </xdr:nvGrpSpPr>
      <xdr:grpSpPr bwMode="auto">
        <a:xfrm>
          <a:off x="104775" y="34375725"/>
          <a:ext cx="9163050" cy="2714625"/>
          <a:chOff x="15" y="3589"/>
          <a:chExt cx="819" cy="235"/>
        </a:xfrm>
      </xdr:grpSpPr>
      <xdr:pic>
        <xdr:nvPicPr>
          <xdr:cNvPr id="2066" name="Picture 17"/>
          <xdr:cNvPicPr>
            <a:picLocks noChangeAspect="1" noChangeArrowheads="1"/>
          </xdr:cNvPicPr>
        </xdr:nvPicPr>
        <xdr:blipFill>
          <a:blip xmlns:r="http://schemas.openxmlformats.org/officeDocument/2006/relationships" r:embed="rId5" cstate="print"/>
          <a:srcRect/>
          <a:stretch>
            <a:fillRect/>
          </a:stretch>
        </xdr:blipFill>
        <xdr:spPr bwMode="auto">
          <a:xfrm>
            <a:off x="15" y="3589"/>
            <a:ext cx="819" cy="235"/>
          </a:xfrm>
          <a:prstGeom prst="rect">
            <a:avLst/>
          </a:prstGeom>
          <a:noFill/>
          <a:ln w="1">
            <a:noFill/>
            <a:miter lim="800000"/>
            <a:headEnd/>
            <a:tailEnd/>
          </a:ln>
        </xdr:spPr>
      </xdr:pic>
      <xdr:sp macro="" textlink="">
        <xdr:nvSpPr>
          <xdr:cNvPr id="2067" name="Rectangle 18"/>
          <xdr:cNvSpPr>
            <a:spLocks noChangeArrowheads="1"/>
          </xdr:cNvSpPr>
        </xdr:nvSpPr>
        <xdr:spPr bwMode="auto">
          <a:xfrm>
            <a:off x="491" y="3668"/>
            <a:ext cx="244" cy="46"/>
          </a:xfrm>
          <a:prstGeom prst="rect">
            <a:avLst/>
          </a:prstGeom>
          <a:noFill/>
          <a:ln w="28575">
            <a:solidFill>
              <a:srgbClr val="FF0000"/>
            </a:solidFill>
            <a:miter lim="800000"/>
            <a:headEnd/>
            <a:tailEnd/>
          </a:ln>
        </xdr:spPr>
      </xdr:sp>
    </xdr:grpSp>
    <xdr:clientData/>
  </xdr:twoCellAnchor>
  <xdr:twoCellAnchor editAs="absolute">
    <xdr:from>
      <xdr:col>1</xdr:col>
      <xdr:colOff>0</xdr:colOff>
      <xdr:row>201</xdr:row>
      <xdr:rowOff>19050</xdr:rowOff>
    </xdr:from>
    <xdr:to>
      <xdr:col>16</xdr:col>
      <xdr:colOff>447675</xdr:colOff>
      <xdr:row>222</xdr:row>
      <xdr:rowOff>19050</xdr:rowOff>
    </xdr:to>
    <xdr:grpSp>
      <xdr:nvGrpSpPr>
        <xdr:cNvPr id="2053" name="Group 19"/>
        <xdr:cNvGrpSpPr>
          <a:grpSpLocks/>
        </xdr:cNvGrpSpPr>
      </xdr:nvGrpSpPr>
      <xdr:grpSpPr bwMode="auto">
        <a:xfrm>
          <a:off x="104775" y="37957125"/>
          <a:ext cx="9163050" cy="3295650"/>
          <a:chOff x="11" y="3966"/>
          <a:chExt cx="960" cy="341"/>
        </a:xfrm>
      </xdr:grpSpPr>
      <xdr:pic>
        <xdr:nvPicPr>
          <xdr:cNvPr id="2064" name="Picture 20"/>
          <xdr:cNvPicPr>
            <a:picLocks noChangeAspect="1" noChangeArrowheads="1"/>
          </xdr:cNvPicPr>
        </xdr:nvPicPr>
        <xdr:blipFill>
          <a:blip xmlns:r="http://schemas.openxmlformats.org/officeDocument/2006/relationships" r:embed="rId6" cstate="print"/>
          <a:srcRect/>
          <a:stretch>
            <a:fillRect/>
          </a:stretch>
        </xdr:blipFill>
        <xdr:spPr bwMode="auto">
          <a:xfrm>
            <a:off x="11" y="3966"/>
            <a:ext cx="960" cy="341"/>
          </a:xfrm>
          <a:prstGeom prst="rect">
            <a:avLst/>
          </a:prstGeom>
          <a:noFill/>
          <a:ln w="1">
            <a:noFill/>
            <a:miter lim="800000"/>
            <a:headEnd/>
            <a:tailEnd/>
          </a:ln>
        </xdr:spPr>
      </xdr:pic>
      <xdr:sp macro="" textlink="">
        <xdr:nvSpPr>
          <xdr:cNvPr id="2065" name="Rectangle 21"/>
          <xdr:cNvSpPr>
            <a:spLocks noChangeArrowheads="1"/>
          </xdr:cNvSpPr>
        </xdr:nvSpPr>
        <xdr:spPr bwMode="auto">
          <a:xfrm>
            <a:off x="28" y="4057"/>
            <a:ext cx="935" cy="89"/>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228</xdr:row>
      <xdr:rowOff>19050</xdr:rowOff>
    </xdr:from>
    <xdr:to>
      <xdr:col>16</xdr:col>
      <xdr:colOff>457200</xdr:colOff>
      <xdr:row>285</xdr:row>
      <xdr:rowOff>0</xdr:rowOff>
    </xdr:to>
    <xdr:grpSp>
      <xdr:nvGrpSpPr>
        <xdr:cNvPr id="2054" name="Group 28"/>
        <xdr:cNvGrpSpPr>
          <a:grpSpLocks/>
        </xdr:cNvGrpSpPr>
      </xdr:nvGrpSpPr>
      <xdr:grpSpPr bwMode="auto">
        <a:xfrm>
          <a:off x="104775" y="42557700"/>
          <a:ext cx="9172575" cy="11077575"/>
          <a:chOff x="16" y="4471"/>
          <a:chExt cx="954" cy="1153"/>
        </a:xfrm>
      </xdr:grpSpPr>
      <xdr:pic>
        <xdr:nvPicPr>
          <xdr:cNvPr id="2062" name="Picture 29"/>
          <xdr:cNvPicPr>
            <a:picLocks noChangeAspect="1" noChangeArrowheads="1"/>
          </xdr:cNvPicPr>
        </xdr:nvPicPr>
        <xdr:blipFill>
          <a:blip xmlns:r="http://schemas.openxmlformats.org/officeDocument/2006/relationships" r:embed="rId7" cstate="print"/>
          <a:srcRect/>
          <a:stretch>
            <a:fillRect/>
          </a:stretch>
        </xdr:blipFill>
        <xdr:spPr bwMode="auto">
          <a:xfrm>
            <a:off x="16" y="4471"/>
            <a:ext cx="954" cy="1153"/>
          </a:xfrm>
          <a:prstGeom prst="rect">
            <a:avLst/>
          </a:prstGeom>
          <a:noFill/>
          <a:ln w="1">
            <a:noFill/>
            <a:miter lim="800000"/>
            <a:headEnd/>
            <a:tailEnd/>
          </a:ln>
        </xdr:spPr>
      </xdr:pic>
      <xdr:sp macro="" textlink="">
        <xdr:nvSpPr>
          <xdr:cNvPr id="2063" name="Rectangle 30"/>
          <xdr:cNvSpPr>
            <a:spLocks noChangeArrowheads="1"/>
          </xdr:cNvSpPr>
        </xdr:nvSpPr>
        <xdr:spPr bwMode="auto">
          <a:xfrm>
            <a:off x="583" y="4575"/>
            <a:ext cx="287" cy="39"/>
          </a:xfrm>
          <a:prstGeom prst="rect">
            <a:avLst/>
          </a:prstGeom>
          <a:noFill/>
          <a:ln w="28575">
            <a:solidFill>
              <a:srgbClr val="FF0000"/>
            </a:solidFill>
            <a:miter lim="800000"/>
            <a:headEnd/>
            <a:tailEnd/>
          </a:ln>
        </xdr:spPr>
      </xdr:sp>
    </xdr:grpSp>
    <xdr:clientData/>
  </xdr:twoCellAnchor>
  <xdr:twoCellAnchor editAs="absolute">
    <xdr:from>
      <xdr:col>1</xdr:col>
      <xdr:colOff>0</xdr:colOff>
      <xdr:row>287</xdr:row>
      <xdr:rowOff>28575</xdr:rowOff>
    </xdr:from>
    <xdr:to>
      <xdr:col>16</xdr:col>
      <xdr:colOff>438150</xdr:colOff>
      <xdr:row>337</xdr:row>
      <xdr:rowOff>28575</xdr:rowOff>
    </xdr:to>
    <xdr:grpSp>
      <xdr:nvGrpSpPr>
        <xdr:cNvPr id="2055" name="Group 31"/>
        <xdr:cNvGrpSpPr>
          <a:grpSpLocks/>
        </xdr:cNvGrpSpPr>
      </xdr:nvGrpSpPr>
      <xdr:grpSpPr bwMode="auto">
        <a:xfrm>
          <a:off x="104775" y="54054375"/>
          <a:ext cx="9153525" cy="8696325"/>
          <a:chOff x="17" y="5664"/>
          <a:chExt cx="956" cy="906"/>
        </a:xfrm>
      </xdr:grpSpPr>
      <xdr:pic>
        <xdr:nvPicPr>
          <xdr:cNvPr id="2060" name="Picture 32"/>
          <xdr:cNvPicPr>
            <a:picLocks noChangeAspect="1" noChangeArrowheads="1"/>
          </xdr:cNvPicPr>
        </xdr:nvPicPr>
        <xdr:blipFill>
          <a:blip xmlns:r="http://schemas.openxmlformats.org/officeDocument/2006/relationships" r:embed="rId8" cstate="print"/>
          <a:srcRect b="2"/>
          <a:stretch>
            <a:fillRect/>
          </a:stretch>
        </xdr:blipFill>
        <xdr:spPr bwMode="auto">
          <a:xfrm>
            <a:off x="17" y="5664"/>
            <a:ext cx="956" cy="906"/>
          </a:xfrm>
          <a:prstGeom prst="rect">
            <a:avLst/>
          </a:prstGeom>
          <a:noFill/>
          <a:ln w="1">
            <a:noFill/>
            <a:miter lim="800000"/>
            <a:headEnd/>
            <a:tailEnd/>
          </a:ln>
        </xdr:spPr>
      </xdr:pic>
      <xdr:sp macro="" textlink="">
        <xdr:nvSpPr>
          <xdr:cNvPr id="2061" name="Oval 33"/>
          <xdr:cNvSpPr>
            <a:spLocks noChangeArrowheads="1"/>
          </xdr:cNvSpPr>
        </xdr:nvSpPr>
        <xdr:spPr bwMode="auto">
          <a:xfrm>
            <a:off x="410" y="6072"/>
            <a:ext cx="474" cy="172"/>
          </a:xfrm>
          <a:prstGeom prst="ellipse">
            <a:avLst/>
          </a:prstGeom>
          <a:noFill/>
          <a:ln w="28575">
            <a:solidFill>
              <a:srgbClr val="FF0000"/>
            </a:solidFill>
            <a:prstDash val="dash"/>
            <a:round/>
            <a:headEnd/>
            <a:tailEnd/>
          </a:ln>
        </xdr:spPr>
      </xdr:sp>
    </xdr:grpSp>
    <xdr:clientData/>
  </xdr:twoCellAnchor>
  <xdr:twoCellAnchor editAs="absolute">
    <xdr:from>
      <xdr:col>1</xdr:col>
      <xdr:colOff>9525</xdr:colOff>
      <xdr:row>341</xdr:row>
      <xdr:rowOff>19050</xdr:rowOff>
    </xdr:from>
    <xdr:to>
      <xdr:col>16</xdr:col>
      <xdr:colOff>438150</xdr:colOff>
      <xdr:row>387</xdr:row>
      <xdr:rowOff>9525</xdr:rowOff>
    </xdr:to>
    <xdr:grpSp>
      <xdr:nvGrpSpPr>
        <xdr:cNvPr id="2056" name="Group 34"/>
        <xdr:cNvGrpSpPr>
          <a:grpSpLocks/>
        </xdr:cNvGrpSpPr>
      </xdr:nvGrpSpPr>
      <xdr:grpSpPr bwMode="auto">
        <a:xfrm>
          <a:off x="114300" y="63588900"/>
          <a:ext cx="9144000" cy="7381875"/>
          <a:chOff x="15" y="6658"/>
          <a:chExt cx="958" cy="773"/>
        </a:xfrm>
      </xdr:grpSpPr>
      <xdr:pic>
        <xdr:nvPicPr>
          <xdr:cNvPr id="2057" name="Picture 35"/>
          <xdr:cNvPicPr>
            <a:picLocks noChangeAspect="1" noChangeArrowheads="1"/>
          </xdr:cNvPicPr>
        </xdr:nvPicPr>
        <xdr:blipFill>
          <a:blip xmlns:r="http://schemas.openxmlformats.org/officeDocument/2006/relationships" r:embed="rId9" cstate="print"/>
          <a:srcRect r="2"/>
          <a:stretch>
            <a:fillRect/>
          </a:stretch>
        </xdr:blipFill>
        <xdr:spPr bwMode="auto">
          <a:xfrm>
            <a:off x="17" y="6658"/>
            <a:ext cx="956" cy="773"/>
          </a:xfrm>
          <a:prstGeom prst="rect">
            <a:avLst/>
          </a:prstGeom>
          <a:noFill/>
          <a:ln w="19050">
            <a:solidFill>
              <a:srgbClr val="FFFFFF"/>
            </a:solidFill>
            <a:prstDash val="lgDash"/>
            <a:miter lim="800000"/>
            <a:headEnd/>
            <a:tailEnd/>
          </a:ln>
        </xdr:spPr>
      </xdr:pic>
      <xdr:sp macro="" textlink="">
        <xdr:nvSpPr>
          <xdr:cNvPr id="2058" name="Rectangle 36"/>
          <xdr:cNvSpPr>
            <a:spLocks noChangeArrowheads="1"/>
          </xdr:cNvSpPr>
        </xdr:nvSpPr>
        <xdr:spPr bwMode="auto">
          <a:xfrm>
            <a:off x="15" y="6917"/>
            <a:ext cx="26" cy="172"/>
          </a:xfrm>
          <a:prstGeom prst="rect">
            <a:avLst/>
          </a:prstGeom>
          <a:noFill/>
          <a:ln w="28575">
            <a:solidFill>
              <a:srgbClr val="0000FF"/>
            </a:solidFill>
            <a:prstDash val="lgDash"/>
            <a:miter lim="800000"/>
            <a:headEnd/>
            <a:tailEnd/>
          </a:ln>
        </xdr:spPr>
      </xdr:sp>
      <xdr:sp macro="" textlink="">
        <xdr:nvSpPr>
          <xdr:cNvPr id="2059" name="Rectangle 37"/>
          <xdr:cNvSpPr>
            <a:spLocks noChangeArrowheads="1"/>
          </xdr:cNvSpPr>
        </xdr:nvSpPr>
        <xdr:spPr bwMode="auto">
          <a:xfrm>
            <a:off x="30" y="6901"/>
            <a:ext cx="934" cy="163"/>
          </a:xfrm>
          <a:prstGeom prst="rect">
            <a:avLst/>
          </a:prstGeom>
          <a:noFill/>
          <a:ln w="19050">
            <a:solidFill>
              <a:srgbClr val="FF0000"/>
            </a:solidFill>
            <a:miter lim="800000"/>
            <a:headEnd/>
            <a:tailEnd/>
          </a:ln>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hotoserv\Managers\&#1052;&#1086;&#1080;%20&#1076;&#1086;&#1082;&#1091;&#1084;&#1077;&#1085;&#1090;&#1099;\&#1053;&#1086;&#1074;&#1080;&#1085;&#1082;&#1080;%20&#1080;&#1079;%20&#1087;&#1088;&#1072;&#1081;&#1089;&#1072;\2019%20&#1075;&#1086;&#1076;\01_&#1071;&#1085;&#1074;&#1072;&#1088;&#1100;\Users\Sirenko.AS\AppData\Local\Temp\notes256C9A\&#1055;&#1088;&#1072;&#1081;&#1089;&#1083;&#1080;&#1089;&#1090;%20&#1055;&#1088;&#1072;&#1081;&#1089;%20&#1086;&#1090;%2009%20&#1089;&#1077;&#1085;&#1090;&#1103;&#1073;&#1088;&#1103;%202016%20&#1075;%2011-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йс-лист"/>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cdn.eksmo.ru/v2/ASE000000000897862/COVER/cover1.jpg" TargetMode="External"/><Relationship Id="rId13" Type="http://schemas.openxmlformats.org/officeDocument/2006/relationships/hyperlink" Target="http://cdn.eksmo.ru/v2/ASE000000000897037/COVER/cover1.jpg" TargetMode="External"/><Relationship Id="rId18" Type="http://schemas.openxmlformats.org/officeDocument/2006/relationships/hyperlink" Target="http://cdn.eksmo.ru/v2/ASE000000000887159/COVER/cover1.jpg" TargetMode="External"/><Relationship Id="rId26" Type="http://schemas.openxmlformats.org/officeDocument/2006/relationships/hyperlink" Target="http://cdn.eksmo.ru/v2/ASE000000000902868/COVER/cover1.jpg" TargetMode="External"/><Relationship Id="rId39" Type="http://schemas.openxmlformats.org/officeDocument/2006/relationships/printerSettings" Target="../printerSettings/printerSettings1.bin"/><Relationship Id="rId3" Type="http://schemas.openxmlformats.org/officeDocument/2006/relationships/hyperlink" Target="http://cdn.eksmo.ru/v2/ASE000000000896928/COVER/cover1.jpg" TargetMode="External"/><Relationship Id="rId21" Type="http://schemas.openxmlformats.org/officeDocument/2006/relationships/hyperlink" Target="http://cdn.eksmo.ru/v2/ASE000000000902943/COVER/cover1.jpg" TargetMode="External"/><Relationship Id="rId34" Type="http://schemas.openxmlformats.org/officeDocument/2006/relationships/hyperlink" Target="http://cdn.eksmo.ru/v2/ASE000000000893576/COVER/cover1.jpg" TargetMode="External"/><Relationship Id="rId42" Type="http://schemas.openxmlformats.org/officeDocument/2006/relationships/comments" Target="../comments1.xml"/><Relationship Id="rId7" Type="http://schemas.openxmlformats.org/officeDocument/2006/relationships/hyperlink" Target="http://cdn.eksmo.ru/v2/ASE000000000897919/COVER/cover1.jpg" TargetMode="External"/><Relationship Id="rId12" Type="http://schemas.openxmlformats.org/officeDocument/2006/relationships/hyperlink" Target="http://cdn.eksmo.ru/v2/ASE000000000892921/COVER/cover1.jpg" TargetMode="External"/><Relationship Id="rId17" Type="http://schemas.openxmlformats.org/officeDocument/2006/relationships/hyperlink" Target="http://cdn.eksmo.ru/v2/ASE000000000902397/COVER/cover1.jpg" TargetMode="External"/><Relationship Id="rId25" Type="http://schemas.openxmlformats.org/officeDocument/2006/relationships/hyperlink" Target="http://cdn.eksmo.ru/v2/ASE000000000903040/COVER/cover1.jpg" TargetMode="External"/><Relationship Id="rId33" Type="http://schemas.openxmlformats.org/officeDocument/2006/relationships/hyperlink" Target="http://cdn.eksmo.ru/v2/ASE000000000894688/COVER/cover1.jpg" TargetMode="External"/><Relationship Id="rId38" Type="http://schemas.openxmlformats.org/officeDocument/2006/relationships/hyperlink" Target="http://cdn.eksmo.ru/v2/ASE000000000901401/COVER/cover1.jpg" TargetMode="External"/><Relationship Id="rId2" Type="http://schemas.openxmlformats.org/officeDocument/2006/relationships/hyperlink" Target="http://cdn.eksmo.ru/v2/ASE000000000855175/COVER/cover1.jpg" TargetMode="External"/><Relationship Id="rId16" Type="http://schemas.openxmlformats.org/officeDocument/2006/relationships/hyperlink" Target="http://cdn.eksmo.ru/v2/ASE000000000900821/COVER/cover1.jpg" TargetMode="External"/><Relationship Id="rId20" Type="http://schemas.openxmlformats.org/officeDocument/2006/relationships/hyperlink" Target="http://cdn.eksmo.ru/v2/ASE000000000900176/COVER/cover1.jpg" TargetMode="External"/><Relationship Id="rId29" Type="http://schemas.openxmlformats.org/officeDocument/2006/relationships/hyperlink" Target="http://cdn.eksmo.ru/v2/ASE000000000882128/COVER/cover1.jpg" TargetMode="External"/><Relationship Id="rId41" Type="http://schemas.openxmlformats.org/officeDocument/2006/relationships/vmlDrawing" Target="../drawings/vmlDrawing1.vml"/><Relationship Id="rId1" Type="http://schemas.openxmlformats.org/officeDocument/2006/relationships/hyperlink" Target="http://cdn.eksmo.ru/v2/ASE000000000891126/COVER/cover1.jpg" TargetMode="External"/><Relationship Id="rId6" Type="http://schemas.openxmlformats.org/officeDocument/2006/relationships/hyperlink" Target="http://cdn.eksmo.ru/v2/ASE000000000893251/COVER/cover1.jpg" TargetMode="External"/><Relationship Id="rId11" Type="http://schemas.openxmlformats.org/officeDocument/2006/relationships/hyperlink" Target="http://cdn.eksmo.ru/v2/ASE000000000885001/COVER/cover1.jpg" TargetMode="External"/><Relationship Id="rId24" Type="http://schemas.openxmlformats.org/officeDocument/2006/relationships/hyperlink" Target="http://cdn.eksmo.ru/v2/ASE000000000897013/COVER/cover1.jpg" TargetMode="External"/><Relationship Id="rId32" Type="http://schemas.openxmlformats.org/officeDocument/2006/relationships/hyperlink" Target="http://cdn.eksmo.ru/v2/ASE000000000868943/COVER/cover1.jpg" TargetMode="External"/><Relationship Id="rId37" Type="http://schemas.openxmlformats.org/officeDocument/2006/relationships/hyperlink" Target="http://cdn.eksmo.ru/v2/ASE000000000896568/COVER/cover1.jpg" TargetMode="External"/><Relationship Id="rId40" Type="http://schemas.openxmlformats.org/officeDocument/2006/relationships/drawing" Target="../drawings/drawing1.xml"/><Relationship Id="rId5" Type="http://schemas.openxmlformats.org/officeDocument/2006/relationships/hyperlink" Target="http://cdn.eksmo.ru/v2/ASE000000000839833/COVER/cover1.jpg" TargetMode="External"/><Relationship Id="rId15" Type="http://schemas.openxmlformats.org/officeDocument/2006/relationships/hyperlink" Target="http://cdn.eksmo.ru/v2/ASE000000000890750/COVER/cover1.jpg" TargetMode="External"/><Relationship Id="rId23" Type="http://schemas.openxmlformats.org/officeDocument/2006/relationships/hyperlink" Target="http://cdn.eksmo.ru/v2/ASE000000000903809/COVER/cover1.jpg" TargetMode="External"/><Relationship Id="rId28" Type="http://schemas.openxmlformats.org/officeDocument/2006/relationships/hyperlink" Target="http://cdn.eksmo.ru/v2/ASE000000000893410/COVER/cover1.jpg" TargetMode="External"/><Relationship Id="rId36" Type="http://schemas.openxmlformats.org/officeDocument/2006/relationships/hyperlink" Target="http://cdn.eksmo.ru/v2/ASE000000000901479/COVER/cover1.jpg" TargetMode="External"/><Relationship Id="rId10" Type="http://schemas.openxmlformats.org/officeDocument/2006/relationships/hyperlink" Target="http://cdn.eksmo.ru/v2/ASE000000000895397/COVER/cover1.jpg" TargetMode="External"/><Relationship Id="rId19" Type="http://schemas.openxmlformats.org/officeDocument/2006/relationships/hyperlink" Target="http://cdn.eksmo.ru/v2/ASE000000000899994/COVER/cover1.jpg" TargetMode="External"/><Relationship Id="rId31" Type="http://schemas.openxmlformats.org/officeDocument/2006/relationships/hyperlink" Target="http://cdn.eksmo.ru/v2/ASE000000000898917/COVER/cover1.jpg" TargetMode="External"/><Relationship Id="rId4" Type="http://schemas.openxmlformats.org/officeDocument/2006/relationships/hyperlink" Target="http://cdn.eksmo.ru/v2/ASE000000000832582/COVER/cover1.jpg" TargetMode="External"/><Relationship Id="rId9" Type="http://schemas.openxmlformats.org/officeDocument/2006/relationships/hyperlink" Target="http://cdn.eksmo.ru/v2/ASE000000000897622/COVER/cover1.jpg" TargetMode="External"/><Relationship Id="rId14" Type="http://schemas.openxmlformats.org/officeDocument/2006/relationships/hyperlink" Target="http://cdn.eksmo.ru/v2/ASE000000000897140/COVER/cover1.jpg" TargetMode="External"/><Relationship Id="rId22" Type="http://schemas.openxmlformats.org/officeDocument/2006/relationships/hyperlink" Target="http://cdn.eksmo.ru/v2/ASE000000000862787/COVER/cover1.jpg" TargetMode="External"/><Relationship Id="rId27" Type="http://schemas.openxmlformats.org/officeDocument/2006/relationships/hyperlink" Target="http://cdn.eksmo.ru/v2/ASE000000000725044/COVER/cover1.jpg" TargetMode="External"/><Relationship Id="rId30" Type="http://schemas.openxmlformats.org/officeDocument/2006/relationships/hyperlink" Target="http://cdn.eksmo.ru/v2/ASE000000000889145/COVER/cover1.jpg" TargetMode="External"/><Relationship Id="rId35" Type="http://schemas.openxmlformats.org/officeDocument/2006/relationships/hyperlink" Target="http://cdn.eksmo.ru/v2/ASE000000000724562/COVER/cover1.jp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riceSheet">
    <tabColor indexed="50"/>
    <pageSetUpPr fitToPage="1"/>
  </sheetPr>
  <dimension ref="A1:BJ279"/>
  <sheetViews>
    <sheetView showGridLines="0" tabSelected="1" showOutlineSymbols="0" zoomScale="85" zoomScaleNormal="85" workbookViewId="0">
      <pane xSplit="10" ySplit="17" topLeftCell="AJ18" activePane="bottomRight" state="frozen"/>
      <selection activeCell="I31" sqref="I31"/>
      <selection pane="topRight" activeCell="I31" sqref="I31"/>
      <selection pane="bottomLeft" activeCell="I31" sqref="I31"/>
      <selection pane="bottomRight" activeCell="I2" sqref="I2:J2"/>
    </sheetView>
  </sheetViews>
  <sheetFormatPr defaultColWidth="1.7109375" defaultRowHeight="12.75" outlineLevelRow="1" x14ac:dyDescent="0.2"/>
  <cols>
    <col min="1" max="1" width="7.7109375" style="156" customWidth="1"/>
    <col min="2" max="2" width="6.7109375" style="87" customWidth="1"/>
    <col min="3" max="3" width="7.42578125" style="88" customWidth="1"/>
    <col min="4" max="4" width="7.28515625" style="88" customWidth="1"/>
    <col min="5" max="5" width="8.85546875" style="42" customWidth="1"/>
    <col min="6" max="6" width="20.28515625" style="23" customWidth="1"/>
    <col min="7" max="7" width="9.42578125" style="24" customWidth="1"/>
    <col min="8" max="8" width="9" style="24" customWidth="1"/>
    <col min="9" max="9" width="25" style="25" customWidth="1"/>
    <col min="10" max="10" width="9" style="25" customWidth="1"/>
    <col min="11" max="11" width="9.5703125" style="71" hidden="1" customWidth="1"/>
    <col min="12" max="12" width="9.5703125" style="24" hidden="1" customWidth="1"/>
    <col min="13" max="13" width="9.5703125" style="24" customWidth="1"/>
    <col min="14" max="14" width="7.85546875" style="24" customWidth="1"/>
    <col min="15" max="15" width="10.85546875" style="24" customWidth="1"/>
    <col min="16" max="16" width="12.28515625" style="24" customWidth="1"/>
    <col min="17" max="17" width="9.42578125" style="24" hidden="1" customWidth="1"/>
    <col min="18" max="18" width="7.85546875" style="24" customWidth="1"/>
    <col min="19" max="19" width="9.140625" style="69" customWidth="1"/>
    <col min="20" max="20" width="5.7109375" style="28" customWidth="1"/>
    <col min="21" max="21" width="6.28515625" style="28" customWidth="1"/>
    <col min="22" max="22" width="9.140625" style="68" customWidth="1"/>
    <col min="23" max="23" width="11" style="68" customWidth="1"/>
    <col min="24" max="24" width="5.5703125" style="24" customWidth="1"/>
    <col min="25" max="25" width="7.7109375" style="52" customWidth="1"/>
    <col min="26" max="26" width="6.5703125" style="56" customWidth="1"/>
    <col min="27" max="27" width="10.42578125" style="25" customWidth="1"/>
    <col min="28" max="28" width="10.140625" style="25" hidden="1" customWidth="1"/>
    <col min="29" max="29" width="9" style="25" customWidth="1"/>
    <col min="30" max="30" width="6.140625" style="25" customWidth="1"/>
    <col min="31" max="31" width="16.140625" style="25" customWidth="1"/>
    <col min="32" max="35" width="16.7109375" style="25" hidden="1" customWidth="1"/>
    <col min="36" max="36" width="8.140625" style="25" customWidth="1"/>
    <col min="37" max="37" width="12" style="25" hidden="1" customWidth="1"/>
    <col min="38" max="38" width="20.85546875" style="25" customWidth="1"/>
    <col min="39" max="39" width="10.5703125" style="25" customWidth="1"/>
    <col min="40" max="40" width="13.42578125" style="25" customWidth="1"/>
    <col min="41" max="41" width="8" style="149" customWidth="1"/>
    <col min="42" max="42" width="10.140625" style="24" customWidth="1"/>
    <col min="43" max="43" width="8.42578125" style="24" customWidth="1"/>
    <col min="44" max="45" width="10" style="26" hidden="1" customWidth="1"/>
    <col min="46" max="47" width="10" style="59" hidden="1" customWidth="1"/>
    <col min="48" max="48" width="7.140625" style="142" customWidth="1"/>
    <col min="49" max="49" width="28.85546875" style="60" customWidth="1"/>
    <col min="50" max="50" width="11.28515625" style="24" hidden="1" customWidth="1"/>
    <col min="51" max="51" width="27.28515625" style="24" customWidth="1"/>
    <col min="52" max="52" width="8.28515625" style="24" customWidth="1"/>
    <col min="53" max="56" width="8.28515625" style="174" customWidth="1"/>
    <col min="57" max="57" width="8.28515625" style="24" hidden="1" customWidth="1"/>
    <col min="58" max="58" width="9.42578125" style="24" customWidth="1"/>
    <col min="59" max="60" width="4.42578125" style="27" hidden="1" customWidth="1"/>
    <col min="61" max="61" width="4.42578125" style="46" customWidth="1"/>
    <col min="62" max="62" width="4.42578125" style="44" customWidth="1"/>
    <col min="63" max="16384" width="1.7109375" style="27"/>
  </cols>
  <sheetData>
    <row r="1" spans="1:62" s="3" customFormat="1" ht="2.25" customHeight="1" x14ac:dyDescent="0.2">
      <c r="A1" s="153"/>
      <c r="B1" s="32"/>
      <c r="C1" s="33"/>
      <c r="D1" s="34"/>
      <c r="E1" s="39"/>
      <c r="F1" s="16"/>
      <c r="G1" s="16"/>
      <c r="H1" s="16"/>
      <c r="I1" s="17"/>
      <c r="J1" s="61"/>
      <c r="K1" s="70"/>
      <c r="L1" s="17"/>
      <c r="M1" s="17"/>
      <c r="N1" s="17"/>
      <c r="O1" s="17"/>
      <c r="P1" s="18"/>
      <c r="Q1" s="188"/>
      <c r="R1" s="188"/>
      <c r="S1" s="189"/>
      <c r="T1" s="189"/>
      <c r="U1" s="190"/>
      <c r="V1" s="64"/>
      <c r="W1" s="64"/>
      <c r="X1" s="32"/>
      <c r="Y1" s="49"/>
      <c r="Z1" s="53"/>
      <c r="AO1" s="148"/>
      <c r="AT1" s="57"/>
      <c r="AU1" s="57"/>
      <c r="AV1" s="107"/>
      <c r="AW1" s="58"/>
      <c r="AX1" s="72"/>
      <c r="AY1" s="72"/>
      <c r="AZ1" s="72"/>
      <c r="BA1" s="171"/>
      <c r="BB1" s="171"/>
      <c r="BC1" s="171"/>
      <c r="BD1" s="171"/>
      <c r="BE1" s="72"/>
      <c r="BF1" s="72"/>
      <c r="BI1" s="45"/>
      <c r="BJ1" s="43"/>
    </row>
    <row r="2" spans="1:62" s="3" customFormat="1" x14ac:dyDescent="0.2">
      <c r="A2" s="219">
        <f ca="1">TODAY()</f>
        <v>46317</v>
      </c>
      <c r="B2" s="219"/>
      <c r="C2" s="219"/>
      <c r="D2" s="219"/>
      <c r="E2" s="220"/>
      <c r="F2" s="221"/>
      <c r="G2" s="221"/>
      <c r="H2" s="221"/>
      <c r="I2" s="226"/>
      <c r="J2" s="227"/>
      <c r="K2" s="218" t="s">
        <v>28</v>
      </c>
      <c r="L2" s="218"/>
      <c r="M2" s="218"/>
      <c r="N2" s="218"/>
      <c r="O2" s="218"/>
      <c r="P2" s="218"/>
      <c r="Q2" s="218"/>
      <c r="R2" s="218"/>
      <c r="S2" s="218"/>
      <c r="T2" s="218"/>
      <c r="U2" s="49"/>
      <c r="V2" s="64"/>
      <c r="W2" s="64"/>
      <c r="X2" s="32"/>
      <c r="Y2" s="49"/>
      <c r="Z2" s="53"/>
      <c r="AO2" s="148"/>
      <c r="AT2" s="57"/>
      <c r="AU2" s="57"/>
      <c r="AV2" s="107"/>
      <c r="AW2" s="58"/>
      <c r="AX2" s="72"/>
      <c r="AY2" s="72"/>
      <c r="AZ2" s="72"/>
      <c r="BA2" s="171"/>
      <c r="BB2" s="171"/>
      <c r="BC2" s="171"/>
      <c r="BD2" s="171"/>
      <c r="BE2" s="72"/>
      <c r="BF2" s="72"/>
      <c r="BI2" s="45"/>
      <c r="BJ2" s="43"/>
    </row>
    <row r="3" spans="1:62" s="3" customFormat="1" ht="18" x14ac:dyDescent="0.2">
      <c r="A3" s="219"/>
      <c r="B3" s="219"/>
      <c r="C3" s="219"/>
      <c r="D3" s="219"/>
      <c r="E3" s="220"/>
      <c r="F3" s="222" t="s">
        <v>109</v>
      </c>
      <c r="G3" s="222"/>
      <c r="H3" s="222"/>
      <c r="I3" s="228" t="s">
        <v>108</v>
      </c>
      <c r="J3" s="229"/>
      <c r="K3" s="218"/>
      <c r="L3" s="218"/>
      <c r="M3" s="218"/>
      <c r="N3" s="218"/>
      <c r="O3" s="218"/>
      <c r="P3" s="218"/>
      <c r="Q3" s="218"/>
      <c r="R3" s="218"/>
      <c r="S3" s="218"/>
      <c r="T3" s="218"/>
      <c r="U3" s="49"/>
      <c r="V3" s="64"/>
      <c r="W3" s="64"/>
      <c r="X3" s="32"/>
      <c r="Y3" s="49"/>
      <c r="Z3" s="53"/>
      <c r="AO3" s="148"/>
      <c r="AR3" s="43"/>
      <c r="AS3" s="43"/>
      <c r="AT3" s="104"/>
      <c r="AU3" s="104"/>
      <c r="AV3" s="107"/>
      <c r="AW3" s="58"/>
      <c r="AX3" s="72"/>
      <c r="AY3" s="72"/>
      <c r="AZ3" s="72"/>
      <c r="BA3" s="171"/>
      <c r="BB3" s="171"/>
      <c r="BC3" s="171"/>
      <c r="BD3" s="171"/>
      <c r="BE3" s="72"/>
      <c r="BF3" s="72"/>
      <c r="BI3" s="45"/>
      <c r="BJ3" s="43"/>
    </row>
    <row r="4" spans="1:62" s="3" customFormat="1" ht="3" customHeight="1" x14ac:dyDescent="0.2">
      <c r="A4" s="154"/>
      <c r="B4" s="32"/>
      <c r="C4" s="35"/>
      <c r="D4" s="34"/>
      <c r="E4" s="39"/>
      <c r="F4" s="4"/>
      <c r="G4" s="4"/>
      <c r="H4" s="4"/>
      <c r="I4" s="5"/>
      <c r="J4" s="62"/>
      <c r="K4" s="70"/>
      <c r="L4" s="6"/>
      <c r="M4" s="6"/>
      <c r="N4" s="6"/>
      <c r="O4" s="6"/>
      <c r="P4" s="6"/>
      <c r="Q4" s="63"/>
      <c r="R4" s="63"/>
      <c r="S4" s="6"/>
      <c r="T4" s="47"/>
      <c r="U4" s="49"/>
      <c r="V4" s="64"/>
      <c r="W4" s="64"/>
      <c r="X4" s="32"/>
      <c r="Y4" s="49"/>
      <c r="Z4" s="53"/>
      <c r="AO4" s="148"/>
      <c r="AR4" s="43"/>
      <c r="AS4" s="43"/>
      <c r="AT4" s="104" t="s">
        <v>20</v>
      </c>
      <c r="AU4" s="104"/>
      <c r="AV4" s="107"/>
      <c r="AW4" s="58"/>
      <c r="AX4" s="72"/>
      <c r="AY4" s="72"/>
      <c r="AZ4" s="72"/>
      <c r="BA4" s="171"/>
      <c r="BB4" s="171"/>
      <c r="BC4" s="171"/>
      <c r="BD4" s="171"/>
      <c r="BE4" s="72"/>
      <c r="BF4" s="72"/>
      <c r="BI4" s="45"/>
      <c r="BJ4" s="43"/>
    </row>
    <row r="5" spans="1:62" s="3" customFormat="1" ht="3" customHeight="1" thickBot="1" x14ac:dyDescent="0.25">
      <c r="A5" s="154"/>
      <c r="B5" s="32"/>
      <c r="C5" s="35"/>
      <c r="D5" s="34"/>
      <c r="E5" s="39"/>
      <c r="F5" s="4"/>
      <c r="G5" s="7"/>
      <c r="H5" s="4"/>
      <c r="I5" s="5"/>
      <c r="J5" s="62"/>
      <c r="K5" s="70"/>
      <c r="L5" s="6"/>
      <c r="M5" s="6"/>
      <c r="N5" s="6"/>
      <c r="O5" s="6"/>
      <c r="P5" s="6"/>
      <c r="Q5" s="63"/>
      <c r="R5" s="63"/>
      <c r="S5" s="6"/>
      <c r="T5" s="47"/>
      <c r="U5" s="49"/>
      <c r="V5" s="64"/>
      <c r="W5" s="64"/>
      <c r="X5" s="32"/>
      <c r="Y5" s="49"/>
      <c r="Z5" s="53"/>
      <c r="AO5" s="148"/>
      <c r="AR5" s="43"/>
      <c r="AS5" s="43"/>
      <c r="AT5" s="104" t="s">
        <v>46</v>
      </c>
      <c r="AU5" s="104"/>
      <c r="AV5" s="107"/>
      <c r="AW5" s="58"/>
      <c r="AX5" s="72"/>
      <c r="AY5" s="72"/>
      <c r="AZ5" s="72"/>
      <c r="BA5" s="171"/>
      <c r="BB5" s="171"/>
      <c r="BC5" s="171"/>
      <c r="BD5" s="171"/>
      <c r="BE5" s="72"/>
      <c r="BF5" s="72"/>
      <c r="BI5" s="45"/>
      <c r="BJ5" s="43"/>
    </row>
    <row r="6" spans="1:62" s="116" customFormat="1" ht="12" customHeight="1" outlineLevel="1" thickBot="1" x14ac:dyDescent="0.25">
      <c r="A6" s="154"/>
      <c r="B6" s="112"/>
      <c r="C6" s="36"/>
      <c r="D6" s="36"/>
      <c r="E6" s="40"/>
      <c r="F6" s="223" t="s">
        <v>27</v>
      </c>
      <c r="G6" s="224"/>
      <c r="H6" s="224"/>
      <c r="I6" s="224"/>
      <c r="J6" s="225"/>
      <c r="K6" s="215" t="s">
        <v>124</v>
      </c>
      <c r="L6" s="216"/>
      <c r="M6" s="216"/>
      <c r="N6" s="216"/>
      <c r="O6" s="216"/>
      <c r="P6" s="216"/>
      <c r="Q6" s="216"/>
      <c r="R6" s="216"/>
      <c r="S6" s="216"/>
      <c r="T6" s="217"/>
      <c r="U6" s="141"/>
      <c r="V6" s="114"/>
      <c r="W6" s="114"/>
      <c r="X6" s="112"/>
      <c r="Y6" s="113"/>
      <c r="Z6" s="115"/>
      <c r="AO6" s="113"/>
      <c r="AR6" s="117"/>
      <c r="AS6" s="117"/>
      <c r="AT6" s="118"/>
      <c r="AU6" s="118"/>
      <c r="AV6" s="119"/>
      <c r="AW6" s="112"/>
      <c r="AX6" s="120"/>
      <c r="AY6" s="120"/>
      <c r="AZ6" s="120"/>
      <c r="BA6" s="172"/>
      <c r="BB6" s="172"/>
      <c r="BC6" s="172"/>
      <c r="BD6" s="172"/>
      <c r="BE6" s="120"/>
      <c r="BF6" s="120"/>
      <c r="BI6" s="121"/>
      <c r="BJ6" s="117"/>
    </row>
    <row r="7" spans="1:62" s="116" customFormat="1" ht="7.5" customHeight="1" outlineLevel="1" x14ac:dyDescent="0.2">
      <c r="A7" s="154"/>
      <c r="B7" s="112"/>
      <c r="C7" s="108"/>
      <c r="D7" s="109"/>
      <c r="E7" s="110"/>
      <c r="F7" s="29"/>
      <c r="G7" s="111"/>
      <c r="H7" s="122"/>
      <c r="I7" s="122"/>
      <c r="J7" s="180" t="s">
        <v>0</v>
      </c>
      <c r="K7" s="209" t="s">
        <v>26</v>
      </c>
      <c r="L7" s="210"/>
      <c r="M7" s="210"/>
      <c r="N7" s="210"/>
      <c r="O7" s="211"/>
      <c r="P7" s="105"/>
      <c r="Q7" s="182" t="s">
        <v>126</v>
      </c>
      <c r="R7" s="183"/>
      <c r="S7" s="183"/>
      <c r="T7" s="184"/>
      <c r="U7" s="141"/>
      <c r="V7" s="114"/>
      <c r="W7" s="114"/>
      <c r="X7" s="112"/>
      <c r="Y7" s="113"/>
      <c r="Z7" s="115"/>
      <c r="AO7" s="113"/>
      <c r="AR7" s="117"/>
      <c r="AS7" s="117"/>
      <c r="AT7" s="118"/>
      <c r="AU7" s="118"/>
      <c r="AV7" s="119"/>
      <c r="AW7" s="112"/>
      <c r="AX7" s="120"/>
      <c r="AY7" s="120"/>
      <c r="AZ7" s="120"/>
      <c r="BA7" s="172"/>
      <c r="BB7" s="172"/>
      <c r="BC7" s="172"/>
      <c r="BD7" s="172"/>
      <c r="BE7" s="120"/>
      <c r="BF7" s="120"/>
      <c r="BI7" s="121"/>
      <c r="BJ7" s="117"/>
    </row>
    <row r="8" spans="1:62" s="116" customFormat="1" ht="7.5" customHeight="1" outlineLevel="1" thickBot="1" x14ac:dyDescent="0.25">
      <c r="A8" s="154"/>
      <c r="B8" s="112"/>
      <c r="C8" s="109"/>
      <c r="D8" s="109"/>
      <c r="E8" s="110"/>
      <c r="F8" s="30"/>
      <c r="G8" s="31"/>
      <c r="H8" s="31"/>
      <c r="I8" s="31"/>
      <c r="J8" s="181"/>
      <c r="K8" s="212"/>
      <c r="L8" s="213"/>
      <c r="M8" s="213"/>
      <c r="N8" s="213"/>
      <c r="O8" s="214"/>
      <c r="P8" s="106"/>
      <c r="Q8" s="185"/>
      <c r="R8" s="186"/>
      <c r="S8" s="186"/>
      <c r="T8" s="187"/>
      <c r="U8" s="141"/>
      <c r="V8" s="114"/>
      <c r="W8" s="114"/>
      <c r="X8" s="112"/>
      <c r="Y8" s="113"/>
      <c r="Z8" s="115"/>
      <c r="AO8" s="113"/>
      <c r="AR8" s="117"/>
      <c r="AS8" s="117"/>
      <c r="AT8" s="118"/>
      <c r="AU8" s="118"/>
      <c r="AV8" s="119"/>
      <c r="AW8" s="112"/>
      <c r="AX8" s="120"/>
      <c r="AY8" s="120"/>
      <c r="AZ8" s="120"/>
      <c r="BA8" s="172"/>
      <c r="BB8" s="172"/>
      <c r="BC8" s="172"/>
      <c r="BD8" s="172"/>
      <c r="BE8" s="120"/>
      <c r="BF8" s="120"/>
      <c r="BI8" s="121"/>
      <c r="BJ8" s="117"/>
    </row>
    <row r="9" spans="1:62" s="116" customFormat="1" ht="12.75" customHeight="1" outlineLevel="1" x14ac:dyDescent="0.2">
      <c r="A9" s="155"/>
      <c r="B9" s="112"/>
      <c r="C9" s="109"/>
      <c r="D9" s="109"/>
      <c r="E9" s="110"/>
      <c r="F9" s="123" t="s">
        <v>57</v>
      </c>
      <c r="G9" s="124"/>
      <c r="H9" s="124"/>
      <c r="I9" s="124"/>
      <c r="J9" s="125">
        <f>SUM(BI18:BI279)</f>
        <v>0</v>
      </c>
      <c r="K9" s="203">
        <v>0</v>
      </c>
      <c r="L9" s="204"/>
      <c r="M9" s="204"/>
      <c r="N9" s="204"/>
      <c r="O9" s="205"/>
      <c r="P9" s="73"/>
      <c r="Q9" s="191">
        <f>J9*(1-K9)</f>
        <v>0</v>
      </c>
      <c r="R9" s="192"/>
      <c r="S9" s="192"/>
      <c r="T9" s="193"/>
      <c r="U9" s="141"/>
      <c r="V9" s="114"/>
      <c r="W9" s="114"/>
      <c r="X9" s="112"/>
      <c r="Y9" s="113"/>
      <c r="Z9" s="115"/>
      <c r="AO9" s="113"/>
      <c r="AR9" s="117"/>
      <c r="AS9" s="117"/>
      <c r="AT9" s="118"/>
      <c r="AU9" s="118"/>
      <c r="AV9" s="119"/>
      <c r="AW9" s="112"/>
      <c r="AX9" s="120"/>
      <c r="AY9" s="120"/>
      <c r="AZ9" s="120"/>
      <c r="BA9" s="172"/>
      <c r="BB9" s="172"/>
      <c r="BC9" s="172"/>
      <c r="BD9" s="172"/>
      <c r="BE9" s="120"/>
      <c r="BF9" s="120"/>
      <c r="BI9" s="121"/>
      <c r="BJ9" s="117"/>
    </row>
    <row r="10" spans="1:62" s="116" customFormat="1" ht="12.75" customHeight="1" outlineLevel="1" thickBot="1" x14ac:dyDescent="0.25">
      <c r="A10" s="155"/>
      <c r="B10" s="112"/>
      <c r="C10" s="109"/>
      <c r="D10" s="109"/>
      <c r="E10" s="110"/>
      <c r="F10" s="126" t="s">
        <v>1</v>
      </c>
      <c r="G10" s="127"/>
      <c r="H10" s="127"/>
      <c r="I10" s="127"/>
      <c r="J10" s="128">
        <f t="array" ref="J10">SUM(IF(IF(C18:C279&gt;0,TRUE,FALSE)+IF(D18:D279&gt;0,TRUE,FALSE),1,0))</f>
        <v>0</v>
      </c>
      <c r="K10" s="206"/>
      <c r="L10" s="207"/>
      <c r="M10" s="207"/>
      <c r="N10" s="207"/>
      <c r="O10" s="208"/>
      <c r="P10" s="74"/>
      <c r="Q10" s="194"/>
      <c r="R10" s="195"/>
      <c r="S10" s="195"/>
      <c r="T10" s="196"/>
      <c r="U10" s="141"/>
      <c r="V10" s="114"/>
      <c r="W10" s="114"/>
      <c r="X10" s="112"/>
      <c r="Y10" s="113"/>
      <c r="Z10" s="115"/>
      <c r="AO10" s="113"/>
      <c r="AR10" s="117"/>
      <c r="AS10" s="117"/>
      <c r="AT10" s="118"/>
      <c r="AU10" s="118"/>
      <c r="AV10" s="119"/>
      <c r="AW10" s="112"/>
      <c r="AX10" s="120"/>
      <c r="AY10" s="120"/>
      <c r="AZ10" s="120"/>
      <c r="BA10" s="172"/>
      <c r="BB10" s="172"/>
      <c r="BC10" s="172"/>
      <c r="BD10" s="172"/>
      <c r="BE10" s="120"/>
      <c r="BF10" s="120"/>
      <c r="BI10" s="121"/>
      <c r="BJ10" s="117"/>
    </row>
    <row r="11" spans="1:62" s="116" customFormat="1" ht="12.75" customHeight="1" outlineLevel="1" x14ac:dyDescent="0.2">
      <c r="A11" s="155"/>
      <c r="B11" s="112"/>
      <c r="C11" s="109"/>
      <c r="D11" s="109"/>
      <c r="E11" s="110"/>
      <c r="F11" s="126" t="s">
        <v>2</v>
      </c>
      <c r="G11" s="127"/>
      <c r="H11" s="127"/>
      <c r="I11" s="127"/>
      <c r="J11" s="128">
        <f t="array" ref="J11">SUM(D18:D279)</f>
        <v>0</v>
      </c>
      <c r="K11" s="197" t="s">
        <v>125</v>
      </c>
      <c r="L11" s="198"/>
      <c r="M11" s="198"/>
      <c r="N11" s="198"/>
      <c r="O11" s="198"/>
      <c r="P11" s="198"/>
      <c r="Q11" s="198"/>
      <c r="R11" s="198"/>
      <c r="S11" s="198"/>
      <c r="T11" s="199"/>
      <c r="U11" s="141"/>
      <c r="V11" s="114"/>
      <c r="W11" s="114"/>
      <c r="X11" s="112"/>
      <c r="Y11" s="113"/>
      <c r="Z11" s="115"/>
      <c r="AO11" s="113"/>
      <c r="AT11" s="119"/>
      <c r="AU11" s="119"/>
      <c r="AV11" s="119"/>
      <c r="AW11" s="112"/>
      <c r="AX11" s="120"/>
      <c r="AY11" s="120"/>
      <c r="AZ11" s="120"/>
      <c r="BA11" s="172"/>
      <c r="BB11" s="172"/>
      <c r="BC11" s="172"/>
      <c r="BD11" s="172"/>
      <c r="BE11" s="120"/>
      <c r="BF11" s="120"/>
      <c r="BI11" s="121"/>
      <c r="BJ11" s="117"/>
    </row>
    <row r="12" spans="1:62" s="116" customFormat="1" ht="12.75" customHeight="1" outlineLevel="1" x14ac:dyDescent="0.2">
      <c r="A12" s="155"/>
      <c r="B12" s="112"/>
      <c r="C12" s="37"/>
      <c r="D12" s="37"/>
      <c r="E12" s="41"/>
      <c r="F12" s="126" t="s">
        <v>3</v>
      </c>
      <c r="G12" s="127"/>
      <c r="H12" s="127"/>
      <c r="I12" s="127"/>
      <c r="J12" s="128">
        <f t="array" ref="J12">SUM(C18:C279)</f>
        <v>0</v>
      </c>
      <c r="K12" s="197"/>
      <c r="L12" s="198"/>
      <c r="M12" s="198"/>
      <c r="N12" s="198"/>
      <c r="O12" s="198"/>
      <c r="P12" s="198"/>
      <c r="Q12" s="198"/>
      <c r="R12" s="198"/>
      <c r="S12" s="198"/>
      <c r="T12" s="199"/>
      <c r="U12" s="141"/>
      <c r="V12" s="114"/>
      <c r="W12" s="114"/>
      <c r="X12" s="112"/>
      <c r="Y12" s="113"/>
      <c r="Z12" s="115"/>
      <c r="AO12" s="113"/>
      <c r="AT12" s="119"/>
      <c r="AU12" s="119"/>
      <c r="AV12" s="119"/>
      <c r="AW12" s="112"/>
      <c r="AX12" s="120"/>
      <c r="AY12" s="120"/>
      <c r="AZ12" s="120"/>
      <c r="BA12" s="172"/>
      <c r="BB12" s="172"/>
      <c r="BC12" s="172"/>
      <c r="BD12" s="172"/>
      <c r="BE12" s="120"/>
      <c r="BF12" s="120"/>
      <c r="BI12" s="121"/>
      <c r="BJ12" s="117"/>
    </row>
    <row r="13" spans="1:62" s="116" customFormat="1" ht="12.75" customHeight="1" outlineLevel="1" x14ac:dyDescent="0.2">
      <c r="A13" s="155"/>
      <c r="B13" s="112"/>
      <c r="C13" s="37"/>
      <c r="D13" s="37"/>
      <c r="E13" s="41"/>
      <c r="F13" s="126" t="s">
        <v>4</v>
      </c>
      <c r="G13" s="127"/>
      <c r="H13" s="127"/>
      <c r="I13" s="127"/>
      <c r="J13" s="128">
        <f t="array" ref="J13">SUM(C18:C279+IF(U18:U279&gt;0,D18:D279/U18:U279,0))</f>
        <v>0</v>
      </c>
      <c r="K13" s="197"/>
      <c r="L13" s="198"/>
      <c r="M13" s="198"/>
      <c r="N13" s="198"/>
      <c r="O13" s="198"/>
      <c r="P13" s="198"/>
      <c r="Q13" s="198"/>
      <c r="R13" s="198"/>
      <c r="S13" s="198"/>
      <c r="T13" s="199"/>
      <c r="U13" s="141"/>
      <c r="V13" s="114"/>
      <c r="W13" s="114"/>
      <c r="X13" s="112"/>
      <c r="Y13" s="113"/>
      <c r="Z13" s="115"/>
      <c r="AO13" s="113"/>
      <c r="AT13" s="119"/>
      <c r="AU13" s="119"/>
      <c r="AV13" s="119"/>
      <c r="AW13" s="112"/>
      <c r="AX13" s="120"/>
      <c r="AY13" s="120"/>
      <c r="AZ13" s="120"/>
      <c r="BA13" s="172"/>
      <c r="BB13" s="172"/>
      <c r="BC13" s="172"/>
      <c r="BD13" s="172"/>
      <c r="BE13" s="120"/>
      <c r="BF13" s="120"/>
      <c r="BI13" s="121"/>
      <c r="BJ13" s="117"/>
    </row>
    <row r="14" spans="1:62" s="116" customFormat="1" ht="12.75" customHeight="1" outlineLevel="1" x14ac:dyDescent="0.2">
      <c r="A14" s="155"/>
      <c r="B14" s="112"/>
      <c r="C14" s="109"/>
      <c r="D14" s="109"/>
      <c r="E14" s="110"/>
      <c r="F14" s="126" t="s">
        <v>5</v>
      </c>
      <c r="G14" s="127"/>
      <c r="H14" s="127"/>
      <c r="I14" s="127"/>
      <c r="J14" s="128">
        <f t="array" ref="J14">SUM(AO18:AO279)</f>
        <v>0</v>
      </c>
      <c r="K14" s="197"/>
      <c r="L14" s="198"/>
      <c r="M14" s="198"/>
      <c r="N14" s="198"/>
      <c r="O14" s="198"/>
      <c r="P14" s="198"/>
      <c r="Q14" s="198"/>
      <c r="R14" s="198"/>
      <c r="S14" s="198"/>
      <c r="T14" s="199"/>
      <c r="U14" s="141"/>
      <c r="V14" s="114"/>
      <c r="W14" s="114"/>
      <c r="X14" s="112"/>
      <c r="Y14" s="113"/>
      <c r="Z14" s="115"/>
      <c r="AO14" s="113"/>
      <c r="AT14" s="119"/>
      <c r="AU14" s="119"/>
      <c r="AV14" s="119"/>
      <c r="AW14" s="112"/>
      <c r="AX14" s="120"/>
      <c r="AY14" s="120"/>
      <c r="AZ14" s="120"/>
      <c r="BA14" s="172"/>
      <c r="BB14" s="172"/>
      <c r="BC14" s="172"/>
      <c r="BD14" s="172"/>
      <c r="BE14" s="120"/>
      <c r="BF14" s="120"/>
      <c r="BI14" s="121"/>
      <c r="BJ14" s="117"/>
    </row>
    <row r="15" spans="1:62" s="116" customFormat="1" ht="12.75" customHeight="1" outlineLevel="1" thickBot="1" x14ac:dyDescent="0.25">
      <c r="A15" s="155"/>
      <c r="B15" s="112"/>
      <c r="C15" s="109"/>
      <c r="D15" s="109"/>
      <c r="E15" s="110"/>
      <c r="F15" s="129" t="s">
        <v>6</v>
      </c>
      <c r="G15" s="130"/>
      <c r="H15" s="130"/>
      <c r="I15" s="130"/>
      <c r="J15" s="131">
        <f>SUM(BJ18:BJ279)</f>
        <v>0</v>
      </c>
      <c r="K15" s="200"/>
      <c r="L15" s="201"/>
      <c r="M15" s="201"/>
      <c r="N15" s="201"/>
      <c r="O15" s="201"/>
      <c r="P15" s="201"/>
      <c r="Q15" s="201"/>
      <c r="R15" s="201"/>
      <c r="S15" s="201"/>
      <c r="T15" s="202"/>
      <c r="U15" s="141"/>
      <c r="V15" s="114"/>
      <c r="W15" s="114"/>
      <c r="X15" s="112"/>
      <c r="Y15" s="113"/>
      <c r="Z15" s="115"/>
      <c r="AO15" s="113"/>
      <c r="AT15" s="119"/>
      <c r="AU15" s="119"/>
      <c r="AV15" s="119"/>
      <c r="AW15" s="112"/>
      <c r="AX15" s="120"/>
      <c r="AY15" s="120"/>
      <c r="AZ15" s="120"/>
      <c r="BA15" s="172"/>
      <c r="BB15" s="172"/>
      <c r="BC15" s="172"/>
      <c r="BD15" s="172"/>
      <c r="BE15" s="120"/>
      <c r="BF15" s="120"/>
      <c r="BI15" s="121"/>
      <c r="BJ15" s="117"/>
    </row>
    <row r="16" spans="1:62" s="3" customFormat="1" ht="4.5" customHeight="1" thickBot="1" x14ac:dyDescent="0.25">
      <c r="A16" s="154"/>
      <c r="B16" s="32"/>
      <c r="C16" s="34"/>
      <c r="D16" s="34"/>
      <c r="E16" s="39"/>
      <c r="F16" s="1"/>
      <c r="G16" s="1"/>
      <c r="H16" s="1"/>
      <c r="I16" s="18"/>
      <c r="J16" s="2"/>
      <c r="K16" s="70"/>
      <c r="L16" s="1"/>
      <c r="M16" s="1"/>
      <c r="N16" s="1"/>
      <c r="O16" s="2"/>
      <c r="P16" s="2"/>
      <c r="Q16" s="1"/>
      <c r="R16" s="1"/>
      <c r="S16" s="2"/>
      <c r="T16" s="19"/>
      <c r="U16" s="19"/>
      <c r="V16" s="65"/>
      <c r="W16" s="66"/>
      <c r="X16" s="2"/>
      <c r="Y16" s="50"/>
      <c r="Z16" s="54"/>
      <c r="AA16" s="48"/>
      <c r="AB16" s="48"/>
      <c r="AC16" s="20"/>
      <c r="AD16" s="20"/>
      <c r="AE16" s="48"/>
      <c r="AF16" s="48"/>
      <c r="AG16" s="48"/>
      <c r="AH16" s="48"/>
      <c r="AI16" s="48"/>
      <c r="AJ16" s="48"/>
      <c r="AK16" s="48"/>
      <c r="AL16" s="48"/>
      <c r="AM16" s="48"/>
      <c r="AN16" s="48"/>
      <c r="AO16" s="148"/>
      <c r="AT16" s="57"/>
      <c r="AU16" s="57"/>
      <c r="AV16" s="107"/>
      <c r="AW16" s="58"/>
      <c r="AX16" s="1"/>
      <c r="AY16" s="1"/>
      <c r="AZ16" s="1"/>
      <c r="BA16" s="173"/>
      <c r="BB16" s="173"/>
      <c r="BC16" s="173"/>
      <c r="BD16" s="173"/>
      <c r="BE16" s="1"/>
      <c r="BF16" s="1"/>
      <c r="BI16" s="45"/>
      <c r="BJ16" s="43"/>
    </row>
    <row r="17" spans="1:62" s="145" customFormat="1" ht="39" customHeight="1" thickBot="1" x14ac:dyDescent="0.25">
      <c r="A17" s="21" t="s">
        <v>133</v>
      </c>
      <c r="B17" s="21" t="s">
        <v>123</v>
      </c>
      <c r="C17" s="136" t="s">
        <v>7</v>
      </c>
      <c r="D17" s="136" t="s">
        <v>8</v>
      </c>
      <c r="E17" s="137" t="s">
        <v>118</v>
      </c>
      <c r="F17" s="21" t="s">
        <v>9</v>
      </c>
      <c r="G17" s="21" t="s">
        <v>10</v>
      </c>
      <c r="H17" s="21" t="s">
        <v>11</v>
      </c>
      <c r="I17" s="151" t="s">
        <v>50</v>
      </c>
      <c r="J17" s="152" t="s">
        <v>104</v>
      </c>
      <c r="K17" s="160" t="s">
        <v>51</v>
      </c>
      <c r="L17" s="161" t="s">
        <v>59</v>
      </c>
      <c r="M17" s="22" t="s">
        <v>56</v>
      </c>
      <c r="N17" s="22" t="s">
        <v>66</v>
      </c>
      <c r="O17" s="22" t="s">
        <v>21</v>
      </c>
      <c r="P17" s="22" t="s">
        <v>55</v>
      </c>
      <c r="Q17" s="21" t="s">
        <v>29</v>
      </c>
      <c r="R17" s="21" t="s">
        <v>65</v>
      </c>
      <c r="S17" s="22" t="s">
        <v>12</v>
      </c>
      <c r="T17" s="22" t="s">
        <v>47</v>
      </c>
      <c r="U17" s="38" t="s">
        <v>111</v>
      </c>
      <c r="V17" s="158" t="s">
        <v>13</v>
      </c>
      <c r="W17" s="67" t="s">
        <v>14</v>
      </c>
      <c r="X17" s="22" t="s">
        <v>15</v>
      </c>
      <c r="Y17" s="51" t="s">
        <v>16</v>
      </c>
      <c r="Z17" s="55" t="s">
        <v>17</v>
      </c>
      <c r="AA17" s="22" t="s">
        <v>60</v>
      </c>
      <c r="AB17" s="22" t="s">
        <v>61</v>
      </c>
      <c r="AC17" s="22" t="s">
        <v>18</v>
      </c>
      <c r="AD17" s="22" t="s">
        <v>19</v>
      </c>
      <c r="AE17" s="138" t="s">
        <v>127</v>
      </c>
      <c r="AF17" s="22" t="s">
        <v>176</v>
      </c>
      <c r="AG17" s="161" t="s">
        <v>62</v>
      </c>
      <c r="AH17" s="161" t="s">
        <v>63</v>
      </c>
      <c r="AI17" s="22" t="s">
        <v>120</v>
      </c>
      <c r="AJ17" s="22" t="s">
        <v>119</v>
      </c>
      <c r="AK17" s="22" t="s">
        <v>64</v>
      </c>
      <c r="AL17" s="165" t="s">
        <v>49</v>
      </c>
      <c r="AM17" s="22" t="s">
        <v>113</v>
      </c>
      <c r="AN17" s="22" t="s">
        <v>128</v>
      </c>
      <c r="AO17" s="144" t="s">
        <v>58</v>
      </c>
      <c r="AP17" s="164" t="s">
        <v>110</v>
      </c>
      <c r="AQ17" s="22" t="s">
        <v>114</v>
      </c>
      <c r="AR17" s="161" t="s">
        <v>22</v>
      </c>
      <c r="AS17" s="161" t="s">
        <v>23</v>
      </c>
      <c r="AT17" s="161" t="s">
        <v>24</v>
      </c>
      <c r="AU17" s="162" t="s">
        <v>25</v>
      </c>
      <c r="AV17" s="138" t="s">
        <v>117</v>
      </c>
      <c r="AW17" s="166" t="s">
        <v>115</v>
      </c>
      <c r="AX17" s="139" t="s">
        <v>52</v>
      </c>
      <c r="AY17" s="139" t="s">
        <v>53</v>
      </c>
      <c r="AZ17" s="140" t="s">
        <v>116</v>
      </c>
      <c r="BA17" s="177" t="s">
        <v>2477</v>
      </c>
      <c r="BB17" s="177" t="s">
        <v>2478</v>
      </c>
      <c r="BC17" s="177" t="s">
        <v>2479</v>
      </c>
      <c r="BD17" s="177" t="s">
        <v>2480</v>
      </c>
      <c r="BE17" s="161" t="s">
        <v>54</v>
      </c>
      <c r="BF17" s="167" t="s">
        <v>122</v>
      </c>
      <c r="BI17" s="146"/>
      <c r="BJ17" s="147"/>
    </row>
    <row r="18" spans="1:62" ht="120" customHeight="1" x14ac:dyDescent="0.2">
      <c r="A18" s="170" t="s">
        <v>175</v>
      </c>
      <c r="B18" s="132"/>
      <c r="C18" s="150">
        <v>0</v>
      </c>
      <c r="D18" s="150">
        <v>0</v>
      </c>
      <c r="E18" s="133">
        <v>1209.6000000000001</v>
      </c>
      <c r="F18" s="134" t="s">
        <v>1004</v>
      </c>
      <c r="G18" s="86" t="s">
        <v>201</v>
      </c>
      <c r="H18" s="86" t="s">
        <v>1005</v>
      </c>
      <c r="I18" s="89"/>
      <c r="J18" s="90" t="s">
        <v>190</v>
      </c>
      <c r="K18" s="86"/>
      <c r="L18" s="86"/>
      <c r="M18" s="92" t="s">
        <v>134</v>
      </c>
      <c r="N18" s="86" t="s">
        <v>105</v>
      </c>
      <c r="O18" s="163" t="s">
        <v>217</v>
      </c>
      <c r="P18" s="163" t="s">
        <v>217</v>
      </c>
      <c r="Q18" s="91" t="s">
        <v>322</v>
      </c>
      <c r="R18" s="91" t="s">
        <v>200</v>
      </c>
      <c r="S18" s="91" t="s">
        <v>1006</v>
      </c>
      <c r="T18" s="92">
        <v>10</v>
      </c>
      <c r="U18" s="93">
        <v>10</v>
      </c>
      <c r="V18" s="94">
        <v>46307</v>
      </c>
      <c r="W18" s="94">
        <v>46307</v>
      </c>
      <c r="X18" s="95">
        <v>9785171928858</v>
      </c>
      <c r="Y18" s="96">
        <v>160</v>
      </c>
      <c r="Z18" s="97">
        <v>0.60799999999999998</v>
      </c>
      <c r="AA18" s="98" t="s">
        <v>151</v>
      </c>
      <c r="AB18" s="98" t="s">
        <v>155</v>
      </c>
      <c r="AC18" s="98" t="s">
        <v>152</v>
      </c>
      <c r="AD18" s="91" t="s">
        <v>106</v>
      </c>
      <c r="AE18" s="169" t="s">
        <v>191</v>
      </c>
      <c r="AF18" s="168"/>
      <c r="AG18" s="98" t="s">
        <v>603</v>
      </c>
      <c r="AH18" s="98"/>
      <c r="AI18" s="86" t="s">
        <v>1007</v>
      </c>
      <c r="AJ18" s="101"/>
      <c r="AK18" s="91"/>
      <c r="AL18" s="100" t="s">
        <v>1008</v>
      </c>
      <c r="AM18" s="86" t="s">
        <v>398</v>
      </c>
      <c r="AN18" s="86" t="s">
        <v>138</v>
      </c>
      <c r="AO18" s="143">
        <f t="shared" ref="AO18:AO81" si="0">C18*U18+D18</f>
        <v>0</v>
      </c>
      <c r="AP18" s="85" t="s">
        <v>1009</v>
      </c>
      <c r="AQ18" s="100" t="s">
        <v>153</v>
      </c>
      <c r="AR18" s="97" t="s">
        <v>121</v>
      </c>
      <c r="AV18" s="99"/>
      <c r="AW18" s="159" t="s">
        <v>1010</v>
      </c>
      <c r="AX18" s="102"/>
      <c r="AY18" s="157" t="s">
        <v>1011</v>
      </c>
      <c r="AZ18" s="159"/>
      <c r="BF18" s="103">
        <v>46311</v>
      </c>
      <c r="BG18" s="46"/>
      <c r="BH18" s="46"/>
      <c r="BI18" s="46">
        <f t="shared" ref="BI18:BI81" si="1">AO18*E18</f>
        <v>0</v>
      </c>
      <c r="BJ18" s="46">
        <f t="shared" ref="BJ18:BJ81" si="2">AO18*Z18</f>
        <v>0</v>
      </c>
    </row>
    <row r="19" spans="1:62" ht="126" customHeight="1" x14ac:dyDescent="0.2">
      <c r="A19" s="170" t="s">
        <v>175</v>
      </c>
      <c r="B19" s="178"/>
      <c r="C19" s="150">
        <v>0</v>
      </c>
      <c r="D19" s="150">
        <v>0</v>
      </c>
      <c r="E19" s="133">
        <v>152.25</v>
      </c>
      <c r="F19" s="134" t="s">
        <v>1012</v>
      </c>
      <c r="G19" s="86" t="s">
        <v>298</v>
      </c>
      <c r="H19" s="86" t="s">
        <v>522</v>
      </c>
      <c r="I19" s="89"/>
      <c r="J19" s="90">
        <v>4</v>
      </c>
      <c r="K19" s="86"/>
      <c r="L19" s="86"/>
      <c r="M19" s="92" t="s">
        <v>205</v>
      </c>
      <c r="N19" s="86" t="s">
        <v>105</v>
      </c>
      <c r="O19" s="163" t="s">
        <v>206</v>
      </c>
      <c r="P19" s="163" t="s">
        <v>300</v>
      </c>
      <c r="Q19" s="91" t="s">
        <v>322</v>
      </c>
      <c r="R19" s="91" t="s">
        <v>200</v>
      </c>
      <c r="S19" s="91" t="s">
        <v>1013</v>
      </c>
      <c r="T19" s="92">
        <v>10</v>
      </c>
      <c r="U19" s="93">
        <v>60</v>
      </c>
      <c r="V19" s="94">
        <v>43201</v>
      </c>
      <c r="W19" s="94">
        <v>46309</v>
      </c>
      <c r="X19" s="95">
        <v>9785171085599</v>
      </c>
      <c r="Y19" s="96">
        <v>16</v>
      </c>
      <c r="Z19" s="97">
        <v>5.7000000000000002E-2</v>
      </c>
      <c r="AA19" s="98" t="s">
        <v>135</v>
      </c>
      <c r="AB19" s="98" t="s">
        <v>216</v>
      </c>
      <c r="AC19" s="98" t="s">
        <v>136</v>
      </c>
      <c r="AD19" s="91">
        <v>3</v>
      </c>
      <c r="AE19" s="135" t="s">
        <v>112</v>
      </c>
      <c r="AF19" s="168"/>
      <c r="AG19" s="98" t="s">
        <v>299</v>
      </c>
      <c r="AH19" s="98"/>
      <c r="AI19" s="86" t="s">
        <v>523</v>
      </c>
      <c r="AJ19" s="101" t="s">
        <v>137</v>
      </c>
      <c r="AK19" s="91"/>
      <c r="AL19" s="100" t="s">
        <v>1014</v>
      </c>
      <c r="AM19" s="86" t="s">
        <v>180</v>
      </c>
      <c r="AN19" s="86" t="s">
        <v>138</v>
      </c>
      <c r="AO19" s="143">
        <f t="shared" si="0"/>
        <v>0</v>
      </c>
      <c r="AP19" s="85" t="s">
        <v>1015</v>
      </c>
      <c r="AQ19" s="100" t="s">
        <v>143</v>
      </c>
      <c r="AR19" s="97" t="s">
        <v>121</v>
      </c>
      <c r="AV19" s="99"/>
      <c r="AW19" s="159" t="s">
        <v>1016</v>
      </c>
      <c r="AX19" s="102" t="s">
        <v>1017</v>
      </c>
      <c r="AY19" s="157" t="s">
        <v>1018</v>
      </c>
      <c r="AZ19" s="159"/>
      <c r="BF19" s="103">
        <v>46311</v>
      </c>
      <c r="BG19" s="46"/>
      <c r="BH19" s="46"/>
      <c r="BI19" s="46">
        <f t="shared" si="1"/>
        <v>0</v>
      </c>
      <c r="BJ19" s="46">
        <f t="shared" si="2"/>
        <v>0</v>
      </c>
    </row>
    <row r="20" spans="1:62" ht="126" customHeight="1" x14ac:dyDescent="0.2">
      <c r="A20" s="170" t="s">
        <v>175</v>
      </c>
      <c r="B20" s="178"/>
      <c r="C20" s="150">
        <v>0</v>
      </c>
      <c r="D20" s="150">
        <v>0</v>
      </c>
      <c r="E20" s="133">
        <v>152.25</v>
      </c>
      <c r="F20" s="134" t="s">
        <v>1019</v>
      </c>
      <c r="G20" s="86" t="s">
        <v>298</v>
      </c>
      <c r="H20" s="86" t="s">
        <v>522</v>
      </c>
      <c r="I20" s="89"/>
      <c r="J20" s="90">
        <v>5</v>
      </c>
      <c r="K20" s="86"/>
      <c r="L20" s="86"/>
      <c r="M20" s="92" t="s">
        <v>205</v>
      </c>
      <c r="N20" s="86" t="s">
        <v>105</v>
      </c>
      <c r="O20" s="163" t="s">
        <v>206</v>
      </c>
      <c r="P20" s="163" t="s">
        <v>300</v>
      </c>
      <c r="Q20" s="91" t="s">
        <v>322</v>
      </c>
      <c r="R20" s="91" t="s">
        <v>200</v>
      </c>
      <c r="S20" s="91" t="s">
        <v>1020</v>
      </c>
      <c r="T20" s="92">
        <v>10</v>
      </c>
      <c r="U20" s="93">
        <v>60</v>
      </c>
      <c r="V20" s="94">
        <v>43195</v>
      </c>
      <c r="W20" s="94">
        <v>46309</v>
      </c>
      <c r="X20" s="95">
        <v>9785171086404</v>
      </c>
      <c r="Y20" s="96">
        <v>16</v>
      </c>
      <c r="Z20" s="97">
        <v>5.7000000000000002E-2</v>
      </c>
      <c r="AA20" s="98" t="s">
        <v>135</v>
      </c>
      <c r="AB20" s="98" t="s">
        <v>216</v>
      </c>
      <c r="AC20" s="98" t="s">
        <v>136</v>
      </c>
      <c r="AD20" s="91">
        <v>3</v>
      </c>
      <c r="AE20" s="135" t="s">
        <v>112</v>
      </c>
      <c r="AF20" s="168"/>
      <c r="AG20" s="98" t="s">
        <v>299</v>
      </c>
      <c r="AH20" s="98"/>
      <c r="AI20" s="86" t="s">
        <v>523</v>
      </c>
      <c r="AJ20" s="101" t="s">
        <v>137</v>
      </c>
      <c r="AK20" s="91"/>
      <c r="AL20" s="100" t="s">
        <v>1021</v>
      </c>
      <c r="AM20" s="86" t="s">
        <v>180</v>
      </c>
      <c r="AN20" s="86" t="s">
        <v>138</v>
      </c>
      <c r="AO20" s="143">
        <f t="shared" si="0"/>
        <v>0</v>
      </c>
      <c r="AP20" s="85" t="s">
        <v>1022</v>
      </c>
      <c r="AQ20" s="100" t="s">
        <v>143</v>
      </c>
      <c r="AR20" s="97" t="s">
        <v>121</v>
      </c>
      <c r="AV20" s="99"/>
      <c r="AW20" s="159" t="s">
        <v>1023</v>
      </c>
      <c r="AX20" s="102" t="s">
        <v>1024</v>
      </c>
      <c r="AY20" s="157" t="s">
        <v>1024</v>
      </c>
      <c r="AZ20" s="159"/>
      <c r="BF20" s="103">
        <v>46311</v>
      </c>
      <c r="BG20" s="46"/>
      <c r="BH20" s="46"/>
      <c r="BI20" s="46">
        <f t="shared" si="1"/>
        <v>0</v>
      </c>
      <c r="BJ20" s="46">
        <f t="shared" si="2"/>
        <v>0</v>
      </c>
    </row>
    <row r="21" spans="1:62" ht="126" customHeight="1" x14ac:dyDescent="0.2">
      <c r="A21" s="170" t="s">
        <v>175</v>
      </c>
      <c r="B21" s="178"/>
      <c r="C21" s="150">
        <v>0</v>
      </c>
      <c r="D21" s="150">
        <v>0</v>
      </c>
      <c r="E21" s="133">
        <v>152.25</v>
      </c>
      <c r="F21" s="134" t="s">
        <v>1025</v>
      </c>
      <c r="G21" s="86" t="s">
        <v>298</v>
      </c>
      <c r="H21" s="86" t="s">
        <v>522</v>
      </c>
      <c r="I21" s="89"/>
      <c r="J21" s="90">
        <v>5</v>
      </c>
      <c r="K21" s="86"/>
      <c r="L21" s="86"/>
      <c r="M21" s="92" t="s">
        <v>205</v>
      </c>
      <c r="N21" s="86" t="s">
        <v>105</v>
      </c>
      <c r="O21" s="163" t="s">
        <v>206</v>
      </c>
      <c r="P21" s="163" t="s">
        <v>300</v>
      </c>
      <c r="Q21" s="91" t="s">
        <v>322</v>
      </c>
      <c r="R21" s="91" t="s">
        <v>200</v>
      </c>
      <c r="S21" s="91" t="s">
        <v>1026</v>
      </c>
      <c r="T21" s="92">
        <v>10</v>
      </c>
      <c r="U21" s="93">
        <v>60</v>
      </c>
      <c r="V21" s="94">
        <v>43178</v>
      </c>
      <c r="W21" s="94">
        <v>46309</v>
      </c>
      <c r="X21" s="95">
        <v>9785171086411</v>
      </c>
      <c r="Y21" s="96">
        <v>16</v>
      </c>
      <c r="Z21" s="97">
        <v>5.8000000000000003E-2</v>
      </c>
      <c r="AA21" s="98" t="s">
        <v>135</v>
      </c>
      <c r="AB21" s="98" t="s">
        <v>216</v>
      </c>
      <c r="AC21" s="98" t="s">
        <v>136</v>
      </c>
      <c r="AD21" s="91">
        <v>3</v>
      </c>
      <c r="AE21" s="135" t="s">
        <v>112</v>
      </c>
      <c r="AF21" s="168"/>
      <c r="AG21" s="98" t="s">
        <v>299</v>
      </c>
      <c r="AH21" s="98"/>
      <c r="AI21" s="86" t="s">
        <v>523</v>
      </c>
      <c r="AJ21" s="101" t="s">
        <v>137</v>
      </c>
      <c r="AK21" s="91"/>
      <c r="AL21" s="100" t="s">
        <v>1027</v>
      </c>
      <c r="AM21" s="86" t="s">
        <v>180</v>
      </c>
      <c r="AN21" s="86" t="s">
        <v>138</v>
      </c>
      <c r="AO21" s="143">
        <f t="shared" si="0"/>
        <v>0</v>
      </c>
      <c r="AP21" s="85" t="s">
        <v>1028</v>
      </c>
      <c r="AQ21" s="100" t="s">
        <v>143</v>
      </c>
      <c r="AR21" s="97" t="s">
        <v>121</v>
      </c>
      <c r="AV21" s="99"/>
      <c r="AW21" s="159" t="s">
        <v>1029</v>
      </c>
      <c r="AX21" s="102" t="s">
        <v>1030</v>
      </c>
      <c r="AY21" s="157" t="s">
        <v>1031</v>
      </c>
      <c r="AZ21" s="159"/>
      <c r="BF21" s="103">
        <v>46311</v>
      </c>
      <c r="BG21" s="46"/>
      <c r="BH21" s="46"/>
      <c r="BI21" s="46">
        <f t="shared" si="1"/>
        <v>0</v>
      </c>
      <c r="BJ21" s="46">
        <f t="shared" si="2"/>
        <v>0</v>
      </c>
    </row>
    <row r="22" spans="1:62" ht="126" customHeight="1" x14ac:dyDescent="0.2">
      <c r="A22" s="170" t="s">
        <v>175</v>
      </c>
      <c r="B22" s="178"/>
      <c r="C22" s="150">
        <v>0</v>
      </c>
      <c r="D22" s="150">
        <v>0</v>
      </c>
      <c r="E22" s="133">
        <v>3540.6000000000004</v>
      </c>
      <c r="F22" s="134" t="s">
        <v>599</v>
      </c>
      <c r="G22" s="86" t="s">
        <v>600</v>
      </c>
      <c r="H22" s="86" t="s">
        <v>601</v>
      </c>
      <c r="I22" s="89"/>
      <c r="J22" s="90">
        <v>4</v>
      </c>
      <c r="K22" s="86"/>
      <c r="L22" s="86"/>
      <c r="M22" s="92" t="s">
        <v>134</v>
      </c>
      <c r="N22" s="86" t="s">
        <v>105</v>
      </c>
      <c r="O22" s="163" t="s">
        <v>217</v>
      </c>
      <c r="P22" s="163" t="s">
        <v>438</v>
      </c>
      <c r="Q22" s="91" t="s">
        <v>322</v>
      </c>
      <c r="R22" s="91" t="s">
        <v>200</v>
      </c>
      <c r="S22" s="91" t="s">
        <v>602</v>
      </c>
      <c r="T22" s="92">
        <v>10</v>
      </c>
      <c r="U22" s="93">
        <v>3</v>
      </c>
      <c r="V22" s="94">
        <v>44620</v>
      </c>
      <c r="W22" s="94">
        <v>46307</v>
      </c>
      <c r="X22" s="95">
        <v>9785171383060</v>
      </c>
      <c r="Y22" s="96">
        <v>424</v>
      </c>
      <c r="Z22" s="97">
        <v>1.88</v>
      </c>
      <c r="AA22" s="98" t="s">
        <v>135</v>
      </c>
      <c r="AB22" s="98" t="s">
        <v>196</v>
      </c>
      <c r="AC22" s="98" t="s">
        <v>136</v>
      </c>
      <c r="AD22" s="91" t="s">
        <v>106</v>
      </c>
      <c r="AE22" s="135" t="s">
        <v>112</v>
      </c>
      <c r="AF22" s="168"/>
      <c r="AG22" s="98" t="s">
        <v>603</v>
      </c>
      <c r="AH22" s="98"/>
      <c r="AI22" s="86" t="s">
        <v>604</v>
      </c>
      <c r="AJ22" s="101" t="s">
        <v>145</v>
      </c>
      <c r="AK22" s="91"/>
      <c r="AL22" s="100" t="s">
        <v>605</v>
      </c>
      <c r="AM22" s="86" t="s">
        <v>218</v>
      </c>
      <c r="AN22" s="86" t="s">
        <v>138</v>
      </c>
      <c r="AO22" s="143">
        <f t="shared" si="0"/>
        <v>0</v>
      </c>
      <c r="AP22" s="85" t="s">
        <v>606</v>
      </c>
      <c r="AQ22" s="100" t="s">
        <v>139</v>
      </c>
      <c r="AR22" s="97" t="s">
        <v>121</v>
      </c>
      <c r="AV22" s="99"/>
      <c r="AW22" s="159" t="s">
        <v>607</v>
      </c>
      <c r="AX22" s="102" t="s">
        <v>608</v>
      </c>
      <c r="AY22" s="157" t="s">
        <v>609</v>
      </c>
      <c r="AZ22" s="159"/>
      <c r="BF22" s="103">
        <v>46310</v>
      </c>
      <c r="BG22" s="46"/>
      <c r="BH22" s="46"/>
      <c r="BI22" s="46">
        <f t="shared" si="1"/>
        <v>0</v>
      </c>
      <c r="BJ22" s="46">
        <f t="shared" si="2"/>
        <v>0</v>
      </c>
    </row>
    <row r="23" spans="1:62" ht="126" customHeight="1" x14ac:dyDescent="0.2">
      <c r="A23" s="170" t="s">
        <v>175</v>
      </c>
      <c r="B23" s="178"/>
      <c r="C23" s="150">
        <v>0</v>
      </c>
      <c r="D23" s="150">
        <v>0</v>
      </c>
      <c r="E23" s="133">
        <v>541.80000000000007</v>
      </c>
      <c r="F23" s="134" t="s">
        <v>1032</v>
      </c>
      <c r="G23" s="86" t="s">
        <v>1033</v>
      </c>
      <c r="H23" s="86" t="s">
        <v>1034</v>
      </c>
      <c r="I23" s="89"/>
      <c r="J23" s="90" t="s">
        <v>193</v>
      </c>
      <c r="K23" s="86"/>
      <c r="L23" s="86"/>
      <c r="M23" s="92" t="s">
        <v>147</v>
      </c>
      <c r="N23" s="86" t="s">
        <v>105</v>
      </c>
      <c r="O23" s="163" t="s">
        <v>157</v>
      </c>
      <c r="P23" s="163" t="s">
        <v>157</v>
      </c>
      <c r="Q23" s="91" t="s">
        <v>322</v>
      </c>
      <c r="R23" s="91" t="s">
        <v>200</v>
      </c>
      <c r="S23" s="91" t="s">
        <v>1035</v>
      </c>
      <c r="T23" s="92">
        <v>10</v>
      </c>
      <c r="U23" s="93">
        <v>10</v>
      </c>
      <c r="V23" s="94">
        <v>46302</v>
      </c>
      <c r="W23" s="94">
        <v>46302</v>
      </c>
      <c r="X23" s="95">
        <v>9785171873967</v>
      </c>
      <c r="Y23" s="96">
        <v>384</v>
      </c>
      <c r="Z23" s="97">
        <v>0.27400000000000002</v>
      </c>
      <c r="AA23" s="98" t="s">
        <v>166</v>
      </c>
      <c r="AB23" s="98" t="s">
        <v>216</v>
      </c>
      <c r="AC23" s="98" t="s">
        <v>167</v>
      </c>
      <c r="AD23" s="91">
        <v>3</v>
      </c>
      <c r="AE23" s="169" t="s">
        <v>191</v>
      </c>
      <c r="AF23" s="168"/>
      <c r="AG23" s="98" t="s">
        <v>542</v>
      </c>
      <c r="AH23" s="98"/>
      <c r="AI23" s="86" t="s">
        <v>1036</v>
      </c>
      <c r="AJ23" s="101"/>
      <c r="AK23" s="91"/>
      <c r="AL23" s="100" t="s">
        <v>1037</v>
      </c>
      <c r="AM23" s="86" t="s">
        <v>253</v>
      </c>
      <c r="AN23" s="86" t="s">
        <v>224</v>
      </c>
      <c r="AO23" s="143">
        <f t="shared" si="0"/>
        <v>0</v>
      </c>
      <c r="AP23" s="85" t="s">
        <v>1038</v>
      </c>
      <c r="AQ23" s="100" t="s">
        <v>107</v>
      </c>
      <c r="AR23" s="97" t="s">
        <v>121</v>
      </c>
      <c r="AV23" s="99"/>
      <c r="AW23" s="159" t="s">
        <v>1039</v>
      </c>
      <c r="AX23" s="102"/>
      <c r="AY23" s="157" t="s">
        <v>1040</v>
      </c>
      <c r="AZ23" s="159"/>
      <c r="BF23" s="103">
        <v>46311</v>
      </c>
      <c r="BG23" s="46"/>
      <c r="BH23" s="46"/>
      <c r="BI23" s="46">
        <f t="shared" si="1"/>
        <v>0</v>
      </c>
      <c r="BJ23" s="46">
        <f t="shared" si="2"/>
        <v>0</v>
      </c>
    </row>
    <row r="24" spans="1:62" ht="126" customHeight="1" x14ac:dyDescent="0.2">
      <c r="A24" s="170" t="s">
        <v>175</v>
      </c>
      <c r="B24" s="178"/>
      <c r="C24" s="150">
        <v>0</v>
      </c>
      <c r="D24" s="150">
        <v>0</v>
      </c>
      <c r="E24" s="133">
        <v>630</v>
      </c>
      <c r="F24" s="134" t="s">
        <v>1032</v>
      </c>
      <c r="G24" s="86" t="s">
        <v>1033</v>
      </c>
      <c r="H24" s="86" t="s">
        <v>1041</v>
      </c>
      <c r="I24" s="89"/>
      <c r="J24" s="90" t="s">
        <v>190</v>
      </c>
      <c r="K24" s="86"/>
      <c r="L24" s="86"/>
      <c r="M24" s="92" t="s">
        <v>147</v>
      </c>
      <c r="N24" s="86" t="s">
        <v>105</v>
      </c>
      <c r="O24" s="163" t="s">
        <v>157</v>
      </c>
      <c r="P24" s="163" t="s">
        <v>157</v>
      </c>
      <c r="Q24" s="91" t="s">
        <v>322</v>
      </c>
      <c r="R24" s="91" t="s">
        <v>200</v>
      </c>
      <c r="S24" s="91" t="s">
        <v>1042</v>
      </c>
      <c r="T24" s="92">
        <v>10</v>
      </c>
      <c r="U24" s="93">
        <v>6</v>
      </c>
      <c r="V24" s="94">
        <v>46303</v>
      </c>
      <c r="W24" s="94">
        <v>46303</v>
      </c>
      <c r="X24" s="95">
        <v>9785171873936</v>
      </c>
      <c r="Y24" s="96">
        <v>384</v>
      </c>
      <c r="Z24" s="97">
        <v>0.34300000000000003</v>
      </c>
      <c r="AA24" s="98" t="s">
        <v>166</v>
      </c>
      <c r="AB24" s="98" t="s">
        <v>216</v>
      </c>
      <c r="AC24" s="98" t="s">
        <v>167</v>
      </c>
      <c r="AD24" s="91" t="s">
        <v>106</v>
      </c>
      <c r="AE24" s="169" t="s">
        <v>191</v>
      </c>
      <c r="AF24" s="168"/>
      <c r="AG24" s="98" t="s">
        <v>542</v>
      </c>
      <c r="AH24" s="98"/>
      <c r="AI24" s="86" t="s">
        <v>1043</v>
      </c>
      <c r="AJ24" s="101"/>
      <c r="AK24" s="91"/>
      <c r="AL24" s="100" t="s">
        <v>1044</v>
      </c>
      <c r="AM24" s="86" t="s">
        <v>253</v>
      </c>
      <c r="AN24" s="86" t="s">
        <v>224</v>
      </c>
      <c r="AO24" s="143">
        <f t="shared" si="0"/>
        <v>0</v>
      </c>
      <c r="AP24" s="85" t="s">
        <v>1045</v>
      </c>
      <c r="AQ24" s="100" t="s">
        <v>107</v>
      </c>
      <c r="AR24" s="97" t="s">
        <v>121</v>
      </c>
      <c r="AV24" s="99"/>
      <c r="AW24" s="159" t="s">
        <v>1046</v>
      </c>
      <c r="AX24" s="102"/>
      <c r="AY24" s="157" t="s">
        <v>1040</v>
      </c>
      <c r="AZ24" s="159"/>
      <c r="BF24" s="103">
        <v>46311</v>
      </c>
      <c r="BG24" s="46"/>
      <c r="BH24" s="46"/>
      <c r="BI24" s="46">
        <f t="shared" si="1"/>
        <v>0</v>
      </c>
      <c r="BJ24" s="46">
        <f t="shared" si="2"/>
        <v>0</v>
      </c>
    </row>
    <row r="25" spans="1:62" ht="126" customHeight="1" x14ac:dyDescent="0.2">
      <c r="A25" s="170" t="s">
        <v>175</v>
      </c>
      <c r="B25" s="178"/>
      <c r="C25" s="150">
        <v>0</v>
      </c>
      <c r="D25" s="150">
        <v>0</v>
      </c>
      <c r="E25" s="133">
        <v>1266.3</v>
      </c>
      <c r="F25" s="134" t="s">
        <v>1047</v>
      </c>
      <c r="G25" s="86" t="s">
        <v>1048</v>
      </c>
      <c r="H25" s="86" t="s">
        <v>1049</v>
      </c>
      <c r="I25" s="89"/>
      <c r="J25" s="90" t="s">
        <v>190</v>
      </c>
      <c r="K25" s="86"/>
      <c r="L25" s="86"/>
      <c r="M25" s="92" t="s">
        <v>147</v>
      </c>
      <c r="N25" s="86" t="s">
        <v>105</v>
      </c>
      <c r="O25" s="163" t="s">
        <v>235</v>
      </c>
      <c r="P25" s="163" t="s">
        <v>382</v>
      </c>
      <c r="Q25" s="91" t="s">
        <v>322</v>
      </c>
      <c r="R25" s="91" t="s">
        <v>200</v>
      </c>
      <c r="S25" s="91" t="s">
        <v>1050</v>
      </c>
      <c r="T25" s="92">
        <v>10</v>
      </c>
      <c r="U25" s="93">
        <v>6</v>
      </c>
      <c r="V25" s="94">
        <v>46307</v>
      </c>
      <c r="W25" s="94">
        <v>46307</v>
      </c>
      <c r="X25" s="95">
        <v>9785171785994</v>
      </c>
      <c r="Y25" s="96">
        <v>384</v>
      </c>
      <c r="Z25" s="97">
        <v>0.45</v>
      </c>
      <c r="AA25" s="98" t="s">
        <v>130</v>
      </c>
      <c r="AB25" s="98" t="s">
        <v>231</v>
      </c>
      <c r="AC25" s="98" t="s">
        <v>131</v>
      </c>
      <c r="AD25" s="91" t="s">
        <v>106</v>
      </c>
      <c r="AE25" s="169" t="s">
        <v>191</v>
      </c>
      <c r="AF25" s="168"/>
      <c r="AG25" s="98" t="s">
        <v>284</v>
      </c>
      <c r="AH25" s="98"/>
      <c r="AI25" s="86" t="s">
        <v>1051</v>
      </c>
      <c r="AJ25" s="101"/>
      <c r="AK25" s="91" t="s">
        <v>1052</v>
      </c>
      <c r="AL25" s="100" t="s">
        <v>1053</v>
      </c>
      <c r="AM25" s="86" t="s">
        <v>204</v>
      </c>
      <c r="AN25" s="86" t="s">
        <v>149</v>
      </c>
      <c r="AO25" s="143">
        <f t="shared" si="0"/>
        <v>0</v>
      </c>
      <c r="AP25" s="85" t="s">
        <v>1054</v>
      </c>
      <c r="AQ25" s="100" t="s">
        <v>107</v>
      </c>
      <c r="AR25" s="97" t="s">
        <v>121</v>
      </c>
      <c r="AV25" s="99"/>
      <c r="AW25" s="159" t="s">
        <v>1055</v>
      </c>
      <c r="AX25" s="102" t="s">
        <v>1056</v>
      </c>
      <c r="AY25" s="157" t="s">
        <v>1057</v>
      </c>
      <c r="AZ25" s="159"/>
      <c r="BF25" s="103">
        <v>46311</v>
      </c>
      <c r="BG25" s="46"/>
      <c r="BH25" s="46"/>
      <c r="BI25" s="46">
        <f t="shared" si="1"/>
        <v>0</v>
      </c>
      <c r="BJ25" s="46">
        <f t="shared" si="2"/>
        <v>0</v>
      </c>
    </row>
    <row r="26" spans="1:62" ht="126" customHeight="1" x14ac:dyDescent="0.2">
      <c r="A26" s="170" t="s">
        <v>175</v>
      </c>
      <c r="B26" s="178"/>
      <c r="C26" s="150">
        <v>0</v>
      </c>
      <c r="D26" s="150">
        <v>0</v>
      </c>
      <c r="E26" s="133">
        <v>957.6</v>
      </c>
      <c r="F26" s="134" t="s">
        <v>1363</v>
      </c>
      <c r="G26" s="86" t="s">
        <v>1364</v>
      </c>
      <c r="H26" s="86" t="s">
        <v>415</v>
      </c>
      <c r="I26" s="89"/>
      <c r="J26" s="90" t="s">
        <v>190</v>
      </c>
      <c r="K26" s="86"/>
      <c r="L26" s="86"/>
      <c r="M26" s="92" t="s">
        <v>140</v>
      </c>
      <c r="N26" s="86" t="s">
        <v>105</v>
      </c>
      <c r="O26" s="163" t="s">
        <v>229</v>
      </c>
      <c r="P26" s="163" t="s">
        <v>651</v>
      </c>
      <c r="Q26" s="91" t="s">
        <v>322</v>
      </c>
      <c r="R26" s="91" t="s">
        <v>200</v>
      </c>
      <c r="S26" s="91" t="s">
        <v>1365</v>
      </c>
      <c r="T26" s="92">
        <v>22</v>
      </c>
      <c r="U26" s="93">
        <v>8</v>
      </c>
      <c r="V26" s="94">
        <v>46307</v>
      </c>
      <c r="W26" s="94">
        <v>46307</v>
      </c>
      <c r="X26" s="95">
        <v>9785171821593</v>
      </c>
      <c r="Y26" s="96">
        <v>304</v>
      </c>
      <c r="Z26" s="97">
        <v>0.378</v>
      </c>
      <c r="AA26" s="98" t="s">
        <v>130</v>
      </c>
      <c r="AB26" s="98" t="s">
        <v>231</v>
      </c>
      <c r="AC26" s="98" t="s">
        <v>131</v>
      </c>
      <c r="AD26" s="91" t="s">
        <v>106</v>
      </c>
      <c r="AE26" s="169" t="s">
        <v>191</v>
      </c>
      <c r="AF26" s="168"/>
      <c r="AG26" s="98" t="s">
        <v>284</v>
      </c>
      <c r="AH26" s="98"/>
      <c r="AI26" s="86" t="s">
        <v>415</v>
      </c>
      <c r="AJ26" s="101"/>
      <c r="AK26" s="91" t="s">
        <v>1366</v>
      </c>
      <c r="AL26" s="100" t="s">
        <v>1367</v>
      </c>
      <c r="AM26" s="86" t="s">
        <v>204</v>
      </c>
      <c r="AN26" s="86" t="s">
        <v>149</v>
      </c>
      <c r="AO26" s="143">
        <f t="shared" si="0"/>
        <v>0</v>
      </c>
      <c r="AP26" s="85" t="s">
        <v>1368</v>
      </c>
      <c r="AQ26" s="100" t="s">
        <v>150</v>
      </c>
      <c r="AR26" s="97" t="s">
        <v>121</v>
      </c>
      <c r="AV26" s="99"/>
      <c r="AW26" s="159" t="s">
        <v>1369</v>
      </c>
      <c r="AX26" s="102" t="s">
        <v>1370</v>
      </c>
      <c r="AY26" s="157" t="s">
        <v>1371</v>
      </c>
      <c r="AZ26" s="159"/>
      <c r="BF26" s="103">
        <v>46314</v>
      </c>
      <c r="BG26" s="46"/>
      <c r="BH26" s="46"/>
      <c r="BI26" s="46">
        <f t="shared" si="1"/>
        <v>0</v>
      </c>
      <c r="BJ26" s="46">
        <f t="shared" si="2"/>
        <v>0</v>
      </c>
    </row>
    <row r="27" spans="1:62" ht="126" customHeight="1" x14ac:dyDescent="0.2">
      <c r="A27" s="170" t="s">
        <v>175</v>
      </c>
      <c r="B27" s="178"/>
      <c r="C27" s="150">
        <v>0</v>
      </c>
      <c r="D27" s="150">
        <v>0</v>
      </c>
      <c r="E27" s="133">
        <v>737.1</v>
      </c>
      <c r="F27" s="134" t="s">
        <v>610</v>
      </c>
      <c r="G27" s="86" t="s">
        <v>611</v>
      </c>
      <c r="H27" s="86" t="s">
        <v>355</v>
      </c>
      <c r="I27" s="89"/>
      <c r="J27" s="90">
        <v>3</v>
      </c>
      <c r="K27" s="86"/>
      <c r="L27" s="86"/>
      <c r="M27" s="92" t="s">
        <v>147</v>
      </c>
      <c r="N27" s="86" t="s">
        <v>105</v>
      </c>
      <c r="O27" s="163" t="s">
        <v>243</v>
      </c>
      <c r="P27" s="163" t="s">
        <v>243</v>
      </c>
      <c r="Q27" s="91" t="s">
        <v>322</v>
      </c>
      <c r="R27" s="91" t="s">
        <v>200</v>
      </c>
      <c r="S27" s="91" t="s">
        <v>612</v>
      </c>
      <c r="T27" s="92">
        <v>10</v>
      </c>
      <c r="U27" s="93">
        <v>5</v>
      </c>
      <c r="V27" s="94">
        <v>45492</v>
      </c>
      <c r="W27" s="94">
        <v>46304</v>
      </c>
      <c r="X27" s="95">
        <v>9785171594053</v>
      </c>
      <c r="Y27" s="96">
        <v>384</v>
      </c>
      <c r="Z27" s="97">
        <v>0.40400000000000003</v>
      </c>
      <c r="AA27" s="98" t="s">
        <v>141</v>
      </c>
      <c r="AB27" s="98" t="s">
        <v>132</v>
      </c>
      <c r="AC27" s="98" t="s">
        <v>142</v>
      </c>
      <c r="AD27" s="91" t="s">
        <v>106</v>
      </c>
      <c r="AE27" s="135" t="s">
        <v>112</v>
      </c>
      <c r="AF27" s="168"/>
      <c r="AG27" s="98" t="s">
        <v>301</v>
      </c>
      <c r="AH27" s="98"/>
      <c r="AI27" s="86" t="s">
        <v>356</v>
      </c>
      <c r="AJ27" s="101"/>
      <c r="AK27" s="91" t="s">
        <v>613</v>
      </c>
      <c r="AL27" s="100" t="s">
        <v>614</v>
      </c>
      <c r="AM27" s="86" t="s">
        <v>210</v>
      </c>
      <c r="AN27" s="86" t="s">
        <v>149</v>
      </c>
      <c r="AO27" s="143">
        <f t="shared" si="0"/>
        <v>0</v>
      </c>
      <c r="AP27" s="85" t="s">
        <v>615</v>
      </c>
      <c r="AQ27" s="100" t="s">
        <v>150</v>
      </c>
      <c r="AR27" s="97" t="s">
        <v>121</v>
      </c>
      <c r="AV27" s="99"/>
      <c r="AW27" s="159" t="s">
        <v>616</v>
      </c>
      <c r="AX27" s="102" t="s">
        <v>617</v>
      </c>
      <c r="AY27" s="157" t="s">
        <v>618</v>
      </c>
      <c r="AZ27" s="159"/>
      <c r="BF27" s="103">
        <v>46310</v>
      </c>
      <c r="BG27" s="46"/>
      <c r="BH27" s="46"/>
      <c r="BI27" s="46">
        <f t="shared" si="1"/>
        <v>0</v>
      </c>
      <c r="BJ27" s="46">
        <f t="shared" si="2"/>
        <v>0</v>
      </c>
    </row>
    <row r="28" spans="1:62" ht="126" customHeight="1" x14ac:dyDescent="0.2">
      <c r="A28" s="170" t="s">
        <v>175</v>
      </c>
      <c r="B28" s="178"/>
      <c r="C28" s="150">
        <v>0</v>
      </c>
      <c r="D28" s="150">
        <v>0</v>
      </c>
      <c r="E28" s="133">
        <v>674.1</v>
      </c>
      <c r="F28" s="134" t="s">
        <v>619</v>
      </c>
      <c r="G28" s="86" t="s">
        <v>379</v>
      </c>
      <c r="H28" s="86" t="s">
        <v>327</v>
      </c>
      <c r="I28" s="89"/>
      <c r="J28" s="90">
        <v>3</v>
      </c>
      <c r="K28" s="86"/>
      <c r="L28" s="86"/>
      <c r="M28" s="92" t="s">
        <v>147</v>
      </c>
      <c r="N28" s="86" t="s">
        <v>105</v>
      </c>
      <c r="O28" s="163" t="s">
        <v>202</v>
      </c>
      <c r="P28" s="163" t="s">
        <v>202</v>
      </c>
      <c r="Q28" s="91" t="s">
        <v>322</v>
      </c>
      <c r="R28" s="91" t="s">
        <v>200</v>
      </c>
      <c r="S28" s="91" t="s">
        <v>620</v>
      </c>
      <c r="T28" s="92">
        <v>22</v>
      </c>
      <c r="U28" s="93">
        <v>10</v>
      </c>
      <c r="V28" s="94">
        <v>45726</v>
      </c>
      <c r="W28" s="94">
        <v>46307</v>
      </c>
      <c r="X28" s="95">
        <v>9785171720131</v>
      </c>
      <c r="Y28" s="96">
        <v>352</v>
      </c>
      <c r="Z28" s="97">
        <v>0.36499999999999999</v>
      </c>
      <c r="AA28" s="98" t="s">
        <v>141</v>
      </c>
      <c r="AB28" s="98" t="s">
        <v>148</v>
      </c>
      <c r="AC28" s="98" t="s">
        <v>142</v>
      </c>
      <c r="AD28" s="91" t="s">
        <v>106</v>
      </c>
      <c r="AE28" s="135" t="s">
        <v>112</v>
      </c>
      <c r="AF28" s="168"/>
      <c r="AG28" s="98" t="s">
        <v>301</v>
      </c>
      <c r="AH28" s="98"/>
      <c r="AI28" s="86" t="s">
        <v>328</v>
      </c>
      <c r="AJ28" s="101"/>
      <c r="AK28" s="91"/>
      <c r="AL28" s="100" t="s">
        <v>621</v>
      </c>
      <c r="AM28" s="86" t="s">
        <v>210</v>
      </c>
      <c r="AN28" s="86" t="s">
        <v>149</v>
      </c>
      <c r="AO28" s="143">
        <f t="shared" si="0"/>
        <v>0</v>
      </c>
      <c r="AP28" s="85" t="s">
        <v>622</v>
      </c>
      <c r="AQ28" s="100" t="s">
        <v>150</v>
      </c>
      <c r="AR28" s="97" t="s">
        <v>121</v>
      </c>
      <c r="AV28" s="99"/>
      <c r="AW28" s="159" t="s">
        <v>623</v>
      </c>
      <c r="AX28" s="102" t="s">
        <v>624</v>
      </c>
      <c r="AY28" s="157" t="s">
        <v>625</v>
      </c>
      <c r="AZ28" s="159"/>
      <c r="BF28" s="103">
        <v>46310</v>
      </c>
      <c r="BG28" s="46"/>
      <c r="BH28" s="46"/>
      <c r="BI28" s="46">
        <f t="shared" si="1"/>
        <v>0</v>
      </c>
      <c r="BJ28" s="46">
        <f t="shared" si="2"/>
        <v>0</v>
      </c>
    </row>
    <row r="29" spans="1:62" ht="126" customHeight="1" x14ac:dyDescent="0.2">
      <c r="A29" s="170" t="s">
        <v>175</v>
      </c>
      <c r="B29" s="178"/>
      <c r="C29" s="150">
        <v>0</v>
      </c>
      <c r="D29" s="150">
        <v>0</v>
      </c>
      <c r="E29" s="133">
        <v>630</v>
      </c>
      <c r="F29" s="134" t="s">
        <v>1372</v>
      </c>
      <c r="G29" s="86" t="s">
        <v>1373</v>
      </c>
      <c r="H29" s="86" t="s">
        <v>1374</v>
      </c>
      <c r="I29" s="89"/>
      <c r="J29" s="90">
        <v>5</v>
      </c>
      <c r="K29" s="86"/>
      <c r="L29" s="86"/>
      <c r="M29" s="92" t="s">
        <v>147</v>
      </c>
      <c r="N29" s="86" t="s">
        <v>105</v>
      </c>
      <c r="O29" s="163" t="s">
        <v>202</v>
      </c>
      <c r="P29" s="163" t="s">
        <v>202</v>
      </c>
      <c r="Q29" s="91" t="s">
        <v>322</v>
      </c>
      <c r="R29" s="91" t="s">
        <v>200</v>
      </c>
      <c r="S29" s="91" t="s">
        <v>1375</v>
      </c>
      <c r="T29" s="92">
        <v>22</v>
      </c>
      <c r="U29" s="93">
        <v>5</v>
      </c>
      <c r="V29" s="94">
        <v>45863</v>
      </c>
      <c r="W29" s="94">
        <v>46308</v>
      </c>
      <c r="X29" s="95">
        <v>9785171771751</v>
      </c>
      <c r="Y29" s="96">
        <v>448</v>
      </c>
      <c r="Z29" s="97">
        <v>0.42399999999999999</v>
      </c>
      <c r="AA29" s="98" t="s">
        <v>130</v>
      </c>
      <c r="AB29" s="98" t="s">
        <v>156</v>
      </c>
      <c r="AC29" s="98" t="s">
        <v>131</v>
      </c>
      <c r="AD29" s="91">
        <v>3</v>
      </c>
      <c r="AE29" s="135" t="s">
        <v>112</v>
      </c>
      <c r="AF29" s="168"/>
      <c r="AG29" s="98" t="s">
        <v>460</v>
      </c>
      <c r="AH29" s="98"/>
      <c r="AI29" s="86" t="s">
        <v>1376</v>
      </c>
      <c r="AJ29" s="101"/>
      <c r="AK29" s="91"/>
      <c r="AL29" s="100" t="s">
        <v>1377</v>
      </c>
      <c r="AM29" s="86" t="s">
        <v>210</v>
      </c>
      <c r="AN29" s="86" t="s">
        <v>149</v>
      </c>
      <c r="AO29" s="143">
        <f t="shared" si="0"/>
        <v>0</v>
      </c>
      <c r="AP29" s="85" t="s">
        <v>1378</v>
      </c>
      <c r="AQ29" s="100" t="s">
        <v>150</v>
      </c>
      <c r="AR29" s="97" t="s">
        <v>121</v>
      </c>
      <c r="AV29" s="99"/>
      <c r="AW29" s="159" t="s">
        <v>1379</v>
      </c>
      <c r="AX29" s="102" t="s">
        <v>1380</v>
      </c>
      <c r="AY29" s="157" t="s">
        <v>1381</v>
      </c>
      <c r="AZ29" s="159"/>
      <c r="BF29" s="103">
        <v>46314</v>
      </c>
      <c r="BG29" s="46"/>
      <c r="BH29" s="46"/>
      <c r="BI29" s="46">
        <f t="shared" si="1"/>
        <v>0</v>
      </c>
      <c r="BJ29" s="46">
        <f t="shared" si="2"/>
        <v>0</v>
      </c>
    </row>
    <row r="30" spans="1:62" ht="126" customHeight="1" x14ac:dyDescent="0.2">
      <c r="A30" s="170" t="s">
        <v>175</v>
      </c>
      <c r="B30" s="178"/>
      <c r="C30" s="150">
        <v>0</v>
      </c>
      <c r="D30" s="150">
        <v>0</v>
      </c>
      <c r="E30" s="133">
        <v>630</v>
      </c>
      <c r="F30" s="134" t="s">
        <v>1382</v>
      </c>
      <c r="G30" s="86" t="s">
        <v>1373</v>
      </c>
      <c r="H30" s="86" t="s">
        <v>1374</v>
      </c>
      <c r="I30" s="89"/>
      <c r="J30" s="90">
        <v>4</v>
      </c>
      <c r="K30" s="86"/>
      <c r="L30" s="86"/>
      <c r="M30" s="92" t="s">
        <v>147</v>
      </c>
      <c r="N30" s="86" t="s">
        <v>105</v>
      </c>
      <c r="O30" s="163" t="s">
        <v>202</v>
      </c>
      <c r="P30" s="163" t="s">
        <v>202</v>
      </c>
      <c r="Q30" s="91" t="s">
        <v>322</v>
      </c>
      <c r="R30" s="91" t="s">
        <v>200</v>
      </c>
      <c r="S30" s="91" t="s">
        <v>1383</v>
      </c>
      <c r="T30" s="92">
        <v>22</v>
      </c>
      <c r="U30" s="93">
        <v>5</v>
      </c>
      <c r="V30" s="94">
        <v>45943</v>
      </c>
      <c r="W30" s="94">
        <v>46308</v>
      </c>
      <c r="X30" s="95">
        <v>9785171777302</v>
      </c>
      <c r="Y30" s="96">
        <v>448</v>
      </c>
      <c r="Z30" s="97">
        <v>0.42</v>
      </c>
      <c r="AA30" s="98" t="s">
        <v>130</v>
      </c>
      <c r="AB30" s="98" t="s">
        <v>156</v>
      </c>
      <c r="AC30" s="98" t="s">
        <v>131</v>
      </c>
      <c r="AD30" s="91">
        <v>3</v>
      </c>
      <c r="AE30" s="135" t="s">
        <v>112</v>
      </c>
      <c r="AF30" s="168"/>
      <c r="AG30" s="98" t="s">
        <v>460</v>
      </c>
      <c r="AH30" s="98"/>
      <c r="AI30" s="86" t="s">
        <v>1376</v>
      </c>
      <c r="AJ30" s="101"/>
      <c r="AK30" s="91"/>
      <c r="AL30" s="100" t="s">
        <v>1384</v>
      </c>
      <c r="AM30" s="86" t="s">
        <v>210</v>
      </c>
      <c r="AN30" s="86" t="s">
        <v>149</v>
      </c>
      <c r="AO30" s="143">
        <f t="shared" si="0"/>
        <v>0</v>
      </c>
      <c r="AP30" s="85" t="s">
        <v>1385</v>
      </c>
      <c r="AQ30" s="100" t="s">
        <v>150</v>
      </c>
      <c r="AR30" s="97" t="s">
        <v>121</v>
      </c>
      <c r="AV30" s="99"/>
      <c r="AW30" s="159" t="s">
        <v>1386</v>
      </c>
      <c r="AX30" s="102" t="s">
        <v>1387</v>
      </c>
      <c r="AY30" s="157" t="s">
        <v>1388</v>
      </c>
      <c r="AZ30" s="159"/>
      <c r="BF30" s="103">
        <v>46314</v>
      </c>
      <c r="BG30" s="46"/>
      <c r="BH30" s="46"/>
      <c r="BI30" s="46">
        <f t="shared" si="1"/>
        <v>0</v>
      </c>
      <c r="BJ30" s="46">
        <f t="shared" si="2"/>
        <v>0</v>
      </c>
    </row>
    <row r="31" spans="1:62" ht="126" customHeight="1" x14ac:dyDescent="0.2">
      <c r="A31" s="175" t="s">
        <v>175</v>
      </c>
      <c r="B31" s="176"/>
      <c r="C31" s="150">
        <v>0</v>
      </c>
      <c r="D31" s="150">
        <v>0</v>
      </c>
      <c r="E31" s="133">
        <v>875.7</v>
      </c>
      <c r="F31" s="134" t="s">
        <v>2481</v>
      </c>
      <c r="G31" s="86" t="s">
        <v>2482</v>
      </c>
      <c r="H31" s="86" t="s">
        <v>2483</v>
      </c>
      <c r="I31" s="89"/>
      <c r="J31" s="90" t="s">
        <v>190</v>
      </c>
      <c r="K31" s="86"/>
      <c r="L31" s="86"/>
      <c r="M31" s="92" t="s">
        <v>147</v>
      </c>
      <c r="N31" s="86" t="s">
        <v>105</v>
      </c>
      <c r="O31" s="163" t="s">
        <v>197</v>
      </c>
      <c r="P31" s="163" t="s">
        <v>197</v>
      </c>
      <c r="Q31" s="91" t="s">
        <v>322</v>
      </c>
      <c r="R31" s="91" t="s">
        <v>200</v>
      </c>
      <c r="S31" s="91" t="s">
        <v>2484</v>
      </c>
      <c r="T31" s="92">
        <v>10</v>
      </c>
      <c r="U31" s="93">
        <v>12</v>
      </c>
      <c r="V31" s="94">
        <v>46314</v>
      </c>
      <c r="W31" s="94">
        <v>46314</v>
      </c>
      <c r="X31" s="95">
        <v>9785171911775</v>
      </c>
      <c r="Y31" s="96">
        <v>480</v>
      </c>
      <c r="Z31" s="97">
        <v>0.46200000000000002</v>
      </c>
      <c r="AA31" s="98" t="s">
        <v>141</v>
      </c>
      <c r="AB31" s="98" t="s">
        <v>187</v>
      </c>
      <c r="AC31" s="98" t="s">
        <v>142</v>
      </c>
      <c r="AD31" s="91" t="s">
        <v>106</v>
      </c>
      <c r="AE31" s="169" t="s">
        <v>191</v>
      </c>
      <c r="AF31" s="168"/>
      <c r="AG31" s="98" t="s">
        <v>408</v>
      </c>
      <c r="AH31" s="98"/>
      <c r="AI31" s="86" t="s">
        <v>2485</v>
      </c>
      <c r="AJ31" s="101"/>
      <c r="AK31" s="91"/>
      <c r="AL31" s="100" t="s">
        <v>2486</v>
      </c>
      <c r="AM31" s="86" t="s">
        <v>247</v>
      </c>
      <c r="AN31" s="86" t="s">
        <v>149</v>
      </c>
      <c r="AO31" s="143">
        <f t="shared" si="0"/>
        <v>0</v>
      </c>
      <c r="AP31" s="85" t="s">
        <v>2487</v>
      </c>
      <c r="AQ31" s="100" t="s">
        <v>107</v>
      </c>
      <c r="AR31" s="97" t="s">
        <v>121</v>
      </c>
      <c r="AV31" s="99"/>
      <c r="AW31" s="159" t="s">
        <v>2488</v>
      </c>
      <c r="AX31" s="102"/>
      <c r="AY31" s="157" t="s">
        <v>2489</v>
      </c>
      <c r="AZ31" s="159"/>
      <c r="BA31" s="174" t="s">
        <v>2490</v>
      </c>
      <c r="BB31" s="174" t="s">
        <v>2491</v>
      </c>
      <c r="BC31" s="174" t="s">
        <v>2492</v>
      </c>
      <c r="BD31" s="174" t="s">
        <v>2493</v>
      </c>
      <c r="BF31" s="103">
        <v>46316</v>
      </c>
      <c r="BG31" s="46"/>
      <c r="BH31" s="46"/>
      <c r="BI31" s="46">
        <f t="shared" si="1"/>
        <v>0</v>
      </c>
      <c r="BJ31" s="46">
        <f t="shared" si="2"/>
        <v>0</v>
      </c>
    </row>
    <row r="32" spans="1:62" ht="126" customHeight="1" x14ac:dyDescent="0.2">
      <c r="A32" s="175" t="s">
        <v>175</v>
      </c>
      <c r="B32" s="176"/>
      <c r="C32" s="150">
        <v>0</v>
      </c>
      <c r="D32" s="150">
        <v>0</v>
      </c>
      <c r="E32" s="133">
        <v>1102.5</v>
      </c>
      <c r="F32" s="134" t="s">
        <v>2494</v>
      </c>
      <c r="G32" s="86" t="s">
        <v>2495</v>
      </c>
      <c r="H32" s="86" t="s">
        <v>1060</v>
      </c>
      <c r="I32" s="89"/>
      <c r="J32" s="90">
        <v>5</v>
      </c>
      <c r="K32" s="86"/>
      <c r="L32" s="86"/>
      <c r="M32" s="92" t="s">
        <v>147</v>
      </c>
      <c r="N32" s="86" t="s">
        <v>105</v>
      </c>
      <c r="O32" s="163" t="s">
        <v>209</v>
      </c>
      <c r="P32" s="163" t="s">
        <v>209</v>
      </c>
      <c r="Q32" s="91" t="s">
        <v>322</v>
      </c>
      <c r="R32" s="91" t="s">
        <v>200</v>
      </c>
      <c r="S32" s="91" t="s">
        <v>2496</v>
      </c>
      <c r="T32" s="92">
        <v>10</v>
      </c>
      <c r="U32" s="93">
        <v>4</v>
      </c>
      <c r="V32" s="94">
        <v>44347</v>
      </c>
      <c r="W32" s="94">
        <v>46309</v>
      </c>
      <c r="X32" s="95">
        <v>9785171344481</v>
      </c>
      <c r="Y32" s="96">
        <v>640</v>
      </c>
      <c r="Z32" s="97">
        <v>0.625</v>
      </c>
      <c r="AA32" s="98" t="s">
        <v>141</v>
      </c>
      <c r="AB32" s="98" t="s">
        <v>160</v>
      </c>
      <c r="AC32" s="98" t="s">
        <v>142</v>
      </c>
      <c r="AD32" s="91" t="s">
        <v>106</v>
      </c>
      <c r="AE32" s="169" t="s">
        <v>112</v>
      </c>
      <c r="AF32" s="168"/>
      <c r="AG32" s="98" t="s">
        <v>301</v>
      </c>
      <c r="AH32" s="98"/>
      <c r="AI32" s="86" t="s">
        <v>1063</v>
      </c>
      <c r="AJ32" s="101"/>
      <c r="AK32" s="91" t="s">
        <v>2497</v>
      </c>
      <c r="AL32" s="100" t="s">
        <v>2498</v>
      </c>
      <c r="AM32" s="86" t="s">
        <v>210</v>
      </c>
      <c r="AN32" s="86" t="s">
        <v>149</v>
      </c>
      <c r="AO32" s="143">
        <f t="shared" si="0"/>
        <v>0</v>
      </c>
      <c r="AP32" s="85" t="s">
        <v>2499</v>
      </c>
      <c r="AQ32" s="100" t="s">
        <v>150</v>
      </c>
      <c r="AR32" s="97" t="s">
        <v>121</v>
      </c>
      <c r="AV32" s="99"/>
      <c r="AW32" s="159" t="s">
        <v>2500</v>
      </c>
      <c r="AX32" s="102" t="s">
        <v>2501</v>
      </c>
      <c r="AY32" s="157" t="s">
        <v>2502</v>
      </c>
      <c r="AZ32" s="159" t="s">
        <v>1469</v>
      </c>
      <c r="BA32" s="174" t="s">
        <v>2490</v>
      </c>
      <c r="BB32" s="174" t="s">
        <v>2503</v>
      </c>
      <c r="BC32" s="174" t="s">
        <v>2504</v>
      </c>
      <c r="BD32" s="174" t="s">
        <v>2505</v>
      </c>
      <c r="BF32" s="103">
        <v>46316</v>
      </c>
      <c r="BG32" s="46"/>
      <c r="BH32" s="46"/>
      <c r="BI32" s="46">
        <f t="shared" si="1"/>
        <v>0</v>
      </c>
      <c r="BJ32" s="46">
        <f t="shared" si="2"/>
        <v>0</v>
      </c>
    </row>
    <row r="33" spans="1:62" ht="126" customHeight="1" x14ac:dyDescent="0.2">
      <c r="A33" s="170" t="s">
        <v>175</v>
      </c>
      <c r="B33" s="178"/>
      <c r="C33" s="150">
        <v>0</v>
      </c>
      <c r="D33" s="150">
        <v>0</v>
      </c>
      <c r="E33" s="133">
        <v>1316.7</v>
      </c>
      <c r="F33" s="134" t="s">
        <v>1058</v>
      </c>
      <c r="G33" s="86" t="s">
        <v>1059</v>
      </c>
      <c r="H33" s="86" t="s">
        <v>1060</v>
      </c>
      <c r="I33" s="89"/>
      <c r="J33" s="90" t="s">
        <v>192</v>
      </c>
      <c r="K33" s="86"/>
      <c r="L33" s="86"/>
      <c r="M33" s="92" t="s">
        <v>147</v>
      </c>
      <c r="N33" s="86" t="s">
        <v>105</v>
      </c>
      <c r="O33" s="163" t="s">
        <v>209</v>
      </c>
      <c r="P33" s="163" t="s">
        <v>209</v>
      </c>
      <c r="Q33" s="91" t="s">
        <v>322</v>
      </c>
      <c r="R33" s="91" t="s">
        <v>200</v>
      </c>
      <c r="S33" s="91" t="s">
        <v>1061</v>
      </c>
      <c r="T33" s="92">
        <v>10</v>
      </c>
      <c r="U33" s="93">
        <v>4</v>
      </c>
      <c r="V33" s="94">
        <v>46307</v>
      </c>
      <c r="W33" s="94">
        <v>46307</v>
      </c>
      <c r="X33" s="95">
        <v>9785171886431</v>
      </c>
      <c r="Y33" s="96">
        <v>640</v>
      </c>
      <c r="Z33" s="97">
        <v>0.64</v>
      </c>
      <c r="AA33" s="98" t="s">
        <v>141</v>
      </c>
      <c r="AB33" s="98" t="s">
        <v>278</v>
      </c>
      <c r="AC33" s="98" t="s">
        <v>142</v>
      </c>
      <c r="AD33" s="91" t="s">
        <v>106</v>
      </c>
      <c r="AE33" s="169" t="s">
        <v>191</v>
      </c>
      <c r="AF33" s="168"/>
      <c r="AG33" s="98" t="s">
        <v>1062</v>
      </c>
      <c r="AH33" s="98"/>
      <c r="AI33" s="86" t="s">
        <v>1063</v>
      </c>
      <c r="AJ33" s="101"/>
      <c r="AK33" s="91" t="s">
        <v>1064</v>
      </c>
      <c r="AL33" s="100" t="s">
        <v>1065</v>
      </c>
      <c r="AM33" s="86" t="s">
        <v>247</v>
      </c>
      <c r="AN33" s="86" t="s">
        <v>149</v>
      </c>
      <c r="AO33" s="143">
        <f t="shared" si="0"/>
        <v>0</v>
      </c>
      <c r="AP33" s="85" t="s">
        <v>1066</v>
      </c>
      <c r="AQ33" s="100" t="s">
        <v>150</v>
      </c>
      <c r="AR33" s="97" t="s">
        <v>121</v>
      </c>
      <c r="AV33" s="99" t="s">
        <v>117</v>
      </c>
      <c r="AW33" s="159" t="s">
        <v>1067</v>
      </c>
      <c r="AX33" s="102" t="s">
        <v>1068</v>
      </c>
      <c r="AY33" s="157" t="s">
        <v>1069</v>
      </c>
      <c r="AZ33" s="159"/>
      <c r="BF33" s="103">
        <v>46311</v>
      </c>
      <c r="BG33" s="46"/>
      <c r="BH33" s="46"/>
      <c r="BI33" s="46">
        <f t="shared" si="1"/>
        <v>0</v>
      </c>
      <c r="BJ33" s="46">
        <f t="shared" si="2"/>
        <v>0</v>
      </c>
    </row>
    <row r="34" spans="1:62" ht="126" customHeight="1" x14ac:dyDescent="0.2">
      <c r="A34" s="175" t="s">
        <v>175</v>
      </c>
      <c r="B34" s="176"/>
      <c r="C34" s="150">
        <v>0</v>
      </c>
      <c r="D34" s="150">
        <v>0</v>
      </c>
      <c r="E34" s="133">
        <v>674.1</v>
      </c>
      <c r="F34" s="134" t="s">
        <v>2506</v>
      </c>
      <c r="G34" s="86" t="s">
        <v>2507</v>
      </c>
      <c r="H34" s="86" t="s">
        <v>331</v>
      </c>
      <c r="I34" s="89"/>
      <c r="J34" s="90" t="s">
        <v>190</v>
      </c>
      <c r="K34" s="86"/>
      <c r="L34" s="86"/>
      <c r="M34" s="92" t="s">
        <v>147</v>
      </c>
      <c r="N34" s="86" t="s">
        <v>105</v>
      </c>
      <c r="O34" s="163" t="s">
        <v>334</v>
      </c>
      <c r="P34" s="163" t="s">
        <v>2508</v>
      </c>
      <c r="Q34" s="91" t="s">
        <v>322</v>
      </c>
      <c r="R34" s="91" t="s">
        <v>200</v>
      </c>
      <c r="S34" s="91" t="s">
        <v>2509</v>
      </c>
      <c r="T34" s="92">
        <v>10</v>
      </c>
      <c r="U34" s="93">
        <v>10</v>
      </c>
      <c r="V34" s="94">
        <v>46311</v>
      </c>
      <c r="W34" s="94">
        <v>46311</v>
      </c>
      <c r="X34" s="95">
        <v>9785171839444</v>
      </c>
      <c r="Y34" s="96">
        <v>416</v>
      </c>
      <c r="Z34" s="97">
        <v>0.38700000000000001</v>
      </c>
      <c r="AA34" s="98" t="s">
        <v>141</v>
      </c>
      <c r="AB34" s="98" t="s">
        <v>148</v>
      </c>
      <c r="AC34" s="98" t="s">
        <v>142</v>
      </c>
      <c r="AD34" s="91" t="s">
        <v>106</v>
      </c>
      <c r="AE34" s="169" t="s">
        <v>191</v>
      </c>
      <c r="AF34" s="168"/>
      <c r="AG34" s="98" t="s">
        <v>309</v>
      </c>
      <c r="AH34" s="98"/>
      <c r="AI34" s="86" t="s">
        <v>332</v>
      </c>
      <c r="AJ34" s="101"/>
      <c r="AK34" s="91"/>
      <c r="AL34" s="100" t="s">
        <v>2510</v>
      </c>
      <c r="AM34" s="86" t="s">
        <v>257</v>
      </c>
      <c r="AN34" s="86" t="s">
        <v>149</v>
      </c>
      <c r="AO34" s="143">
        <f t="shared" si="0"/>
        <v>0</v>
      </c>
      <c r="AP34" s="85" t="s">
        <v>2511</v>
      </c>
      <c r="AQ34" s="100" t="s">
        <v>107</v>
      </c>
      <c r="AR34" s="97" t="s">
        <v>121</v>
      </c>
      <c r="AV34" s="99"/>
      <c r="AW34" s="159" t="s">
        <v>2512</v>
      </c>
      <c r="AX34" s="102"/>
      <c r="AY34" s="157" t="s">
        <v>2513</v>
      </c>
      <c r="AZ34" s="159"/>
      <c r="BA34" s="174" t="s">
        <v>2490</v>
      </c>
      <c r="BB34" s="174" t="s">
        <v>2514</v>
      </c>
      <c r="BC34" s="174" t="s">
        <v>2515</v>
      </c>
      <c r="BD34" s="174" t="s">
        <v>2516</v>
      </c>
      <c r="BF34" s="103">
        <v>46316</v>
      </c>
      <c r="BG34" s="46"/>
      <c r="BH34" s="46"/>
      <c r="BI34" s="46">
        <f t="shared" si="1"/>
        <v>0</v>
      </c>
      <c r="BJ34" s="46">
        <f t="shared" si="2"/>
        <v>0</v>
      </c>
    </row>
    <row r="35" spans="1:62" ht="126" customHeight="1" x14ac:dyDescent="0.2">
      <c r="A35" s="170" t="s">
        <v>175</v>
      </c>
      <c r="B35" s="178"/>
      <c r="C35" s="150">
        <v>0</v>
      </c>
      <c r="D35" s="150">
        <v>0</v>
      </c>
      <c r="E35" s="133">
        <v>781.2</v>
      </c>
      <c r="F35" s="134" t="s">
        <v>2027</v>
      </c>
      <c r="G35" s="86" t="s">
        <v>2028</v>
      </c>
      <c r="H35" s="86" t="s">
        <v>2029</v>
      </c>
      <c r="I35" s="89"/>
      <c r="J35" s="90">
        <v>4</v>
      </c>
      <c r="K35" s="86"/>
      <c r="L35" s="86"/>
      <c r="M35" s="92" t="s">
        <v>129</v>
      </c>
      <c r="N35" s="86" t="s">
        <v>105</v>
      </c>
      <c r="O35" s="163" t="s">
        <v>168</v>
      </c>
      <c r="P35" s="163" t="s">
        <v>184</v>
      </c>
      <c r="Q35" s="91" t="s">
        <v>322</v>
      </c>
      <c r="R35" s="91" t="s">
        <v>200</v>
      </c>
      <c r="S35" s="91" t="s">
        <v>2030</v>
      </c>
      <c r="T35" s="92">
        <v>10</v>
      </c>
      <c r="U35" s="93">
        <v>18</v>
      </c>
      <c r="V35" s="94">
        <v>44897</v>
      </c>
      <c r="W35" s="94">
        <v>46314</v>
      </c>
      <c r="X35" s="95">
        <v>9785171534820</v>
      </c>
      <c r="Y35" s="96">
        <v>240</v>
      </c>
      <c r="Z35" s="97">
        <v>0.33600000000000002</v>
      </c>
      <c r="AA35" s="98" t="s">
        <v>130</v>
      </c>
      <c r="AB35" s="98" t="s">
        <v>132</v>
      </c>
      <c r="AC35" s="98" t="s">
        <v>131</v>
      </c>
      <c r="AD35" s="91" t="s">
        <v>106</v>
      </c>
      <c r="AE35" s="135" t="s">
        <v>112</v>
      </c>
      <c r="AF35" s="168"/>
      <c r="AG35" s="98" t="s">
        <v>420</v>
      </c>
      <c r="AH35" s="98"/>
      <c r="AI35" s="86" t="s">
        <v>2029</v>
      </c>
      <c r="AJ35" s="101"/>
      <c r="AK35" s="91"/>
      <c r="AL35" s="100" t="s">
        <v>2031</v>
      </c>
      <c r="AM35" s="86" t="s">
        <v>240</v>
      </c>
      <c r="AN35" s="86" t="s">
        <v>224</v>
      </c>
      <c r="AO35" s="143">
        <f t="shared" si="0"/>
        <v>0</v>
      </c>
      <c r="AP35" s="85" t="s">
        <v>2032</v>
      </c>
      <c r="AQ35" s="100" t="s">
        <v>107</v>
      </c>
      <c r="AR35" s="97" t="s">
        <v>121</v>
      </c>
      <c r="AV35" s="99"/>
      <c r="AW35" s="159" t="s">
        <v>2033</v>
      </c>
      <c r="AX35" s="102" t="s">
        <v>2034</v>
      </c>
      <c r="AY35" s="157" t="s">
        <v>2035</v>
      </c>
      <c r="AZ35" s="159" t="s">
        <v>442</v>
      </c>
      <c r="BF35" s="103">
        <v>46315</v>
      </c>
      <c r="BG35" s="46"/>
      <c r="BH35" s="46"/>
      <c r="BI35" s="46">
        <f t="shared" si="1"/>
        <v>0</v>
      </c>
      <c r="BJ35" s="46">
        <f t="shared" si="2"/>
        <v>0</v>
      </c>
    </row>
    <row r="36" spans="1:62" ht="126" customHeight="1" x14ac:dyDescent="0.2">
      <c r="A36" s="170" t="s">
        <v>175</v>
      </c>
      <c r="B36" s="178"/>
      <c r="C36" s="150">
        <v>0</v>
      </c>
      <c r="D36" s="150">
        <v>0</v>
      </c>
      <c r="E36" s="133">
        <v>497.70000000000005</v>
      </c>
      <c r="F36" s="134" t="s">
        <v>626</v>
      </c>
      <c r="G36" s="86" t="s">
        <v>201</v>
      </c>
      <c r="H36" s="86" t="s">
        <v>444</v>
      </c>
      <c r="I36" s="89"/>
      <c r="J36" s="90">
        <v>3</v>
      </c>
      <c r="K36" s="86"/>
      <c r="L36" s="86"/>
      <c r="M36" s="92" t="s">
        <v>129</v>
      </c>
      <c r="N36" s="86" t="s">
        <v>105</v>
      </c>
      <c r="O36" s="163" t="s">
        <v>269</v>
      </c>
      <c r="P36" s="163" t="s">
        <v>270</v>
      </c>
      <c r="Q36" s="91" t="s">
        <v>322</v>
      </c>
      <c r="R36" s="91" t="s">
        <v>200</v>
      </c>
      <c r="S36" s="91" t="s">
        <v>627</v>
      </c>
      <c r="T36" s="92">
        <v>22</v>
      </c>
      <c r="U36" s="93">
        <v>10</v>
      </c>
      <c r="V36" s="94">
        <v>45056</v>
      </c>
      <c r="W36" s="94">
        <v>46307</v>
      </c>
      <c r="X36" s="95">
        <v>9785171556464</v>
      </c>
      <c r="Y36" s="96">
        <v>160</v>
      </c>
      <c r="Z36" s="97">
        <v>0.28499999999999998</v>
      </c>
      <c r="AA36" s="98" t="s">
        <v>164</v>
      </c>
      <c r="AB36" s="98" t="s">
        <v>186</v>
      </c>
      <c r="AC36" s="98" t="s">
        <v>165</v>
      </c>
      <c r="AD36" s="91" t="s">
        <v>106</v>
      </c>
      <c r="AE36" s="135" t="s">
        <v>112</v>
      </c>
      <c r="AF36" s="168"/>
      <c r="AG36" s="98" t="s">
        <v>343</v>
      </c>
      <c r="AH36" s="98"/>
      <c r="AI36" s="86" t="s">
        <v>445</v>
      </c>
      <c r="AJ36" s="101"/>
      <c r="AK36" s="91"/>
      <c r="AL36" s="100" t="s">
        <v>628</v>
      </c>
      <c r="AM36" s="86" t="s">
        <v>279</v>
      </c>
      <c r="AN36" s="86" t="s">
        <v>224</v>
      </c>
      <c r="AO36" s="143">
        <f t="shared" si="0"/>
        <v>0</v>
      </c>
      <c r="AP36" s="85" t="s">
        <v>629</v>
      </c>
      <c r="AQ36" s="100" t="s">
        <v>143</v>
      </c>
      <c r="AR36" s="97" t="s">
        <v>121</v>
      </c>
      <c r="AV36" s="99"/>
      <c r="AW36" s="159" t="s">
        <v>630</v>
      </c>
      <c r="AX36" s="102"/>
      <c r="AY36" s="157" t="s">
        <v>631</v>
      </c>
      <c r="AZ36" s="159"/>
      <c r="BF36" s="103">
        <v>46310</v>
      </c>
      <c r="BG36" s="46"/>
      <c r="BH36" s="46"/>
      <c r="BI36" s="46">
        <f t="shared" si="1"/>
        <v>0</v>
      </c>
      <c r="BJ36" s="46">
        <f t="shared" si="2"/>
        <v>0</v>
      </c>
    </row>
    <row r="37" spans="1:62" ht="126" customHeight="1" x14ac:dyDescent="0.2">
      <c r="A37" s="170" t="s">
        <v>175</v>
      </c>
      <c r="B37" s="178"/>
      <c r="C37" s="150">
        <v>0</v>
      </c>
      <c r="D37" s="150">
        <v>0</v>
      </c>
      <c r="E37" s="133">
        <v>737.1</v>
      </c>
      <c r="F37" s="134" t="s">
        <v>1070</v>
      </c>
      <c r="G37" s="86" t="s">
        <v>1071</v>
      </c>
      <c r="H37" s="86" t="s">
        <v>534</v>
      </c>
      <c r="I37" s="89"/>
      <c r="J37" s="90">
        <v>6</v>
      </c>
      <c r="K37" s="86"/>
      <c r="L37" s="86"/>
      <c r="M37" s="92" t="s">
        <v>147</v>
      </c>
      <c r="N37" s="86" t="s">
        <v>105</v>
      </c>
      <c r="O37" s="163" t="s">
        <v>197</v>
      </c>
      <c r="P37" s="163" t="s">
        <v>197</v>
      </c>
      <c r="Q37" s="91" t="s">
        <v>322</v>
      </c>
      <c r="R37" s="91" t="s">
        <v>200</v>
      </c>
      <c r="S37" s="91" t="s">
        <v>1072</v>
      </c>
      <c r="T37" s="92">
        <v>10</v>
      </c>
      <c r="U37" s="93">
        <v>4</v>
      </c>
      <c r="V37" s="94">
        <v>45685</v>
      </c>
      <c r="W37" s="94">
        <v>46304</v>
      </c>
      <c r="X37" s="95">
        <v>9785171707729</v>
      </c>
      <c r="Y37" s="96">
        <v>384</v>
      </c>
      <c r="Z37" s="97">
        <v>0.29499999999999998</v>
      </c>
      <c r="AA37" s="98" t="s">
        <v>141</v>
      </c>
      <c r="AB37" s="98" t="s">
        <v>169</v>
      </c>
      <c r="AC37" s="98" t="s">
        <v>142</v>
      </c>
      <c r="AD37" s="91" t="s">
        <v>106</v>
      </c>
      <c r="AE37" s="135" t="s">
        <v>112</v>
      </c>
      <c r="AF37" s="168"/>
      <c r="AG37" s="98" t="s">
        <v>312</v>
      </c>
      <c r="AH37" s="98"/>
      <c r="AI37" s="86" t="s">
        <v>534</v>
      </c>
      <c r="AJ37" s="101"/>
      <c r="AK37" s="91"/>
      <c r="AL37" s="100" t="s">
        <v>1073</v>
      </c>
      <c r="AM37" s="86" t="s">
        <v>154</v>
      </c>
      <c r="AN37" s="86" t="s">
        <v>149</v>
      </c>
      <c r="AO37" s="143">
        <f t="shared" si="0"/>
        <v>0</v>
      </c>
      <c r="AP37" s="85" t="s">
        <v>1074</v>
      </c>
      <c r="AQ37" s="100" t="s">
        <v>107</v>
      </c>
      <c r="AR37" s="97" t="s">
        <v>121</v>
      </c>
      <c r="AV37" s="99"/>
      <c r="AW37" s="159" t="s">
        <v>1075</v>
      </c>
      <c r="AX37" s="102" t="s">
        <v>1076</v>
      </c>
      <c r="AY37" s="157" t="s">
        <v>1077</v>
      </c>
      <c r="AZ37" s="159"/>
      <c r="BF37" s="103">
        <v>46311</v>
      </c>
      <c r="BG37" s="46"/>
      <c r="BH37" s="46"/>
      <c r="BI37" s="46">
        <f t="shared" si="1"/>
        <v>0</v>
      </c>
      <c r="BJ37" s="46">
        <f t="shared" si="2"/>
        <v>0</v>
      </c>
    </row>
    <row r="38" spans="1:62" ht="126" customHeight="1" x14ac:dyDescent="0.2">
      <c r="A38" s="170" t="s">
        <v>175</v>
      </c>
      <c r="B38" s="178"/>
      <c r="C38" s="150">
        <v>0</v>
      </c>
      <c r="D38" s="150">
        <v>0</v>
      </c>
      <c r="E38" s="133">
        <v>737.1</v>
      </c>
      <c r="F38" s="134" t="s">
        <v>2036</v>
      </c>
      <c r="G38" s="86" t="s">
        <v>2037</v>
      </c>
      <c r="H38" s="86" t="s">
        <v>548</v>
      </c>
      <c r="I38" s="89"/>
      <c r="J38" s="90" t="s">
        <v>193</v>
      </c>
      <c r="K38" s="86"/>
      <c r="L38" s="86"/>
      <c r="M38" s="92" t="s">
        <v>147</v>
      </c>
      <c r="N38" s="86" t="s">
        <v>105</v>
      </c>
      <c r="O38" s="163" t="s">
        <v>177</v>
      </c>
      <c r="P38" s="163" t="s">
        <v>177</v>
      </c>
      <c r="Q38" s="91" t="s">
        <v>322</v>
      </c>
      <c r="R38" s="91" t="s">
        <v>200</v>
      </c>
      <c r="S38" s="91" t="s">
        <v>2038</v>
      </c>
      <c r="T38" s="92">
        <v>10</v>
      </c>
      <c r="U38" s="93">
        <v>14</v>
      </c>
      <c r="V38" s="94">
        <v>46301</v>
      </c>
      <c r="W38" s="94">
        <v>46301</v>
      </c>
      <c r="X38" s="95">
        <v>9785171899912</v>
      </c>
      <c r="Y38" s="96">
        <v>320</v>
      </c>
      <c r="Z38" s="97">
        <v>0.27500000000000002</v>
      </c>
      <c r="AA38" s="98" t="s">
        <v>141</v>
      </c>
      <c r="AB38" s="98" t="s">
        <v>169</v>
      </c>
      <c r="AC38" s="98" t="s">
        <v>142</v>
      </c>
      <c r="AD38" s="91" t="s">
        <v>106</v>
      </c>
      <c r="AE38" s="169" t="s">
        <v>191</v>
      </c>
      <c r="AF38" s="168"/>
      <c r="AG38" s="98" t="s">
        <v>312</v>
      </c>
      <c r="AH38" s="98"/>
      <c r="AI38" s="86" t="s">
        <v>549</v>
      </c>
      <c r="AJ38" s="101"/>
      <c r="AK38" s="91"/>
      <c r="AL38" s="100" t="s">
        <v>2039</v>
      </c>
      <c r="AM38" s="86" t="s">
        <v>154</v>
      </c>
      <c r="AN38" s="86" t="s">
        <v>149</v>
      </c>
      <c r="AO38" s="143">
        <f t="shared" si="0"/>
        <v>0</v>
      </c>
      <c r="AP38" s="85" t="s">
        <v>2040</v>
      </c>
      <c r="AQ38" s="100" t="s">
        <v>107</v>
      </c>
      <c r="AR38" s="97" t="s">
        <v>121</v>
      </c>
      <c r="AV38" s="99"/>
      <c r="AW38" s="159" t="s">
        <v>2041</v>
      </c>
      <c r="AX38" s="102"/>
      <c r="AY38" s="157" t="s">
        <v>2042</v>
      </c>
      <c r="AZ38" s="159"/>
      <c r="BF38" s="103">
        <v>46315</v>
      </c>
      <c r="BG38" s="46"/>
      <c r="BH38" s="46"/>
      <c r="BI38" s="46">
        <f t="shared" si="1"/>
        <v>0</v>
      </c>
      <c r="BJ38" s="46">
        <f t="shared" si="2"/>
        <v>0</v>
      </c>
    </row>
    <row r="39" spans="1:62" ht="120" customHeight="1" x14ac:dyDescent="0.2">
      <c r="A39" s="170" t="s">
        <v>175</v>
      </c>
      <c r="B39" s="132"/>
      <c r="C39" s="150">
        <v>0</v>
      </c>
      <c r="D39" s="150">
        <v>0</v>
      </c>
      <c r="E39" s="133">
        <v>693</v>
      </c>
      <c r="F39" s="134" t="s">
        <v>1389</v>
      </c>
      <c r="G39" s="86" t="s">
        <v>1390</v>
      </c>
      <c r="H39" s="86" t="s">
        <v>573</v>
      </c>
      <c r="I39" s="89"/>
      <c r="J39" s="90">
        <v>6</v>
      </c>
      <c r="K39" s="86"/>
      <c r="L39" s="86"/>
      <c r="M39" s="92" t="s">
        <v>147</v>
      </c>
      <c r="N39" s="86" t="s">
        <v>105</v>
      </c>
      <c r="O39" s="163" t="s">
        <v>181</v>
      </c>
      <c r="P39" s="163" t="s">
        <v>181</v>
      </c>
      <c r="Q39" s="91" t="s">
        <v>322</v>
      </c>
      <c r="R39" s="91" t="s">
        <v>200</v>
      </c>
      <c r="S39" s="91" t="s">
        <v>1391</v>
      </c>
      <c r="T39" s="92">
        <v>10</v>
      </c>
      <c r="U39" s="93">
        <v>8</v>
      </c>
      <c r="V39" s="94">
        <v>44186</v>
      </c>
      <c r="W39" s="94">
        <v>46310</v>
      </c>
      <c r="X39" s="95">
        <v>9785171274993</v>
      </c>
      <c r="Y39" s="96">
        <v>416</v>
      </c>
      <c r="Z39" s="97">
        <v>0.41499999999999998</v>
      </c>
      <c r="AA39" s="98" t="s">
        <v>141</v>
      </c>
      <c r="AB39" s="98" t="s">
        <v>156</v>
      </c>
      <c r="AC39" s="98" t="s">
        <v>142</v>
      </c>
      <c r="AD39" s="91" t="s">
        <v>106</v>
      </c>
      <c r="AE39" s="135" t="s">
        <v>112</v>
      </c>
      <c r="AF39" s="168"/>
      <c r="AG39" s="98" t="s">
        <v>586</v>
      </c>
      <c r="AH39" s="98"/>
      <c r="AI39" s="86" t="s">
        <v>575</v>
      </c>
      <c r="AJ39" s="101"/>
      <c r="AK39" s="91"/>
      <c r="AL39" s="100" t="s">
        <v>1392</v>
      </c>
      <c r="AM39" s="86" t="s">
        <v>293</v>
      </c>
      <c r="AN39" s="86" t="s">
        <v>149</v>
      </c>
      <c r="AO39" s="143">
        <f t="shared" si="0"/>
        <v>0</v>
      </c>
      <c r="AP39" s="85" t="s">
        <v>1393</v>
      </c>
      <c r="AQ39" s="100" t="s">
        <v>150</v>
      </c>
      <c r="AR39" s="97" t="s">
        <v>121</v>
      </c>
      <c r="AV39" s="99"/>
      <c r="AW39" s="159" t="s">
        <v>1394</v>
      </c>
      <c r="AX39" s="102"/>
      <c r="AY39" s="157" t="s">
        <v>1395</v>
      </c>
      <c r="AZ39" s="159"/>
      <c r="BF39" s="103">
        <v>46314</v>
      </c>
      <c r="BG39" s="46"/>
      <c r="BH39" s="46"/>
      <c r="BI39" s="46">
        <f t="shared" si="1"/>
        <v>0</v>
      </c>
      <c r="BJ39" s="46">
        <f t="shared" si="2"/>
        <v>0</v>
      </c>
    </row>
    <row r="40" spans="1:62" ht="120" customHeight="1" x14ac:dyDescent="0.2">
      <c r="A40" s="170" t="s">
        <v>175</v>
      </c>
      <c r="B40" s="132"/>
      <c r="C40" s="150">
        <v>0</v>
      </c>
      <c r="D40" s="150">
        <v>0</v>
      </c>
      <c r="E40" s="133">
        <v>648.9</v>
      </c>
      <c r="F40" s="134" t="s">
        <v>1396</v>
      </c>
      <c r="G40" s="86" t="s">
        <v>1397</v>
      </c>
      <c r="H40" s="86" t="s">
        <v>573</v>
      </c>
      <c r="I40" s="89"/>
      <c r="J40" s="90" t="s">
        <v>193</v>
      </c>
      <c r="K40" s="86"/>
      <c r="L40" s="86"/>
      <c r="M40" s="92" t="s">
        <v>147</v>
      </c>
      <c r="N40" s="86" t="s">
        <v>105</v>
      </c>
      <c r="O40" s="163" t="s">
        <v>181</v>
      </c>
      <c r="P40" s="163" t="s">
        <v>181</v>
      </c>
      <c r="Q40" s="91" t="s">
        <v>322</v>
      </c>
      <c r="R40" s="91" t="s">
        <v>200</v>
      </c>
      <c r="S40" s="91" t="s">
        <v>1398</v>
      </c>
      <c r="T40" s="92">
        <v>22</v>
      </c>
      <c r="U40" s="93">
        <v>12</v>
      </c>
      <c r="V40" s="94">
        <v>46311</v>
      </c>
      <c r="W40" s="94">
        <v>46311</v>
      </c>
      <c r="X40" s="95">
        <v>9785171895815</v>
      </c>
      <c r="Y40" s="96">
        <v>352</v>
      </c>
      <c r="Z40" s="97">
        <v>0.36199999999999999</v>
      </c>
      <c r="AA40" s="98" t="s">
        <v>141</v>
      </c>
      <c r="AB40" s="98" t="s">
        <v>156</v>
      </c>
      <c r="AC40" s="98" t="s">
        <v>142</v>
      </c>
      <c r="AD40" s="91" t="s">
        <v>106</v>
      </c>
      <c r="AE40" s="169" t="s">
        <v>191</v>
      </c>
      <c r="AF40" s="168"/>
      <c r="AG40" s="98" t="s">
        <v>586</v>
      </c>
      <c r="AH40" s="98"/>
      <c r="AI40" s="86" t="s">
        <v>575</v>
      </c>
      <c r="AJ40" s="101"/>
      <c r="AK40" s="91"/>
      <c r="AL40" s="100" t="s">
        <v>1399</v>
      </c>
      <c r="AM40" s="86" t="s">
        <v>293</v>
      </c>
      <c r="AN40" s="86" t="s">
        <v>149</v>
      </c>
      <c r="AO40" s="143">
        <f t="shared" si="0"/>
        <v>0</v>
      </c>
      <c r="AP40" s="85" t="s">
        <v>1400</v>
      </c>
      <c r="AQ40" s="100" t="s">
        <v>150</v>
      </c>
      <c r="AR40" s="97" t="s">
        <v>121</v>
      </c>
      <c r="AV40" s="99"/>
      <c r="AW40" s="159" t="s">
        <v>1401</v>
      </c>
      <c r="AX40" s="102"/>
      <c r="AY40" s="157" t="s">
        <v>1402</v>
      </c>
      <c r="AZ40" s="159"/>
      <c r="BF40" s="103">
        <v>46314</v>
      </c>
      <c r="BG40" s="46"/>
      <c r="BH40" s="46"/>
      <c r="BI40" s="46">
        <f t="shared" si="1"/>
        <v>0</v>
      </c>
      <c r="BJ40" s="46">
        <f t="shared" si="2"/>
        <v>0</v>
      </c>
    </row>
    <row r="41" spans="1:62" ht="120" customHeight="1" x14ac:dyDescent="0.2">
      <c r="A41" s="170" t="s">
        <v>175</v>
      </c>
      <c r="B41" s="132"/>
      <c r="C41" s="150">
        <v>0</v>
      </c>
      <c r="D41" s="150">
        <v>0</v>
      </c>
      <c r="E41" s="133">
        <v>428.40000000000003</v>
      </c>
      <c r="F41" s="134" t="s">
        <v>1078</v>
      </c>
      <c r="G41" s="86" t="s">
        <v>298</v>
      </c>
      <c r="H41" s="86" t="s">
        <v>323</v>
      </c>
      <c r="I41" s="89"/>
      <c r="J41" s="90">
        <v>3</v>
      </c>
      <c r="K41" s="86"/>
      <c r="L41" s="86"/>
      <c r="M41" s="92" t="s">
        <v>205</v>
      </c>
      <c r="N41" s="86" t="s">
        <v>105</v>
      </c>
      <c r="O41" s="163" t="s">
        <v>206</v>
      </c>
      <c r="P41" s="163" t="s">
        <v>242</v>
      </c>
      <c r="Q41" s="91" t="s">
        <v>322</v>
      </c>
      <c r="R41" s="91" t="s">
        <v>200</v>
      </c>
      <c r="S41" s="91" t="s">
        <v>1079</v>
      </c>
      <c r="T41" s="92">
        <v>10</v>
      </c>
      <c r="U41" s="93">
        <v>16</v>
      </c>
      <c r="V41" s="94">
        <v>42633</v>
      </c>
      <c r="W41" s="94">
        <v>46309</v>
      </c>
      <c r="X41" s="95">
        <v>9785170996292</v>
      </c>
      <c r="Y41" s="96">
        <v>128</v>
      </c>
      <c r="Z41" s="97">
        <v>0.26</v>
      </c>
      <c r="AA41" s="98" t="s">
        <v>135</v>
      </c>
      <c r="AB41" s="98" t="s">
        <v>187</v>
      </c>
      <c r="AC41" s="98" t="s">
        <v>136</v>
      </c>
      <c r="AD41" s="91">
        <v>3</v>
      </c>
      <c r="AE41" s="135" t="s">
        <v>112</v>
      </c>
      <c r="AF41" s="168"/>
      <c r="AG41" s="98" t="s">
        <v>378</v>
      </c>
      <c r="AH41" s="98"/>
      <c r="AI41" s="86" t="s">
        <v>324</v>
      </c>
      <c r="AJ41" s="101" t="s">
        <v>158</v>
      </c>
      <c r="AK41" s="91"/>
      <c r="AL41" s="100" t="s">
        <v>1080</v>
      </c>
      <c r="AM41" s="86" t="s">
        <v>180</v>
      </c>
      <c r="AN41" s="86" t="s">
        <v>138</v>
      </c>
      <c r="AO41" s="143">
        <f t="shared" si="0"/>
        <v>0</v>
      </c>
      <c r="AP41" s="85" t="s">
        <v>1081</v>
      </c>
      <c r="AQ41" s="100" t="s">
        <v>143</v>
      </c>
      <c r="AR41" s="97" t="s">
        <v>121</v>
      </c>
      <c r="AV41" s="99"/>
      <c r="AW41" s="159" t="s">
        <v>1082</v>
      </c>
      <c r="AX41" s="102" t="s">
        <v>1083</v>
      </c>
      <c r="AY41" s="157" t="s">
        <v>1084</v>
      </c>
      <c r="AZ41" s="159"/>
      <c r="BF41" s="103">
        <v>46311</v>
      </c>
      <c r="BG41" s="46"/>
      <c r="BH41" s="46"/>
      <c r="BI41" s="46">
        <f t="shared" si="1"/>
        <v>0</v>
      </c>
      <c r="BJ41" s="46">
        <f t="shared" si="2"/>
        <v>0</v>
      </c>
    </row>
    <row r="42" spans="1:62" ht="120" customHeight="1" x14ac:dyDescent="0.2">
      <c r="A42" s="170" t="s">
        <v>175</v>
      </c>
      <c r="B42" s="132"/>
      <c r="C42" s="150">
        <v>0</v>
      </c>
      <c r="D42" s="150">
        <v>0</v>
      </c>
      <c r="E42" s="133">
        <v>737.1</v>
      </c>
      <c r="F42" s="134" t="s">
        <v>632</v>
      </c>
      <c r="G42" s="86" t="s">
        <v>446</v>
      </c>
      <c r="H42" s="86" t="s">
        <v>447</v>
      </c>
      <c r="I42" s="89"/>
      <c r="J42" s="90">
        <v>3</v>
      </c>
      <c r="K42" s="86"/>
      <c r="L42" s="86"/>
      <c r="M42" s="92" t="s">
        <v>147</v>
      </c>
      <c r="N42" s="86" t="s">
        <v>105</v>
      </c>
      <c r="O42" s="163" t="s">
        <v>209</v>
      </c>
      <c r="P42" s="163" t="s">
        <v>209</v>
      </c>
      <c r="Q42" s="91" t="s">
        <v>322</v>
      </c>
      <c r="R42" s="91" t="s">
        <v>200</v>
      </c>
      <c r="S42" s="91" t="s">
        <v>633</v>
      </c>
      <c r="T42" s="92">
        <v>10</v>
      </c>
      <c r="U42" s="93">
        <v>10</v>
      </c>
      <c r="V42" s="94">
        <v>43179</v>
      </c>
      <c r="W42" s="94">
        <v>46307</v>
      </c>
      <c r="X42" s="95">
        <v>9785171052607</v>
      </c>
      <c r="Y42" s="96">
        <v>384</v>
      </c>
      <c r="Z42" s="97">
        <v>0.38100000000000001</v>
      </c>
      <c r="AA42" s="98" t="s">
        <v>141</v>
      </c>
      <c r="AB42" s="98" t="s">
        <v>156</v>
      </c>
      <c r="AC42" s="98" t="s">
        <v>142</v>
      </c>
      <c r="AD42" s="91" t="s">
        <v>106</v>
      </c>
      <c r="AE42" s="135" t="s">
        <v>112</v>
      </c>
      <c r="AF42" s="168"/>
      <c r="AG42" s="98" t="s">
        <v>460</v>
      </c>
      <c r="AH42" s="98"/>
      <c r="AI42" s="86" t="s">
        <v>448</v>
      </c>
      <c r="AJ42" s="101"/>
      <c r="AK42" s="91"/>
      <c r="AL42" s="100" t="s">
        <v>634</v>
      </c>
      <c r="AM42" s="86" t="s">
        <v>210</v>
      </c>
      <c r="AN42" s="86" t="s">
        <v>149</v>
      </c>
      <c r="AO42" s="143">
        <f t="shared" si="0"/>
        <v>0</v>
      </c>
      <c r="AP42" s="85" t="s">
        <v>635</v>
      </c>
      <c r="AQ42" s="100" t="s">
        <v>107</v>
      </c>
      <c r="AR42" s="97" t="s">
        <v>121</v>
      </c>
      <c r="AV42" s="99"/>
      <c r="AW42" s="159" t="s">
        <v>636</v>
      </c>
      <c r="AX42" s="102" t="s">
        <v>637</v>
      </c>
      <c r="AY42" s="157" t="s">
        <v>638</v>
      </c>
      <c r="AZ42" s="159"/>
      <c r="BF42" s="103">
        <v>46310</v>
      </c>
      <c r="BG42" s="46"/>
      <c r="BH42" s="46"/>
      <c r="BI42" s="46">
        <f t="shared" si="1"/>
        <v>0</v>
      </c>
      <c r="BJ42" s="46">
        <f t="shared" si="2"/>
        <v>0</v>
      </c>
    </row>
    <row r="43" spans="1:62" ht="120" customHeight="1" x14ac:dyDescent="0.2">
      <c r="A43" s="170" t="s">
        <v>175</v>
      </c>
      <c r="B43" s="132"/>
      <c r="C43" s="150">
        <v>0</v>
      </c>
      <c r="D43" s="150">
        <v>0</v>
      </c>
      <c r="E43" s="133">
        <v>737.1</v>
      </c>
      <c r="F43" s="134" t="s">
        <v>1403</v>
      </c>
      <c r="G43" s="86" t="s">
        <v>446</v>
      </c>
      <c r="H43" s="86" t="s">
        <v>447</v>
      </c>
      <c r="I43" s="89"/>
      <c r="J43" s="90">
        <v>4</v>
      </c>
      <c r="K43" s="86"/>
      <c r="L43" s="86"/>
      <c r="M43" s="92" t="s">
        <v>147</v>
      </c>
      <c r="N43" s="86" t="s">
        <v>105</v>
      </c>
      <c r="O43" s="163" t="s">
        <v>209</v>
      </c>
      <c r="P43" s="163" t="s">
        <v>209</v>
      </c>
      <c r="Q43" s="91" t="s">
        <v>322</v>
      </c>
      <c r="R43" s="91" t="s">
        <v>200</v>
      </c>
      <c r="S43" s="91" t="s">
        <v>1404</v>
      </c>
      <c r="T43" s="92">
        <v>10</v>
      </c>
      <c r="U43" s="93">
        <v>4</v>
      </c>
      <c r="V43" s="94">
        <v>43260</v>
      </c>
      <c r="W43" s="94">
        <v>46314</v>
      </c>
      <c r="X43" s="95">
        <v>9785171086039</v>
      </c>
      <c r="Y43" s="96">
        <v>416</v>
      </c>
      <c r="Z43" s="97">
        <v>0.41</v>
      </c>
      <c r="AA43" s="98" t="s">
        <v>141</v>
      </c>
      <c r="AB43" s="98" t="s">
        <v>156</v>
      </c>
      <c r="AC43" s="98" t="s">
        <v>142</v>
      </c>
      <c r="AD43" s="91" t="s">
        <v>106</v>
      </c>
      <c r="AE43" s="135" t="s">
        <v>112</v>
      </c>
      <c r="AF43" s="168"/>
      <c r="AG43" s="98" t="s">
        <v>460</v>
      </c>
      <c r="AH43" s="98"/>
      <c r="AI43" s="86" t="s">
        <v>448</v>
      </c>
      <c r="AJ43" s="101"/>
      <c r="AK43" s="91"/>
      <c r="AL43" s="100" t="s">
        <v>1405</v>
      </c>
      <c r="AM43" s="86" t="s">
        <v>210</v>
      </c>
      <c r="AN43" s="86" t="s">
        <v>149</v>
      </c>
      <c r="AO43" s="143">
        <f t="shared" si="0"/>
        <v>0</v>
      </c>
      <c r="AP43" s="85" t="s">
        <v>1406</v>
      </c>
      <c r="AQ43" s="100" t="s">
        <v>107</v>
      </c>
      <c r="AR43" s="97" t="s">
        <v>121</v>
      </c>
      <c r="AV43" s="99"/>
      <c r="AW43" s="159" t="s">
        <v>1407</v>
      </c>
      <c r="AX43" s="102" t="s">
        <v>1408</v>
      </c>
      <c r="AY43" s="157" t="s">
        <v>1409</v>
      </c>
      <c r="AZ43" s="159"/>
      <c r="BF43" s="103">
        <v>46314</v>
      </c>
      <c r="BG43" s="46"/>
      <c r="BH43" s="46"/>
      <c r="BI43" s="46">
        <f t="shared" si="1"/>
        <v>0</v>
      </c>
      <c r="BJ43" s="46">
        <f t="shared" si="2"/>
        <v>0</v>
      </c>
    </row>
    <row r="44" spans="1:62" ht="120" customHeight="1" x14ac:dyDescent="0.2">
      <c r="A44" s="170" t="s">
        <v>175</v>
      </c>
      <c r="B44" s="132"/>
      <c r="C44" s="150">
        <v>0</v>
      </c>
      <c r="D44" s="150">
        <v>0</v>
      </c>
      <c r="E44" s="133">
        <v>1266.3</v>
      </c>
      <c r="F44" s="134" t="s">
        <v>569</v>
      </c>
      <c r="G44" s="86" t="s">
        <v>552</v>
      </c>
      <c r="H44" s="86" t="s">
        <v>553</v>
      </c>
      <c r="I44" s="89"/>
      <c r="J44" s="90">
        <v>2</v>
      </c>
      <c r="K44" s="86"/>
      <c r="L44" s="86"/>
      <c r="M44" s="92" t="s">
        <v>147</v>
      </c>
      <c r="N44" s="86" t="s">
        <v>105</v>
      </c>
      <c r="O44" s="163" t="s">
        <v>157</v>
      </c>
      <c r="P44" s="163" t="s">
        <v>157</v>
      </c>
      <c r="Q44" s="91" t="s">
        <v>322</v>
      </c>
      <c r="R44" s="91" t="s">
        <v>200</v>
      </c>
      <c r="S44" s="91" t="s">
        <v>2043</v>
      </c>
      <c r="T44" s="92">
        <v>10</v>
      </c>
      <c r="U44" s="93">
        <v>6</v>
      </c>
      <c r="V44" s="94">
        <v>46160</v>
      </c>
      <c r="W44" s="94">
        <v>46311</v>
      </c>
      <c r="X44" s="95">
        <v>9785171841270</v>
      </c>
      <c r="Y44" s="96">
        <v>400</v>
      </c>
      <c r="Z44" s="97">
        <v>0.66</v>
      </c>
      <c r="AA44" s="98" t="s">
        <v>130</v>
      </c>
      <c r="AB44" s="98" t="s">
        <v>186</v>
      </c>
      <c r="AC44" s="98" t="s">
        <v>131</v>
      </c>
      <c r="AD44" s="91" t="s">
        <v>106</v>
      </c>
      <c r="AE44" s="135" t="s">
        <v>112</v>
      </c>
      <c r="AF44" s="168"/>
      <c r="AG44" s="98" t="s">
        <v>265</v>
      </c>
      <c r="AH44" s="98"/>
      <c r="AI44" s="86" t="s">
        <v>554</v>
      </c>
      <c r="AJ44" s="101"/>
      <c r="AK44" s="91"/>
      <c r="AL44" s="100" t="s">
        <v>2044</v>
      </c>
      <c r="AM44" s="86" t="s">
        <v>257</v>
      </c>
      <c r="AN44" s="86" t="s">
        <v>149</v>
      </c>
      <c r="AO44" s="143">
        <f t="shared" si="0"/>
        <v>0</v>
      </c>
      <c r="AP44" s="85" t="s">
        <v>2045</v>
      </c>
      <c r="AQ44" s="100" t="s">
        <v>107</v>
      </c>
      <c r="AR44" s="97" t="s">
        <v>121</v>
      </c>
      <c r="AV44" s="99"/>
      <c r="AW44" s="159" t="s">
        <v>2046</v>
      </c>
      <c r="AX44" s="102" t="s">
        <v>2047</v>
      </c>
      <c r="AY44" s="157" t="s">
        <v>2048</v>
      </c>
      <c r="AZ44" s="159"/>
      <c r="BF44" s="103">
        <v>46315</v>
      </c>
      <c r="BG44" s="46"/>
      <c r="BH44" s="46"/>
      <c r="BI44" s="46">
        <f t="shared" si="1"/>
        <v>0</v>
      </c>
      <c r="BJ44" s="46">
        <f t="shared" si="2"/>
        <v>0</v>
      </c>
    </row>
    <row r="45" spans="1:62" ht="120" customHeight="1" x14ac:dyDescent="0.2">
      <c r="A45" s="170" t="s">
        <v>175</v>
      </c>
      <c r="B45" s="132"/>
      <c r="C45" s="150">
        <v>0</v>
      </c>
      <c r="D45" s="150">
        <v>0</v>
      </c>
      <c r="E45" s="133">
        <v>1102.5</v>
      </c>
      <c r="F45" s="134" t="s">
        <v>639</v>
      </c>
      <c r="G45" s="86" t="s">
        <v>640</v>
      </c>
      <c r="H45" s="86" t="s">
        <v>399</v>
      </c>
      <c r="I45" s="89"/>
      <c r="J45" s="90">
        <v>4</v>
      </c>
      <c r="K45" s="86"/>
      <c r="L45" s="86"/>
      <c r="M45" s="92" t="s">
        <v>147</v>
      </c>
      <c r="N45" s="86" t="s">
        <v>105</v>
      </c>
      <c r="O45" s="163" t="s">
        <v>157</v>
      </c>
      <c r="P45" s="163" t="s">
        <v>157</v>
      </c>
      <c r="Q45" s="91" t="s">
        <v>322</v>
      </c>
      <c r="R45" s="91" t="s">
        <v>200</v>
      </c>
      <c r="S45" s="91" t="s">
        <v>641</v>
      </c>
      <c r="T45" s="92">
        <v>10</v>
      </c>
      <c r="U45" s="93">
        <v>8</v>
      </c>
      <c r="V45" s="94">
        <v>44614</v>
      </c>
      <c r="W45" s="94">
        <v>46307</v>
      </c>
      <c r="X45" s="95">
        <v>9785171474294</v>
      </c>
      <c r="Y45" s="96">
        <v>768</v>
      </c>
      <c r="Z45" s="97">
        <v>0.70399999999999996</v>
      </c>
      <c r="AA45" s="98" t="s">
        <v>141</v>
      </c>
      <c r="AB45" s="98" t="s">
        <v>266</v>
      </c>
      <c r="AC45" s="98" t="s">
        <v>142</v>
      </c>
      <c r="AD45" s="91">
        <v>7</v>
      </c>
      <c r="AE45" s="135" t="s">
        <v>112</v>
      </c>
      <c r="AF45" s="168"/>
      <c r="AG45" s="98" t="s">
        <v>239</v>
      </c>
      <c r="AH45" s="98"/>
      <c r="AI45" s="86" t="s">
        <v>400</v>
      </c>
      <c r="AJ45" s="101"/>
      <c r="AK45" s="91" t="s">
        <v>642</v>
      </c>
      <c r="AL45" s="100" t="s">
        <v>643</v>
      </c>
      <c r="AM45" s="86" t="s">
        <v>257</v>
      </c>
      <c r="AN45" s="86" t="s">
        <v>149</v>
      </c>
      <c r="AO45" s="143">
        <f t="shared" si="0"/>
        <v>0</v>
      </c>
      <c r="AP45" s="85" t="s">
        <v>644</v>
      </c>
      <c r="AQ45" s="100" t="s">
        <v>107</v>
      </c>
      <c r="AR45" s="97" t="s">
        <v>121</v>
      </c>
      <c r="AV45" s="99"/>
      <c r="AW45" s="159" t="s">
        <v>645</v>
      </c>
      <c r="AX45" s="102" t="s">
        <v>646</v>
      </c>
      <c r="AY45" s="157" t="s">
        <v>647</v>
      </c>
      <c r="AZ45" s="159"/>
      <c r="BF45" s="103">
        <v>46310</v>
      </c>
      <c r="BG45" s="46"/>
      <c r="BH45" s="46"/>
      <c r="BI45" s="46">
        <f t="shared" si="1"/>
        <v>0</v>
      </c>
      <c r="BJ45" s="46">
        <f t="shared" si="2"/>
        <v>0</v>
      </c>
    </row>
    <row r="46" spans="1:62" ht="120" customHeight="1" x14ac:dyDescent="0.2">
      <c r="A46" s="170" t="s">
        <v>175</v>
      </c>
      <c r="B46" s="132"/>
      <c r="C46" s="150">
        <v>0</v>
      </c>
      <c r="D46" s="150">
        <v>0</v>
      </c>
      <c r="E46" s="133">
        <v>1102.5</v>
      </c>
      <c r="F46" s="134" t="s">
        <v>648</v>
      </c>
      <c r="G46" s="86" t="s">
        <v>649</v>
      </c>
      <c r="H46" s="86" t="s">
        <v>650</v>
      </c>
      <c r="I46" s="89"/>
      <c r="J46" s="90">
        <v>8</v>
      </c>
      <c r="K46" s="86"/>
      <c r="L46" s="86"/>
      <c r="M46" s="92" t="s">
        <v>140</v>
      </c>
      <c r="N46" s="86" t="s">
        <v>105</v>
      </c>
      <c r="O46" s="163" t="s">
        <v>229</v>
      </c>
      <c r="P46" s="163" t="s">
        <v>651</v>
      </c>
      <c r="Q46" s="91" t="s">
        <v>322</v>
      </c>
      <c r="R46" s="91" t="s">
        <v>200</v>
      </c>
      <c r="S46" s="91" t="s">
        <v>652</v>
      </c>
      <c r="T46" s="92">
        <v>10</v>
      </c>
      <c r="U46" s="93">
        <v>4</v>
      </c>
      <c r="V46" s="94">
        <v>44665</v>
      </c>
      <c r="W46" s="94">
        <v>46304</v>
      </c>
      <c r="X46" s="95">
        <v>9785171485641</v>
      </c>
      <c r="Y46" s="96">
        <v>432</v>
      </c>
      <c r="Z46" s="97">
        <v>0.48299999999999998</v>
      </c>
      <c r="AA46" s="98" t="s">
        <v>130</v>
      </c>
      <c r="AB46" s="98" t="s">
        <v>156</v>
      </c>
      <c r="AC46" s="98" t="s">
        <v>131</v>
      </c>
      <c r="AD46" s="91" t="s">
        <v>106</v>
      </c>
      <c r="AE46" s="135" t="s">
        <v>112</v>
      </c>
      <c r="AF46" s="168"/>
      <c r="AG46" s="98" t="s">
        <v>284</v>
      </c>
      <c r="AH46" s="98"/>
      <c r="AI46" s="86" t="s">
        <v>653</v>
      </c>
      <c r="AJ46" s="101"/>
      <c r="AK46" s="91"/>
      <c r="AL46" s="100" t="s">
        <v>654</v>
      </c>
      <c r="AM46" s="86" t="s">
        <v>204</v>
      </c>
      <c r="AN46" s="86" t="s">
        <v>149</v>
      </c>
      <c r="AO46" s="143">
        <f t="shared" si="0"/>
        <v>0</v>
      </c>
      <c r="AP46" s="85" t="s">
        <v>655</v>
      </c>
      <c r="AQ46" s="100" t="s">
        <v>107</v>
      </c>
      <c r="AR46" s="97" t="s">
        <v>121</v>
      </c>
      <c r="AV46" s="99"/>
      <c r="AW46" s="159" t="s">
        <v>656</v>
      </c>
      <c r="AX46" s="102"/>
      <c r="AY46" s="157" t="s">
        <v>657</v>
      </c>
      <c r="AZ46" s="159"/>
      <c r="BF46" s="103">
        <v>46310</v>
      </c>
      <c r="BG46" s="46"/>
      <c r="BH46" s="46"/>
      <c r="BI46" s="46">
        <f t="shared" si="1"/>
        <v>0</v>
      </c>
      <c r="BJ46" s="46">
        <f t="shared" si="2"/>
        <v>0</v>
      </c>
    </row>
    <row r="47" spans="1:62" ht="120" customHeight="1" x14ac:dyDescent="0.2">
      <c r="A47" s="170" t="s">
        <v>175</v>
      </c>
      <c r="B47" s="132"/>
      <c r="C47" s="150">
        <v>0</v>
      </c>
      <c r="D47" s="150">
        <v>0</v>
      </c>
      <c r="E47" s="133">
        <v>307.65000000000003</v>
      </c>
      <c r="F47" s="134" t="s">
        <v>2049</v>
      </c>
      <c r="G47" s="86" t="s">
        <v>2050</v>
      </c>
      <c r="H47" s="86" t="s">
        <v>472</v>
      </c>
      <c r="I47" s="89"/>
      <c r="J47" s="90">
        <v>6</v>
      </c>
      <c r="K47" s="86"/>
      <c r="L47" s="86"/>
      <c r="M47" s="92" t="s">
        <v>134</v>
      </c>
      <c r="N47" s="86" t="s">
        <v>105</v>
      </c>
      <c r="O47" s="163" t="s">
        <v>161</v>
      </c>
      <c r="P47" s="163" t="s">
        <v>162</v>
      </c>
      <c r="Q47" s="91" t="s">
        <v>322</v>
      </c>
      <c r="R47" s="91" t="s">
        <v>200</v>
      </c>
      <c r="S47" s="91" t="s">
        <v>2051</v>
      </c>
      <c r="T47" s="92">
        <v>10</v>
      </c>
      <c r="U47" s="93">
        <v>40</v>
      </c>
      <c r="V47" s="94">
        <v>45601</v>
      </c>
      <c r="W47" s="94">
        <v>46314</v>
      </c>
      <c r="X47" s="95">
        <v>9785171696757</v>
      </c>
      <c r="Y47" s="96">
        <v>64</v>
      </c>
      <c r="Z47" s="97">
        <v>0.17</v>
      </c>
      <c r="AA47" s="98" t="s">
        <v>336</v>
      </c>
      <c r="AB47" s="98" t="s">
        <v>186</v>
      </c>
      <c r="AC47" s="98" t="s">
        <v>131</v>
      </c>
      <c r="AD47" s="91" t="s">
        <v>106</v>
      </c>
      <c r="AE47" s="135" t="s">
        <v>112</v>
      </c>
      <c r="AF47" s="168"/>
      <c r="AG47" s="98" t="s">
        <v>2052</v>
      </c>
      <c r="AH47" s="98"/>
      <c r="AI47" s="86" t="s">
        <v>473</v>
      </c>
      <c r="AJ47" s="101" t="s">
        <v>137</v>
      </c>
      <c r="AK47" s="91"/>
      <c r="AL47" s="100" t="s">
        <v>2053</v>
      </c>
      <c r="AM47" s="86" t="s">
        <v>146</v>
      </c>
      <c r="AN47" s="86" t="s">
        <v>138</v>
      </c>
      <c r="AO47" s="143">
        <f t="shared" si="0"/>
        <v>0</v>
      </c>
      <c r="AP47" s="85" t="s">
        <v>2054</v>
      </c>
      <c r="AQ47" s="100" t="s">
        <v>139</v>
      </c>
      <c r="AR47" s="97" t="s">
        <v>121</v>
      </c>
      <c r="AV47" s="99"/>
      <c r="AW47" s="159" t="s">
        <v>2055</v>
      </c>
      <c r="AX47" s="102" t="s">
        <v>2056</v>
      </c>
      <c r="AY47" s="157" t="s">
        <v>2057</v>
      </c>
      <c r="AZ47" s="159"/>
      <c r="BF47" s="103">
        <v>46315</v>
      </c>
      <c r="BG47" s="46"/>
      <c r="BH47" s="46"/>
      <c r="BI47" s="46">
        <f t="shared" si="1"/>
        <v>0</v>
      </c>
      <c r="BJ47" s="46">
        <f t="shared" si="2"/>
        <v>0</v>
      </c>
    </row>
    <row r="48" spans="1:62" ht="120" customHeight="1" x14ac:dyDescent="0.2">
      <c r="A48" s="170" t="s">
        <v>175</v>
      </c>
      <c r="B48" s="132"/>
      <c r="C48" s="150">
        <v>0</v>
      </c>
      <c r="D48" s="150">
        <v>0</v>
      </c>
      <c r="E48" s="133">
        <v>762.30000000000007</v>
      </c>
      <c r="F48" s="134" t="s">
        <v>658</v>
      </c>
      <c r="G48" s="86" t="s">
        <v>659</v>
      </c>
      <c r="H48" s="86" t="s">
        <v>660</v>
      </c>
      <c r="I48" s="89"/>
      <c r="J48" s="90">
        <v>6</v>
      </c>
      <c r="K48" s="86"/>
      <c r="L48" s="86"/>
      <c r="M48" s="92" t="s">
        <v>147</v>
      </c>
      <c r="N48" s="86" t="s">
        <v>105</v>
      </c>
      <c r="O48" s="163" t="s">
        <v>197</v>
      </c>
      <c r="P48" s="163" t="s">
        <v>197</v>
      </c>
      <c r="Q48" s="91" t="s">
        <v>322</v>
      </c>
      <c r="R48" s="91" t="s">
        <v>200</v>
      </c>
      <c r="S48" s="91" t="s">
        <v>661</v>
      </c>
      <c r="T48" s="92">
        <v>10</v>
      </c>
      <c r="U48" s="93">
        <v>10</v>
      </c>
      <c r="V48" s="94">
        <v>45260</v>
      </c>
      <c r="W48" s="94">
        <v>46308</v>
      </c>
      <c r="X48" s="95">
        <v>9785171595401</v>
      </c>
      <c r="Y48" s="96">
        <v>448</v>
      </c>
      <c r="Z48" s="97">
        <v>0.40600000000000003</v>
      </c>
      <c r="AA48" s="98" t="s">
        <v>141</v>
      </c>
      <c r="AB48" s="98" t="s">
        <v>160</v>
      </c>
      <c r="AC48" s="98" t="s">
        <v>142</v>
      </c>
      <c r="AD48" s="91" t="s">
        <v>106</v>
      </c>
      <c r="AE48" s="135" t="s">
        <v>112</v>
      </c>
      <c r="AF48" s="168"/>
      <c r="AG48" s="98" t="s">
        <v>586</v>
      </c>
      <c r="AH48" s="98"/>
      <c r="AI48" s="86" t="s">
        <v>662</v>
      </c>
      <c r="AJ48" s="101"/>
      <c r="AK48" s="91"/>
      <c r="AL48" s="100" t="s">
        <v>663</v>
      </c>
      <c r="AM48" s="86" t="s">
        <v>293</v>
      </c>
      <c r="AN48" s="86" t="s">
        <v>149</v>
      </c>
      <c r="AO48" s="143">
        <f t="shared" si="0"/>
        <v>0</v>
      </c>
      <c r="AP48" s="85" t="s">
        <v>664</v>
      </c>
      <c r="AQ48" s="100" t="s">
        <v>107</v>
      </c>
      <c r="AR48" s="97" t="s">
        <v>121</v>
      </c>
      <c r="AV48" s="99"/>
      <c r="AW48" s="159" t="s">
        <v>665</v>
      </c>
      <c r="AX48" s="102" t="s">
        <v>666</v>
      </c>
      <c r="AY48" s="157" t="s">
        <v>667</v>
      </c>
      <c r="AZ48" s="159"/>
      <c r="BF48" s="103">
        <v>46310</v>
      </c>
      <c r="BG48" s="46"/>
      <c r="BH48" s="46"/>
      <c r="BI48" s="46">
        <f t="shared" si="1"/>
        <v>0</v>
      </c>
      <c r="BJ48" s="46">
        <f t="shared" si="2"/>
        <v>0</v>
      </c>
    </row>
    <row r="49" spans="1:62" ht="120" customHeight="1" x14ac:dyDescent="0.2">
      <c r="A49" s="170" t="s">
        <v>175</v>
      </c>
      <c r="B49" s="132"/>
      <c r="C49" s="150">
        <v>0</v>
      </c>
      <c r="D49" s="150">
        <v>0</v>
      </c>
      <c r="E49" s="133">
        <v>762.30000000000007</v>
      </c>
      <c r="F49" s="134" t="s">
        <v>1085</v>
      </c>
      <c r="G49" s="86" t="s">
        <v>659</v>
      </c>
      <c r="H49" s="86" t="s">
        <v>660</v>
      </c>
      <c r="I49" s="89"/>
      <c r="J49" s="90">
        <v>5</v>
      </c>
      <c r="K49" s="86"/>
      <c r="L49" s="86"/>
      <c r="M49" s="92" t="s">
        <v>147</v>
      </c>
      <c r="N49" s="86" t="s">
        <v>105</v>
      </c>
      <c r="O49" s="163" t="s">
        <v>197</v>
      </c>
      <c r="P49" s="163" t="s">
        <v>197</v>
      </c>
      <c r="Q49" s="91" t="s">
        <v>322</v>
      </c>
      <c r="R49" s="91" t="s">
        <v>200</v>
      </c>
      <c r="S49" s="91" t="s">
        <v>1086</v>
      </c>
      <c r="T49" s="92">
        <v>10</v>
      </c>
      <c r="U49" s="93">
        <v>14</v>
      </c>
      <c r="V49" s="94">
        <v>44329</v>
      </c>
      <c r="W49" s="94">
        <v>46308</v>
      </c>
      <c r="X49" s="95">
        <v>9785171357207</v>
      </c>
      <c r="Y49" s="96">
        <v>352</v>
      </c>
      <c r="Z49" s="97">
        <v>0.373</v>
      </c>
      <c r="AA49" s="98" t="s">
        <v>141</v>
      </c>
      <c r="AB49" s="98" t="s">
        <v>160</v>
      </c>
      <c r="AC49" s="98" t="s">
        <v>142</v>
      </c>
      <c r="AD49" s="91" t="s">
        <v>106</v>
      </c>
      <c r="AE49" s="135" t="s">
        <v>112</v>
      </c>
      <c r="AF49" s="168"/>
      <c r="AG49" s="98" t="s">
        <v>586</v>
      </c>
      <c r="AH49" s="98"/>
      <c r="AI49" s="86" t="s">
        <v>662</v>
      </c>
      <c r="AJ49" s="101"/>
      <c r="AK49" s="91"/>
      <c r="AL49" s="100" t="s">
        <v>1087</v>
      </c>
      <c r="AM49" s="86" t="s">
        <v>293</v>
      </c>
      <c r="AN49" s="86" t="s">
        <v>149</v>
      </c>
      <c r="AO49" s="143">
        <f t="shared" si="0"/>
        <v>0</v>
      </c>
      <c r="AP49" s="85" t="s">
        <v>1088</v>
      </c>
      <c r="AQ49" s="100" t="s">
        <v>107</v>
      </c>
      <c r="AR49" s="97" t="s">
        <v>121</v>
      </c>
      <c r="AV49" s="99"/>
      <c r="AW49" s="159" t="s">
        <v>1089</v>
      </c>
      <c r="AX49" s="102" t="s">
        <v>1090</v>
      </c>
      <c r="AY49" s="157" t="s">
        <v>1091</v>
      </c>
      <c r="AZ49" s="159"/>
      <c r="BF49" s="103">
        <v>46311</v>
      </c>
      <c r="BG49" s="46"/>
      <c r="BH49" s="46"/>
      <c r="BI49" s="46">
        <f t="shared" si="1"/>
        <v>0</v>
      </c>
      <c r="BJ49" s="46">
        <f t="shared" si="2"/>
        <v>0</v>
      </c>
    </row>
    <row r="50" spans="1:62" ht="120" customHeight="1" x14ac:dyDescent="0.2">
      <c r="A50" s="170" t="s">
        <v>175</v>
      </c>
      <c r="B50" s="132"/>
      <c r="C50" s="150">
        <v>0</v>
      </c>
      <c r="D50" s="150">
        <v>0</v>
      </c>
      <c r="E50" s="133">
        <v>2406.6</v>
      </c>
      <c r="F50" s="134" t="s">
        <v>1410</v>
      </c>
      <c r="G50" s="86" t="s">
        <v>1411</v>
      </c>
      <c r="H50" s="86" t="s">
        <v>437</v>
      </c>
      <c r="I50" s="89"/>
      <c r="J50" s="90">
        <v>3</v>
      </c>
      <c r="K50" s="86"/>
      <c r="L50" s="86"/>
      <c r="M50" s="92" t="s">
        <v>134</v>
      </c>
      <c r="N50" s="86" t="s">
        <v>105</v>
      </c>
      <c r="O50" s="163" t="s">
        <v>217</v>
      </c>
      <c r="P50" s="163" t="s">
        <v>438</v>
      </c>
      <c r="Q50" s="91" t="s">
        <v>322</v>
      </c>
      <c r="R50" s="91" t="s">
        <v>200</v>
      </c>
      <c r="S50" s="91" t="s">
        <v>1412</v>
      </c>
      <c r="T50" s="92">
        <v>10</v>
      </c>
      <c r="U50" s="93">
        <v>5</v>
      </c>
      <c r="V50" s="94">
        <v>43707</v>
      </c>
      <c r="W50" s="94">
        <v>46310</v>
      </c>
      <c r="X50" s="95">
        <v>9785171147334</v>
      </c>
      <c r="Y50" s="96">
        <v>288</v>
      </c>
      <c r="Z50" s="97">
        <v>1.27</v>
      </c>
      <c r="AA50" s="98" t="s">
        <v>135</v>
      </c>
      <c r="AB50" s="98" t="s">
        <v>213</v>
      </c>
      <c r="AC50" s="98" t="s">
        <v>136</v>
      </c>
      <c r="AD50" s="91" t="s">
        <v>106</v>
      </c>
      <c r="AE50" s="135" t="s">
        <v>112</v>
      </c>
      <c r="AF50" s="168"/>
      <c r="AG50" s="98" t="s">
        <v>397</v>
      </c>
      <c r="AH50" s="98"/>
      <c r="AI50" s="86" t="s">
        <v>1413</v>
      </c>
      <c r="AJ50" s="101" t="s">
        <v>145</v>
      </c>
      <c r="AK50" s="91"/>
      <c r="AL50" s="100" t="s">
        <v>1414</v>
      </c>
      <c r="AM50" s="86" t="s">
        <v>398</v>
      </c>
      <c r="AN50" s="86" t="s">
        <v>138</v>
      </c>
      <c r="AO50" s="143">
        <f t="shared" si="0"/>
        <v>0</v>
      </c>
      <c r="AP50" s="85" t="s">
        <v>1415</v>
      </c>
      <c r="AQ50" s="100" t="s">
        <v>153</v>
      </c>
      <c r="AR50" s="97" t="s">
        <v>121</v>
      </c>
      <c r="AV50" s="99"/>
      <c r="AW50" s="159" t="s">
        <v>1416</v>
      </c>
      <c r="AX50" s="102" t="s">
        <v>1417</v>
      </c>
      <c r="AY50" s="157" t="s">
        <v>1418</v>
      </c>
      <c r="AZ50" s="159"/>
      <c r="BF50" s="103">
        <v>46314</v>
      </c>
      <c r="BG50" s="46"/>
      <c r="BH50" s="46"/>
      <c r="BI50" s="46">
        <f t="shared" si="1"/>
        <v>0</v>
      </c>
      <c r="BJ50" s="46">
        <f t="shared" si="2"/>
        <v>0</v>
      </c>
    </row>
    <row r="51" spans="1:62" ht="120" customHeight="1" x14ac:dyDescent="0.2">
      <c r="A51" s="175" t="s">
        <v>175</v>
      </c>
      <c r="B51" s="179"/>
      <c r="C51" s="150">
        <v>0</v>
      </c>
      <c r="D51" s="150">
        <v>0</v>
      </c>
      <c r="E51" s="133">
        <v>220.5</v>
      </c>
      <c r="F51" s="134" t="s">
        <v>2517</v>
      </c>
      <c r="G51" s="86" t="s">
        <v>2518</v>
      </c>
      <c r="H51" s="86" t="s">
        <v>2519</v>
      </c>
      <c r="I51" s="89"/>
      <c r="J51" s="90">
        <v>3</v>
      </c>
      <c r="K51" s="86"/>
      <c r="L51" s="86"/>
      <c r="M51" s="92" t="s">
        <v>134</v>
      </c>
      <c r="N51" s="86" t="s">
        <v>105</v>
      </c>
      <c r="O51" s="163" t="s">
        <v>207</v>
      </c>
      <c r="P51" s="163" t="s">
        <v>208</v>
      </c>
      <c r="Q51" s="91" t="s">
        <v>322</v>
      </c>
      <c r="R51" s="91" t="s">
        <v>200</v>
      </c>
      <c r="S51" s="91" t="s">
        <v>2520</v>
      </c>
      <c r="T51" s="92">
        <v>10</v>
      </c>
      <c r="U51" s="93">
        <v>16</v>
      </c>
      <c r="V51" s="94">
        <v>43137</v>
      </c>
      <c r="W51" s="94">
        <v>46311</v>
      </c>
      <c r="X51" s="95">
        <v>9785179825500</v>
      </c>
      <c r="Y51" s="96">
        <v>80</v>
      </c>
      <c r="Z51" s="97">
        <v>0.16600000000000001</v>
      </c>
      <c r="AA51" s="98" t="s">
        <v>135</v>
      </c>
      <c r="AB51" s="98" t="s">
        <v>187</v>
      </c>
      <c r="AC51" s="98" t="s">
        <v>136</v>
      </c>
      <c r="AD51" s="91">
        <v>3</v>
      </c>
      <c r="AE51" s="169" t="s">
        <v>112</v>
      </c>
      <c r="AF51" s="168"/>
      <c r="AG51" s="98" t="s">
        <v>491</v>
      </c>
      <c r="AH51" s="98"/>
      <c r="AI51" s="86" t="s">
        <v>2521</v>
      </c>
      <c r="AJ51" s="101" t="s">
        <v>158</v>
      </c>
      <c r="AK51" s="91"/>
      <c r="AL51" s="100" t="s">
        <v>2522</v>
      </c>
      <c r="AM51" s="86" t="s">
        <v>179</v>
      </c>
      <c r="AN51" s="86" t="s">
        <v>138</v>
      </c>
      <c r="AO51" s="143">
        <f t="shared" si="0"/>
        <v>0</v>
      </c>
      <c r="AP51" s="85" t="s">
        <v>2523</v>
      </c>
      <c r="AQ51" s="100" t="s">
        <v>139</v>
      </c>
      <c r="AR51" s="97" t="s">
        <v>121</v>
      </c>
      <c r="AV51" s="99"/>
      <c r="AW51" s="159" t="s">
        <v>2524</v>
      </c>
      <c r="AX51" s="102" t="s">
        <v>2525</v>
      </c>
      <c r="AY51" s="157" t="s">
        <v>2526</v>
      </c>
      <c r="AZ51" s="159"/>
      <c r="BA51" s="174" t="s">
        <v>2527</v>
      </c>
      <c r="BB51" s="174" t="s">
        <v>2528</v>
      </c>
      <c r="BC51" s="174" t="s">
        <v>2529</v>
      </c>
      <c r="BD51" s="174" t="s">
        <v>2529</v>
      </c>
      <c r="BF51" s="103">
        <v>46316</v>
      </c>
      <c r="BG51" s="46"/>
      <c r="BH51" s="46"/>
      <c r="BI51" s="46">
        <f t="shared" si="1"/>
        <v>0</v>
      </c>
      <c r="BJ51" s="46">
        <f t="shared" si="2"/>
        <v>0</v>
      </c>
    </row>
    <row r="52" spans="1:62" ht="120" customHeight="1" x14ac:dyDescent="0.2">
      <c r="A52" s="175" t="s">
        <v>175</v>
      </c>
      <c r="B52" s="179"/>
      <c r="C52" s="150">
        <v>0</v>
      </c>
      <c r="D52" s="150">
        <v>0</v>
      </c>
      <c r="E52" s="133">
        <v>2028.6000000000001</v>
      </c>
      <c r="F52" s="134" t="s">
        <v>2530</v>
      </c>
      <c r="G52" s="86" t="s">
        <v>2531</v>
      </c>
      <c r="H52" s="86" t="s">
        <v>2532</v>
      </c>
      <c r="I52" s="89"/>
      <c r="J52" s="90">
        <v>7</v>
      </c>
      <c r="K52" s="86"/>
      <c r="L52" s="86"/>
      <c r="M52" s="92" t="s">
        <v>147</v>
      </c>
      <c r="N52" s="86" t="s">
        <v>105</v>
      </c>
      <c r="O52" s="163" t="s">
        <v>209</v>
      </c>
      <c r="P52" s="163" t="s">
        <v>209</v>
      </c>
      <c r="Q52" s="91" t="s">
        <v>322</v>
      </c>
      <c r="R52" s="91" t="s">
        <v>200</v>
      </c>
      <c r="S52" s="91" t="s">
        <v>2533</v>
      </c>
      <c r="T52" s="92">
        <v>10</v>
      </c>
      <c r="U52" s="93">
        <v>6</v>
      </c>
      <c r="V52" s="94">
        <v>43517</v>
      </c>
      <c r="W52" s="94">
        <v>46311</v>
      </c>
      <c r="X52" s="95">
        <v>9785171116767</v>
      </c>
      <c r="Y52" s="96">
        <v>132</v>
      </c>
      <c r="Z52" s="97">
        <v>0.76300000000000001</v>
      </c>
      <c r="AA52" s="98" t="s">
        <v>2534</v>
      </c>
      <c r="AB52" s="98" t="s">
        <v>401</v>
      </c>
      <c r="AC52" s="98" t="s">
        <v>2535</v>
      </c>
      <c r="AD52" s="91" t="s">
        <v>106</v>
      </c>
      <c r="AE52" s="169" t="s">
        <v>112</v>
      </c>
      <c r="AF52" s="168"/>
      <c r="AG52" s="98" t="s">
        <v>440</v>
      </c>
      <c r="AH52" s="98"/>
      <c r="AI52" s="86" t="s">
        <v>2536</v>
      </c>
      <c r="AJ52" s="101"/>
      <c r="AK52" s="91"/>
      <c r="AL52" s="100" t="s">
        <v>2537</v>
      </c>
      <c r="AM52" s="86" t="s">
        <v>247</v>
      </c>
      <c r="AN52" s="86" t="s">
        <v>149</v>
      </c>
      <c r="AO52" s="143">
        <f t="shared" si="0"/>
        <v>0</v>
      </c>
      <c r="AP52" s="85" t="s">
        <v>2538</v>
      </c>
      <c r="AQ52" s="100" t="s">
        <v>107</v>
      </c>
      <c r="AR52" s="97" t="s">
        <v>121</v>
      </c>
      <c r="AV52" s="99"/>
      <c r="AW52" s="159" t="s">
        <v>2539</v>
      </c>
      <c r="AX52" s="102" t="s">
        <v>2540</v>
      </c>
      <c r="AY52" s="157" t="s">
        <v>2541</v>
      </c>
      <c r="AZ52" s="159" t="s">
        <v>1469</v>
      </c>
      <c r="BA52" s="174" t="s">
        <v>2490</v>
      </c>
      <c r="BB52" s="174" t="s">
        <v>2491</v>
      </c>
      <c r="BC52" s="174" t="s">
        <v>2542</v>
      </c>
      <c r="BD52" s="174" t="s">
        <v>2543</v>
      </c>
      <c r="BF52" s="103">
        <v>46316</v>
      </c>
      <c r="BG52" s="46"/>
      <c r="BH52" s="46"/>
      <c r="BI52" s="46">
        <f t="shared" si="1"/>
        <v>0</v>
      </c>
      <c r="BJ52" s="46">
        <f t="shared" si="2"/>
        <v>0</v>
      </c>
    </row>
    <row r="53" spans="1:62" ht="120" customHeight="1" x14ac:dyDescent="0.2">
      <c r="A53" s="170" t="s">
        <v>175</v>
      </c>
      <c r="B53" s="132"/>
      <c r="C53" s="150">
        <v>0</v>
      </c>
      <c r="D53" s="150">
        <v>0</v>
      </c>
      <c r="E53" s="133">
        <v>957.6</v>
      </c>
      <c r="F53" s="134" t="s">
        <v>593</v>
      </c>
      <c r="G53" s="86" t="s">
        <v>311</v>
      </c>
      <c r="H53" s="86" t="s">
        <v>1092</v>
      </c>
      <c r="I53" s="89"/>
      <c r="J53" s="90" t="s">
        <v>190</v>
      </c>
      <c r="K53" s="86"/>
      <c r="L53" s="86"/>
      <c r="M53" s="92" t="s">
        <v>147</v>
      </c>
      <c r="N53" s="86" t="s">
        <v>105</v>
      </c>
      <c r="O53" s="163" t="s">
        <v>197</v>
      </c>
      <c r="P53" s="163" t="s">
        <v>197</v>
      </c>
      <c r="Q53" s="91" t="s">
        <v>322</v>
      </c>
      <c r="R53" s="91" t="s">
        <v>200</v>
      </c>
      <c r="S53" s="91" t="s">
        <v>1093</v>
      </c>
      <c r="T53" s="92">
        <v>10</v>
      </c>
      <c r="U53" s="93">
        <v>6</v>
      </c>
      <c r="V53" s="94">
        <v>46304</v>
      </c>
      <c r="W53" s="94">
        <v>46304</v>
      </c>
      <c r="X53" s="95">
        <v>9785171917951</v>
      </c>
      <c r="Y53" s="96">
        <v>304</v>
      </c>
      <c r="Z53" s="97">
        <v>0.41</v>
      </c>
      <c r="AA53" s="98" t="s">
        <v>130</v>
      </c>
      <c r="AB53" s="98" t="s">
        <v>132</v>
      </c>
      <c r="AC53" s="98" t="s">
        <v>131</v>
      </c>
      <c r="AD53" s="91" t="s">
        <v>106</v>
      </c>
      <c r="AE53" s="169" t="s">
        <v>191</v>
      </c>
      <c r="AF53" s="168"/>
      <c r="AG53" s="98" t="s">
        <v>1094</v>
      </c>
      <c r="AH53" s="98"/>
      <c r="AI53" s="86" t="s">
        <v>1095</v>
      </c>
      <c r="AJ53" s="101"/>
      <c r="AK53" s="91"/>
      <c r="AL53" s="100" t="s">
        <v>1096</v>
      </c>
      <c r="AM53" s="86" t="s">
        <v>293</v>
      </c>
      <c r="AN53" s="86" t="s">
        <v>149</v>
      </c>
      <c r="AO53" s="143">
        <f t="shared" si="0"/>
        <v>0</v>
      </c>
      <c r="AP53" s="85" t="s">
        <v>1097</v>
      </c>
      <c r="AQ53" s="100" t="s">
        <v>107</v>
      </c>
      <c r="AR53" s="97" t="s">
        <v>121</v>
      </c>
      <c r="AV53" s="99"/>
      <c r="AW53" s="159" t="s">
        <v>1362</v>
      </c>
      <c r="AX53" s="102"/>
      <c r="AY53" s="157" t="s">
        <v>1098</v>
      </c>
      <c r="AZ53" s="159"/>
      <c r="BF53" s="103">
        <v>46311</v>
      </c>
      <c r="BG53" s="46"/>
      <c r="BH53" s="46"/>
      <c r="BI53" s="46">
        <f t="shared" si="1"/>
        <v>0</v>
      </c>
      <c r="BJ53" s="46">
        <f t="shared" si="2"/>
        <v>0</v>
      </c>
    </row>
    <row r="54" spans="1:62" ht="120" customHeight="1" x14ac:dyDescent="0.2">
      <c r="A54" s="175" t="s">
        <v>175</v>
      </c>
      <c r="B54" s="179"/>
      <c r="C54" s="150">
        <v>0</v>
      </c>
      <c r="D54" s="150">
        <v>0</v>
      </c>
      <c r="E54" s="133">
        <v>913.5</v>
      </c>
      <c r="F54" s="134" t="s">
        <v>380</v>
      </c>
      <c r="G54" s="86" t="s">
        <v>311</v>
      </c>
      <c r="H54" s="86" t="s">
        <v>1092</v>
      </c>
      <c r="I54" s="89"/>
      <c r="J54" s="90">
        <v>4</v>
      </c>
      <c r="K54" s="86"/>
      <c r="L54" s="86"/>
      <c r="M54" s="92" t="s">
        <v>147</v>
      </c>
      <c r="N54" s="86" t="s">
        <v>105</v>
      </c>
      <c r="O54" s="163" t="s">
        <v>197</v>
      </c>
      <c r="P54" s="163" t="s">
        <v>197</v>
      </c>
      <c r="Q54" s="91" t="s">
        <v>322</v>
      </c>
      <c r="R54" s="91" t="s">
        <v>200</v>
      </c>
      <c r="S54" s="91" t="s">
        <v>2544</v>
      </c>
      <c r="T54" s="92">
        <v>10</v>
      </c>
      <c r="U54" s="93">
        <v>12</v>
      </c>
      <c r="V54" s="94">
        <v>46142</v>
      </c>
      <c r="W54" s="94">
        <v>46314</v>
      </c>
      <c r="X54" s="95">
        <v>9785171792459</v>
      </c>
      <c r="Y54" s="96">
        <v>272</v>
      </c>
      <c r="Z54" s="97">
        <v>0.39</v>
      </c>
      <c r="AA54" s="98" t="s">
        <v>130</v>
      </c>
      <c r="AB54" s="98" t="s">
        <v>132</v>
      </c>
      <c r="AC54" s="98" t="s">
        <v>131</v>
      </c>
      <c r="AD54" s="91" t="s">
        <v>106</v>
      </c>
      <c r="AE54" s="169" t="s">
        <v>112</v>
      </c>
      <c r="AF54" s="168"/>
      <c r="AG54" s="98" t="s">
        <v>1094</v>
      </c>
      <c r="AH54" s="98"/>
      <c r="AI54" s="86" t="s">
        <v>1095</v>
      </c>
      <c r="AJ54" s="101"/>
      <c r="AK54" s="91"/>
      <c r="AL54" s="100" t="s">
        <v>2545</v>
      </c>
      <c r="AM54" s="86" t="s">
        <v>293</v>
      </c>
      <c r="AN54" s="86" t="s">
        <v>149</v>
      </c>
      <c r="AO54" s="143">
        <f t="shared" si="0"/>
        <v>0</v>
      </c>
      <c r="AP54" s="85" t="s">
        <v>2546</v>
      </c>
      <c r="AQ54" s="100" t="s">
        <v>107</v>
      </c>
      <c r="AR54" s="97" t="s">
        <v>121</v>
      </c>
      <c r="AV54" s="99"/>
      <c r="AW54" s="159" t="s">
        <v>2547</v>
      </c>
      <c r="AX54" s="102" t="s">
        <v>2548</v>
      </c>
      <c r="AY54" s="157" t="s">
        <v>2549</v>
      </c>
      <c r="AZ54" s="159"/>
      <c r="BA54" s="174" t="s">
        <v>2490</v>
      </c>
      <c r="BB54" s="174" t="s">
        <v>2491</v>
      </c>
      <c r="BC54" s="174" t="s">
        <v>2492</v>
      </c>
      <c r="BD54" s="174" t="s">
        <v>2550</v>
      </c>
      <c r="BF54" s="103">
        <v>46316</v>
      </c>
      <c r="BG54" s="46"/>
      <c r="BH54" s="46"/>
      <c r="BI54" s="46">
        <f t="shared" si="1"/>
        <v>0</v>
      </c>
      <c r="BJ54" s="46">
        <f t="shared" si="2"/>
        <v>0</v>
      </c>
    </row>
    <row r="55" spans="1:62" ht="120" customHeight="1" x14ac:dyDescent="0.2">
      <c r="A55" s="170" t="s">
        <v>175</v>
      </c>
      <c r="B55" s="132"/>
      <c r="C55" s="150">
        <v>0</v>
      </c>
      <c r="D55" s="150">
        <v>0</v>
      </c>
      <c r="E55" s="133">
        <v>183.75</v>
      </c>
      <c r="F55" s="134" t="s">
        <v>1419</v>
      </c>
      <c r="G55" s="86" t="s">
        <v>298</v>
      </c>
      <c r="H55" s="86" t="s">
        <v>1420</v>
      </c>
      <c r="I55" s="89"/>
      <c r="J55" s="90">
        <v>3</v>
      </c>
      <c r="K55" s="86"/>
      <c r="L55" s="86"/>
      <c r="M55" s="92" t="s">
        <v>134</v>
      </c>
      <c r="N55" s="86" t="s">
        <v>105</v>
      </c>
      <c r="O55" s="163" t="s">
        <v>207</v>
      </c>
      <c r="P55" s="163" t="s">
        <v>208</v>
      </c>
      <c r="Q55" s="91" t="s">
        <v>322</v>
      </c>
      <c r="R55" s="91" t="s">
        <v>200</v>
      </c>
      <c r="S55" s="91" t="s">
        <v>1421</v>
      </c>
      <c r="T55" s="92">
        <v>10</v>
      </c>
      <c r="U55" s="93">
        <v>50</v>
      </c>
      <c r="V55" s="94">
        <v>42345</v>
      </c>
      <c r="W55" s="94">
        <v>46308</v>
      </c>
      <c r="X55" s="95">
        <v>9785170944354</v>
      </c>
      <c r="Y55" s="96">
        <v>48</v>
      </c>
      <c r="Z55" s="97">
        <v>6.8000000000000005E-2</v>
      </c>
      <c r="AA55" s="98" t="s">
        <v>170</v>
      </c>
      <c r="AB55" s="98" t="s">
        <v>216</v>
      </c>
      <c r="AC55" s="98" t="s">
        <v>171</v>
      </c>
      <c r="AD55" s="91">
        <v>3</v>
      </c>
      <c r="AE55" s="135" t="s">
        <v>112</v>
      </c>
      <c r="AF55" s="168"/>
      <c r="AG55" s="98" t="s">
        <v>307</v>
      </c>
      <c r="AH55" s="98"/>
      <c r="AI55" s="86" t="s">
        <v>1422</v>
      </c>
      <c r="AJ55" s="101" t="s">
        <v>158</v>
      </c>
      <c r="AK55" s="91"/>
      <c r="AL55" s="100" t="s">
        <v>1423</v>
      </c>
      <c r="AM55" s="86" t="s">
        <v>179</v>
      </c>
      <c r="AN55" s="86" t="s">
        <v>138</v>
      </c>
      <c r="AO55" s="143">
        <f t="shared" si="0"/>
        <v>0</v>
      </c>
      <c r="AP55" s="85" t="s">
        <v>1424</v>
      </c>
      <c r="AQ55" s="100" t="s">
        <v>139</v>
      </c>
      <c r="AR55" s="97" t="s">
        <v>121</v>
      </c>
      <c r="AV55" s="99"/>
      <c r="AW55" s="159" t="s">
        <v>1425</v>
      </c>
      <c r="AX55" s="102" t="s">
        <v>1426</v>
      </c>
      <c r="AY55" s="157" t="s">
        <v>1427</v>
      </c>
      <c r="AZ55" s="159"/>
      <c r="BF55" s="103">
        <v>46314</v>
      </c>
      <c r="BG55" s="46"/>
      <c r="BH55" s="46"/>
      <c r="BI55" s="46">
        <f t="shared" si="1"/>
        <v>0</v>
      </c>
      <c r="BJ55" s="46">
        <f t="shared" si="2"/>
        <v>0</v>
      </c>
    </row>
    <row r="56" spans="1:62" ht="120" customHeight="1" x14ac:dyDescent="0.2">
      <c r="A56" s="170" t="s">
        <v>175</v>
      </c>
      <c r="B56" s="132"/>
      <c r="C56" s="150">
        <v>0</v>
      </c>
      <c r="D56" s="150">
        <v>0</v>
      </c>
      <c r="E56" s="133">
        <v>183.75</v>
      </c>
      <c r="F56" s="134" t="s">
        <v>1428</v>
      </c>
      <c r="G56" s="86" t="s">
        <v>298</v>
      </c>
      <c r="H56" s="86" t="s">
        <v>1420</v>
      </c>
      <c r="I56" s="89"/>
      <c r="J56" s="90">
        <v>4</v>
      </c>
      <c r="K56" s="86"/>
      <c r="L56" s="86"/>
      <c r="M56" s="92" t="s">
        <v>134</v>
      </c>
      <c r="N56" s="86" t="s">
        <v>105</v>
      </c>
      <c r="O56" s="163" t="s">
        <v>207</v>
      </c>
      <c r="P56" s="163" t="s">
        <v>208</v>
      </c>
      <c r="Q56" s="91" t="s">
        <v>322</v>
      </c>
      <c r="R56" s="91" t="s">
        <v>200</v>
      </c>
      <c r="S56" s="91" t="s">
        <v>1429</v>
      </c>
      <c r="T56" s="92">
        <v>10</v>
      </c>
      <c r="U56" s="93">
        <v>50</v>
      </c>
      <c r="V56" s="94">
        <v>42345</v>
      </c>
      <c r="W56" s="94">
        <v>46307</v>
      </c>
      <c r="X56" s="95">
        <v>9785170944323</v>
      </c>
      <c r="Y56" s="96">
        <v>48</v>
      </c>
      <c r="Z56" s="97">
        <v>6.8000000000000005E-2</v>
      </c>
      <c r="AA56" s="98" t="s">
        <v>170</v>
      </c>
      <c r="AB56" s="98" t="s">
        <v>216</v>
      </c>
      <c r="AC56" s="98" t="s">
        <v>171</v>
      </c>
      <c r="AD56" s="91">
        <v>3</v>
      </c>
      <c r="AE56" s="135" t="s">
        <v>112</v>
      </c>
      <c r="AF56" s="168"/>
      <c r="AG56" s="98" t="s">
        <v>491</v>
      </c>
      <c r="AH56" s="98"/>
      <c r="AI56" s="86" t="s">
        <v>1422</v>
      </c>
      <c r="AJ56" s="101" t="s">
        <v>158</v>
      </c>
      <c r="AK56" s="91"/>
      <c r="AL56" s="100" t="s">
        <v>1430</v>
      </c>
      <c r="AM56" s="86" t="s">
        <v>179</v>
      </c>
      <c r="AN56" s="86" t="s">
        <v>138</v>
      </c>
      <c r="AO56" s="143">
        <f t="shared" si="0"/>
        <v>0</v>
      </c>
      <c r="AP56" s="85" t="s">
        <v>1431</v>
      </c>
      <c r="AQ56" s="100" t="s">
        <v>139</v>
      </c>
      <c r="AR56" s="97" t="s">
        <v>121</v>
      </c>
      <c r="AV56" s="99"/>
      <c r="AW56" s="159" t="s">
        <v>1432</v>
      </c>
      <c r="AX56" s="102" t="s">
        <v>1433</v>
      </c>
      <c r="AY56" s="157" t="s">
        <v>1434</v>
      </c>
      <c r="AZ56" s="159"/>
      <c r="BF56" s="103">
        <v>46314</v>
      </c>
      <c r="BG56" s="46"/>
      <c r="BH56" s="46"/>
      <c r="BI56" s="46">
        <f t="shared" si="1"/>
        <v>0</v>
      </c>
      <c r="BJ56" s="46">
        <f t="shared" si="2"/>
        <v>0</v>
      </c>
    </row>
    <row r="57" spans="1:62" ht="120" customHeight="1" x14ac:dyDescent="0.2">
      <c r="A57" s="170" t="s">
        <v>175</v>
      </c>
      <c r="B57" s="132"/>
      <c r="C57" s="150">
        <v>0</v>
      </c>
      <c r="D57" s="150">
        <v>0</v>
      </c>
      <c r="E57" s="133">
        <v>693</v>
      </c>
      <c r="F57" s="134" t="s">
        <v>668</v>
      </c>
      <c r="G57" s="86" t="s">
        <v>201</v>
      </c>
      <c r="H57" s="86" t="s">
        <v>669</v>
      </c>
      <c r="I57" s="89"/>
      <c r="J57" s="90">
        <v>3</v>
      </c>
      <c r="K57" s="86"/>
      <c r="L57" s="86"/>
      <c r="M57" s="92" t="s">
        <v>134</v>
      </c>
      <c r="N57" s="86" t="s">
        <v>105</v>
      </c>
      <c r="O57" s="163" t="s">
        <v>217</v>
      </c>
      <c r="P57" s="163" t="s">
        <v>217</v>
      </c>
      <c r="Q57" s="91" t="s">
        <v>322</v>
      </c>
      <c r="R57" s="91" t="s">
        <v>200</v>
      </c>
      <c r="S57" s="91" t="s">
        <v>670</v>
      </c>
      <c r="T57" s="92">
        <v>10</v>
      </c>
      <c r="U57" s="93">
        <v>18</v>
      </c>
      <c r="V57" s="94">
        <v>46146</v>
      </c>
      <c r="W57" s="94">
        <v>46146</v>
      </c>
      <c r="X57" s="95">
        <v>9785171827076</v>
      </c>
      <c r="Y57" s="96">
        <v>64</v>
      </c>
      <c r="Z57" s="97">
        <v>0.34</v>
      </c>
      <c r="AA57" s="98" t="s">
        <v>151</v>
      </c>
      <c r="AB57" s="98" t="s">
        <v>155</v>
      </c>
      <c r="AC57" s="98" t="s">
        <v>152</v>
      </c>
      <c r="AD57" s="91" t="s">
        <v>106</v>
      </c>
      <c r="AE57" s="135" t="s">
        <v>112</v>
      </c>
      <c r="AF57" s="168"/>
      <c r="AG57" s="98" t="s">
        <v>369</v>
      </c>
      <c r="AH57" s="98"/>
      <c r="AI57" s="86" t="s">
        <v>671</v>
      </c>
      <c r="AJ57" s="101" t="s">
        <v>672</v>
      </c>
      <c r="AK57" s="91"/>
      <c r="AL57" s="100" t="s">
        <v>673</v>
      </c>
      <c r="AM57" s="86" t="s">
        <v>398</v>
      </c>
      <c r="AN57" s="86" t="s">
        <v>138</v>
      </c>
      <c r="AO57" s="143">
        <f t="shared" si="0"/>
        <v>0</v>
      </c>
      <c r="AP57" s="85" t="s">
        <v>674</v>
      </c>
      <c r="AQ57" s="100" t="s">
        <v>139</v>
      </c>
      <c r="AR57" s="97" t="s">
        <v>121</v>
      </c>
      <c r="AV57" s="99"/>
      <c r="AW57" s="159" t="s">
        <v>675</v>
      </c>
      <c r="AX57" s="102"/>
      <c r="AY57" s="157" t="s">
        <v>676</v>
      </c>
      <c r="AZ57" s="159"/>
      <c r="BF57" s="103">
        <v>46310</v>
      </c>
      <c r="BG57" s="46"/>
      <c r="BH57" s="46"/>
      <c r="BI57" s="46">
        <f t="shared" si="1"/>
        <v>0</v>
      </c>
      <c r="BJ57" s="46">
        <f t="shared" si="2"/>
        <v>0</v>
      </c>
    </row>
    <row r="58" spans="1:62" ht="120" customHeight="1" x14ac:dyDescent="0.2">
      <c r="A58" s="175" t="s">
        <v>175</v>
      </c>
      <c r="B58" s="179"/>
      <c r="C58" s="150">
        <v>0</v>
      </c>
      <c r="D58" s="150">
        <v>0</v>
      </c>
      <c r="E58" s="133">
        <v>1650.6000000000001</v>
      </c>
      <c r="F58" s="134" t="s">
        <v>2551</v>
      </c>
      <c r="G58" s="86" t="s">
        <v>2552</v>
      </c>
      <c r="H58" s="86" t="s">
        <v>2553</v>
      </c>
      <c r="I58" s="89"/>
      <c r="J58" s="90" t="s">
        <v>192</v>
      </c>
      <c r="K58" s="86"/>
      <c r="L58" s="86"/>
      <c r="M58" s="92" t="s">
        <v>147</v>
      </c>
      <c r="N58" s="86" t="s">
        <v>105</v>
      </c>
      <c r="O58" s="163" t="s">
        <v>317</v>
      </c>
      <c r="P58" s="163" t="s">
        <v>317</v>
      </c>
      <c r="Q58" s="91" t="s">
        <v>322</v>
      </c>
      <c r="R58" s="91" t="s">
        <v>200</v>
      </c>
      <c r="S58" s="91" t="s">
        <v>2554</v>
      </c>
      <c r="T58" s="92">
        <v>10</v>
      </c>
      <c r="U58" s="93">
        <v>8</v>
      </c>
      <c r="V58" s="94">
        <v>46304</v>
      </c>
      <c r="W58" s="94">
        <v>46304</v>
      </c>
      <c r="X58" s="95">
        <v>9785171851620</v>
      </c>
      <c r="Y58" s="96">
        <v>272</v>
      </c>
      <c r="Z58" s="97">
        <v>0.64300000000000002</v>
      </c>
      <c r="AA58" s="98" t="s">
        <v>547</v>
      </c>
      <c r="AB58" s="98" t="s">
        <v>325</v>
      </c>
      <c r="AC58" s="98" t="s">
        <v>557</v>
      </c>
      <c r="AD58" s="91" t="s">
        <v>106</v>
      </c>
      <c r="AE58" s="169" t="s">
        <v>191</v>
      </c>
      <c r="AF58" s="168"/>
      <c r="AG58" s="98" t="s">
        <v>441</v>
      </c>
      <c r="AH58" s="98"/>
      <c r="AI58" s="86" t="s">
        <v>2555</v>
      </c>
      <c r="AJ58" s="101" t="s">
        <v>150</v>
      </c>
      <c r="AK58" s="91" t="s">
        <v>2556</v>
      </c>
      <c r="AL58" s="100" t="s">
        <v>2557</v>
      </c>
      <c r="AM58" s="86" t="s">
        <v>238</v>
      </c>
      <c r="AN58" s="86" t="s">
        <v>149</v>
      </c>
      <c r="AO58" s="143">
        <f t="shared" si="0"/>
        <v>0</v>
      </c>
      <c r="AP58" s="85" t="s">
        <v>2558</v>
      </c>
      <c r="AQ58" s="100" t="s">
        <v>150</v>
      </c>
      <c r="AR58" s="97" t="s">
        <v>121</v>
      </c>
      <c r="AV58" s="99" t="s">
        <v>117</v>
      </c>
      <c r="AW58" s="159" t="s">
        <v>2559</v>
      </c>
      <c r="AX58" s="102"/>
      <c r="AY58" s="157" t="s">
        <v>2560</v>
      </c>
      <c r="AZ58" s="159"/>
      <c r="BA58" s="174" t="s">
        <v>2561</v>
      </c>
      <c r="BB58" s="174" t="s">
        <v>2562</v>
      </c>
      <c r="BC58" s="174" t="s">
        <v>2563</v>
      </c>
      <c r="BD58" s="174" t="s">
        <v>2563</v>
      </c>
      <c r="BF58" s="103">
        <v>46316</v>
      </c>
      <c r="BG58" s="46"/>
      <c r="BH58" s="46"/>
      <c r="BI58" s="46">
        <f t="shared" si="1"/>
        <v>0</v>
      </c>
      <c r="BJ58" s="46">
        <f t="shared" si="2"/>
        <v>0</v>
      </c>
    </row>
    <row r="59" spans="1:62" ht="120" customHeight="1" x14ac:dyDescent="0.2">
      <c r="A59" s="170" t="s">
        <v>175</v>
      </c>
      <c r="B59" s="132"/>
      <c r="C59" s="150">
        <v>0</v>
      </c>
      <c r="D59" s="150">
        <v>0</v>
      </c>
      <c r="E59" s="133">
        <v>1367.1000000000001</v>
      </c>
      <c r="F59" s="134" t="s">
        <v>2058</v>
      </c>
      <c r="G59" s="86" t="s">
        <v>2059</v>
      </c>
      <c r="H59" s="86" t="s">
        <v>2060</v>
      </c>
      <c r="I59" s="89"/>
      <c r="J59" s="90" t="s">
        <v>190</v>
      </c>
      <c r="K59" s="86"/>
      <c r="L59" s="86"/>
      <c r="M59" s="92" t="s">
        <v>129</v>
      </c>
      <c r="N59" s="86" t="s">
        <v>105</v>
      </c>
      <c r="O59" s="163" t="s">
        <v>466</v>
      </c>
      <c r="P59" s="163" t="s">
        <v>2061</v>
      </c>
      <c r="Q59" s="91" t="s">
        <v>322</v>
      </c>
      <c r="R59" s="91" t="s">
        <v>200</v>
      </c>
      <c r="S59" s="91" t="s">
        <v>2062</v>
      </c>
      <c r="T59" s="92">
        <v>10</v>
      </c>
      <c r="U59" s="93">
        <v>6</v>
      </c>
      <c r="V59" s="94">
        <v>46314</v>
      </c>
      <c r="W59" s="94">
        <v>46314</v>
      </c>
      <c r="X59" s="95">
        <v>9785171738617</v>
      </c>
      <c r="Y59" s="96">
        <v>336</v>
      </c>
      <c r="Z59" s="97">
        <v>0.57999999999999996</v>
      </c>
      <c r="AA59" s="98" t="s">
        <v>170</v>
      </c>
      <c r="AB59" s="98" t="s">
        <v>216</v>
      </c>
      <c r="AC59" s="98" t="s">
        <v>171</v>
      </c>
      <c r="AD59" s="91" t="s">
        <v>106</v>
      </c>
      <c r="AE59" s="169" t="s">
        <v>191</v>
      </c>
      <c r="AF59" s="168"/>
      <c r="AG59" s="98" t="s">
        <v>393</v>
      </c>
      <c r="AH59" s="98"/>
      <c r="AI59" s="86" t="s">
        <v>2063</v>
      </c>
      <c r="AJ59" s="101"/>
      <c r="AK59" s="91"/>
      <c r="AL59" s="100" t="s">
        <v>2064</v>
      </c>
      <c r="AM59" s="86" t="s">
        <v>342</v>
      </c>
      <c r="AN59" s="86" t="s">
        <v>224</v>
      </c>
      <c r="AO59" s="143">
        <f t="shared" si="0"/>
        <v>0</v>
      </c>
      <c r="AP59" s="85" t="s">
        <v>2065</v>
      </c>
      <c r="AQ59" s="100" t="s">
        <v>107</v>
      </c>
      <c r="AR59" s="97" t="s">
        <v>121</v>
      </c>
      <c r="AV59" s="99"/>
      <c r="AW59" s="159" t="s">
        <v>2066</v>
      </c>
      <c r="AX59" s="102"/>
      <c r="AY59" s="157" t="s">
        <v>2067</v>
      </c>
      <c r="AZ59" s="159"/>
      <c r="BF59" s="103">
        <v>46315</v>
      </c>
      <c r="BG59" s="46"/>
      <c r="BH59" s="46"/>
      <c r="BI59" s="46">
        <f t="shared" si="1"/>
        <v>0</v>
      </c>
      <c r="BJ59" s="46">
        <f t="shared" si="2"/>
        <v>0</v>
      </c>
    </row>
    <row r="60" spans="1:62" ht="120" customHeight="1" x14ac:dyDescent="0.2">
      <c r="A60" s="170" t="s">
        <v>175</v>
      </c>
      <c r="B60" s="132"/>
      <c r="C60" s="150">
        <v>0</v>
      </c>
      <c r="D60" s="150">
        <v>0</v>
      </c>
      <c r="E60" s="133">
        <v>269.85000000000002</v>
      </c>
      <c r="F60" s="134" t="s">
        <v>1099</v>
      </c>
      <c r="G60" s="86" t="s">
        <v>232</v>
      </c>
      <c r="H60" s="86" t="s">
        <v>1100</v>
      </c>
      <c r="I60" s="89"/>
      <c r="J60" s="90">
        <v>6</v>
      </c>
      <c r="K60" s="86"/>
      <c r="L60" s="86"/>
      <c r="M60" s="92" t="s">
        <v>134</v>
      </c>
      <c r="N60" s="86" t="s">
        <v>105</v>
      </c>
      <c r="O60" s="163" t="s">
        <v>233</v>
      </c>
      <c r="P60" s="163" t="s">
        <v>492</v>
      </c>
      <c r="Q60" s="91" t="s">
        <v>322</v>
      </c>
      <c r="R60" s="91" t="s">
        <v>200</v>
      </c>
      <c r="S60" s="91" t="s">
        <v>1101</v>
      </c>
      <c r="T60" s="92">
        <v>10</v>
      </c>
      <c r="U60" s="93">
        <v>30</v>
      </c>
      <c r="V60" s="94">
        <v>45250</v>
      </c>
      <c r="W60" s="94">
        <v>46310</v>
      </c>
      <c r="X60" s="95">
        <v>9785171603373</v>
      </c>
      <c r="Y60" s="96">
        <v>16</v>
      </c>
      <c r="Z60" s="97">
        <v>0.19</v>
      </c>
      <c r="AA60" s="98" t="s">
        <v>1102</v>
      </c>
      <c r="AB60" s="98" t="s">
        <v>155</v>
      </c>
      <c r="AC60" s="98" t="s">
        <v>1103</v>
      </c>
      <c r="AD60" s="91">
        <v>3</v>
      </c>
      <c r="AE60" s="135" t="s">
        <v>112</v>
      </c>
      <c r="AF60" s="168"/>
      <c r="AG60" s="98" t="s">
        <v>307</v>
      </c>
      <c r="AH60" s="98"/>
      <c r="AI60" s="86" t="s">
        <v>1104</v>
      </c>
      <c r="AJ60" s="101" t="s">
        <v>158</v>
      </c>
      <c r="AK60" s="91"/>
      <c r="AL60" s="100" t="s">
        <v>1105</v>
      </c>
      <c r="AM60" s="86" t="s">
        <v>179</v>
      </c>
      <c r="AN60" s="86" t="s">
        <v>138</v>
      </c>
      <c r="AO60" s="143">
        <f t="shared" si="0"/>
        <v>0</v>
      </c>
      <c r="AP60" s="85" t="s">
        <v>1106</v>
      </c>
      <c r="AQ60" s="100" t="s">
        <v>139</v>
      </c>
      <c r="AR60" s="97" t="s">
        <v>121</v>
      </c>
      <c r="AV60" s="99"/>
      <c r="AW60" s="159" t="s">
        <v>1107</v>
      </c>
      <c r="AX60" s="102" t="s">
        <v>1108</v>
      </c>
      <c r="AY60" s="157" t="s">
        <v>1109</v>
      </c>
      <c r="AZ60" s="159"/>
      <c r="BF60" s="103">
        <v>46311</v>
      </c>
      <c r="BG60" s="46"/>
      <c r="BH60" s="46"/>
      <c r="BI60" s="46">
        <f t="shared" si="1"/>
        <v>0</v>
      </c>
      <c r="BJ60" s="46">
        <f t="shared" si="2"/>
        <v>0</v>
      </c>
    </row>
    <row r="61" spans="1:62" ht="120" customHeight="1" x14ac:dyDescent="0.2">
      <c r="A61" s="170" t="s">
        <v>175</v>
      </c>
      <c r="B61" s="132"/>
      <c r="C61" s="150">
        <v>0</v>
      </c>
      <c r="D61" s="150">
        <v>0</v>
      </c>
      <c r="E61" s="133">
        <v>674.1</v>
      </c>
      <c r="F61" s="134" t="s">
        <v>677</v>
      </c>
      <c r="G61" s="86" t="s">
        <v>678</v>
      </c>
      <c r="H61" s="86" t="s">
        <v>679</v>
      </c>
      <c r="I61" s="89"/>
      <c r="J61" s="90" t="s">
        <v>250</v>
      </c>
      <c r="K61" s="86"/>
      <c r="L61" s="86"/>
      <c r="M61" s="92" t="s">
        <v>147</v>
      </c>
      <c r="N61" s="86" t="s">
        <v>105</v>
      </c>
      <c r="O61" s="163" t="s">
        <v>177</v>
      </c>
      <c r="P61" s="163" t="s">
        <v>177</v>
      </c>
      <c r="Q61" s="91" t="s">
        <v>322</v>
      </c>
      <c r="R61" s="91" t="s">
        <v>200</v>
      </c>
      <c r="S61" s="91" t="s">
        <v>680</v>
      </c>
      <c r="T61" s="92">
        <v>10</v>
      </c>
      <c r="U61" s="93">
        <v>8</v>
      </c>
      <c r="V61" s="94">
        <v>46300</v>
      </c>
      <c r="W61" s="94">
        <v>46300</v>
      </c>
      <c r="X61" s="95">
        <v>9785171927066</v>
      </c>
      <c r="Y61" s="96">
        <v>480</v>
      </c>
      <c r="Z61" s="97">
        <v>0.372</v>
      </c>
      <c r="AA61" s="98" t="s">
        <v>141</v>
      </c>
      <c r="AB61" s="98" t="s">
        <v>169</v>
      </c>
      <c r="AC61" s="98" t="s">
        <v>142</v>
      </c>
      <c r="AD61" s="91" t="s">
        <v>106</v>
      </c>
      <c r="AE61" s="169" t="s">
        <v>191</v>
      </c>
      <c r="AF61" s="168"/>
      <c r="AG61" s="98" t="s">
        <v>681</v>
      </c>
      <c r="AH61" s="98"/>
      <c r="AI61" s="86" t="s">
        <v>682</v>
      </c>
      <c r="AJ61" s="101"/>
      <c r="AK61" s="91"/>
      <c r="AL61" s="100" t="s">
        <v>683</v>
      </c>
      <c r="AM61" s="86" t="s">
        <v>220</v>
      </c>
      <c r="AN61" s="86" t="s">
        <v>149</v>
      </c>
      <c r="AO61" s="143">
        <f t="shared" si="0"/>
        <v>0</v>
      </c>
      <c r="AP61" s="85" t="s">
        <v>684</v>
      </c>
      <c r="AQ61" s="100" t="s">
        <v>107</v>
      </c>
      <c r="AR61" s="97" t="s">
        <v>121</v>
      </c>
      <c r="AV61" s="99"/>
      <c r="AW61" s="159" t="s">
        <v>685</v>
      </c>
      <c r="AX61" s="102"/>
      <c r="AY61" s="157" t="s">
        <v>686</v>
      </c>
      <c r="AZ61" s="159"/>
      <c r="BF61" s="103">
        <v>46310</v>
      </c>
      <c r="BG61" s="46"/>
      <c r="BH61" s="46"/>
      <c r="BI61" s="46">
        <f t="shared" si="1"/>
        <v>0</v>
      </c>
      <c r="BJ61" s="46">
        <f t="shared" si="2"/>
        <v>0</v>
      </c>
    </row>
    <row r="62" spans="1:62" ht="120" customHeight="1" x14ac:dyDescent="0.2">
      <c r="A62" s="170" t="s">
        <v>175</v>
      </c>
      <c r="B62" s="132"/>
      <c r="C62" s="150">
        <v>0</v>
      </c>
      <c r="D62" s="150">
        <v>0</v>
      </c>
      <c r="E62" s="133">
        <v>674.1</v>
      </c>
      <c r="F62" s="134" t="s">
        <v>687</v>
      </c>
      <c r="G62" s="86" t="s">
        <v>688</v>
      </c>
      <c r="H62" s="86" t="s">
        <v>689</v>
      </c>
      <c r="I62" s="89"/>
      <c r="J62" s="90" t="s">
        <v>250</v>
      </c>
      <c r="K62" s="86"/>
      <c r="L62" s="86"/>
      <c r="M62" s="92" t="s">
        <v>147</v>
      </c>
      <c r="N62" s="86" t="s">
        <v>105</v>
      </c>
      <c r="O62" s="163" t="s">
        <v>177</v>
      </c>
      <c r="P62" s="163" t="s">
        <v>177</v>
      </c>
      <c r="Q62" s="91" t="s">
        <v>322</v>
      </c>
      <c r="R62" s="91" t="s">
        <v>200</v>
      </c>
      <c r="S62" s="91" t="s">
        <v>690</v>
      </c>
      <c r="T62" s="92">
        <v>10</v>
      </c>
      <c r="U62" s="93">
        <v>10</v>
      </c>
      <c r="V62" s="94">
        <v>46308</v>
      </c>
      <c r="W62" s="94">
        <v>46308</v>
      </c>
      <c r="X62" s="95">
        <v>9785171927073</v>
      </c>
      <c r="Y62" s="96">
        <v>352</v>
      </c>
      <c r="Z62" s="97"/>
      <c r="AA62" s="98" t="s">
        <v>141</v>
      </c>
      <c r="AB62" s="98" t="s">
        <v>169</v>
      </c>
      <c r="AC62" s="98" t="s">
        <v>142</v>
      </c>
      <c r="AD62" s="91" t="s">
        <v>106</v>
      </c>
      <c r="AE62" s="169" t="s">
        <v>191</v>
      </c>
      <c r="AF62" s="168"/>
      <c r="AG62" s="98" t="s">
        <v>221</v>
      </c>
      <c r="AH62" s="98"/>
      <c r="AI62" s="86" t="s">
        <v>691</v>
      </c>
      <c r="AJ62" s="101"/>
      <c r="AK62" s="91"/>
      <c r="AL62" s="100" t="s">
        <v>692</v>
      </c>
      <c r="AM62" s="86" t="s">
        <v>220</v>
      </c>
      <c r="AN62" s="86" t="s">
        <v>149</v>
      </c>
      <c r="AO62" s="143">
        <f t="shared" si="0"/>
        <v>0</v>
      </c>
      <c r="AP62" s="85" t="s">
        <v>693</v>
      </c>
      <c r="AQ62" s="100" t="s">
        <v>107</v>
      </c>
      <c r="AR62" s="97" t="s">
        <v>121</v>
      </c>
      <c r="AV62" s="99"/>
      <c r="AW62" s="159" t="s">
        <v>694</v>
      </c>
      <c r="AX62" s="102"/>
      <c r="AY62" s="157" t="s">
        <v>695</v>
      </c>
      <c r="AZ62" s="159"/>
      <c r="BF62" s="103">
        <v>46310</v>
      </c>
      <c r="BG62" s="46"/>
      <c r="BH62" s="46"/>
      <c r="BI62" s="46">
        <f t="shared" si="1"/>
        <v>0</v>
      </c>
      <c r="BJ62" s="46">
        <f t="shared" si="2"/>
        <v>0</v>
      </c>
    </row>
    <row r="63" spans="1:62" ht="120" customHeight="1" x14ac:dyDescent="0.2">
      <c r="A63" s="170" t="s">
        <v>175</v>
      </c>
      <c r="B63" s="132"/>
      <c r="C63" s="150">
        <v>0</v>
      </c>
      <c r="D63" s="150">
        <v>0</v>
      </c>
      <c r="E63" s="133">
        <v>382.2</v>
      </c>
      <c r="F63" s="134" t="s">
        <v>2068</v>
      </c>
      <c r="G63" s="86" t="s">
        <v>232</v>
      </c>
      <c r="H63" s="86" t="s">
        <v>2069</v>
      </c>
      <c r="I63" s="89"/>
      <c r="J63" s="90">
        <v>7</v>
      </c>
      <c r="K63" s="86"/>
      <c r="L63" s="86"/>
      <c r="M63" s="92" t="s">
        <v>134</v>
      </c>
      <c r="N63" s="86" t="s">
        <v>105</v>
      </c>
      <c r="O63" s="163" t="s">
        <v>233</v>
      </c>
      <c r="P63" s="163" t="s">
        <v>492</v>
      </c>
      <c r="Q63" s="91" t="s">
        <v>322</v>
      </c>
      <c r="R63" s="91" t="s">
        <v>200</v>
      </c>
      <c r="S63" s="91" t="s">
        <v>2070</v>
      </c>
      <c r="T63" s="92">
        <v>10</v>
      </c>
      <c r="U63" s="93">
        <v>10</v>
      </c>
      <c r="V63" s="94">
        <v>44600</v>
      </c>
      <c r="W63" s="94">
        <v>46311</v>
      </c>
      <c r="X63" s="95">
        <v>9785171458867</v>
      </c>
      <c r="Y63" s="96">
        <v>48</v>
      </c>
      <c r="Z63" s="97">
        <v>0.254</v>
      </c>
      <c r="AA63" s="98" t="s">
        <v>2071</v>
      </c>
      <c r="AB63" s="98" t="s">
        <v>155</v>
      </c>
      <c r="AC63" s="98" t="s">
        <v>2072</v>
      </c>
      <c r="AD63" s="91">
        <v>3</v>
      </c>
      <c r="AE63" s="135" t="s">
        <v>112</v>
      </c>
      <c r="AF63" s="168"/>
      <c r="AG63" s="98" t="s">
        <v>307</v>
      </c>
      <c r="AH63" s="98"/>
      <c r="AI63" s="86" t="s">
        <v>2073</v>
      </c>
      <c r="AJ63" s="101" t="s">
        <v>158</v>
      </c>
      <c r="AK63" s="91"/>
      <c r="AL63" s="100" t="s">
        <v>2074</v>
      </c>
      <c r="AM63" s="86" t="s">
        <v>179</v>
      </c>
      <c r="AN63" s="86" t="s">
        <v>138</v>
      </c>
      <c r="AO63" s="143">
        <f t="shared" si="0"/>
        <v>0</v>
      </c>
      <c r="AP63" s="85" t="s">
        <v>2075</v>
      </c>
      <c r="AQ63" s="100" t="s">
        <v>139</v>
      </c>
      <c r="AR63" s="97" t="s">
        <v>121</v>
      </c>
      <c r="AV63" s="99"/>
      <c r="AW63" s="159" t="s">
        <v>2076</v>
      </c>
      <c r="AX63" s="102" t="s">
        <v>2077</v>
      </c>
      <c r="AY63" s="157" t="s">
        <v>2078</v>
      </c>
      <c r="AZ63" s="159"/>
      <c r="BF63" s="103">
        <v>46315</v>
      </c>
      <c r="BG63" s="46"/>
      <c r="BH63" s="46"/>
      <c r="BI63" s="46">
        <f t="shared" si="1"/>
        <v>0</v>
      </c>
      <c r="BJ63" s="46">
        <f t="shared" si="2"/>
        <v>0</v>
      </c>
    </row>
    <row r="64" spans="1:62" ht="120" customHeight="1" x14ac:dyDescent="0.2">
      <c r="A64" s="170" t="s">
        <v>175</v>
      </c>
      <c r="B64" s="132"/>
      <c r="C64" s="150">
        <v>0</v>
      </c>
      <c r="D64" s="150">
        <v>0</v>
      </c>
      <c r="E64" s="133">
        <v>382.2</v>
      </c>
      <c r="F64" s="134" t="s">
        <v>2079</v>
      </c>
      <c r="G64" s="86" t="s">
        <v>232</v>
      </c>
      <c r="H64" s="86" t="s">
        <v>2069</v>
      </c>
      <c r="I64" s="89"/>
      <c r="J64" s="90">
        <v>7</v>
      </c>
      <c r="K64" s="86"/>
      <c r="L64" s="86"/>
      <c r="M64" s="92" t="s">
        <v>134</v>
      </c>
      <c r="N64" s="86" t="s">
        <v>105</v>
      </c>
      <c r="O64" s="163" t="s">
        <v>233</v>
      </c>
      <c r="P64" s="163" t="s">
        <v>492</v>
      </c>
      <c r="Q64" s="91" t="s">
        <v>322</v>
      </c>
      <c r="R64" s="91" t="s">
        <v>200</v>
      </c>
      <c r="S64" s="91" t="s">
        <v>2080</v>
      </c>
      <c r="T64" s="92">
        <v>10</v>
      </c>
      <c r="U64" s="93">
        <v>10</v>
      </c>
      <c r="V64" s="94">
        <v>44600</v>
      </c>
      <c r="W64" s="94">
        <v>46311</v>
      </c>
      <c r="X64" s="95">
        <v>9785171458850</v>
      </c>
      <c r="Y64" s="96">
        <v>48</v>
      </c>
      <c r="Z64" s="97">
        <v>0.246</v>
      </c>
      <c r="AA64" s="98" t="s">
        <v>2071</v>
      </c>
      <c r="AB64" s="98" t="s">
        <v>155</v>
      </c>
      <c r="AC64" s="98" t="s">
        <v>2072</v>
      </c>
      <c r="AD64" s="91">
        <v>3</v>
      </c>
      <c r="AE64" s="135" t="s">
        <v>112</v>
      </c>
      <c r="AF64" s="168"/>
      <c r="AG64" s="98" t="s">
        <v>352</v>
      </c>
      <c r="AH64" s="98"/>
      <c r="AI64" s="86" t="s">
        <v>2073</v>
      </c>
      <c r="AJ64" s="101" t="s">
        <v>158</v>
      </c>
      <c r="AK64" s="91"/>
      <c r="AL64" s="100" t="s">
        <v>2081</v>
      </c>
      <c r="AM64" s="86" t="s">
        <v>179</v>
      </c>
      <c r="AN64" s="86" t="s">
        <v>138</v>
      </c>
      <c r="AO64" s="143">
        <f t="shared" si="0"/>
        <v>0</v>
      </c>
      <c r="AP64" s="85" t="s">
        <v>2082</v>
      </c>
      <c r="AQ64" s="100" t="s">
        <v>139</v>
      </c>
      <c r="AR64" s="97" t="s">
        <v>121</v>
      </c>
      <c r="AV64" s="99"/>
      <c r="AW64" s="159" t="s">
        <v>2083</v>
      </c>
      <c r="AX64" s="102" t="s">
        <v>2084</v>
      </c>
      <c r="AY64" s="157" t="s">
        <v>2085</v>
      </c>
      <c r="AZ64" s="159"/>
      <c r="BF64" s="103">
        <v>46315</v>
      </c>
      <c r="BG64" s="46"/>
      <c r="BH64" s="46"/>
      <c r="BI64" s="46">
        <f t="shared" si="1"/>
        <v>0</v>
      </c>
      <c r="BJ64" s="46">
        <f t="shared" si="2"/>
        <v>0</v>
      </c>
    </row>
    <row r="65" spans="1:62" ht="120" customHeight="1" x14ac:dyDescent="0.2">
      <c r="A65" s="170" t="s">
        <v>175</v>
      </c>
      <c r="B65" s="132"/>
      <c r="C65" s="150">
        <v>0</v>
      </c>
      <c r="D65" s="150">
        <v>0</v>
      </c>
      <c r="E65" s="133">
        <v>718.2</v>
      </c>
      <c r="F65" s="134" t="s">
        <v>1435</v>
      </c>
      <c r="G65" s="86" t="s">
        <v>525</v>
      </c>
      <c r="H65" s="86" t="s">
        <v>526</v>
      </c>
      <c r="I65" s="89"/>
      <c r="J65" s="90">
        <v>2</v>
      </c>
      <c r="K65" s="86"/>
      <c r="L65" s="86"/>
      <c r="M65" s="92" t="s">
        <v>134</v>
      </c>
      <c r="N65" s="86" t="s">
        <v>105</v>
      </c>
      <c r="O65" s="163" t="s">
        <v>510</v>
      </c>
      <c r="P65" s="163" t="s">
        <v>511</v>
      </c>
      <c r="Q65" s="91" t="s">
        <v>322</v>
      </c>
      <c r="R65" s="91" t="s">
        <v>200</v>
      </c>
      <c r="S65" s="91" t="s">
        <v>1436</v>
      </c>
      <c r="T65" s="92">
        <v>10</v>
      </c>
      <c r="U65" s="93">
        <v>10</v>
      </c>
      <c r="V65" s="94">
        <v>41759</v>
      </c>
      <c r="W65" s="94">
        <v>46308</v>
      </c>
      <c r="X65" s="95">
        <v>9785170846214</v>
      </c>
      <c r="Y65" s="96">
        <v>192</v>
      </c>
      <c r="Z65" s="97">
        <v>0.35199999999999998</v>
      </c>
      <c r="AA65" s="98" t="s">
        <v>388</v>
      </c>
      <c r="AB65" s="98" t="s">
        <v>186</v>
      </c>
      <c r="AC65" s="98" t="s">
        <v>131</v>
      </c>
      <c r="AD65" s="91" t="s">
        <v>106</v>
      </c>
      <c r="AE65" s="135" t="s">
        <v>112</v>
      </c>
      <c r="AF65" s="168"/>
      <c r="AG65" s="98" t="s">
        <v>440</v>
      </c>
      <c r="AH65" s="98"/>
      <c r="AI65" s="86" t="s">
        <v>527</v>
      </c>
      <c r="AJ65" s="101"/>
      <c r="AK65" s="91"/>
      <c r="AL65" s="100" t="s">
        <v>1437</v>
      </c>
      <c r="AM65" s="86" t="s">
        <v>247</v>
      </c>
      <c r="AN65" s="86" t="s">
        <v>149</v>
      </c>
      <c r="AO65" s="143">
        <f t="shared" si="0"/>
        <v>0</v>
      </c>
      <c r="AP65" s="85" t="s">
        <v>1438</v>
      </c>
      <c r="AQ65" s="100" t="s">
        <v>153</v>
      </c>
      <c r="AR65" s="97" t="s">
        <v>121</v>
      </c>
      <c r="AV65" s="99"/>
      <c r="AW65" s="159" t="s">
        <v>1439</v>
      </c>
      <c r="AX65" s="102"/>
      <c r="AY65" s="157" t="s">
        <v>1440</v>
      </c>
      <c r="AZ65" s="159"/>
      <c r="BF65" s="103">
        <v>46314</v>
      </c>
      <c r="BG65" s="46"/>
      <c r="BH65" s="46"/>
      <c r="BI65" s="46">
        <f t="shared" si="1"/>
        <v>0</v>
      </c>
      <c r="BJ65" s="46">
        <f t="shared" si="2"/>
        <v>0</v>
      </c>
    </row>
    <row r="66" spans="1:62" ht="120" customHeight="1" x14ac:dyDescent="0.2">
      <c r="A66" s="170" t="s">
        <v>175</v>
      </c>
      <c r="B66" s="132"/>
      <c r="C66" s="150">
        <v>0</v>
      </c>
      <c r="D66" s="150">
        <v>0</v>
      </c>
      <c r="E66" s="133">
        <v>1934.1000000000001</v>
      </c>
      <c r="F66" s="134" t="s">
        <v>696</v>
      </c>
      <c r="G66" s="86" t="s">
        <v>368</v>
      </c>
      <c r="H66" s="86" t="s">
        <v>697</v>
      </c>
      <c r="I66" s="89"/>
      <c r="J66" s="90">
        <v>1</v>
      </c>
      <c r="K66" s="86"/>
      <c r="L66" s="86"/>
      <c r="M66" s="92" t="s">
        <v>147</v>
      </c>
      <c r="N66" s="86" t="s">
        <v>105</v>
      </c>
      <c r="O66" s="163" t="s">
        <v>209</v>
      </c>
      <c r="P66" s="163" t="s">
        <v>209</v>
      </c>
      <c r="Q66" s="91" t="s">
        <v>322</v>
      </c>
      <c r="R66" s="91" t="s">
        <v>200</v>
      </c>
      <c r="S66" s="91" t="s">
        <v>698</v>
      </c>
      <c r="T66" s="92">
        <v>22</v>
      </c>
      <c r="U66" s="93">
        <v>6</v>
      </c>
      <c r="V66" s="94">
        <v>46294</v>
      </c>
      <c r="W66" s="94">
        <v>46294</v>
      </c>
      <c r="X66" s="95">
        <v>9785171790646</v>
      </c>
      <c r="Y66" s="96">
        <v>384</v>
      </c>
      <c r="Z66" s="97">
        <v>0.62</v>
      </c>
      <c r="AA66" s="98" t="s">
        <v>130</v>
      </c>
      <c r="AB66" s="98" t="s">
        <v>186</v>
      </c>
      <c r="AC66" s="98" t="s">
        <v>131</v>
      </c>
      <c r="AD66" s="91" t="s">
        <v>305</v>
      </c>
      <c r="AE66" s="169" t="s">
        <v>191</v>
      </c>
      <c r="AF66" s="168"/>
      <c r="AG66" s="98" t="s">
        <v>251</v>
      </c>
      <c r="AH66" s="98"/>
      <c r="AI66" s="86" t="s">
        <v>697</v>
      </c>
      <c r="AJ66" s="101"/>
      <c r="AK66" s="91" t="s">
        <v>699</v>
      </c>
      <c r="AL66" s="100" t="s">
        <v>700</v>
      </c>
      <c r="AM66" s="86" t="s">
        <v>258</v>
      </c>
      <c r="AN66" s="86" t="s">
        <v>149</v>
      </c>
      <c r="AO66" s="143">
        <f t="shared" si="0"/>
        <v>0</v>
      </c>
      <c r="AP66" s="85" t="s">
        <v>701</v>
      </c>
      <c r="AQ66" s="100" t="s">
        <v>107</v>
      </c>
      <c r="AR66" s="97" t="s">
        <v>121</v>
      </c>
      <c r="AV66" s="99" t="s">
        <v>117</v>
      </c>
      <c r="AW66" s="159" t="s">
        <v>702</v>
      </c>
      <c r="AX66" s="102" t="s">
        <v>703</v>
      </c>
      <c r="AY66" s="157" t="s">
        <v>704</v>
      </c>
      <c r="AZ66" s="159"/>
      <c r="BF66" s="103">
        <v>46310</v>
      </c>
      <c r="BG66" s="46"/>
      <c r="BH66" s="46"/>
      <c r="BI66" s="46">
        <f t="shared" si="1"/>
        <v>0</v>
      </c>
      <c r="BJ66" s="46">
        <f t="shared" si="2"/>
        <v>0</v>
      </c>
    </row>
    <row r="67" spans="1:62" ht="120" customHeight="1" x14ac:dyDescent="0.2">
      <c r="A67" s="170" t="s">
        <v>175</v>
      </c>
      <c r="B67" s="132"/>
      <c r="C67" s="150">
        <v>0</v>
      </c>
      <c r="D67" s="150">
        <v>0</v>
      </c>
      <c r="E67" s="133">
        <v>674.1</v>
      </c>
      <c r="F67" s="134" t="s">
        <v>1110</v>
      </c>
      <c r="G67" s="86" t="s">
        <v>449</v>
      </c>
      <c r="H67" s="86" t="s">
        <v>450</v>
      </c>
      <c r="I67" s="89"/>
      <c r="J67" s="90">
        <v>6</v>
      </c>
      <c r="K67" s="86"/>
      <c r="L67" s="86"/>
      <c r="M67" s="92" t="s">
        <v>147</v>
      </c>
      <c r="N67" s="86" t="s">
        <v>105</v>
      </c>
      <c r="O67" s="163" t="s">
        <v>202</v>
      </c>
      <c r="P67" s="163" t="s">
        <v>202</v>
      </c>
      <c r="Q67" s="91" t="s">
        <v>322</v>
      </c>
      <c r="R67" s="91" t="s">
        <v>200</v>
      </c>
      <c r="S67" s="91" t="s">
        <v>1111</v>
      </c>
      <c r="T67" s="92">
        <v>10</v>
      </c>
      <c r="U67" s="93">
        <v>16</v>
      </c>
      <c r="V67" s="94">
        <v>45960</v>
      </c>
      <c r="W67" s="94">
        <v>46309</v>
      </c>
      <c r="X67" s="95">
        <v>9785171739089</v>
      </c>
      <c r="Y67" s="96">
        <v>320</v>
      </c>
      <c r="Z67" s="97">
        <v>0.34100000000000003</v>
      </c>
      <c r="AA67" s="98" t="s">
        <v>141</v>
      </c>
      <c r="AB67" s="98" t="s">
        <v>266</v>
      </c>
      <c r="AC67" s="98" t="s">
        <v>142</v>
      </c>
      <c r="AD67" s="91" t="s">
        <v>106</v>
      </c>
      <c r="AE67" s="135" t="s">
        <v>112</v>
      </c>
      <c r="AF67" s="168"/>
      <c r="AG67" s="98" t="s">
        <v>422</v>
      </c>
      <c r="AH67" s="98"/>
      <c r="AI67" s="86" t="s">
        <v>451</v>
      </c>
      <c r="AJ67" s="101"/>
      <c r="AK67" s="91"/>
      <c r="AL67" s="100" t="s">
        <v>1112</v>
      </c>
      <c r="AM67" s="86" t="s">
        <v>288</v>
      </c>
      <c r="AN67" s="86" t="s">
        <v>224</v>
      </c>
      <c r="AO67" s="143">
        <f t="shared" si="0"/>
        <v>0</v>
      </c>
      <c r="AP67" s="85" t="s">
        <v>1113</v>
      </c>
      <c r="AQ67" s="100" t="s">
        <v>107</v>
      </c>
      <c r="AR67" s="97" t="s">
        <v>121</v>
      </c>
      <c r="AV67" s="99"/>
      <c r="AW67" s="159" t="s">
        <v>1114</v>
      </c>
      <c r="AX67" s="102" t="s">
        <v>1115</v>
      </c>
      <c r="AY67" s="157" t="s">
        <v>1115</v>
      </c>
      <c r="AZ67" s="159"/>
      <c r="BF67" s="103">
        <v>46311</v>
      </c>
      <c r="BG67" s="46"/>
      <c r="BH67" s="46"/>
      <c r="BI67" s="46">
        <f t="shared" si="1"/>
        <v>0</v>
      </c>
      <c r="BJ67" s="46">
        <f t="shared" si="2"/>
        <v>0</v>
      </c>
    </row>
    <row r="68" spans="1:62" ht="120" customHeight="1" x14ac:dyDescent="0.2">
      <c r="A68" s="170" t="s">
        <v>175</v>
      </c>
      <c r="B68" s="132"/>
      <c r="C68" s="150">
        <v>0</v>
      </c>
      <c r="D68" s="150">
        <v>0</v>
      </c>
      <c r="E68" s="133">
        <v>806.40000000000009</v>
      </c>
      <c r="F68" s="134" t="s">
        <v>2086</v>
      </c>
      <c r="G68" s="86" t="s">
        <v>2087</v>
      </c>
      <c r="H68" s="86" t="s">
        <v>707</v>
      </c>
      <c r="I68" s="89"/>
      <c r="J68" s="90">
        <v>5</v>
      </c>
      <c r="K68" s="86"/>
      <c r="L68" s="86"/>
      <c r="M68" s="92" t="s">
        <v>134</v>
      </c>
      <c r="N68" s="86" t="s">
        <v>105</v>
      </c>
      <c r="O68" s="163" t="s">
        <v>144</v>
      </c>
      <c r="P68" s="163" t="s">
        <v>313</v>
      </c>
      <c r="Q68" s="91" t="s">
        <v>322</v>
      </c>
      <c r="R68" s="91" t="s">
        <v>1639</v>
      </c>
      <c r="S68" s="91" t="s">
        <v>2088</v>
      </c>
      <c r="T68" s="92">
        <v>10</v>
      </c>
      <c r="U68" s="93">
        <v>8</v>
      </c>
      <c r="V68" s="94">
        <v>44292</v>
      </c>
      <c r="W68" s="94">
        <v>46311</v>
      </c>
      <c r="X68" s="95">
        <v>9785171350079</v>
      </c>
      <c r="Y68" s="96">
        <v>320</v>
      </c>
      <c r="Z68" s="97">
        <v>0.42499999999999999</v>
      </c>
      <c r="AA68" s="98" t="s">
        <v>130</v>
      </c>
      <c r="AB68" s="98" t="s">
        <v>216</v>
      </c>
      <c r="AC68" s="98" t="s">
        <v>131</v>
      </c>
      <c r="AD68" s="91" t="s">
        <v>106</v>
      </c>
      <c r="AE68" s="135" t="s">
        <v>112</v>
      </c>
      <c r="AF68" s="168"/>
      <c r="AG68" s="98" t="s">
        <v>387</v>
      </c>
      <c r="AH68" s="98"/>
      <c r="AI68" s="86" t="s">
        <v>710</v>
      </c>
      <c r="AJ68" s="101" t="s">
        <v>137</v>
      </c>
      <c r="AK68" s="91" t="s">
        <v>2089</v>
      </c>
      <c r="AL68" s="100" t="s">
        <v>2090</v>
      </c>
      <c r="AM68" s="86" t="s">
        <v>280</v>
      </c>
      <c r="AN68" s="86" t="s">
        <v>138</v>
      </c>
      <c r="AO68" s="143">
        <f t="shared" si="0"/>
        <v>0</v>
      </c>
      <c r="AP68" s="85" t="s">
        <v>2091</v>
      </c>
      <c r="AQ68" s="100" t="s">
        <v>143</v>
      </c>
      <c r="AR68" s="97" t="s">
        <v>121</v>
      </c>
      <c r="AV68" s="99"/>
      <c r="AW68" s="159" t="s">
        <v>2092</v>
      </c>
      <c r="AX68" s="102" t="s">
        <v>2093</v>
      </c>
      <c r="AY68" s="157" t="s">
        <v>2094</v>
      </c>
      <c r="AZ68" s="159"/>
      <c r="BF68" s="103">
        <v>46315</v>
      </c>
      <c r="BG68" s="46"/>
      <c r="BH68" s="46"/>
      <c r="BI68" s="46">
        <f t="shared" si="1"/>
        <v>0</v>
      </c>
      <c r="BJ68" s="46">
        <f t="shared" si="2"/>
        <v>0</v>
      </c>
    </row>
    <row r="69" spans="1:62" ht="120" customHeight="1" x14ac:dyDescent="0.2">
      <c r="A69" s="170" t="s">
        <v>175</v>
      </c>
      <c r="B69" s="132"/>
      <c r="C69" s="150">
        <v>0</v>
      </c>
      <c r="D69" s="150">
        <v>0</v>
      </c>
      <c r="E69" s="133">
        <v>806.40000000000009</v>
      </c>
      <c r="F69" s="134" t="s">
        <v>705</v>
      </c>
      <c r="G69" s="86" t="s">
        <v>706</v>
      </c>
      <c r="H69" s="86" t="s">
        <v>707</v>
      </c>
      <c r="I69" s="89"/>
      <c r="J69" s="90" t="s">
        <v>190</v>
      </c>
      <c r="K69" s="86"/>
      <c r="L69" s="86"/>
      <c r="M69" s="92" t="s">
        <v>134</v>
      </c>
      <c r="N69" s="86" t="s">
        <v>105</v>
      </c>
      <c r="O69" s="163" t="s">
        <v>144</v>
      </c>
      <c r="P69" s="163" t="s">
        <v>313</v>
      </c>
      <c r="Q69" s="91" t="s">
        <v>322</v>
      </c>
      <c r="R69" s="91" t="s">
        <v>200</v>
      </c>
      <c r="S69" s="91" t="s">
        <v>708</v>
      </c>
      <c r="T69" s="92">
        <v>10</v>
      </c>
      <c r="U69" s="93">
        <v>6</v>
      </c>
      <c r="V69" s="94">
        <v>46301</v>
      </c>
      <c r="W69" s="94">
        <v>46301</v>
      </c>
      <c r="X69" s="95">
        <v>9785171868505</v>
      </c>
      <c r="Y69" s="96">
        <v>352</v>
      </c>
      <c r="Z69" s="97">
        <v>0.53</v>
      </c>
      <c r="AA69" s="98" t="s">
        <v>130</v>
      </c>
      <c r="AB69" s="98" t="s">
        <v>186</v>
      </c>
      <c r="AC69" s="98" t="s">
        <v>131</v>
      </c>
      <c r="AD69" s="91" t="s">
        <v>106</v>
      </c>
      <c r="AE69" s="169" t="s">
        <v>191</v>
      </c>
      <c r="AF69" s="168"/>
      <c r="AG69" s="98" t="s">
        <v>709</v>
      </c>
      <c r="AH69" s="98"/>
      <c r="AI69" s="86" t="s">
        <v>710</v>
      </c>
      <c r="AJ69" s="101" t="s">
        <v>137</v>
      </c>
      <c r="AK69" s="91" t="s">
        <v>711</v>
      </c>
      <c r="AL69" s="100" t="s">
        <v>712</v>
      </c>
      <c r="AM69" s="86" t="s">
        <v>280</v>
      </c>
      <c r="AN69" s="86" t="s">
        <v>138</v>
      </c>
      <c r="AO69" s="143">
        <f t="shared" si="0"/>
        <v>0</v>
      </c>
      <c r="AP69" s="85" t="s">
        <v>713</v>
      </c>
      <c r="AQ69" s="100" t="s">
        <v>143</v>
      </c>
      <c r="AR69" s="97" t="s">
        <v>121</v>
      </c>
      <c r="AV69" s="99"/>
      <c r="AW69" s="159" t="s">
        <v>714</v>
      </c>
      <c r="AX69" s="102"/>
      <c r="AY69" s="157" t="s">
        <v>715</v>
      </c>
      <c r="AZ69" s="159"/>
      <c r="BF69" s="103">
        <v>46310</v>
      </c>
      <c r="BG69" s="46"/>
      <c r="BH69" s="46"/>
      <c r="BI69" s="46">
        <f t="shared" si="1"/>
        <v>0</v>
      </c>
      <c r="BJ69" s="46">
        <f t="shared" si="2"/>
        <v>0</v>
      </c>
    </row>
    <row r="70" spans="1:62" ht="120" customHeight="1" x14ac:dyDescent="0.2">
      <c r="A70" s="170" t="s">
        <v>175</v>
      </c>
      <c r="B70" s="132"/>
      <c r="C70" s="150">
        <v>0</v>
      </c>
      <c r="D70" s="150">
        <v>0</v>
      </c>
      <c r="E70" s="133">
        <v>718.2</v>
      </c>
      <c r="F70" s="134" t="s">
        <v>1441</v>
      </c>
      <c r="G70" s="86" t="s">
        <v>1442</v>
      </c>
      <c r="H70" s="86" t="s">
        <v>1443</v>
      </c>
      <c r="I70" s="89"/>
      <c r="J70" s="90">
        <v>6</v>
      </c>
      <c r="K70" s="86"/>
      <c r="L70" s="86"/>
      <c r="M70" s="92" t="s">
        <v>134</v>
      </c>
      <c r="N70" s="86" t="s">
        <v>105</v>
      </c>
      <c r="O70" s="163" t="s">
        <v>144</v>
      </c>
      <c r="P70" s="163" t="s">
        <v>313</v>
      </c>
      <c r="Q70" s="91" t="s">
        <v>322</v>
      </c>
      <c r="R70" s="91" t="s">
        <v>200</v>
      </c>
      <c r="S70" s="91" t="s">
        <v>1444</v>
      </c>
      <c r="T70" s="92">
        <v>10</v>
      </c>
      <c r="U70" s="93">
        <v>8</v>
      </c>
      <c r="V70" s="94">
        <v>43483</v>
      </c>
      <c r="W70" s="94">
        <v>46311</v>
      </c>
      <c r="X70" s="95">
        <v>9785171118778</v>
      </c>
      <c r="Y70" s="96">
        <v>224</v>
      </c>
      <c r="Z70" s="97">
        <v>0.35</v>
      </c>
      <c r="AA70" s="98" t="s">
        <v>164</v>
      </c>
      <c r="AB70" s="98" t="s">
        <v>186</v>
      </c>
      <c r="AC70" s="98" t="s">
        <v>165</v>
      </c>
      <c r="AD70" s="91" t="s">
        <v>106</v>
      </c>
      <c r="AE70" s="135" t="s">
        <v>112</v>
      </c>
      <c r="AF70" s="168"/>
      <c r="AG70" s="98" t="s">
        <v>533</v>
      </c>
      <c r="AH70" s="98"/>
      <c r="AI70" s="86" t="s">
        <v>1445</v>
      </c>
      <c r="AJ70" s="101"/>
      <c r="AK70" s="91"/>
      <c r="AL70" s="100" t="s">
        <v>1446</v>
      </c>
      <c r="AM70" s="86" t="s">
        <v>210</v>
      </c>
      <c r="AN70" s="86" t="s">
        <v>149</v>
      </c>
      <c r="AO70" s="143">
        <f t="shared" si="0"/>
        <v>0</v>
      </c>
      <c r="AP70" s="85" t="s">
        <v>1447</v>
      </c>
      <c r="AQ70" s="100" t="s">
        <v>153</v>
      </c>
      <c r="AR70" s="97" t="s">
        <v>121</v>
      </c>
      <c r="AV70" s="99"/>
      <c r="AW70" s="159" t="s">
        <v>1448</v>
      </c>
      <c r="AX70" s="102"/>
      <c r="AY70" s="157" t="s">
        <v>1449</v>
      </c>
      <c r="AZ70" s="159"/>
      <c r="BF70" s="103">
        <v>46314</v>
      </c>
      <c r="BG70" s="46"/>
      <c r="BH70" s="46"/>
      <c r="BI70" s="46">
        <f t="shared" si="1"/>
        <v>0</v>
      </c>
      <c r="BJ70" s="46">
        <f t="shared" si="2"/>
        <v>0</v>
      </c>
    </row>
    <row r="71" spans="1:62" ht="120" customHeight="1" x14ac:dyDescent="0.2">
      <c r="A71" s="170" t="s">
        <v>175</v>
      </c>
      <c r="B71" s="132"/>
      <c r="C71" s="150">
        <v>0</v>
      </c>
      <c r="D71" s="150">
        <v>0</v>
      </c>
      <c r="E71" s="133">
        <v>1001.7</v>
      </c>
      <c r="F71" s="134" t="s">
        <v>716</v>
      </c>
      <c r="G71" s="86" t="s">
        <v>717</v>
      </c>
      <c r="H71" s="86" t="s">
        <v>718</v>
      </c>
      <c r="I71" s="89"/>
      <c r="J71" s="90">
        <v>1</v>
      </c>
      <c r="K71" s="86"/>
      <c r="L71" s="86"/>
      <c r="M71" s="92" t="s">
        <v>129</v>
      </c>
      <c r="N71" s="86" t="s">
        <v>105</v>
      </c>
      <c r="O71" s="163" t="s">
        <v>214</v>
      </c>
      <c r="P71" s="163" t="s">
        <v>215</v>
      </c>
      <c r="Q71" s="91" t="s">
        <v>322</v>
      </c>
      <c r="R71" s="91" t="s">
        <v>200</v>
      </c>
      <c r="S71" s="91" t="s">
        <v>719</v>
      </c>
      <c r="T71" s="92">
        <v>10</v>
      </c>
      <c r="U71" s="93">
        <v>6</v>
      </c>
      <c r="V71" s="94">
        <v>45762</v>
      </c>
      <c r="W71" s="94">
        <v>46304</v>
      </c>
      <c r="X71" s="95">
        <v>9785171708566</v>
      </c>
      <c r="Y71" s="96">
        <v>336</v>
      </c>
      <c r="Z71" s="97">
        <v>0.5</v>
      </c>
      <c r="AA71" s="98" t="s">
        <v>170</v>
      </c>
      <c r="AB71" s="98" t="s">
        <v>216</v>
      </c>
      <c r="AC71" s="98" t="s">
        <v>171</v>
      </c>
      <c r="AD71" s="91" t="s">
        <v>106</v>
      </c>
      <c r="AE71" s="135" t="s">
        <v>112</v>
      </c>
      <c r="AF71" s="168"/>
      <c r="AG71" s="98" t="s">
        <v>315</v>
      </c>
      <c r="AH71" s="98"/>
      <c r="AI71" s="86" t="s">
        <v>720</v>
      </c>
      <c r="AJ71" s="101"/>
      <c r="AK71" s="91"/>
      <c r="AL71" s="100" t="s">
        <v>721</v>
      </c>
      <c r="AM71" s="86" t="s">
        <v>279</v>
      </c>
      <c r="AN71" s="86" t="s">
        <v>224</v>
      </c>
      <c r="AO71" s="143">
        <f t="shared" si="0"/>
        <v>0</v>
      </c>
      <c r="AP71" s="85" t="s">
        <v>722</v>
      </c>
      <c r="AQ71" s="100" t="s">
        <v>107</v>
      </c>
      <c r="AR71" s="97" t="s">
        <v>121</v>
      </c>
      <c r="AV71" s="99"/>
      <c r="AW71" s="159" t="s">
        <v>723</v>
      </c>
      <c r="AX71" s="102"/>
      <c r="AY71" s="157" t="s">
        <v>724</v>
      </c>
      <c r="AZ71" s="159"/>
      <c r="BF71" s="103">
        <v>46310</v>
      </c>
      <c r="BG71" s="46"/>
      <c r="BH71" s="46"/>
      <c r="BI71" s="46">
        <f t="shared" si="1"/>
        <v>0</v>
      </c>
      <c r="BJ71" s="46">
        <f t="shared" si="2"/>
        <v>0</v>
      </c>
    </row>
    <row r="72" spans="1:62" ht="120" customHeight="1" x14ac:dyDescent="0.2">
      <c r="A72" s="170" t="s">
        <v>175</v>
      </c>
      <c r="B72" s="132"/>
      <c r="C72" s="150">
        <v>0</v>
      </c>
      <c r="D72" s="150">
        <v>0</v>
      </c>
      <c r="E72" s="133">
        <v>875.7</v>
      </c>
      <c r="F72" s="134" t="s">
        <v>1116</v>
      </c>
      <c r="G72" s="86" t="s">
        <v>1117</v>
      </c>
      <c r="H72" s="86" t="s">
        <v>1118</v>
      </c>
      <c r="I72" s="89"/>
      <c r="J72" s="90" t="s">
        <v>190</v>
      </c>
      <c r="K72" s="86"/>
      <c r="L72" s="86"/>
      <c r="M72" s="92" t="s">
        <v>147</v>
      </c>
      <c r="N72" s="86" t="s">
        <v>105</v>
      </c>
      <c r="O72" s="163" t="s">
        <v>181</v>
      </c>
      <c r="P72" s="163" t="s">
        <v>181</v>
      </c>
      <c r="Q72" s="91" t="s">
        <v>322</v>
      </c>
      <c r="R72" s="91" t="s">
        <v>200</v>
      </c>
      <c r="S72" s="91" t="s">
        <v>1119</v>
      </c>
      <c r="T72" s="92">
        <v>10</v>
      </c>
      <c r="U72" s="93">
        <v>10</v>
      </c>
      <c r="V72" s="94">
        <v>46309</v>
      </c>
      <c r="W72" s="94">
        <v>46309</v>
      </c>
      <c r="X72" s="95">
        <v>9785171916060</v>
      </c>
      <c r="Y72" s="96">
        <v>512</v>
      </c>
      <c r="Z72" s="97">
        <v>0.498</v>
      </c>
      <c r="AA72" s="98" t="s">
        <v>141</v>
      </c>
      <c r="AB72" s="98" t="s">
        <v>160</v>
      </c>
      <c r="AC72" s="98" t="s">
        <v>142</v>
      </c>
      <c r="AD72" s="91" t="s">
        <v>106</v>
      </c>
      <c r="AE72" s="169" t="s">
        <v>191</v>
      </c>
      <c r="AF72" s="168"/>
      <c r="AG72" s="98" t="s">
        <v>587</v>
      </c>
      <c r="AH72" s="98"/>
      <c r="AI72" s="86" t="s">
        <v>1120</v>
      </c>
      <c r="AJ72" s="101" t="s">
        <v>150</v>
      </c>
      <c r="AK72" s="91"/>
      <c r="AL72" s="100" t="s">
        <v>1121</v>
      </c>
      <c r="AM72" s="86" t="s">
        <v>292</v>
      </c>
      <c r="AN72" s="86" t="s">
        <v>149</v>
      </c>
      <c r="AO72" s="143">
        <f t="shared" si="0"/>
        <v>0</v>
      </c>
      <c r="AP72" s="85" t="s">
        <v>1122</v>
      </c>
      <c r="AQ72" s="100" t="s">
        <v>150</v>
      </c>
      <c r="AR72" s="97" t="s">
        <v>121</v>
      </c>
      <c r="AV72" s="99"/>
      <c r="AW72" s="159" t="s">
        <v>1123</v>
      </c>
      <c r="AX72" s="102"/>
      <c r="AY72" s="157" t="s">
        <v>1124</v>
      </c>
      <c r="AZ72" s="159"/>
      <c r="BF72" s="103">
        <v>46311</v>
      </c>
      <c r="BG72" s="46"/>
      <c r="BH72" s="46"/>
      <c r="BI72" s="46">
        <f t="shared" si="1"/>
        <v>0</v>
      </c>
      <c r="BJ72" s="46">
        <f t="shared" si="2"/>
        <v>0</v>
      </c>
    </row>
    <row r="73" spans="1:62" ht="120" customHeight="1" x14ac:dyDescent="0.2">
      <c r="A73" s="170" t="s">
        <v>175</v>
      </c>
      <c r="B73" s="132"/>
      <c r="C73" s="150">
        <v>0</v>
      </c>
      <c r="D73" s="150">
        <v>0</v>
      </c>
      <c r="E73" s="133">
        <v>585.9</v>
      </c>
      <c r="F73" s="134" t="s">
        <v>732</v>
      </c>
      <c r="G73" s="86" t="s">
        <v>733</v>
      </c>
      <c r="H73" s="86" t="s">
        <v>508</v>
      </c>
      <c r="I73" s="89"/>
      <c r="J73" s="90">
        <v>3</v>
      </c>
      <c r="K73" s="86"/>
      <c r="L73" s="86"/>
      <c r="M73" s="92" t="s">
        <v>140</v>
      </c>
      <c r="N73" s="86" t="s">
        <v>105</v>
      </c>
      <c r="O73" s="163" t="s">
        <v>172</v>
      </c>
      <c r="P73" s="163" t="s">
        <v>185</v>
      </c>
      <c r="Q73" s="91" t="s">
        <v>322</v>
      </c>
      <c r="R73" s="91" t="s">
        <v>200</v>
      </c>
      <c r="S73" s="91" t="s">
        <v>734</v>
      </c>
      <c r="T73" s="92">
        <v>10</v>
      </c>
      <c r="U73" s="93">
        <v>12</v>
      </c>
      <c r="V73" s="94">
        <v>45594</v>
      </c>
      <c r="W73" s="94">
        <v>46305</v>
      </c>
      <c r="X73" s="95">
        <v>9785171611644</v>
      </c>
      <c r="Y73" s="96">
        <v>288</v>
      </c>
      <c r="Z73" s="97">
        <v>0.28999999999999998</v>
      </c>
      <c r="AA73" s="98" t="s">
        <v>130</v>
      </c>
      <c r="AB73" s="98" t="s">
        <v>216</v>
      </c>
      <c r="AC73" s="98" t="s">
        <v>131</v>
      </c>
      <c r="AD73" s="91">
        <v>3</v>
      </c>
      <c r="AE73" s="135" t="s">
        <v>112</v>
      </c>
      <c r="AF73" s="168"/>
      <c r="AG73" s="98" t="s">
        <v>381</v>
      </c>
      <c r="AH73" s="98"/>
      <c r="AI73" s="86" t="s">
        <v>509</v>
      </c>
      <c r="AJ73" s="101"/>
      <c r="AK73" s="91"/>
      <c r="AL73" s="100" t="s">
        <v>735</v>
      </c>
      <c r="AM73" s="86" t="s">
        <v>253</v>
      </c>
      <c r="AN73" s="86" t="s">
        <v>224</v>
      </c>
      <c r="AO73" s="143">
        <f t="shared" si="0"/>
        <v>0</v>
      </c>
      <c r="AP73" s="85" t="s">
        <v>736</v>
      </c>
      <c r="AQ73" s="100" t="s">
        <v>153</v>
      </c>
      <c r="AR73" s="97" t="s">
        <v>121</v>
      </c>
      <c r="AV73" s="99"/>
      <c r="AW73" s="159" t="s">
        <v>737</v>
      </c>
      <c r="AX73" s="102"/>
      <c r="AY73" s="157" t="s">
        <v>738</v>
      </c>
      <c r="AZ73" s="159"/>
      <c r="BF73" s="103">
        <v>46310</v>
      </c>
      <c r="BG73" s="46"/>
      <c r="BH73" s="46"/>
      <c r="BI73" s="46">
        <f t="shared" si="1"/>
        <v>0</v>
      </c>
      <c r="BJ73" s="46">
        <f t="shared" si="2"/>
        <v>0</v>
      </c>
    </row>
    <row r="74" spans="1:62" ht="120" customHeight="1" x14ac:dyDescent="0.2">
      <c r="A74" s="175" t="s">
        <v>175</v>
      </c>
      <c r="B74" s="179"/>
      <c r="C74" s="150">
        <v>0</v>
      </c>
      <c r="D74" s="150">
        <v>0</v>
      </c>
      <c r="E74" s="133">
        <v>428.40000000000003</v>
      </c>
      <c r="F74" s="134" t="s">
        <v>2582</v>
      </c>
      <c r="G74" s="86" t="s">
        <v>2583</v>
      </c>
      <c r="H74" s="86" t="s">
        <v>2584</v>
      </c>
      <c r="I74" s="89"/>
      <c r="J74" s="90">
        <v>3</v>
      </c>
      <c r="K74" s="86"/>
      <c r="L74" s="86"/>
      <c r="M74" s="92" t="s">
        <v>205</v>
      </c>
      <c r="N74" s="86" t="s">
        <v>105</v>
      </c>
      <c r="O74" s="163" t="s">
        <v>206</v>
      </c>
      <c r="P74" s="163" t="s">
        <v>300</v>
      </c>
      <c r="Q74" s="91" t="s">
        <v>322</v>
      </c>
      <c r="R74" s="91" t="s">
        <v>200</v>
      </c>
      <c r="S74" s="91" t="s">
        <v>2585</v>
      </c>
      <c r="T74" s="92">
        <v>10</v>
      </c>
      <c r="U74" s="93">
        <v>12</v>
      </c>
      <c r="V74" s="94">
        <v>45966</v>
      </c>
      <c r="W74" s="94">
        <v>46311</v>
      </c>
      <c r="X74" s="95">
        <v>9785171820510</v>
      </c>
      <c r="Y74" s="96">
        <v>160</v>
      </c>
      <c r="Z74" s="97">
        <v>0.307</v>
      </c>
      <c r="AA74" s="98" t="s">
        <v>135</v>
      </c>
      <c r="AB74" s="98" t="s">
        <v>187</v>
      </c>
      <c r="AC74" s="98" t="s">
        <v>136</v>
      </c>
      <c r="AD74" s="91">
        <v>3</v>
      </c>
      <c r="AE74" s="169" t="s">
        <v>112</v>
      </c>
      <c r="AF74" s="168"/>
      <c r="AG74" s="98" t="s">
        <v>2586</v>
      </c>
      <c r="AH74" s="98"/>
      <c r="AI74" s="86" t="s">
        <v>2587</v>
      </c>
      <c r="AJ74" s="101" t="s">
        <v>137</v>
      </c>
      <c r="AK74" s="91"/>
      <c r="AL74" s="100" t="s">
        <v>2588</v>
      </c>
      <c r="AM74" s="86" t="s">
        <v>291</v>
      </c>
      <c r="AN74" s="86" t="s">
        <v>138</v>
      </c>
      <c r="AO74" s="143">
        <f t="shared" si="0"/>
        <v>0</v>
      </c>
      <c r="AP74" s="85" t="s">
        <v>2589</v>
      </c>
      <c r="AQ74" s="100" t="s">
        <v>143</v>
      </c>
      <c r="AR74" s="97" t="s">
        <v>121</v>
      </c>
      <c r="AV74" s="99"/>
      <c r="AW74" s="159" t="s">
        <v>2590</v>
      </c>
      <c r="AX74" s="102" t="s">
        <v>2591</v>
      </c>
      <c r="AY74" s="157" t="s">
        <v>2592</v>
      </c>
      <c r="AZ74" s="159"/>
      <c r="BA74" s="174" t="s">
        <v>2572</v>
      </c>
      <c r="BB74" s="174" t="s">
        <v>2573</v>
      </c>
      <c r="BC74" s="174" t="s">
        <v>2593</v>
      </c>
      <c r="BD74" s="174" t="s">
        <v>2593</v>
      </c>
      <c r="BF74" s="103">
        <v>46316</v>
      </c>
      <c r="BG74" s="46"/>
      <c r="BH74" s="46"/>
      <c r="BI74" s="46">
        <f t="shared" si="1"/>
        <v>0</v>
      </c>
      <c r="BJ74" s="46">
        <f t="shared" si="2"/>
        <v>0</v>
      </c>
    </row>
    <row r="75" spans="1:62" ht="120" customHeight="1" x14ac:dyDescent="0.2">
      <c r="A75" s="170" t="s">
        <v>175</v>
      </c>
      <c r="B75" s="132"/>
      <c r="C75" s="150">
        <v>0</v>
      </c>
      <c r="D75" s="150">
        <v>0</v>
      </c>
      <c r="E75" s="133">
        <v>762.30000000000007</v>
      </c>
      <c r="F75" s="134" t="s">
        <v>725</v>
      </c>
      <c r="G75" s="86" t="s">
        <v>726</v>
      </c>
      <c r="H75" s="86" t="s">
        <v>391</v>
      </c>
      <c r="I75" s="89"/>
      <c r="J75" s="90">
        <v>3</v>
      </c>
      <c r="K75" s="86"/>
      <c r="L75" s="86"/>
      <c r="M75" s="92" t="s">
        <v>205</v>
      </c>
      <c r="N75" s="86" t="s">
        <v>105</v>
      </c>
      <c r="O75" s="163" t="s">
        <v>361</v>
      </c>
      <c r="P75" s="163" t="s">
        <v>362</v>
      </c>
      <c r="Q75" s="91" t="s">
        <v>322</v>
      </c>
      <c r="R75" s="91" t="s">
        <v>200</v>
      </c>
      <c r="S75" s="91" t="s">
        <v>727</v>
      </c>
      <c r="T75" s="92">
        <v>10</v>
      </c>
      <c r="U75" s="93">
        <v>6</v>
      </c>
      <c r="V75" s="94">
        <v>46189</v>
      </c>
      <c r="W75" s="94">
        <v>46307</v>
      </c>
      <c r="X75" s="95">
        <v>9785171878443</v>
      </c>
      <c r="Y75" s="96">
        <v>480</v>
      </c>
      <c r="Z75" s="97">
        <v>0.67</v>
      </c>
      <c r="AA75" s="98" t="s">
        <v>135</v>
      </c>
      <c r="AB75" s="98" t="s">
        <v>178</v>
      </c>
      <c r="AC75" s="98" t="s">
        <v>136</v>
      </c>
      <c r="AD75" s="91">
        <v>3</v>
      </c>
      <c r="AE75" s="135" t="s">
        <v>112</v>
      </c>
      <c r="AF75" s="168"/>
      <c r="AG75" s="98" t="s">
        <v>364</v>
      </c>
      <c r="AH75" s="98"/>
      <c r="AI75" s="86" t="s">
        <v>392</v>
      </c>
      <c r="AJ75" s="101" t="s">
        <v>145</v>
      </c>
      <c r="AK75" s="91"/>
      <c r="AL75" s="100" t="s">
        <v>728</v>
      </c>
      <c r="AM75" s="86" t="s">
        <v>291</v>
      </c>
      <c r="AN75" s="86" t="s">
        <v>138</v>
      </c>
      <c r="AO75" s="143">
        <f t="shared" si="0"/>
        <v>0</v>
      </c>
      <c r="AP75" s="85" t="s">
        <v>729</v>
      </c>
      <c r="AQ75" s="100" t="s">
        <v>107</v>
      </c>
      <c r="AR75" s="97" t="s">
        <v>121</v>
      </c>
      <c r="AV75" s="99"/>
      <c r="AW75" s="159" t="s">
        <v>730</v>
      </c>
      <c r="AX75" s="102" t="s">
        <v>731</v>
      </c>
      <c r="AY75" s="157" t="s">
        <v>731</v>
      </c>
      <c r="AZ75" s="159"/>
      <c r="BF75" s="103">
        <v>46310</v>
      </c>
      <c r="BG75" s="46"/>
      <c r="BH75" s="46"/>
      <c r="BI75" s="46">
        <f t="shared" si="1"/>
        <v>0</v>
      </c>
      <c r="BJ75" s="46">
        <f t="shared" si="2"/>
        <v>0</v>
      </c>
    </row>
    <row r="76" spans="1:62" ht="120" customHeight="1" x14ac:dyDescent="0.2">
      <c r="A76" s="175" t="s">
        <v>175</v>
      </c>
      <c r="B76" s="179"/>
      <c r="C76" s="150">
        <v>0</v>
      </c>
      <c r="D76" s="150">
        <v>0</v>
      </c>
      <c r="E76" s="133">
        <v>604.80000000000007</v>
      </c>
      <c r="F76" s="134" t="s">
        <v>2564</v>
      </c>
      <c r="G76" s="86" t="s">
        <v>2565</v>
      </c>
      <c r="H76" s="86" t="s">
        <v>391</v>
      </c>
      <c r="I76" s="89"/>
      <c r="J76" s="90">
        <v>2</v>
      </c>
      <c r="K76" s="86"/>
      <c r="L76" s="86"/>
      <c r="M76" s="92" t="s">
        <v>205</v>
      </c>
      <c r="N76" s="86" t="s">
        <v>105</v>
      </c>
      <c r="O76" s="163" t="s">
        <v>361</v>
      </c>
      <c r="P76" s="163" t="s">
        <v>362</v>
      </c>
      <c r="Q76" s="91" t="s">
        <v>322</v>
      </c>
      <c r="R76" s="91" t="s">
        <v>200</v>
      </c>
      <c r="S76" s="91" t="s">
        <v>2566</v>
      </c>
      <c r="T76" s="92">
        <v>10</v>
      </c>
      <c r="U76" s="93">
        <v>8</v>
      </c>
      <c r="V76" s="94">
        <v>46177</v>
      </c>
      <c r="W76" s="94">
        <v>46311</v>
      </c>
      <c r="X76" s="95">
        <v>9785171851163</v>
      </c>
      <c r="Y76" s="96">
        <v>376</v>
      </c>
      <c r="Z76" s="97">
        <v>0.53500000000000003</v>
      </c>
      <c r="AA76" s="98" t="s">
        <v>135</v>
      </c>
      <c r="AB76" s="98" t="s">
        <v>178</v>
      </c>
      <c r="AC76" s="98" t="s">
        <v>136</v>
      </c>
      <c r="AD76" s="91">
        <v>3</v>
      </c>
      <c r="AE76" s="169" t="s">
        <v>112</v>
      </c>
      <c r="AF76" s="168"/>
      <c r="AG76" s="98" t="s">
        <v>364</v>
      </c>
      <c r="AH76" s="98"/>
      <c r="AI76" s="86" t="s">
        <v>392</v>
      </c>
      <c r="AJ76" s="101" t="s">
        <v>107</v>
      </c>
      <c r="AK76" s="91"/>
      <c r="AL76" s="100" t="s">
        <v>2567</v>
      </c>
      <c r="AM76" s="86" t="s">
        <v>291</v>
      </c>
      <c r="AN76" s="86" t="s">
        <v>138</v>
      </c>
      <c r="AO76" s="143">
        <f t="shared" si="0"/>
        <v>0</v>
      </c>
      <c r="AP76" s="85" t="s">
        <v>2568</v>
      </c>
      <c r="AQ76" s="100" t="s">
        <v>107</v>
      </c>
      <c r="AR76" s="97" t="s">
        <v>121</v>
      </c>
      <c r="AV76" s="99"/>
      <c r="AW76" s="159" t="s">
        <v>2569</v>
      </c>
      <c r="AX76" s="102" t="s">
        <v>2570</v>
      </c>
      <c r="AY76" s="157" t="s">
        <v>2571</v>
      </c>
      <c r="AZ76" s="159"/>
      <c r="BA76" s="174" t="s">
        <v>2572</v>
      </c>
      <c r="BB76" s="174" t="s">
        <v>2573</v>
      </c>
      <c r="BC76" s="174" t="s">
        <v>2574</v>
      </c>
      <c r="BD76" s="174" t="s">
        <v>2574</v>
      </c>
      <c r="BF76" s="103">
        <v>46316</v>
      </c>
      <c r="BG76" s="46"/>
      <c r="BH76" s="46"/>
      <c r="BI76" s="46">
        <f t="shared" si="1"/>
        <v>0</v>
      </c>
      <c r="BJ76" s="46">
        <f t="shared" si="2"/>
        <v>0</v>
      </c>
    </row>
    <row r="77" spans="1:62" ht="120" customHeight="1" x14ac:dyDescent="0.2">
      <c r="A77" s="175" t="s">
        <v>175</v>
      </c>
      <c r="B77" s="179"/>
      <c r="C77" s="150">
        <v>0</v>
      </c>
      <c r="D77" s="150">
        <v>0</v>
      </c>
      <c r="E77" s="133">
        <v>762.30000000000007</v>
      </c>
      <c r="F77" s="134" t="s">
        <v>2575</v>
      </c>
      <c r="G77" s="86" t="s">
        <v>493</v>
      </c>
      <c r="H77" s="86" t="s">
        <v>453</v>
      </c>
      <c r="I77" s="89"/>
      <c r="J77" s="90" t="s">
        <v>190</v>
      </c>
      <c r="K77" s="86"/>
      <c r="L77" s="86"/>
      <c r="M77" s="92" t="s">
        <v>205</v>
      </c>
      <c r="N77" s="86" t="s">
        <v>105</v>
      </c>
      <c r="O77" s="163" t="s">
        <v>361</v>
      </c>
      <c r="P77" s="163" t="s">
        <v>362</v>
      </c>
      <c r="Q77" s="91" t="s">
        <v>322</v>
      </c>
      <c r="R77" s="91" t="s">
        <v>200</v>
      </c>
      <c r="S77" s="91" t="s">
        <v>2576</v>
      </c>
      <c r="T77" s="92">
        <v>10</v>
      </c>
      <c r="U77" s="93">
        <v>6</v>
      </c>
      <c r="V77" s="94">
        <v>46314</v>
      </c>
      <c r="W77" s="94">
        <v>46314</v>
      </c>
      <c r="X77" s="95">
        <v>9785171849429</v>
      </c>
      <c r="Y77" s="96">
        <v>456</v>
      </c>
      <c r="Z77" s="97">
        <v>0.84299999999999997</v>
      </c>
      <c r="AA77" s="98" t="s">
        <v>135</v>
      </c>
      <c r="AB77" s="98" t="s">
        <v>187</v>
      </c>
      <c r="AC77" s="98" t="s">
        <v>136</v>
      </c>
      <c r="AD77" s="91">
        <v>3</v>
      </c>
      <c r="AE77" s="169" t="s">
        <v>191</v>
      </c>
      <c r="AF77" s="168"/>
      <c r="AG77" s="98" t="s">
        <v>364</v>
      </c>
      <c r="AH77" s="98"/>
      <c r="AI77" s="86" t="s">
        <v>454</v>
      </c>
      <c r="AJ77" s="101" t="s">
        <v>145</v>
      </c>
      <c r="AK77" s="91"/>
      <c r="AL77" s="100" t="s">
        <v>2577</v>
      </c>
      <c r="AM77" s="86" t="s">
        <v>291</v>
      </c>
      <c r="AN77" s="86" t="s">
        <v>138</v>
      </c>
      <c r="AO77" s="143">
        <f t="shared" si="0"/>
        <v>0</v>
      </c>
      <c r="AP77" s="85" t="s">
        <v>2578</v>
      </c>
      <c r="AQ77" s="100" t="s">
        <v>107</v>
      </c>
      <c r="AR77" s="97" t="s">
        <v>121</v>
      </c>
      <c r="AV77" s="99"/>
      <c r="AW77" s="159" t="s">
        <v>2579</v>
      </c>
      <c r="AX77" s="102" t="s">
        <v>2580</v>
      </c>
      <c r="AY77" s="157" t="s">
        <v>2581</v>
      </c>
      <c r="AZ77" s="159"/>
      <c r="BA77" s="174" t="s">
        <v>2572</v>
      </c>
      <c r="BB77" s="174" t="s">
        <v>2573</v>
      </c>
      <c r="BC77" s="174" t="s">
        <v>2574</v>
      </c>
      <c r="BD77" s="174" t="s">
        <v>2574</v>
      </c>
      <c r="BF77" s="103">
        <v>46316</v>
      </c>
      <c r="BG77" s="46"/>
      <c r="BH77" s="46"/>
      <c r="BI77" s="46">
        <f t="shared" si="1"/>
        <v>0</v>
      </c>
      <c r="BJ77" s="46">
        <f t="shared" si="2"/>
        <v>0</v>
      </c>
    </row>
    <row r="78" spans="1:62" ht="120" customHeight="1" x14ac:dyDescent="0.2">
      <c r="A78" s="170" t="s">
        <v>175</v>
      </c>
      <c r="B78" s="132"/>
      <c r="C78" s="150">
        <v>0</v>
      </c>
      <c r="D78" s="150">
        <v>0</v>
      </c>
      <c r="E78" s="133">
        <v>280.35000000000002</v>
      </c>
      <c r="F78" s="134" t="s">
        <v>739</v>
      </c>
      <c r="G78" s="86" t="s">
        <v>423</v>
      </c>
      <c r="H78" s="86" t="s">
        <v>494</v>
      </c>
      <c r="I78" s="89"/>
      <c r="J78" s="90">
        <v>5</v>
      </c>
      <c r="K78" s="86"/>
      <c r="L78" s="86"/>
      <c r="M78" s="92" t="s">
        <v>134</v>
      </c>
      <c r="N78" s="86" t="s">
        <v>105</v>
      </c>
      <c r="O78" s="163" t="s">
        <v>207</v>
      </c>
      <c r="P78" s="163" t="s">
        <v>208</v>
      </c>
      <c r="Q78" s="91" t="s">
        <v>322</v>
      </c>
      <c r="R78" s="91" t="s">
        <v>200</v>
      </c>
      <c r="S78" s="91" t="s">
        <v>740</v>
      </c>
      <c r="T78" s="92">
        <v>10</v>
      </c>
      <c r="U78" s="93">
        <v>30</v>
      </c>
      <c r="V78" s="94">
        <v>43774</v>
      </c>
      <c r="W78" s="94">
        <v>46307</v>
      </c>
      <c r="X78" s="95">
        <v>9785171186036</v>
      </c>
      <c r="Y78" s="96">
        <v>32</v>
      </c>
      <c r="Z78" s="97">
        <v>0.106</v>
      </c>
      <c r="AA78" s="98" t="s">
        <v>151</v>
      </c>
      <c r="AB78" s="98" t="s">
        <v>155</v>
      </c>
      <c r="AC78" s="98" t="s">
        <v>152</v>
      </c>
      <c r="AD78" s="91">
        <v>3</v>
      </c>
      <c r="AE78" s="135" t="s">
        <v>112</v>
      </c>
      <c r="AF78" s="168"/>
      <c r="AG78" s="98" t="s">
        <v>424</v>
      </c>
      <c r="AH78" s="98"/>
      <c r="AI78" s="86" t="s">
        <v>495</v>
      </c>
      <c r="AJ78" s="101" t="s">
        <v>158</v>
      </c>
      <c r="AK78" s="91"/>
      <c r="AL78" s="100" t="s">
        <v>741</v>
      </c>
      <c r="AM78" s="86" t="s">
        <v>425</v>
      </c>
      <c r="AN78" s="86" t="s">
        <v>138</v>
      </c>
      <c r="AO78" s="143">
        <f t="shared" si="0"/>
        <v>0</v>
      </c>
      <c r="AP78" s="85" t="s">
        <v>742</v>
      </c>
      <c r="AQ78" s="100" t="s">
        <v>139</v>
      </c>
      <c r="AR78" s="97" t="s">
        <v>121</v>
      </c>
      <c r="AV78" s="99"/>
      <c r="AW78" s="159" t="s">
        <v>743</v>
      </c>
      <c r="AX78" s="102"/>
      <c r="AY78" s="157" t="s">
        <v>744</v>
      </c>
      <c r="AZ78" s="159"/>
      <c r="BF78" s="103">
        <v>46310</v>
      </c>
      <c r="BG78" s="46"/>
      <c r="BH78" s="46"/>
      <c r="BI78" s="46">
        <f t="shared" si="1"/>
        <v>0</v>
      </c>
      <c r="BJ78" s="46">
        <f t="shared" si="2"/>
        <v>0</v>
      </c>
    </row>
    <row r="79" spans="1:62" ht="120" customHeight="1" x14ac:dyDescent="0.2">
      <c r="A79" s="170" t="s">
        <v>175</v>
      </c>
      <c r="B79" s="132"/>
      <c r="C79" s="150">
        <v>0</v>
      </c>
      <c r="D79" s="150">
        <v>0</v>
      </c>
      <c r="E79" s="133">
        <v>516.6</v>
      </c>
      <c r="F79" s="134" t="s">
        <v>2095</v>
      </c>
      <c r="G79" s="86" t="s">
        <v>588</v>
      </c>
      <c r="H79" s="86" t="s">
        <v>2096</v>
      </c>
      <c r="I79" s="89"/>
      <c r="J79" s="90">
        <v>4</v>
      </c>
      <c r="K79" s="86"/>
      <c r="L79" s="86"/>
      <c r="M79" s="92" t="s">
        <v>129</v>
      </c>
      <c r="N79" s="86" t="s">
        <v>105</v>
      </c>
      <c r="O79" s="163" t="s">
        <v>310</v>
      </c>
      <c r="P79" s="163" t="s">
        <v>340</v>
      </c>
      <c r="Q79" s="91" t="s">
        <v>322</v>
      </c>
      <c r="R79" s="91" t="s">
        <v>200</v>
      </c>
      <c r="S79" s="91" t="s">
        <v>2097</v>
      </c>
      <c r="T79" s="92">
        <v>10</v>
      </c>
      <c r="U79" s="93">
        <v>24</v>
      </c>
      <c r="V79" s="94">
        <v>46177</v>
      </c>
      <c r="W79" s="94">
        <v>46311</v>
      </c>
      <c r="X79" s="95">
        <v>9785171857585</v>
      </c>
      <c r="Y79" s="96">
        <v>128</v>
      </c>
      <c r="Z79" s="97">
        <v>0.17</v>
      </c>
      <c r="AA79" s="98" t="s">
        <v>141</v>
      </c>
      <c r="AB79" s="98" t="s">
        <v>169</v>
      </c>
      <c r="AC79" s="98" t="s">
        <v>142</v>
      </c>
      <c r="AD79" s="91" t="s">
        <v>106</v>
      </c>
      <c r="AE79" s="135" t="s">
        <v>112</v>
      </c>
      <c r="AF79" s="168"/>
      <c r="AG79" s="98" t="s">
        <v>457</v>
      </c>
      <c r="AH79" s="98"/>
      <c r="AI79" s="86" t="s">
        <v>2098</v>
      </c>
      <c r="AJ79" s="101"/>
      <c r="AK79" s="91"/>
      <c r="AL79" s="100" t="s">
        <v>2099</v>
      </c>
      <c r="AM79" s="86" t="s">
        <v>297</v>
      </c>
      <c r="AN79" s="86" t="s">
        <v>224</v>
      </c>
      <c r="AO79" s="143">
        <f t="shared" si="0"/>
        <v>0</v>
      </c>
      <c r="AP79" s="85" t="s">
        <v>2100</v>
      </c>
      <c r="AQ79" s="100" t="s">
        <v>153</v>
      </c>
      <c r="AR79" s="97" t="s">
        <v>121</v>
      </c>
      <c r="AV79" s="99"/>
      <c r="AW79" s="159" t="s">
        <v>2101</v>
      </c>
      <c r="AX79" s="102"/>
      <c r="AY79" s="157" t="s">
        <v>589</v>
      </c>
      <c r="AZ79" s="159" t="s">
        <v>351</v>
      </c>
      <c r="BF79" s="103">
        <v>46315</v>
      </c>
      <c r="BG79" s="46"/>
      <c r="BH79" s="46"/>
      <c r="BI79" s="46">
        <f t="shared" si="1"/>
        <v>0</v>
      </c>
      <c r="BJ79" s="46">
        <f t="shared" si="2"/>
        <v>0</v>
      </c>
    </row>
    <row r="80" spans="1:62" ht="120" customHeight="1" x14ac:dyDescent="0.2">
      <c r="A80" s="170" t="s">
        <v>175</v>
      </c>
      <c r="B80" s="132"/>
      <c r="C80" s="150">
        <v>0</v>
      </c>
      <c r="D80" s="150">
        <v>0</v>
      </c>
      <c r="E80" s="133">
        <v>648.9</v>
      </c>
      <c r="F80" s="134" t="s">
        <v>1450</v>
      </c>
      <c r="G80" s="86" t="s">
        <v>1451</v>
      </c>
      <c r="H80" s="86" t="s">
        <v>1452</v>
      </c>
      <c r="I80" s="89"/>
      <c r="J80" s="90" t="s">
        <v>193</v>
      </c>
      <c r="K80" s="86"/>
      <c r="L80" s="86"/>
      <c r="M80" s="92" t="s">
        <v>147</v>
      </c>
      <c r="N80" s="86" t="s">
        <v>105</v>
      </c>
      <c r="O80" s="163" t="s">
        <v>177</v>
      </c>
      <c r="P80" s="163" t="s">
        <v>177</v>
      </c>
      <c r="Q80" s="91" t="s">
        <v>322</v>
      </c>
      <c r="R80" s="91" t="s">
        <v>200</v>
      </c>
      <c r="S80" s="91" t="s">
        <v>1453</v>
      </c>
      <c r="T80" s="92">
        <v>10</v>
      </c>
      <c r="U80" s="93">
        <v>5</v>
      </c>
      <c r="V80" s="94">
        <v>46309</v>
      </c>
      <c r="W80" s="94">
        <v>46309</v>
      </c>
      <c r="X80" s="95">
        <v>9785171892661</v>
      </c>
      <c r="Y80" s="96">
        <v>320</v>
      </c>
      <c r="Z80" s="97">
        <v>0.26800000000000002</v>
      </c>
      <c r="AA80" s="98" t="s">
        <v>141</v>
      </c>
      <c r="AB80" s="98" t="s">
        <v>156</v>
      </c>
      <c r="AC80" s="98" t="s">
        <v>142</v>
      </c>
      <c r="AD80" s="91">
        <v>3</v>
      </c>
      <c r="AE80" s="169" t="s">
        <v>191</v>
      </c>
      <c r="AF80" s="168"/>
      <c r="AG80" s="98" t="s">
        <v>341</v>
      </c>
      <c r="AH80" s="98"/>
      <c r="AI80" s="86" t="s">
        <v>1454</v>
      </c>
      <c r="AJ80" s="101"/>
      <c r="AK80" s="91"/>
      <c r="AL80" s="100" t="s">
        <v>1455</v>
      </c>
      <c r="AM80" s="86" t="s">
        <v>154</v>
      </c>
      <c r="AN80" s="86" t="s">
        <v>149</v>
      </c>
      <c r="AO80" s="143">
        <f t="shared" si="0"/>
        <v>0</v>
      </c>
      <c r="AP80" s="85" t="s">
        <v>1456</v>
      </c>
      <c r="AQ80" s="100" t="s">
        <v>107</v>
      </c>
      <c r="AR80" s="97" t="s">
        <v>121</v>
      </c>
      <c r="AV80" s="99"/>
      <c r="AW80" s="159" t="s">
        <v>1457</v>
      </c>
      <c r="AX80" s="102" t="s">
        <v>1458</v>
      </c>
      <c r="AY80" s="157" t="s">
        <v>1459</v>
      </c>
      <c r="AZ80" s="159"/>
      <c r="BF80" s="103">
        <v>46314</v>
      </c>
      <c r="BG80" s="46"/>
      <c r="BH80" s="46"/>
      <c r="BI80" s="46">
        <f t="shared" si="1"/>
        <v>0</v>
      </c>
      <c r="BJ80" s="46">
        <f t="shared" si="2"/>
        <v>0</v>
      </c>
    </row>
    <row r="81" spans="1:62" ht="120" customHeight="1" x14ac:dyDescent="0.2">
      <c r="A81" s="175" t="s">
        <v>175</v>
      </c>
      <c r="B81" s="179"/>
      <c r="C81" s="150">
        <v>0</v>
      </c>
      <c r="D81" s="150">
        <v>0</v>
      </c>
      <c r="E81" s="133">
        <v>693</v>
      </c>
      <c r="F81" s="134" t="s">
        <v>2594</v>
      </c>
      <c r="G81" s="86" t="s">
        <v>2595</v>
      </c>
      <c r="H81" s="86" t="s">
        <v>2596</v>
      </c>
      <c r="I81" s="89"/>
      <c r="J81" s="90" t="s">
        <v>190</v>
      </c>
      <c r="K81" s="86"/>
      <c r="L81" s="86"/>
      <c r="M81" s="92" t="s">
        <v>129</v>
      </c>
      <c r="N81" s="86" t="s">
        <v>105</v>
      </c>
      <c r="O81" s="163" t="s">
        <v>168</v>
      </c>
      <c r="P81" s="163" t="s">
        <v>263</v>
      </c>
      <c r="Q81" s="91" t="s">
        <v>322</v>
      </c>
      <c r="R81" s="91" t="s">
        <v>200</v>
      </c>
      <c r="S81" s="91" t="s">
        <v>2597</v>
      </c>
      <c r="T81" s="92">
        <v>22</v>
      </c>
      <c r="U81" s="93">
        <v>16</v>
      </c>
      <c r="V81" s="94">
        <v>46308</v>
      </c>
      <c r="W81" s="94">
        <v>46308</v>
      </c>
      <c r="X81" s="95">
        <v>9785171685850</v>
      </c>
      <c r="Y81" s="96">
        <v>288</v>
      </c>
      <c r="Z81" s="97">
        <v>0.47099999999999997</v>
      </c>
      <c r="AA81" s="98" t="s">
        <v>130</v>
      </c>
      <c r="AB81" s="98" t="s">
        <v>216</v>
      </c>
      <c r="AC81" s="98" t="s">
        <v>131</v>
      </c>
      <c r="AD81" s="91" t="s">
        <v>106</v>
      </c>
      <c r="AE81" s="169" t="s">
        <v>191</v>
      </c>
      <c r="AF81" s="168"/>
      <c r="AG81" s="98" t="s">
        <v>2598</v>
      </c>
      <c r="AH81" s="98"/>
      <c r="AI81" s="86" t="s">
        <v>2599</v>
      </c>
      <c r="AJ81" s="101" t="s">
        <v>150</v>
      </c>
      <c r="AK81" s="91"/>
      <c r="AL81" s="100" t="s">
        <v>2600</v>
      </c>
      <c r="AM81" s="86" t="s">
        <v>226</v>
      </c>
      <c r="AN81" s="86" t="s">
        <v>224</v>
      </c>
      <c r="AO81" s="143">
        <f t="shared" si="0"/>
        <v>0</v>
      </c>
      <c r="AP81" s="85" t="s">
        <v>2601</v>
      </c>
      <c r="AQ81" s="100" t="s">
        <v>150</v>
      </c>
      <c r="AR81" s="97" t="s">
        <v>121</v>
      </c>
      <c r="AV81" s="99"/>
      <c r="AW81" s="159" t="s">
        <v>2602</v>
      </c>
      <c r="AX81" s="102"/>
      <c r="AY81" s="157" t="s">
        <v>2603</v>
      </c>
      <c r="AZ81" s="159"/>
      <c r="BA81" s="174" t="s">
        <v>2604</v>
      </c>
      <c r="BB81" s="174" t="s">
        <v>2605</v>
      </c>
      <c r="BC81" s="174" t="s">
        <v>2606</v>
      </c>
      <c r="BD81" s="174" t="s">
        <v>2607</v>
      </c>
      <c r="BF81" s="103">
        <v>46316</v>
      </c>
      <c r="BG81" s="46"/>
      <c r="BH81" s="46"/>
      <c r="BI81" s="46">
        <f t="shared" si="1"/>
        <v>0</v>
      </c>
      <c r="BJ81" s="46">
        <f t="shared" si="2"/>
        <v>0</v>
      </c>
    </row>
    <row r="82" spans="1:62" ht="120" customHeight="1" x14ac:dyDescent="0.2">
      <c r="A82" s="170" t="s">
        <v>175</v>
      </c>
      <c r="B82" s="132"/>
      <c r="C82" s="150">
        <v>0</v>
      </c>
      <c r="D82" s="150">
        <v>0</v>
      </c>
      <c r="E82" s="133">
        <v>2406.6</v>
      </c>
      <c r="F82" s="134" t="s">
        <v>1460</v>
      </c>
      <c r="G82" s="86" t="s">
        <v>1461</v>
      </c>
      <c r="H82" s="86" t="s">
        <v>1462</v>
      </c>
      <c r="I82" s="89"/>
      <c r="J82" s="90">
        <v>5</v>
      </c>
      <c r="K82" s="86"/>
      <c r="L82" s="86"/>
      <c r="M82" s="92" t="s">
        <v>147</v>
      </c>
      <c r="N82" s="86" t="s">
        <v>105</v>
      </c>
      <c r="O82" s="163" t="s">
        <v>194</v>
      </c>
      <c r="P82" s="163" t="s">
        <v>195</v>
      </c>
      <c r="Q82" s="91" t="s">
        <v>322</v>
      </c>
      <c r="R82" s="91" t="s">
        <v>200</v>
      </c>
      <c r="S82" s="91" t="s">
        <v>1463</v>
      </c>
      <c r="T82" s="92">
        <v>10</v>
      </c>
      <c r="U82" s="93">
        <v>5</v>
      </c>
      <c r="V82" s="94">
        <v>45398</v>
      </c>
      <c r="W82" s="94">
        <v>46310</v>
      </c>
      <c r="X82" s="95">
        <v>9785171570415</v>
      </c>
      <c r="Y82" s="96">
        <v>272</v>
      </c>
      <c r="Z82" s="97">
        <v>1.284</v>
      </c>
      <c r="AA82" s="98" t="s">
        <v>135</v>
      </c>
      <c r="AB82" s="98" t="s">
        <v>196</v>
      </c>
      <c r="AC82" s="98" t="s">
        <v>136</v>
      </c>
      <c r="AD82" s="91" t="s">
        <v>106</v>
      </c>
      <c r="AE82" s="135" t="s">
        <v>112</v>
      </c>
      <c r="AF82" s="168"/>
      <c r="AG82" s="98" t="s">
        <v>563</v>
      </c>
      <c r="AH82" s="98"/>
      <c r="AI82" s="86" t="s">
        <v>1464</v>
      </c>
      <c r="AJ82" s="101" t="s">
        <v>150</v>
      </c>
      <c r="AK82" s="91"/>
      <c r="AL82" s="100" t="s">
        <v>1465</v>
      </c>
      <c r="AM82" s="86" t="s">
        <v>260</v>
      </c>
      <c r="AN82" s="86" t="s">
        <v>224</v>
      </c>
      <c r="AO82" s="143">
        <f t="shared" ref="AO82:AO145" si="3">C82*U82+D82</f>
        <v>0</v>
      </c>
      <c r="AP82" s="85" t="s">
        <v>1466</v>
      </c>
      <c r="AQ82" s="100" t="s">
        <v>150</v>
      </c>
      <c r="AR82" s="97" t="s">
        <v>121</v>
      </c>
      <c r="AV82" s="99"/>
      <c r="AW82" s="159" t="s">
        <v>1467</v>
      </c>
      <c r="AX82" s="102"/>
      <c r="AY82" s="157" t="s">
        <v>1468</v>
      </c>
      <c r="AZ82" s="159" t="s">
        <v>1469</v>
      </c>
      <c r="BF82" s="103">
        <v>46314</v>
      </c>
      <c r="BG82" s="46"/>
      <c r="BH82" s="46"/>
      <c r="BI82" s="46">
        <f t="shared" ref="BI82:BI145" si="4">AO82*E82</f>
        <v>0</v>
      </c>
      <c r="BJ82" s="46">
        <f t="shared" ref="BJ82:BJ145" si="5">AO82*Z82</f>
        <v>0</v>
      </c>
    </row>
    <row r="83" spans="1:62" ht="120" customHeight="1" x14ac:dyDescent="0.2">
      <c r="A83" s="170" t="s">
        <v>175</v>
      </c>
      <c r="B83" s="132"/>
      <c r="C83" s="150">
        <v>0</v>
      </c>
      <c r="D83" s="150">
        <v>0</v>
      </c>
      <c r="E83" s="133">
        <v>1052.1000000000001</v>
      </c>
      <c r="F83" s="134" t="s">
        <v>1470</v>
      </c>
      <c r="G83" s="86" t="s">
        <v>1471</v>
      </c>
      <c r="H83" s="86" t="s">
        <v>1472</v>
      </c>
      <c r="I83" s="89"/>
      <c r="J83" s="90">
        <v>5</v>
      </c>
      <c r="K83" s="86"/>
      <c r="L83" s="86"/>
      <c r="M83" s="92" t="s">
        <v>147</v>
      </c>
      <c r="N83" s="86" t="s">
        <v>105</v>
      </c>
      <c r="O83" s="163" t="s">
        <v>177</v>
      </c>
      <c r="P83" s="163" t="s">
        <v>177</v>
      </c>
      <c r="Q83" s="91" t="s">
        <v>322</v>
      </c>
      <c r="R83" s="91" t="s">
        <v>200</v>
      </c>
      <c r="S83" s="91" t="s">
        <v>1473</v>
      </c>
      <c r="T83" s="92">
        <v>10</v>
      </c>
      <c r="U83" s="93">
        <v>10</v>
      </c>
      <c r="V83" s="94">
        <v>44956</v>
      </c>
      <c r="W83" s="94">
        <v>46309</v>
      </c>
      <c r="X83" s="95">
        <v>9785171529130</v>
      </c>
      <c r="Y83" s="96">
        <v>512</v>
      </c>
      <c r="Z83" s="97">
        <v>0.505</v>
      </c>
      <c r="AA83" s="98" t="s">
        <v>141</v>
      </c>
      <c r="AB83" s="98" t="s">
        <v>160</v>
      </c>
      <c r="AC83" s="98" t="s">
        <v>142</v>
      </c>
      <c r="AD83" s="91" t="s">
        <v>106</v>
      </c>
      <c r="AE83" s="135" t="s">
        <v>112</v>
      </c>
      <c r="AF83" s="168"/>
      <c r="AG83" s="98" t="s">
        <v>474</v>
      </c>
      <c r="AH83" s="98"/>
      <c r="AI83" s="86" t="s">
        <v>1474</v>
      </c>
      <c r="AJ83" s="101"/>
      <c r="AK83" s="91" t="s">
        <v>1475</v>
      </c>
      <c r="AL83" s="100" t="s">
        <v>1476</v>
      </c>
      <c r="AM83" s="86" t="s">
        <v>293</v>
      </c>
      <c r="AN83" s="86" t="s">
        <v>149</v>
      </c>
      <c r="AO83" s="143">
        <f t="shared" si="3"/>
        <v>0</v>
      </c>
      <c r="AP83" s="85" t="s">
        <v>1477</v>
      </c>
      <c r="AQ83" s="100" t="s">
        <v>107</v>
      </c>
      <c r="AR83" s="97" t="s">
        <v>121</v>
      </c>
      <c r="AV83" s="99"/>
      <c r="AW83" s="159" t="s">
        <v>1478</v>
      </c>
      <c r="AX83" s="102" t="s">
        <v>1479</v>
      </c>
      <c r="AY83" s="157" t="s">
        <v>1480</v>
      </c>
      <c r="AZ83" s="159"/>
      <c r="BF83" s="103">
        <v>46314</v>
      </c>
      <c r="BG83" s="46"/>
      <c r="BH83" s="46"/>
      <c r="BI83" s="46">
        <f t="shared" si="4"/>
        <v>0</v>
      </c>
      <c r="BJ83" s="46">
        <f t="shared" si="5"/>
        <v>0</v>
      </c>
    </row>
    <row r="84" spans="1:62" ht="120" customHeight="1" x14ac:dyDescent="0.2">
      <c r="A84" s="170" t="s">
        <v>175</v>
      </c>
      <c r="B84" s="132"/>
      <c r="C84" s="150">
        <v>0</v>
      </c>
      <c r="D84" s="150">
        <v>0</v>
      </c>
      <c r="E84" s="133">
        <v>825.30000000000007</v>
      </c>
      <c r="F84" s="134" t="s">
        <v>1481</v>
      </c>
      <c r="G84" s="86" t="s">
        <v>1482</v>
      </c>
      <c r="H84" s="86" t="s">
        <v>1483</v>
      </c>
      <c r="I84" s="89"/>
      <c r="J84" s="90" t="s">
        <v>190</v>
      </c>
      <c r="K84" s="86"/>
      <c r="L84" s="86"/>
      <c r="M84" s="92" t="s">
        <v>147</v>
      </c>
      <c r="N84" s="86" t="s">
        <v>105</v>
      </c>
      <c r="O84" s="163" t="s">
        <v>197</v>
      </c>
      <c r="P84" s="163" t="s">
        <v>197</v>
      </c>
      <c r="Q84" s="91" t="s">
        <v>322</v>
      </c>
      <c r="R84" s="91" t="s">
        <v>200</v>
      </c>
      <c r="S84" s="91" t="s">
        <v>1484</v>
      </c>
      <c r="T84" s="92">
        <v>10</v>
      </c>
      <c r="U84" s="93">
        <v>12</v>
      </c>
      <c r="V84" s="94">
        <v>46310</v>
      </c>
      <c r="W84" s="94">
        <v>46310</v>
      </c>
      <c r="X84" s="95">
        <v>9785171902469</v>
      </c>
      <c r="Y84" s="96">
        <v>448</v>
      </c>
      <c r="Z84" s="97">
        <v>0.443</v>
      </c>
      <c r="AA84" s="98" t="s">
        <v>141</v>
      </c>
      <c r="AB84" s="98" t="s">
        <v>187</v>
      </c>
      <c r="AC84" s="98" t="s">
        <v>142</v>
      </c>
      <c r="AD84" s="91" t="s">
        <v>106</v>
      </c>
      <c r="AE84" s="169" t="s">
        <v>191</v>
      </c>
      <c r="AF84" s="168"/>
      <c r="AG84" s="98" t="s">
        <v>550</v>
      </c>
      <c r="AH84" s="98"/>
      <c r="AI84" s="86" t="s">
        <v>1485</v>
      </c>
      <c r="AJ84" s="101" t="s">
        <v>107</v>
      </c>
      <c r="AK84" s="91"/>
      <c r="AL84" s="100" t="s">
        <v>1486</v>
      </c>
      <c r="AM84" s="86" t="s">
        <v>154</v>
      </c>
      <c r="AN84" s="86" t="s">
        <v>149</v>
      </c>
      <c r="AO84" s="143">
        <f t="shared" si="3"/>
        <v>0</v>
      </c>
      <c r="AP84" s="85" t="s">
        <v>1487</v>
      </c>
      <c r="AQ84" s="100" t="s">
        <v>107</v>
      </c>
      <c r="AR84" s="97" t="s">
        <v>121</v>
      </c>
      <c r="AV84" s="99"/>
      <c r="AW84" s="159" t="s">
        <v>1488</v>
      </c>
      <c r="AX84" s="102" t="s">
        <v>1489</v>
      </c>
      <c r="AY84" s="157" t="s">
        <v>1490</v>
      </c>
      <c r="AZ84" s="159"/>
      <c r="BF84" s="103">
        <v>46314</v>
      </c>
      <c r="BG84" s="46"/>
      <c r="BH84" s="46"/>
      <c r="BI84" s="46">
        <f t="shared" si="4"/>
        <v>0</v>
      </c>
      <c r="BJ84" s="46">
        <f t="shared" si="5"/>
        <v>0</v>
      </c>
    </row>
    <row r="85" spans="1:62" ht="120" customHeight="1" x14ac:dyDescent="0.2">
      <c r="A85" s="170" t="s">
        <v>175</v>
      </c>
      <c r="B85" s="132"/>
      <c r="C85" s="150">
        <v>0</v>
      </c>
      <c r="D85" s="150">
        <v>0</v>
      </c>
      <c r="E85" s="133">
        <v>516.6</v>
      </c>
      <c r="F85" s="134" t="s">
        <v>1491</v>
      </c>
      <c r="G85" s="86" t="s">
        <v>1492</v>
      </c>
      <c r="H85" s="86" t="s">
        <v>1493</v>
      </c>
      <c r="I85" s="89"/>
      <c r="J85" s="90" t="s">
        <v>190</v>
      </c>
      <c r="K85" s="86"/>
      <c r="L85" s="86"/>
      <c r="M85" s="92" t="s">
        <v>129</v>
      </c>
      <c r="N85" s="86" t="s">
        <v>105</v>
      </c>
      <c r="O85" s="163" t="s">
        <v>214</v>
      </c>
      <c r="P85" s="163" t="s">
        <v>215</v>
      </c>
      <c r="Q85" s="91" t="s">
        <v>322</v>
      </c>
      <c r="R85" s="91" t="s">
        <v>200</v>
      </c>
      <c r="S85" s="91" t="s">
        <v>1494</v>
      </c>
      <c r="T85" s="92">
        <v>10</v>
      </c>
      <c r="U85" s="93">
        <v>18</v>
      </c>
      <c r="V85" s="94">
        <v>46308</v>
      </c>
      <c r="W85" s="94">
        <v>46308</v>
      </c>
      <c r="X85" s="95">
        <v>9785171907617</v>
      </c>
      <c r="Y85" s="96">
        <v>224</v>
      </c>
      <c r="Z85" s="97">
        <v>0.16600000000000001</v>
      </c>
      <c r="AA85" s="98" t="s">
        <v>166</v>
      </c>
      <c r="AB85" s="98" t="s">
        <v>216</v>
      </c>
      <c r="AC85" s="98" t="s">
        <v>167</v>
      </c>
      <c r="AD85" s="91">
        <v>3</v>
      </c>
      <c r="AE85" s="169" t="s">
        <v>191</v>
      </c>
      <c r="AF85" s="168"/>
      <c r="AG85" s="98" t="s">
        <v>236</v>
      </c>
      <c r="AH85" s="98"/>
      <c r="AI85" s="86" t="s">
        <v>1495</v>
      </c>
      <c r="AJ85" s="101"/>
      <c r="AK85" s="91"/>
      <c r="AL85" s="100" t="s">
        <v>1496</v>
      </c>
      <c r="AM85" s="86" t="s">
        <v>223</v>
      </c>
      <c r="AN85" s="86" t="s">
        <v>224</v>
      </c>
      <c r="AO85" s="143">
        <f t="shared" si="3"/>
        <v>0</v>
      </c>
      <c r="AP85" s="85" t="s">
        <v>1497</v>
      </c>
      <c r="AQ85" s="100" t="s">
        <v>107</v>
      </c>
      <c r="AR85" s="97" t="s">
        <v>121</v>
      </c>
      <c r="AV85" s="99"/>
      <c r="AW85" s="159" t="s">
        <v>1498</v>
      </c>
      <c r="AX85" s="102"/>
      <c r="AY85" s="157" t="s">
        <v>1499</v>
      </c>
      <c r="AZ85" s="159"/>
      <c r="BF85" s="103">
        <v>46314</v>
      </c>
      <c r="BG85" s="46"/>
      <c r="BH85" s="46"/>
      <c r="BI85" s="46">
        <f t="shared" si="4"/>
        <v>0</v>
      </c>
      <c r="BJ85" s="46">
        <f t="shared" si="5"/>
        <v>0</v>
      </c>
    </row>
    <row r="86" spans="1:62" ht="120" customHeight="1" x14ac:dyDescent="0.2">
      <c r="A86" s="170" t="s">
        <v>175</v>
      </c>
      <c r="B86" s="132"/>
      <c r="C86" s="150">
        <v>0</v>
      </c>
      <c r="D86" s="150">
        <v>0</v>
      </c>
      <c r="E86" s="133">
        <v>781.2</v>
      </c>
      <c r="F86" s="134" t="s">
        <v>745</v>
      </c>
      <c r="G86" s="86" t="s">
        <v>746</v>
      </c>
      <c r="H86" s="86" t="s">
        <v>455</v>
      </c>
      <c r="I86" s="89"/>
      <c r="J86" s="90">
        <v>6</v>
      </c>
      <c r="K86" s="86"/>
      <c r="L86" s="86"/>
      <c r="M86" s="92" t="s">
        <v>134</v>
      </c>
      <c r="N86" s="86" t="s">
        <v>105</v>
      </c>
      <c r="O86" s="163" t="s">
        <v>161</v>
      </c>
      <c r="P86" s="163" t="s">
        <v>162</v>
      </c>
      <c r="Q86" s="91" t="s">
        <v>322</v>
      </c>
      <c r="R86" s="91" t="s">
        <v>200</v>
      </c>
      <c r="S86" s="91" t="s">
        <v>747</v>
      </c>
      <c r="T86" s="92">
        <v>10</v>
      </c>
      <c r="U86" s="93">
        <v>18</v>
      </c>
      <c r="V86" s="94">
        <v>45575</v>
      </c>
      <c r="W86" s="94">
        <v>45917</v>
      </c>
      <c r="X86" s="95">
        <v>9785171679538</v>
      </c>
      <c r="Y86" s="96">
        <v>48</v>
      </c>
      <c r="Z86" s="97">
        <v>0.32</v>
      </c>
      <c r="AA86" s="98" t="s">
        <v>151</v>
      </c>
      <c r="AB86" s="98" t="s">
        <v>213</v>
      </c>
      <c r="AC86" s="98" t="s">
        <v>152</v>
      </c>
      <c r="AD86" s="91" t="s">
        <v>106</v>
      </c>
      <c r="AE86" s="135" t="s">
        <v>112</v>
      </c>
      <c r="AF86" s="168"/>
      <c r="AG86" s="98" t="s">
        <v>285</v>
      </c>
      <c r="AH86" s="98"/>
      <c r="AI86" s="86" t="s">
        <v>456</v>
      </c>
      <c r="AJ86" s="101" t="s">
        <v>163</v>
      </c>
      <c r="AK86" s="91"/>
      <c r="AL86" s="100" t="s">
        <v>748</v>
      </c>
      <c r="AM86" s="86" t="s">
        <v>146</v>
      </c>
      <c r="AN86" s="86" t="s">
        <v>138</v>
      </c>
      <c r="AO86" s="143">
        <f t="shared" si="3"/>
        <v>0</v>
      </c>
      <c r="AP86" s="85" t="s">
        <v>749</v>
      </c>
      <c r="AQ86" s="100" t="s">
        <v>139</v>
      </c>
      <c r="AR86" s="97" t="s">
        <v>121</v>
      </c>
      <c r="AV86" s="99"/>
      <c r="AW86" s="159" t="s">
        <v>750</v>
      </c>
      <c r="AX86" s="102" t="s">
        <v>751</v>
      </c>
      <c r="AY86" s="157" t="s">
        <v>752</v>
      </c>
      <c r="AZ86" s="159"/>
      <c r="BF86" s="103">
        <v>46310</v>
      </c>
      <c r="BG86" s="46"/>
      <c r="BH86" s="46"/>
      <c r="BI86" s="46">
        <f t="shared" si="4"/>
        <v>0</v>
      </c>
      <c r="BJ86" s="46">
        <f t="shared" si="5"/>
        <v>0</v>
      </c>
    </row>
    <row r="87" spans="1:62" ht="120" customHeight="1" x14ac:dyDescent="0.2">
      <c r="A87" s="170" t="s">
        <v>175</v>
      </c>
      <c r="B87" s="132"/>
      <c r="C87" s="150">
        <v>0</v>
      </c>
      <c r="D87" s="150">
        <v>0</v>
      </c>
      <c r="E87" s="133">
        <v>472.5</v>
      </c>
      <c r="F87" s="134" t="s">
        <v>2102</v>
      </c>
      <c r="G87" s="86" t="s">
        <v>517</v>
      </c>
      <c r="H87" s="86" t="s">
        <v>475</v>
      </c>
      <c r="I87" s="89"/>
      <c r="J87" s="90" t="s">
        <v>190</v>
      </c>
      <c r="K87" s="86"/>
      <c r="L87" s="86"/>
      <c r="M87" s="92" t="s">
        <v>140</v>
      </c>
      <c r="N87" s="86" t="s">
        <v>105</v>
      </c>
      <c r="O87" s="163" t="s">
        <v>172</v>
      </c>
      <c r="P87" s="163" t="s">
        <v>185</v>
      </c>
      <c r="Q87" s="91" t="s">
        <v>322</v>
      </c>
      <c r="R87" s="91" t="s">
        <v>200</v>
      </c>
      <c r="S87" s="91" t="s">
        <v>2103</v>
      </c>
      <c r="T87" s="92">
        <v>10</v>
      </c>
      <c r="U87" s="93">
        <v>12</v>
      </c>
      <c r="V87" s="94">
        <v>46307</v>
      </c>
      <c r="W87" s="94">
        <v>46307</v>
      </c>
      <c r="X87" s="95">
        <v>9785171901639</v>
      </c>
      <c r="Y87" s="96">
        <v>256</v>
      </c>
      <c r="Z87" s="97">
        <v>0.27700000000000002</v>
      </c>
      <c r="AA87" s="98" t="s">
        <v>141</v>
      </c>
      <c r="AB87" s="98" t="s">
        <v>156</v>
      </c>
      <c r="AC87" s="98" t="s">
        <v>142</v>
      </c>
      <c r="AD87" s="91" t="s">
        <v>106</v>
      </c>
      <c r="AE87" s="169" t="s">
        <v>191</v>
      </c>
      <c r="AF87" s="168"/>
      <c r="AG87" s="98" t="s">
        <v>542</v>
      </c>
      <c r="AH87" s="98"/>
      <c r="AI87" s="86" t="s">
        <v>476</v>
      </c>
      <c r="AJ87" s="101"/>
      <c r="AK87" s="91"/>
      <c r="AL87" s="100" t="s">
        <v>2104</v>
      </c>
      <c r="AM87" s="86" t="s">
        <v>253</v>
      </c>
      <c r="AN87" s="86" t="s">
        <v>224</v>
      </c>
      <c r="AO87" s="143">
        <f t="shared" si="3"/>
        <v>0</v>
      </c>
      <c r="AP87" s="85" t="s">
        <v>2105</v>
      </c>
      <c r="AQ87" s="100" t="s">
        <v>153</v>
      </c>
      <c r="AR87" s="97" t="s">
        <v>121</v>
      </c>
      <c r="AV87" s="99"/>
      <c r="AW87" s="159" t="s">
        <v>2106</v>
      </c>
      <c r="AX87" s="102"/>
      <c r="AY87" s="157" t="s">
        <v>2107</v>
      </c>
      <c r="AZ87" s="159"/>
      <c r="BF87" s="103">
        <v>46315</v>
      </c>
      <c r="BG87" s="46"/>
      <c r="BH87" s="46"/>
      <c r="BI87" s="46">
        <f t="shared" si="4"/>
        <v>0</v>
      </c>
      <c r="BJ87" s="46">
        <f t="shared" si="5"/>
        <v>0</v>
      </c>
    </row>
    <row r="88" spans="1:62" ht="120" customHeight="1" x14ac:dyDescent="0.2">
      <c r="A88" s="170" t="s">
        <v>175</v>
      </c>
      <c r="B88" s="132"/>
      <c r="C88" s="150">
        <v>0</v>
      </c>
      <c r="D88" s="150">
        <v>0</v>
      </c>
      <c r="E88" s="133">
        <v>913.5</v>
      </c>
      <c r="F88" s="134" t="s">
        <v>1500</v>
      </c>
      <c r="G88" s="86" t="s">
        <v>1501</v>
      </c>
      <c r="H88" s="86" t="s">
        <v>1502</v>
      </c>
      <c r="I88" s="89"/>
      <c r="J88" s="90" t="s">
        <v>190</v>
      </c>
      <c r="K88" s="86"/>
      <c r="L88" s="86"/>
      <c r="M88" s="92" t="s">
        <v>140</v>
      </c>
      <c r="N88" s="86" t="s">
        <v>105</v>
      </c>
      <c r="O88" s="163" t="s">
        <v>237</v>
      </c>
      <c r="P88" s="163" t="s">
        <v>274</v>
      </c>
      <c r="Q88" s="91" t="s">
        <v>322</v>
      </c>
      <c r="R88" s="91" t="s">
        <v>200</v>
      </c>
      <c r="S88" s="91" t="s">
        <v>1503</v>
      </c>
      <c r="T88" s="92">
        <v>22</v>
      </c>
      <c r="U88" s="93">
        <v>8</v>
      </c>
      <c r="V88" s="94">
        <v>46302</v>
      </c>
      <c r="W88" s="94">
        <v>46302</v>
      </c>
      <c r="X88" s="95">
        <v>9785171830069</v>
      </c>
      <c r="Y88" s="96">
        <v>224</v>
      </c>
      <c r="Z88" s="97">
        <v>0.438</v>
      </c>
      <c r="AA88" s="98" t="s">
        <v>170</v>
      </c>
      <c r="AB88" s="98" t="s">
        <v>186</v>
      </c>
      <c r="AC88" s="98" t="s">
        <v>171</v>
      </c>
      <c r="AD88" s="91" t="s">
        <v>106</v>
      </c>
      <c r="AE88" s="169" t="s">
        <v>191</v>
      </c>
      <c r="AF88" s="168"/>
      <c r="AG88" s="98" t="s">
        <v>803</v>
      </c>
      <c r="AH88" s="98"/>
      <c r="AI88" s="86" t="s">
        <v>1504</v>
      </c>
      <c r="AJ88" s="101"/>
      <c r="AK88" s="91" t="s">
        <v>1505</v>
      </c>
      <c r="AL88" s="100" t="s">
        <v>1506</v>
      </c>
      <c r="AM88" s="86" t="s">
        <v>255</v>
      </c>
      <c r="AN88" s="86" t="s">
        <v>224</v>
      </c>
      <c r="AO88" s="143">
        <f t="shared" si="3"/>
        <v>0</v>
      </c>
      <c r="AP88" s="85" t="s">
        <v>1507</v>
      </c>
      <c r="AQ88" s="100" t="s">
        <v>150</v>
      </c>
      <c r="AR88" s="97" t="s">
        <v>121</v>
      </c>
      <c r="AV88" s="99"/>
      <c r="AW88" s="159" t="s">
        <v>1508</v>
      </c>
      <c r="AX88" s="102"/>
      <c r="AY88" s="157" t="s">
        <v>1509</v>
      </c>
      <c r="AZ88" s="159"/>
      <c r="BF88" s="103">
        <v>46314</v>
      </c>
      <c r="BG88" s="46"/>
      <c r="BH88" s="46"/>
      <c r="BI88" s="46">
        <f t="shared" si="4"/>
        <v>0</v>
      </c>
      <c r="BJ88" s="46">
        <f t="shared" si="5"/>
        <v>0</v>
      </c>
    </row>
    <row r="89" spans="1:62" ht="120" customHeight="1" x14ac:dyDescent="0.2">
      <c r="A89" s="170" t="s">
        <v>175</v>
      </c>
      <c r="B89" s="132"/>
      <c r="C89" s="150">
        <v>0</v>
      </c>
      <c r="D89" s="150">
        <v>0</v>
      </c>
      <c r="E89" s="133">
        <v>2879.1</v>
      </c>
      <c r="F89" s="134" t="s">
        <v>1125</v>
      </c>
      <c r="G89" s="86" t="s">
        <v>1126</v>
      </c>
      <c r="H89" s="86" t="s">
        <v>1127</v>
      </c>
      <c r="I89" s="89"/>
      <c r="J89" s="90">
        <v>4</v>
      </c>
      <c r="K89" s="86"/>
      <c r="L89" s="86"/>
      <c r="M89" s="92" t="s">
        <v>129</v>
      </c>
      <c r="N89" s="86" t="s">
        <v>105</v>
      </c>
      <c r="O89" s="163" t="s">
        <v>227</v>
      </c>
      <c r="P89" s="163" t="s">
        <v>246</v>
      </c>
      <c r="Q89" s="91" t="s">
        <v>322</v>
      </c>
      <c r="R89" s="91" t="s">
        <v>200</v>
      </c>
      <c r="S89" s="91" t="s">
        <v>1128</v>
      </c>
      <c r="T89" s="92">
        <v>22</v>
      </c>
      <c r="U89" s="93">
        <v>10</v>
      </c>
      <c r="V89" s="94">
        <v>45754</v>
      </c>
      <c r="W89" s="94">
        <v>46307</v>
      </c>
      <c r="X89" s="95">
        <v>9785171653125</v>
      </c>
      <c r="Y89" s="96">
        <v>224</v>
      </c>
      <c r="Z89" s="97">
        <v>1.3660000000000001</v>
      </c>
      <c r="AA89" s="98" t="s">
        <v>135</v>
      </c>
      <c r="AB89" s="98" t="s">
        <v>401</v>
      </c>
      <c r="AC89" s="98" t="s">
        <v>136</v>
      </c>
      <c r="AD89" s="91" t="s">
        <v>106</v>
      </c>
      <c r="AE89" s="135" t="s">
        <v>112</v>
      </c>
      <c r="AF89" s="168"/>
      <c r="AG89" s="98" t="s">
        <v>428</v>
      </c>
      <c r="AH89" s="98"/>
      <c r="AI89" s="86" t="s">
        <v>1129</v>
      </c>
      <c r="AJ89" s="101"/>
      <c r="AK89" s="91"/>
      <c r="AL89" s="100" t="s">
        <v>1130</v>
      </c>
      <c r="AM89" s="86" t="s">
        <v>282</v>
      </c>
      <c r="AN89" s="86" t="s">
        <v>224</v>
      </c>
      <c r="AO89" s="143">
        <f t="shared" si="3"/>
        <v>0</v>
      </c>
      <c r="AP89" s="85" t="s">
        <v>1131</v>
      </c>
      <c r="AQ89" s="100" t="s">
        <v>153</v>
      </c>
      <c r="AR89" s="97" t="s">
        <v>121</v>
      </c>
      <c r="AV89" s="99"/>
      <c r="AW89" s="159" t="s">
        <v>1132</v>
      </c>
      <c r="AX89" s="102"/>
      <c r="AY89" s="157" t="s">
        <v>1133</v>
      </c>
      <c r="AZ89" s="159"/>
      <c r="BF89" s="103">
        <v>46311</v>
      </c>
      <c r="BG89" s="46"/>
      <c r="BH89" s="46"/>
      <c r="BI89" s="46">
        <f t="shared" si="4"/>
        <v>0</v>
      </c>
      <c r="BJ89" s="46">
        <f t="shared" si="5"/>
        <v>0</v>
      </c>
    </row>
    <row r="90" spans="1:62" ht="120" customHeight="1" x14ac:dyDescent="0.2">
      <c r="A90" s="170" t="s">
        <v>175</v>
      </c>
      <c r="B90" s="132"/>
      <c r="C90" s="150">
        <v>0</v>
      </c>
      <c r="D90" s="150">
        <v>0</v>
      </c>
      <c r="E90" s="133">
        <v>806.40000000000009</v>
      </c>
      <c r="F90" s="134" t="s">
        <v>1134</v>
      </c>
      <c r="G90" s="86" t="s">
        <v>1135</v>
      </c>
      <c r="H90" s="86" t="s">
        <v>1136</v>
      </c>
      <c r="I90" s="89"/>
      <c r="J90" s="90" t="s">
        <v>190</v>
      </c>
      <c r="K90" s="86"/>
      <c r="L90" s="86"/>
      <c r="M90" s="92" t="s">
        <v>134</v>
      </c>
      <c r="N90" s="86" t="s">
        <v>105</v>
      </c>
      <c r="O90" s="163" t="s">
        <v>349</v>
      </c>
      <c r="P90" s="163" t="s">
        <v>350</v>
      </c>
      <c r="Q90" s="91" t="s">
        <v>322</v>
      </c>
      <c r="R90" s="91" t="s">
        <v>200</v>
      </c>
      <c r="S90" s="91" t="s">
        <v>1137</v>
      </c>
      <c r="T90" s="92">
        <v>10</v>
      </c>
      <c r="U90" s="93">
        <v>16</v>
      </c>
      <c r="V90" s="94">
        <v>46309</v>
      </c>
      <c r="W90" s="94">
        <v>46309</v>
      </c>
      <c r="X90" s="95">
        <v>9785171861575</v>
      </c>
      <c r="Y90" s="96">
        <v>80</v>
      </c>
      <c r="Z90" s="97">
        <v>0.379</v>
      </c>
      <c r="AA90" s="98" t="s">
        <v>591</v>
      </c>
      <c r="AB90" s="98" t="s">
        <v>155</v>
      </c>
      <c r="AC90" s="98" t="s">
        <v>592</v>
      </c>
      <c r="AD90" s="91" t="s">
        <v>106</v>
      </c>
      <c r="AE90" s="169" t="s">
        <v>191</v>
      </c>
      <c r="AF90" s="168"/>
      <c r="AG90" s="98" t="s">
        <v>1138</v>
      </c>
      <c r="AH90" s="98"/>
      <c r="AI90" s="86" t="s">
        <v>1139</v>
      </c>
      <c r="AJ90" s="101" t="s">
        <v>163</v>
      </c>
      <c r="AK90" s="91"/>
      <c r="AL90" s="100" t="s">
        <v>1140</v>
      </c>
      <c r="AM90" s="86" t="s">
        <v>358</v>
      </c>
      <c r="AN90" s="86" t="s">
        <v>138</v>
      </c>
      <c r="AO90" s="143">
        <f t="shared" si="3"/>
        <v>0</v>
      </c>
      <c r="AP90" s="85" t="s">
        <v>1141</v>
      </c>
      <c r="AQ90" s="100" t="s">
        <v>139</v>
      </c>
      <c r="AR90" s="97" t="s">
        <v>121</v>
      </c>
      <c r="AV90" s="99"/>
      <c r="AW90" s="159" t="s">
        <v>1142</v>
      </c>
      <c r="AX90" s="102"/>
      <c r="AY90" s="157" t="s">
        <v>1143</v>
      </c>
      <c r="AZ90" s="159"/>
      <c r="BF90" s="103">
        <v>46311</v>
      </c>
      <c r="BG90" s="46"/>
      <c r="BH90" s="46"/>
      <c r="BI90" s="46">
        <f t="shared" si="4"/>
        <v>0</v>
      </c>
      <c r="BJ90" s="46">
        <f t="shared" si="5"/>
        <v>0</v>
      </c>
    </row>
    <row r="91" spans="1:62" ht="120" customHeight="1" x14ac:dyDescent="0.2">
      <c r="A91" s="170" t="s">
        <v>175</v>
      </c>
      <c r="B91" s="132"/>
      <c r="C91" s="150">
        <v>0</v>
      </c>
      <c r="D91" s="150">
        <v>0</v>
      </c>
      <c r="E91" s="133">
        <v>604.80000000000007</v>
      </c>
      <c r="F91" s="134" t="s">
        <v>1510</v>
      </c>
      <c r="G91" s="86" t="s">
        <v>1511</v>
      </c>
      <c r="H91" s="86" t="s">
        <v>1512</v>
      </c>
      <c r="I91" s="89"/>
      <c r="J91" s="90">
        <v>8</v>
      </c>
      <c r="K91" s="86"/>
      <c r="L91" s="86"/>
      <c r="M91" s="92" t="s">
        <v>134</v>
      </c>
      <c r="N91" s="86" t="s">
        <v>105</v>
      </c>
      <c r="O91" s="163" t="s">
        <v>144</v>
      </c>
      <c r="P91" s="163" t="s">
        <v>577</v>
      </c>
      <c r="Q91" s="91" t="s">
        <v>322</v>
      </c>
      <c r="R91" s="91" t="s">
        <v>200</v>
      </c>
      <c r="S91" s="91" t="s">
        <v>1513</v>
      </c>
      <c r="T91" s="92">
        <v>10</v>
      </c>
      <c r="U91" s="93">
        <v>10</v>
      </c>
      <c r="V91" s="94">
        <v>45373</v>
      </c>
      <c r="W91" s="94">
        <v>46310</v>
      </c>
      <c r="X91" s="95">
        <v>9785171557874</v>
      </c>
      <c r="Y91" s="96">
        <v>320</v>
      </c>
      <c r="Z91" s="97">
        <v>0.33500000000000002</v>
      </c>
      <c r="AA91" s="98" t="s">
        <v>141</v>
      </c>
      <c r="AB91" s="98" t="s">
        <v>231</v>
      </c>
      <c r="AC91" s="98" t="s">
        <v>142</v>
      </c>
      <c r="AD91" s="91" t="s">
        <v>106</v>
      </c>
      <c r="AE91" s="135" t="s">
        <v>112</v>
      </c>
      <c r="AF91" s="168"/>
      <c r="AG91" s="98" t="s">
        <v>574</v>
      </c>
      <c r="AH91" s="98"/>
      <c r="AI91" s="86" t="s">
        <v>1514</v>
      </c>
      <c r="AJ91" s="101" t="s">
        <v>1515</v>
      </c>
      <c r="AK91" s="91"/>
      <c r="AL91" s="100" t="s">
        <v>1516</v>
      </c>
      <c r="AM91" s="86" t="s">
        <v>337</v>
      </c>
      <c r="AN91" s="86" t="s">
        <v>138</v>
      </c>
      <c r="AO91" s="143">
        <f t="shared" si="3"/>
        <v>0</v>
      </c>
      <c r="AP91" s="85" t="s">
        <v>1517</v>
      </c>
      <c r="AQ91" s="100" t="s">
        <v>143</v>
      </c>
      <c r="AR91" s="97" t="s">
        <v>121</v>
      </c>
      <c r="AV91" s="99"/>
      <c r="AW91" s="159" t="s">
        <v>1518</v>
      </c>
      <c r="AX91" s="102" t="s">
        <v>1519</v>
      </c>
      <c r="AY91" s="157" t="s">
        <v>1520</v>
      </c>
      <c r="AZ91" s="159"/>
      <c r="BF91" s="103">
        <v>46314</v>
      </c>
      <c r="BG91" s="46"/>
      <c r="BH91" s="46"/>
      <c r="BI91" s="46">
        <f t="shared" si="4"/>
        <v>0</v>
      </c>
      <c r="BJ91" s="46">
        <f t="shared" si="5"/>
        <v>0</v>
      </c>
    </row>
    <row r="92" spans="1:62" ht="120" customHeight="1" x14ac:dyDescent="0.2">
      <c r="A92" s="170" t="s">
        <v>175</v>
      </c>
      <c r="B92" s="132"/>
      <c r="C92" s="150">
        <v>0</v>
      </c>
      <c r="D92" s="150">
        <v>0</v>
      </c>
      <c r="E92" s="133">
        <v>453.6</v>
      </c>
      <c r="F92" s="134" t="s">
        <v>483</v>
      </c>
      <c r="G92" s="86" t="s">
        <v>458</v>
      </c>
      <c r="H92" s="86" t="s">
        <v>1521</v>
      </c>
      <c r="I92" s="89"/>
      <c r="J92" s="90">
        <v>7</v>
      </c>
      <c r="K92" s="86"/>
      <c r="L92" s="86"/>
      <c r="M92" s="92" t="s">
        <v>129</v>
      </c>
      <c r="N92" s="86" t="s">
        <v>105</v>
      </c>
      <c r="O92" s="163" t="s">
        <v>168</v>
      </c>
      <c r="P92" s="163" t="s">
        <v>263</v>
      </c>
      <c r="Q92" s="91" t="s">
        <v>322</v>
      </c>
      <c r="R92" s="91" t="s">
        <v>200</v>
      </c>
      <c r="S92" s="91" t="s">
        <v>1522</v>
      </c>
      <c r="T92" s="92">
        <v>10</v>
      </c>
      <c r="U92" s="93">
        <v>10</v>
      </c>
      <c r="V92" s="94">
        <v>45258</v>
      </c>
      <c r="W92" s="94">
        <v>46310</v>
      </c>
      <c r="X92" s="95">
        <v>9785171590925</v>
      </c>
      <c r="Y92" s="96">
        <v>384</v>
      </c>
      <c r="Z92" s="97">
        <v>0.30499999999999999</v>
      </c>
      <c r="AA92" s="98" t="s">
        <v>141</v>
      </c>
      <c r="AB92" s="98" t="s">
        <v>132</v>
      </c>
      <c r="AC92" s="98" t="s">
        <v>142</v>
      </c>
      <c r="AD92" s="91">
        <v>3</v>
      </c>
      <c r="AE92" s="135" t="s">
        <v>112</v>
      </c>
      <c r="AF92" s="168"/>
      <c r="AG92" s="98" t="s">
        <v>290</v>
      </c>
      <c r="AH92" s="98"/>
      <c r="AI92" s="86" t="s">
        <v>1523</v>
      </c>
      <c r="AJ92" s="101"/>
      <c r="AK92" s="91" t="s">
        <v>486</v>
      </c>
      <c r="AL92" s="100" t="s">
        <v>1524</v>
      </c>
      <c r="AM92" s="86" t="s">
        <v>222</v>
      </c>
      <c r="AN92" s="86" t="s">
        <v>224</v>
      </c>
      <c r="AO92" s="143">
        <f t="shared" si="3"/>
        <v>0</v>
      </c>
      <c r="AP92" s="85" t="s">
        <v>1525</v>
      </c>
      <c r="AQ92" s="100" t="s">
        <v>107</v>
      </c>
      <c r="AR92" s="97" t="s">
        <v>121</v>
      </c>
      <c r="AV92" s="99"/>
      <c r="AW92" s="159" t="s">
        <v>1526</v>
      </c>
      <c r="AX92" s="102"/>
      <c r="AY92" s="157" t="s">
        <v>1527</v>
      </c>
      <c r="AZ92" s="159"/>
      <c r="BF92" s="103">
        <v>46314</v>
      </c>
      <c r="BG92" s="46"/>
      <c r="BH92" s="46"/>
      <c r="BI92" s="46">
        <f t="shared" si="4"/>
        <v>0</v>
      </c>
      <c r="BJ92" s="46">
        <f t="shared" si="5"/>
        <v>0</v>
      </c>
    </row>
    <row r="93" spans="1:62" ht="120" customHeight="1" x14ac:dyDescent="0.2">
      <c r="A93" s="175" t="s">
        <v>175</v>
      </c>
      <c r="B93" s="179"/>
      <c r="C93" s="150">
        <v>0</v>
      </c>
      <c r="D93" s="150">
        <v>0</v>
      </c>
      <c r="E93" s="133">
        <v>453.6</v>
      </c>
      <c r="F93" s="134" t="s">
        <v>2608</v>
      </c>
      <c r="G93" s="86" t="s">
        <v>201</v>
      </c>
      <c r="H93" s="86" t="s">
        <v>2609</v>
      </c>
      <c r="I93" s="89"/>
      <c r="J93" s="90">
        <v>6</v>
      </c>
      <c r="K93" s="86"/>
      <c r="L93" s="86"/>
      <c r="M93" s="92" t="s">
        <v>140</v>
      </c>
      <c r="N93" s="86" t="s">
        <v>2610</v>
      </c>
      <c r="O93" s="163" t="s">
        <v>229</v>
      </c>
      <c r="P93" s="163" t="s">
        <v>302</v>
      </c>
      <c r="Q93" s="91" t="s">
        <v>322</v>
      </c>
      <c r="R93" s="91" t="s">
        <v>200</v>
      </c>
      <c r="S93" s="91" t="s">
        <v>2611</v>
      </c>
      <c r="T93" s="92">
        <v>22</v>
      </c>
      <c r="U93" s="93">
        <v>1</v>
      </c>
      <c r="V93" s="94">
        <v>45962</v>
      </c>
      <c r="W93" s="94">
        <v>46314</v>
      </c>
      <c r="X93" s="95">
        <v>9785171789121</v>
      </c>
      <c r="Y93" s="96">
        <v>2</v>
      </c>
      <c r="Z93" s="97">
        <v>0.32</v>
      </c>
      <c r="AA93" s="98" t="s">
        <v>2612</v>
      </c>
      <c r="AB93" s="98"/>
      <c r="AC93" s="98" t="s">
        <v>2613</v>
      </c>
      <c r="AD93" s="91" t="s">
        <v>268</v>
      </c>
      <c r="AE93" s="169" t="s">
        <v>112</v>
      </c>
      <c r="AF93" s="168"/>
      <c r="AG93" s="98" t="s">
        <v>272</v>
      </c>
      <c r="AH93" s="98"/>
      <c r="AI93" s="86" t="s">
        <v>2614</v>
      </c>
      <c r="AJ93" s="101"/>
      <c r="AK93" s="91"/>
      <c r="AL93" s="100" t="s">
        <v>2615</v>
      </c>
      <c r="AM93" s="86" t="s">
        <v>273</v>
      </c>
      <c r="AN93" s="86" t="s">
        <v>224</v>
      </c>
      <c r="AO93" s="143">
        <f t="shared" si="3"/>
        <v>0</v>
      </c>
      <c r="AP93" s="85" t="s">
        <v>2616</v>
      </c>
      <c r="AQ93" s="100" t="s">
        <v>139</v>
      </c>
      <c r="AR93" s="97" t="s">
        <v>121</v>
      </c>
      <c r="AV93" s="99"/>
      <c r="AW93" s="159" t="s">
        <v>2617</v>
      </c>
      <c r="AX93" s="102"/>
      <c r="AY93" s="157" t="s">
        <v>2618</v>
      </c>
      <c r="AZ93" s="159"/>
      <c r="BA93" s="174" t="s">
        <v>2619</v>
      </c>
      <c r="BB93" s="174" t="s">
        <v>2620</v>
      </c>
      <c r="BC93" s="174" t="s">
        <v>2620</v>
      </c>
      <c r="BD93" s="174" t="s">
        <v>2620</v>
      </c>
      <c r="BF93" s="103">
        <v>46316</v>
      </c>
      <c r="BG93" s="46"/>
      <c r="BH93" s="46"/>
      <c r="BI93" s="46">
        <f t="shared" si="4"/>
        <v>0</v>
      </c>
      <c r="BJ93" s="46">
        <f t="shared" si="5"/>
        <v>0</v>
      </c>
    </row>
    <row r="94" spans="1:62" ht="120" customHeight="1" x14ac:dyDescent="0.2">
      <c r="A94" s="175" t="s">
        <v>175</v>
      </c>
      <c r="B94" s="179"/>
      <c r="C94" s="150">
        <v>0</v>
      </c>
      <c r="D94" s="150">
        <v>0</v>
      </c>
      <c r="E94" s="133">
        <v>648.9</v>
      </c>
      <c r="F94" s="134" t="s">
        <v>2621</v>
      </c>
      <c r="G94" s="86" t="s">
        <v>1313</v>
      </c>
      <c r="H94" s="86" t="s">
        <v>2622</v>
      </c>
      <c r="I94" s="89"/>
      <c r="J94" s="90" t="s">
        <v>190</v>
      </c>
      <c r="K94" s="86"/>
      <c r="L94" s="86"/>
      <c r="M94" s="92" t="s">
        <v>147</v>
      </c>
      <c r="N94" s="86" t="s">
        <v>105</v>
      </c>
      <c r="O94" s="163" t="s">
        <v>159</v>
      </c>
      <c r="P94" s="163" t="s">
        <v>159</v>
      </c>
      <c r="Q94" s="91" t="s">
        <v>322</v>
      </c>
      <c r="R94" s="91" t="s">
        <v>200</v>
      </c>
      <c r="S94" s="91" t="s">
        <v>2623</v>
      </c>
      <c r="T94" s="92">
        <v>10</v>
      </c>
      <c r="U94" s="93">
        <v>10</v>
      </c>
      <c r="V94" s="94">
        <v>46310</v>
      </c>
      <c r="W94" s="94">
        <v>46310</v>
      </c>
      <c r="X94" s="95">
        <v>9785171840532</v>
      </c>
      <c r="Y94" s="96">
        <v>352</v>
      </c>
      <c r="Z94" s="97">
        <v>0.34599999999999997</v>
      </c>
      <c r="AA94" s="98" t="s">
        <v>141</v>
      </c>
      <c r="AB94" s="98" t="s">
        <v>148</v>
      </c>
      <c r="AC94" s="98" t="s">
        <v>142</v>
      </c>
      <c r="AD94" s="91" t="s">
        <v>106</v>
      </c>
      <c r="AE94" s="169" t="s">
        <v>191</v>
      </c>
      <c r="AF94" s="168"/>
      <c r="AG94" s="98" t="s">
        <v>262</v>
      </c>
      <c r="AH94" s="98"/>
      <c r="AI94" s="86" t="s">
        <v>2624</v>
      </c>
      <c r="AJ94" s="101"/>
      <c r="AK94" s="91"/>
      <c r="AL94" s="100" t="s">
        <v>2625</v>
      </c>
      <c r="AM94" s="86" t="s">
        <v>257</v>
      </c>
      <c r="AN94" s="86" t="s">
        <v>149</v>
      </c>
      <c r="AO94" s="143">
        <f t="shared" si="3"/>
        <v>0</v>
      </c>
      <c r="AP94" s="85" t="s">
        <v>2626</v>
      </c>
      <c r="AQ94" s="100" t="s">
        <v>107</v>
      </c>
      <c r="AR94" s="97" t="s">
        <v>121</v>
      </c>
      <c r="AV94" s="99"/>
      <c r="AW94" s="159" t="s">
        <v>2627</v>
      </c>
      <c r="AX94" s="102"/>
      <c r="AY94" s="157" t="s">
        <v>2628</v>
      </c>
      <c r="AZ94" s="159"/>
      <c r="BA94" s="174" t="s">
        <v>2490</v>
      </c>
      <c r="BB94" s="174" t="s">
        <v>2491</v>
      </c>
      <c r="BC94" s="174" t="s">
        <v>2542</v>
      </c>
      <c r="BD94" s="174" t="s">
        <v>2543</v>
      </c>
      <c r="BF94" s="103">
        <v>46316</v>
      </c>
      <c r="BG94" s="46"/>
      <c r="BH94" s="46"/>
      <c r="BI94" s="46">
        <f t="shared" si="4"/>
        <v>0</v>
      </c>
      <c r="BJ94" s="46">
        <f t="shared" si="5"/>
        <v>0</v>
      </c>
    </row>
    <row r="95" spans="1:62" ht="120" customHeight="1" x14ac:dyDescent="0.2">
      <c r="A95" s="170" t="s">
        <v>175</v>
      </c>
      <c r="B95" s="132"/>
      <c r="C95" s="150">
        <v>0</v>
      </c>
      <c r="D95" s="150">
        <v>0</v>
      </c>
      <c r="E95" s="133">
        <v>630</v>
      </c>
      <c r="F95" s="134" t="s">
        <v>753</v>
      </c>
      <c r="G95" s="86" t="s">
        <v>241</v>
      </c>
      <c r="H95" s="86" t="s">
        <v>385</v>
      </c>
      <c r="I95" s="89"/>
      <c r="J95" s="90">
        <v>3</v>
      </c>
      <c r="K95" s="86"/>
      <c r="L95" s="86"/>
      <c r="M95" s="92" t="s">
        <v>147</v>
      </c>
      <c r="N95" s="86" t="s">
        <v>105</v>
      </c>
      <c r="O95" s="163" t="s">
        <v>159</v>
      </c>
      <c r="P95" s="163" t="s">
        <v>159</v>
      </c>
      <c r="Q95" s="91" t="s">
        <v>322</v>
      </c>
      <c r="R95" s="91" t="s">
        <v>200</v>
      </c>
      <c r="S95" s="91" t="s">
        <v>754</v>
      </c>
      <c r="T95" s="92">
        <v>10</v>
      </c>
      <c r="U95" s="93">
        <v>5</v>
      </c>
      <c r="V95" s="94">
        <v>41102</v>
      </c>
      <c r="W95" s="94">
        <v>46305</v>
      </c>
      <c r="X95" s="95">
        <v>9785170756377</v>
      </c>
      <c r="Y95" s="96">
        <v>384</v>
      </c>
      <c r="Z95" s="97">
        <v>0.32800000000000001</v>
      </c>
      <c r="AA95" s="98" t="s">
        <v>344</v>
      </c>
      <c r="AB95" s="98" t="s">
        <v>169</v>
      </c>
      <c r="AC95" s="98" t="s">
        <v>142</v>
      </c>
      <c r="AD95" s="91" t="s">
        <v>106</v>
      </c>
      <c r="AE95" s="135" t="s">
        <v>112</v>
      </c>
      <c r="AF95" s="168"/>
      <c r="AG95" s="98" t="s">
        <v>219</v>
      </c>
      <c r="AH95" s="98"/>
      <c r="AI95" s="86" t="s">
        <v>386</v>
      </c>
      <c r="AJ95" s="101"/>
      <c r="AK95" s="91" t="s">
        <v>755</v>
      </c>
      <c r="AL95" s="100" t="s">
        <v>756</v>
      </c>
      <c r="AM95" s="86" t="s">
        <v>257</v>
      </c>
      <c r="AN95" s="86" t="s">
        <v>149</v>
      </c>
      <c r="AO95" s="143">
        <f t="shared" si="3"/>
        <v>0</v>
      </c>
      <c r="AP95" s="85" t="s">
        <v>757</v>
      </c>
      <c r="AQ95" s="100" t="s">
        <v>150</v>
      </c>
      <c r="AR95" s="97" t="s">
        <v>121</v>
      </c>
      <c r="AV95" s="99"/>
      <c r="AW95" s="159" t="s">
        <v>758</v>
      </c>
      <c r="AX95" s="102" t="s">
        <v>759</v>
      </c>
      <c r="AY95" s="157" t="s">
        <v>760</v>
      </c>
      <c r="AZ95" s="159"/>
      <c r="BF95" s="103">
        <v>46310</v>
      </c>
      <c r="BG95" s="46"/>
      <c r="BH95" s="46"/>
      <c r="BI95" s="46">
        <f t="shared" si="4"/>
        <v>0</v>
      </c>
      <c r="BJ95" s="46">
        <f t="shared" si="5"/>
        <v>0</v>
      </c>
    </row>
    <row r="96" spans="1:62" ht="120" customHeight="1" x14ac:dyDescent="0.2">
      <c r="A96" s="170" t="s">
        <v>175</v>
      </c>
      <c r="B96" s="132"/>
      <c r="C96" s="150">
        <v>0</v>
      </c>
      <c r="D96" s="150">
        <v>0</v>
      </c>
      <c r="E96" s="133">
        <v>825.30000000000007</v>
      </c>
      <c r="F96" s="134" t="s">
        <v>761</v>
      </c>
      <c r="G96" s="86" t="s">
        <v>241</v>
      </c>
      <c r="H96" s="86" t="s">
        <v>385</v>
      </c>
      <c r="I96" s="89"/>
      <c r="J96" s="90">
        <v>4</v>
      </c>
      <c r="K96" s="86"/>
      <c r="L96" s="86"/>
      <c r="M96" s="92" t="s">
        <v>147</v>
      </c>
      <c r="N96" s="86" t="s">
        <v>105</v>
      </c>
      <c r="O96" s="163" t="s">
        <v>159</v>
      </c>
      <c r="P96" s="163" t="s">
        <v>159</v>
      </c>
      <c r="Q96" s="91" t="s">
        <v>322</v>
      </c>
      <c r="R96" s="91" t="s">
        <v>200</v>
      </c>
      <c r="S96" s="91" t="s">
        <v>762</v>
      </c>
      <c r="T96" s="92">
        <v>10</v>
      </c>
      <c r="U96" s="93">
        <v>3</v>
      </c>
      <c r="V96" s="94">
        <v>42887</v>
      </c>
      <c r="W96" s="94">
        <v>46305</v>
      </c>
      <c r="X96" s="95">
        <v>9785171044725</v>
      </c>
      <c r="Y96" s="96">
        <v>832</v>
      </c>
      <c r="Z96" s="97">
        <v>0.56000000000000005</v>
      </c>
      <c r="AA96" s="98" t="s">
        <v>141</v>
      </c>
      <c r="AB96" s="98" t="s">
        <v>178</v>
      </c>
      <c r="AC96" s="98" t="s">
        <v>142</v>
      </c>
      <c r="AD96" s="91" t="s">
        <v>106</v>
      </c>
      <c r="AE96" s="135" t="s">
        <v>112</v>
      </c>
      <c r="AF96" s="168"/>
      <c r="AG96" s="98" t="s">
        <v>219</v>
      </c>
      <c r="AH96" s="98"/>
      <c r="AI96" s="86" t="s">
        <v>386</v>
      </c>
      <c r="AJ96" s="101"/>
      <c r="AK96" s="91"/>
      <c r="AL96" s="100" t="s">
        <v>763</v>
      </c>
      <c r="AM96" s="86" t="s">
        <v>257</v>
      </c>
      <c r="AN96" s="86" t="s">
        <v>149</v>
      </c>
      <c r="AO96" s="143">
        <f t="shared" si="3"/>
        <v>0</v>
      </c>
      <c r="AP96" s="85" t="s">
        <v>764</v>
      </c>
      <c r="AQ96" s="100" t="s">
        <v>150</v>
      </c>
      <c r="AR96" s="97" t="s">
        <v>121</v>
      </c>
      <c r="AV96" s="99"/>
      <c r="AW96" s="159" t="s">
        <v>765</v>
      </c>
      <c r="AX96" s="102"/>
      <c r="AY96" s="157" t="s">
        <v>766</v>
      </c>
      <c r="AZ96" s="159"/>
      <c r="BF96" s="103">
        <v>46310</v>
      </c>
      <c r="BG96" s="46"/>
      <c r="BH96" s="46"/>
      <c r="BI96" s="46">
        <f t="shared" si="4"/>
        <v>0</v>
      </c>
      <c r="BJ96" s="46">
        <f t="shared" si="5"/>
        <v>0</v>
      </c>
    </row>
    <row r="97" spans="1:62" ht="120" customHeight="1" x14ac:dyDescent="0.2">
      <c r="A97" s="170" t="s">
        <v>175</v>
      </c>
      <c r="B97" s="132"/>
      <c r="C97" s="150">
        <v>0</v>
      </c>
      <c r="D97" s="150">
        <v>0</v>
      </c>
      <c r="E97" s="133">
        <v>674.1</v>
      </c>
      <c r="F97" s="134" t="s">
        <v>2108</v>
      </c>
      <c r="G97" s="86" t="s">
        <v>241</v>
      </c>
      <c r="H97" s="86" t="s">
        <v>385</v>
      </c>
      <c r="I97" s="89"/>
      <c r="J97" s="90">
        <v>4</v>
      </c>
      <c r="K97" s="86"/>
      <c r="L97" s="86"/>
      <c r="M97" s="92" t="s">
        <v>147</v>
      </c>
      <c r="N97" s="86" t="s">
        <v>105</v>
      </c>
      <c r="O97" s="163" t="s">
        <v>159</v>
      </c>
      <c r="P97" s="163" t="s">
        <v>159</v>
      </c>
      <c r="Q97" s="91" t="s">
        <v>322</v>
      </c>
      <c r="R97" s="91" t="s">
        <v>200</v>
      </c>
      <c r="S97" s="91" t="s">
        <v>2109</v>
      </c>
      <c r="T97" s="92">
        <v>10</v>
      </c>
      <c r="U97" s="93">
        <v>4</v>
      </c>
      <c r="V97" s="94">
        <v>42186</v>
      </c>
      <c r="W97" s="94">
        <v>46314</v>
      </c>
      <c r="X97" s="95">
        <v>9785170922055</v>
      </c>
      <c r="Y97" s="96">
        <v>416</v>
      </c>
      <c r="Z97" s="97">
        <v>0.32500000000000001</v>
      </c>
      <c r="AA97" s="98" t="s">
        <v>141</v>
      </c>
      <c r="AB97" s="98" t="s">
        <v>169</v>
      </c>
      <c r="AC97" s="98" t="s">
        <v>142</v>
      </c>
      <c r="AD97" s="91" t="s">
        <v>106</v>
      </c>
      <c r="AE97" s="135" t="s">
        <v>112</v>
      </c>
      <c r="AF97" s="168"/>
      <c r="AG97" s="98" t="s">
        <v>219</v>
      </c>
      <c r="AH97" s="98"/>
      <c r="AI97" s="86" t="s">
        <v>386</v>
      </c>
      <c r="AJ97" s="101"/>
      <c r="AK97" s="91" t="s">
        <v>2110</v>
      </c>
      <c r="AL97" s="100" t="s">
        <v>2111</v>
      </c>
      <c r="AM97" s="86" t="s">
        <v>257</v>
      </c>
      <c r="AN97" s="86" t="s">
        <v>149</v>
      </c>
      <c r="AO97" s="143">
        <f t="shared" si="3"/>
        <v>0</v>
      </c>
      <c r="AP97" s="85" t="s">
        <v>2112</v>
      </c>
      <c r="AQ97" s="100" t="s">
        <v>150</v>
      </c>
      <c r="AR97" s="97" t="s">
        <v>121</v>
      </c>
      <c r="AV97" s="99"/>
      <c r="AW97" s="159" t="s">
        <v>2113</v>
      </c>
      <c r="AX97" s="102"/>
      <c r="AY97" s="157" t="s">
        <v>2114</v>
      </c>
      <c r="AZ97" s="159"/>
      <c r="BF97" s="103">
        <v>46315</v>
      </c>
      <c r="BG97" s="46"/>
      <c r="BH97" s="46"/>
      <c r="BI97" s="46">
        <f t="shared" si="4"/>
        <v>0</v>
      </c>
      <c r="BJ97" s="46">
        <f t="shared" si="5"/>
        <v>0</v>
      </c>
    </row>
    <row r="98" spans="1:62" ht="120" customHeight="1" x14ac:dyDescent="0.2">
      <c r="A98" s="170" t="s">
        <v>175</v>
      </c>
      <c r="B98" s="132"/>
      <c r="C98" s="150">
        <v>0</v>
      </c>
      <c r="D98" s="150">
        <v>0</v>
      </c>
      <c r="E98" s="133">
        <v>497.70000000000005</v>
      </c>
      <c r="F98" s="134" t="s">
        <v>543</v>
      </c>
      <c r="G98" s="86" t="s">
        <v>544</v>
      </c>
      <c r="H98" s="86" t="s">
        <v>767</v>
      </c>
      <c r="I98" s="89"/>
      <c r="J98" s="90">
        <v>9</v>
      </c>
      <c r="K98" s="86"/>
      <c r="L98" s="86"/>
      <c r="M98" s="92" t="s">
        <v>134</v>
      </c>
      <c r="N98" s="86" t="s">
        <v>105</v>
      </c>
      <c r="O98" s="163" t="s">
        <v>161</v>
      </c>
      <c r="P98" s="163" t="s">
        <v>289</v>
      </c>
      <c r="Q98" s="91" t="s">
        <v>322</v>
      </c>
      <c r="R98" s="91" t="s">
        <v>200</v>
      </c>
      <c r="S98" s="91" t="s">
        <v>768</v>
      </c>
      <c r="T98" s="92">
        <v>10</v>
      </c>
      <c r="U98" s="93">
        <v>4</v>
      </c>
      <c r="V98" s="94">
        <v>42317</v>
      </c>
      <c r="W98" s="94">
        <v>46302</v>
      </c>
      <c r="X98" s="95">
        <v>9785170929146</v>
      </c>
      <c r="Y98" s="96">
        <v>640</v>
      </c>
      <c r="Z98" s="97">
        <v>0.45</v>
      </c>
      <c r="AA98" s="98" t="s">
        <v>141</v>
      </c>
      <c r="AB98" s="98" t="s">
        <v>178</v>
      </c>
      <c r="AC98" s="98" t="s">
        <v>142</v>
      </c>
      <c r="AD98" s="91" t="s">
        <v>106</v>
      </c>
      <c r="AE98" s="135" t="s">
        <v>112</v>
      </c>
      <c r="AF98" s="168"/>
      <c r="AG98" s="98" t="s">
        <v>389</v>
      </c>
      <c r="AH98" s="98"/>
      <c r="AI98" s="86" t="s">
        <v>769</v>
      </c>
      <c r="AJ98" s="101" t="s">
        <v>145</v>
      </c>
      <c r="AK98" s="91" t="s">
        <v>545</v>
      </c>
      <c r="AL98" s="100" t="s">
        <v>770</v>
      </c>
      <c r="AM98" s="86" t="s">
        <v>291</v>
      </c>
      <c r="AN98" s="86" t="s">
        <v>138</v>
      </c>
      <c r="AO98" s="143">
        <f t="shared" si="3"/>
        <v>0</v>
      </c>
      <c r="AP98" s="85" t="s">
        <v>771</v>
      </c>
      <c r="AQ98" s="100" t="s">
        <v>153</v>
      </c>
      <c r="AR98" s="97" t="s">
        <v>121</v>
      </c>
      <c r="AV98" s="99"/>
      <c r="AW98" s="159" t="s">
        <v>772</v>
      </c>
      <c r="AX98" s="102" t="s">
        <v>546</v>
      </c>
      <c r="AY98" s="157" t="s">
        <v>546</v>
      </c>
      <c r="AZ98" s="159"/>
      <c r="BF98" s="103">
        <v>46310</v>
      </c>
      <c r="BG98" s="46"/>
      <c r="BH98" s="46"/>
      <c r="BI98" s="46">
        <f t="shared" si="4"/>
        <v>0</v>
      </c>
      <c r="BJ98" s="46">
        <f t="shared" si="5"/>
        <v>0</v>
      </c>
    </row>
    <row r="99" spans="1:62" ht="120" customHeight="1" x14ac:dyDescent="0.2">
      <c r="A99" s="170" t="s">
        <v>175</v>
      </c>
      <c r="B99" s="132"/>
      <c r="C99" s="150">
        <v>0</v>
      </c>
      <c r="D99" s="150">
        <v>0</v>
      </c>
      <c r="E99" s="133">
        <v>299.25</v>
      </c>
      <c r="F99" s="134" t="s">
        <v>1144</v>
      </c>
      <c r="G99" s="86" t="s">
        <v>1145</v>
      </c>
      <c r="H99" s="86" t="s">
        <v>1146</v>
      </c>
      <c r="I99" s="89"/>
      <c r="J99" s="90" t="s">
        <v>190</v>
      </c>
      <c r="K99" s="86"/>
      <c r="L99" s="86"/>
      <c r="M99" s="92" t="s">
        <v>129</v>
      </c>
      <c r="N99" s="86" t="s">
        <v>105</v>
      </c>
      <c r="O99" s="163" t="s">
        <v>212</v>
      </c>
      <c r="P99" s="163" t="s">
        <v>329</v>
      </c>
      <c r="Q99" s="91" t="s">
        <v>322</v>
      </c>
      <c r="R99" s="91" t="s">
        <v>200</v>
      </c>
      <c r="S99" s="91" t="s">
        <v>1147</v>
      </c>
      <c r="T99" s="92">
        <v>22</v>
      </c>
      <c r="U99" s="93">
        <v>16</v>
      </c>
      <c r="V99" s="94">
        <v>46301</v>
      </c>
      <c r="W99" s="94">
        <v>46301</v>
      </c>
      <c r="X99" s="95">
        <v>9785171907822</v>
      </c>
      <c r="Y99" s="96">
        <v>352</v>
      </c>
      <c r="Z99" s="97">
        <v>0.27500000000000002</v>
      </c>
      <c r="AA99" s="98" t="s">
        <v>141</v>
      </c>
      <c r="AB99" s="98" t="s">
        <v>187</v>
      </c>
      <c r="AC99" s="98" t="s">
        <v>142</v>
      </c>
      <c r="AD99" s="91">
        <v>3</v>
      </c>
      <c r="AE99" s="169" t="s">
        <v>191</v>
      </c>
      <c r="AF99" s="168"/>
      <c r="AG99" s="98" t="s">
        <v>1148</v>
      </c>
      <c r="AH99" s="98"/>
      <c r="AI99" s="86" t="s">
        <v>1149</v>
      </c>
      <c r="AJ99" s="101"/>
      <c r="AK99" s="91"/>
      <c r="AL99" s="100" t="s">
        <v>1150</v>
      </c>
      <c r="AM99" s="86" t="s">
        <v>275</v>
      </c>
      <c r="AN99" s="86" t="s">
        <v>224</v>
      </c>
      <c r="AO99" s="143">
        <f t="shared" si="3"/>
        <v>0</v>
      </c>
      <c r="AP99" s="85" t="s">
        <v>1151</v>
      </c>
      <c r="AQ99" s="100" t="s">
        <v>107</v>
      </c>
      <c r="AR99" s="97" t="s">
        <v>121</v>
      </c>
      <c r="AV99" s="99"/>
      <c r="AW99" s="159" t="s">
        <v>1152</v>
      </c>
      <c r="AX99" s="102"/>
      <c r="AY99" s="157" t="s">
        <v>1153</v>
      </c>
      <c r="AZ99" s="159"/>
      <c r="BF99" s="103">
        <v>46311</v>
      </c>
      <c r="BG99" s="46"/>
      <c r="BH99" s="46"/>
      <c r="BI99" s="46">
        <f t="shared" si="4"/>
        <v>0</v>
      </c>
      <c r="BJ99" s="46">
        <f t="shared" si="5"/>
        <v>0</v>
      </c>
    </row>
    <row r="100" spans="1:62" ht="120" customHeight="1" x14ac:dyDescent="0.2">
      <c r="A100" s="170" t="s">
        <v>175</v>
      </c>
      <c r="B100" s="132"/>
      <c r="C100" s="150">
        <v>0</v>
      </c>
      <c r="D100" s="150">
        <v>0</v>
      </c>
      <c r="E100" s="133">
        <v>825.30000000000007</v>
      </c>
      <c r="F100" s="134" t="s">
        <v>1528</v>
      </c>
      <c r="G100" s="86" t="s">
        <v>1529</v>
      </c>
      <c r="H100" s="86" t="s">
        <v>1530</v>
      </c>
      <c r="I100" s="89"/>
      <c r="J100" s="90" t="s">
        <v>190</v>
      </c>
      <c r="K100" s="86"/>
      <c r="L100" s="86"/>
      <c r="M100" s="92" t="s">
        <v>140</v>
      </c>
      <c r="N100" s="86" t="s">
        <v>105</v>
      </c>
      <c r="O100" s="163" t="s">
        <v>409</v>
      </c>
      <c r="P100" s="163" t="s">
        <v>556</v>
      </c>
      <c r="Q100" s="91" t="s">
        <v>322</v>
      </c>
      <c r="R100" s="91" t="s">
        <v>1531</v>
      </c>
      <c r="S100" s="91" t="s">
        <v>1532</v>
      </c>
      <c r="T100" s="92">
        <v>10</v>
      </c>
      <c r="U100" s="93">
        <v>8</v>
      </c>
      <c r="V100" s="94">
        <v>46309</v>
      </c>
      <c r="W100" s="94">
        <v>46309</v>
      </c>
      <c r="X100" s="95">
        <v>9785171858452</v>
      </c>
      <c r="Y100" s="96">
        <v>256</v>
      </c>
      <c r="Z100" s="97">
        <v>0.435</v>
      </c>
      <c r="AA100" s="98" t="s">
        <v>130</v>
      </c>
      <c r="AB100" s="98" t="s">
        <v>186</v>
      </c>
      <c r="AC100" s="98" t="s">
        <v>131</v>
      </c>
      <c r="AD100" s="91" t="s">
        <v>106</v>
      </c>
      <c r="AE100" s="169" t="s">
        <v>191</v>
      </c>
      <c r="AF100" s="168"/>
      <c r="AG100" s="98" t="s">
        <v>535</v>
      </c>
      <c r="AH100" s="98"/>
      <c r="AI100" s="86" t="s">
        <v>1533</v>
      </c>
      <c r="AJ100" s="101"/>
      <c r="AK100" s="91"/>
      <c r="AL100" s="100" t="s">
        <v>1534</v>
      </c>
      <c r="AM100" s="86" t="s">
        <v>288</v>
      </c>
      <c r="AN100" s="86" t="s">
        <v>224</v>
      </c>
      <c r="AO100" s="143">
        <f t="shared" si="3"/>
        <v>0</v>
      </c>
      <c r="AP100" s="85" t="s">
        <v>1535</v>
      </c>
      <c r="AQ100" s="100" t="s">
        <v>107</v>
      </c>
      <c r="AR100" s="97" t="s">
        <v>121</v>
      </c>
      <c r="AV100" s="99"/>
      <c r="AW100" s="159" t="s">
        <v>1536</v>
      </c>
      <c r="AX100" s="102"/>
      <c r="AY100" s="157" t="s">
        <v>1537</v>
      </c>
      <c r="AZ100" s="159"/>
      <c r="BF100" s="103">
        <v>46314</v>
      </c>
      <c r="BG100" s="46"/>
      <c r="BH100" s="46"/>
      <c r="BI100" s="46">
        <f t="shared" si="4"/>
        <v>0</v>
      </c>
      <c r="BJ100" s="46">
        <f t="shared" si="5"/>
        <v>0</v>
      </c>
    </row>
    <row r="101" spans="1:62" ht="120" customHeight="1" x14ac:dyDescent="0.2">
      <c r="A101" s="170" t="s">
        <v>175</v>
      </c>
      <c r="B101" s="132"/>
      <c r="C101" s="150">
        <v>0</v>
      </c>
      <c r="D101" s="150">
        <v>0</v>
      </c>
      <c r="E101" s="133">
        <v>75.600000000000009</v>
      </c>
      <c r="F101" s="134" t="s">
        <v>426</v>
      </c>
      <c r="G101" s="86" t="s">
        <v>295</v>
      </c>
      <c r="H101" s="86" t="s">
        <v>2115</v>
      </c>
      <c r="I101" s="89"/>
      <c r="J101" s="90" t="s">
        <v>190</v>
      </c>
      <c r="K101" s="86"/>
      <c r="L101" s="86"/>
      <c r="M101" s="92" t="s">
        <v>134</v>
      </c>
      <c r="N101" s="86" t="s">
        <v>105</v>
      </c>
      <c r="O101" s="163" t="s">
        <v>161</v>
      </c>
      <c r="P101" s="163" t="s">
        <v>162</v>
      </c>
      <c r="Q101" s="91" t="s">
        <v>322</v>
      </c>
      <c r="R101" s="91" t="s">
        <v>200</v>
      </c>
      <c r="S101" s="91" t="s">
        <v>2116</v>
      </c>
      <c r="T101" s="92">
        <v>10</v>
      </c>
      <c r="U101" s="93">
        <v>50</v>
      </c>
      <c r="V101" s="94">
        <v>46311</v>
      </c>
      <c r="W101" s="94">
        <v>46311</v>
      </c>
      <c r="X101" s="95">
        <v>9785171898465</v>
      </c>
      <c r="Y101" s="96">
        <v>16</v>
      </c>
      <c r="Z101" s="97">
        <v>3.9E-2</v>
      </c>
      <c r="AA101" s="98" t="s">
        <v>130</v>
      </c>
      <c r="AB101" s="98" t="s">
        <v>155</v>
      </c>
      <c r="AC101" s="98" t="s">
        <v>131</v>
      </c>
      <c r="AD101" s="91">
        <v>3</v>
      </c>
      <c r="AE101" s="169" t="s">
        <v>191</v>
      </c>
      <c r="AF101" s="168"/>
      <c r="AG101" s="98" t="s">
        <v>2117</v>
      </c>
      <c r="AH101" s="98"/>
      <c r="AI101" s="86" t="s">
        <v>2118</v>
      </c>
      <c r="AJ101" s="101" t="s">
        <v>163</v>
      </c>
      <c r="AK101" s="91"/>
      <c r="AL101" s="100" t="s">
        <v>2119</v>
      </c>
      <c r="AM101" s="86" t="s">
        <v>337</v>
      </c>
      <c r="AN101" s="86" t="s">
        <v>138</v>
      </c>
      <c r="AO101" s="143">
        <f t="shared" si="3"/>
        <v>0</v>
      </c>
      <c r="AP101" s="85" t="s">
        <v>2120</v>
      </c>
      <c r="AQ101" s="100" t="s">
        <v>139</v>
      </c>
      <c r="AR101" s="97" t="s">
        <v>121</v>
      </c>
      <c r="AV101" s="99"/>
      <c r="AW101" s="159" t="s">
        <v>2121</v>
      </c>
      <c r="AX101" s="102" t="s">
        <v>2122</v>
      </c>
      <c r="AY101" s="157" t="s">
        <v>2123</v>
      </c>
      <c r="AZ101" s="159"/>
      <c r="BF101" s="103">
        <v>46315</v>
      </c>
      <c r="BG101" s="46"/>
      <c r="BH101" s="46"/>
      <c r="BI101" s="46">
        <f t="shared" si="4"/>
        <v>0</v>
      </c>
      <c r="BJ101" s="46">
        <f t="shared" si="5"/>
        <v>0</v>
      </c>
    </row>
    <row r="102" spans="1:62" ht="120" customHeight="1" x14ac:dyDescent="0.2">
      <c r="A102" s="170" t="s">
        <v>175</v>
      </c>
      <c r="B102" s="132"/>
      <c r="C102" s="150">
        <v>0</v>
      </c>
      <c r="D102" s="150">
        <v>0</v>
      </c>
      <c r="E102" s="133">
        <v>75.600000000000009</v>
      </c>
      <c r="F102" s="134" t="s">
        <v>2124</v>
      </c>
      <c r="G102" s="86" t="s">
        <v>295</v>
      </c>
      <c r="H102" s="86" t="s">
        <v>2115</v>
      </c>
      <c r="I102" s="89"/>
      <c r="J102" s="90" t="s">
        <v>190</v>
      </c>
      <c r="K102" s="86"/>
      <c r="L102" s="86"/>
      <c r="M102" s="92" t="s">
        <v>134</v>
      </c>
      <c r="N102" s="86" t="s">
        <v>105</v>
      </c>
      <c r="O102" s="163" t="s">
        <v>161</v>
      </c>
      <c r="P102" s="163" t="s">
        <v>162</v>
      </c>
      <c r="Q102" s="91" t="s">
        <v>322</v>
      </c>
      <c r="R102" s="91" t="s">
        <v>200</v>
      </c>
      <c r="S102" s="91" t="s">
        <v>2125</v>
      </c>
      <c r="T102" s="92">
        <v>10</v>
      </c>
      <c r="U102" s="93">
        <v>50</v>
      </c>
      <c r="V102" s="94">
        <v>46311</v>
      </c>
      <c r="W102" s="94">
        <v>46311</v>
      </c>
      <c r="X102" s="95">
        <v>9785171898212</v>
      </c>
      <c r="Y102" s="96">
        <v>16</v>
      </c>
      <c r="Z102" s="97">
        <v>3.9E-2</v>
      </c>
      <c r="AA102" s="98" t="s">
        <v>130</v>
      </c>
      <c r="AB102" s="98" t="s">
        <v>155</v>
      </c>
      <c r="AC102" s="98" t="s">
        <v>131</v>
      </c>
      <c r="AD102" s="91">
        <v>3</v>
      </c>
      <c r="AE102" s="169" t="s">
        <v>191</v>
      </c>
      <c r="AF102" s="168"/>
      <c r="AG102" s="98" t="s">
        <v>2117</v>
      </c>
      <c r="AH102" s="98"/>
      <c r="AI102" s="86" t="s">
        <v>2118</v>
      </c>
      <c r="AJ102" s="101" t="s">
        <v>163</v>
      </c>
      <c r="AK102" s="91"/>
      <c r="AL102" s="100" t="s">
        <v>2126</v>
      </c>
      <c r="AM102" s="86" t="s">
        <v>337</v>
      </c>
      <c r="AN102" s="86" t="s">
        <v>138</v>
      </c>
      <c r="AO102" s="143">
        <f t="shared" si="3"/>
        <v>0</v>
      </c>
      <c r="AP102" s="85" t="s">
        <v>2127</v>
      </c>
      <c r="AQ102" s="100" t="s">
        <v>139</v>
      </c>
      <c r="AR102" s="97" t="s">
        <v>121</v>
      </c>
      <c r="AV102" s="99"/>
      <c r="AW102" s="159" t="s">
        <v>2128</v>
      </c>
      <c r="AX102" s="102" t="s">
        <v>2129</v>
      </c>
      <c r="AY102" s="157" t="s">
        <v>2130</v>
      </c>
      <c r="AZ102" s="159"/>
      <c r="BF102" s="103">
        <v>46315</v>
      </c>
      <c r="BG102" s="46"/>
      <c r="BH102" s="46"/>
      <c r="BI102" s="46">
        <f t="shared" si="4"/>
        <v>0</v>
      </c>
      <c r="BJ102" s="46">
        <f t="shared" si="5"/>
        <v>0</v>
      </c>
    </row>
    <row r="103" spans="1:62" ht="120" customHeight="1" x14ac:dyDescent="0.2">
      <c r="A103" s="170" t="s">
        <v>175</v>
      </c>
      <c r="B103" s="132"/>
      <c r="C103" s="150">
        <v>0</v>
      </c>
      <c r="D103" s="150">
        <v>0</v>
      </c>
      <c r="E103" s="133">
        <v>75.600000000000009</v>
      </c>
      <c r="F103" s="134" t="s">
        <v>2131</v>
      </c>
      <c r="G103" s="86" t="s">
        <v>295</v>
      </c>
      <c r="H103" s="86" t="s">
        <v>2115</v>
      </c>
      <c r="I103" s="89"/>
      <c r="J103" s="90" t="s">
        <v>190</v>
      </c>
      <c r="K103" s="86"/>
      <c r="L103" s="86"/>
      <c r="M103" s="92" t="s">
        <v>134</v>
      </c>
      <c r="N103" s="86" t="s">
        <v>105</v>
      </c>
      <c r="O103" s="163" t="s">
        <v>161</v>
      </c>
      <c r="P103" s="163" t="s">
        <v>162</v>
      </c>
      <c r="Q103" s="91" t="s">
        <v>322</v>
      </c>
      <c r="R103" s="91" t="s">
        <v>200</v>
      </c>
      <c r="S103" s="91" t="s">
        <v>2132</v>
      </c>
      <c r="T103" s="92">
        <v>10</v>
      </c>
      <c r="U103" s="93">
        <v>50</v>
      </c>
      <c r="V103" s="94">
        <v>46311</v>
      </c>
      <c r="W103" s="94">
        <v>46311</v>
      </c>
      <c r="X103" s="95">
        <v>9785171898199</v>
      </c>
      <c r="Y103" s="96">
        <v>16</v>
      </c>
      <c r="Z103" s="97">
        <v>3.9E-2</v>
      </c>
      <c r="AA103" s="98" t="s">
        <v>130</v>
      </c>
      <c r="AB103" s="98" t="s">
        <v>155</v>
      </c>
      <c r="AC103" s="98" t="s">
        <v>131</v>
      </c>
      <c r="AD103" s="91">
        <v>3</v>
      </c>
      <c r="AE103" s="169" t="s">
        <v>191</v>
      </c>
      <c r="AF103" s="168"/>
      <c r="AG103" s="98" t="s">
        <v>2117</v>
      </c>
      <c r="AH103" s="98"/>
      <c r="AI103" s="86" t="s">
        <v>2118</v>
      </c>
      <c r="AJ103" s="101" t="s">
        <v>163</v>
      </c>
      <c r="AK103" s="91"/>
      <c r="AL103" s="100" t="s">
        <v>2133</v>
      </c>
      <c r="AM103" s="86" t="s">
        <v>337</v>
      </c>
      <c r="AN103" s="86" t="s">
        <v>138</v>
      </c>
      <c r="AO103" s="143">
        <f t="shared" si="3"/>
        <v>0</v>
      </c>
      <c r="AP103" s="85" t="s">
        <v>2134</v>
      </c>
      <c r="AQ103" s="100" t="s">
        <v>139</v>
      </c>
      <c r="AR103" s="97" t="s">
        <v>121</v>
      </c>
      <c r="AV103" s="99"/>
      <c r="AW103" s="159" t="s">
        <v>2135</v>
      </c>
      <c r="AX103" s="102" t="s">
        <v>2136</v>
      </c>
      <c r="AY103" s="157" t="s">
        <v>2137</v>
      </c>
      <c r="AZ103" s="159"/>
      <c r="BF103" s="103">
        <v>46315</v>
      </c>
      <c r="BG103" s="46"/>
      <c r="BH103" s="46"/>
      <c r="BI103" s="46">
        <f t="shared" si="4"/>
        <v>0</v>
      </c>
      <c r="BJ103" s="46">
        <f t="shared" si="5"/>
        <v>0</v>
      </c>
    </row>
    <row r="104" spans="1:62" ht="120" customHeight="1" x14ac:dyDescent="0.2">
      <c r="A104" s="170" t="s">
        <v>175</v>
      </c>
      <c r="B104" s="132"/>
      <c r="C104" s="150">
        <v>0</v>
      </c>
      <c r="D104" s="150">
        <v>0</v>
      </c>
      <c r="E104" s="133">
        <v>75.600000000000009</v>
      </c>
      <c r="F104" s="134" t="s">
        <v>2138</v>
      </c>
      <c r="G104" s="86" t="s">
        <v>295</v>
      </c>
      <c r="H104" s="86" t="s">
        <v>2115</v>
      </c>
      <c r="I104" s="89"/>
      <c r="J104" s="90" t="s">
        <v>190</v>
      </c>
      <c r="K104" s="86"/>
      <c r="L104" s="86"/>
      <c r="M104" s="92" t="s">
        <v>134</v>
      </c>
      <c r="N104" s="86" t="s">
        <v>105</v>
      </c>
      <c r="O104" s="163" t="s">
        <v>161</v>
      </c>
      <c r="P104" s="163" t="s">
        <v>162</v>
      </c>
      <c r="Q104" s="91" t="s">
        <v>322</v>
      </c>
      <c r="R104" s="91" t="s">
        <v>200</v>
      </c>
      <c r="S104" s="91" t="s">
        <v>2139</v>
      </c>
      <c r="T104" s="92">
        <v>10</v>
      </c>
      <c r="U104" s="93">
        <v>50</v>
      </c>
      <c r="V104" s="94">
        <v>46311</v>
      </c>
      <c r="W104" s="94">
        <v>46311</v>
      </c>
      <c r="X104" s="95">
        <v>9785171898205</v>
      </c>
      <c r="Y104" s="96">
        <v>16</v>
      </c>
      <c r="Z104" s="97">
        <v>0.04</v>
      </c>
      <c r="AA104" s="98" t="s">
        <v>130</v>
      </c>
      <c r="AB104" s="98" t="s">
        <v>155</v>
      </c>
      <c r="AC104" s="98" t="s">
        <v>131</v>
      </c>
      <c r="AD104" s="91">
        <v>3</v>
      </c>
      <c r="AE104" s="169" t="s">
        <v>191</v>
      </c>
      <c r="AF104" s="168"/>
      <c r="AG104" s="98" t="s">
        <v>2117</v>
      </c>
      <c r="AH104" s="98"/>
      <c r="AI104" s="86" t="s">
        <v>2118</v>
      </c>
      <c r="AJ104" s="101" t="s">
        <v>163</v>
      </c>
      <c r="AK104" s="91"/>
      <c r="AL104" s="100" t="s">
        <v>2140</v>
      </c>
      <c r="AM104" s="86" t="s">
        <v>337</v>
      </c>
      <c r="AN104" s="86" t="s">
        <v>138</v>
      </c>
      <c r="AO104" s="143">
        <f t="shared" si="3"/>
        <v>0</v>
      </c>
      <c r="AP104" s="85" t="s">
        <v>2141</v>
      </c>
      <c r="AQ104" s="100" t="s">
        <v>139</v>
      </c>
      <c r="AR104" s="97" t="s">
        <v>121</v>
      </c>
      <c r="AV104" s="99"/>
      <c r="AW104" s="159" t="s">
        <v>2142</v>
      </c>
      <c r="AX104" s="102" t="s">
        <v>2143</v>
      </c>
      <c r="AY104" s="157" t="s">
        <v>2144</v>
      </c>
      <c r="AZ104" s="159"/>
      <c r="BF104" s="103">
        <v>46315</v>
      </c>
      <c r="BG104" s="46"/>
      <c r="BH104" s="46"/>
      <c r="BI104" s="46">
        <f t="shared" si="4"/>
        <v>0</v>
      </c>
      <c r="BJ104" s="46">
        <f t="shared" si="5"/>
        <v>0</v>
      </c>
    </row>
    <row r="105" spans="1:62" ht="120" customHeight="1" x14ac:dyDescent="0.2">
      <c r="A105" s="170" t="s">
        <v>175</v>
      </c>
      <c r="B105" s="132"/>
      <c r="C105" s="150">
        <v>0</v>
      </c>
      <c r="D105" s="150">
        <v>0</v>
      </c>
      <c r="E105" s="133">
        <v>75.600000000000009</v>
      </c>
      <c r="F105" s="134" t="s">
        <v>2145</v>
      </c>
      <c r="G105" s="86" t="s">
        <v>295</v>
      </c>
      <c r="H105" s="86" t="s">
        <v>2115</v>
      </c>
      <c r="I105" s="89"/>
      <c r="J105" s="90" t="s">
        <v>190</v>
      </c>
      <c r="K105" s="86"/>
      <c r="L105" s="86"/>
      <c r="M105" s="92" t="s">
        <v>134</v>
      </c>
      <c r="N105" s="86" t="s">
        <v>105</v>
      </c>
      <c r="O105" s="163" t="s">
        <v>161</v>
      </c>
      <c r="P105" s="163" t="s">
        <v>162</v>
      </c>
      <c r="Q105" s="91" t="s">
        <v>322</v>
      </c>
      <c r="R105" s="91" t="s">
        <v>200</v>
      </c>
      <c r="S105" s="91" t="s">
        <v>2146</v>
      </c>
      <c r="T105" s="92">
        <v>10</v>
      </c>
      <c r="U105" s="93">
        <v>50</v>
      </c>
      <c r="V105" s="94">
        <v>46311</v>
      </c>
      <c r="W105" s="94">
        <v>46311</v>
      </c>
      <c r="X105" s="95">
        <v>9785171898168</v>
      </c>
      <c r="Y105" s="96">
        <v>16</v>
      </c>
      <c r="Z105" s="97">
        <v>3.9E-2</v>
      </c>
      <c r="AA105" s="98" t="s">
        <v>130</v>
      </c>
      <c r="AB105" s="98" t="s">
        <v>155</v>
      </c>
      <c r="AC105" s="98" t="s">
        <v>131</v>
      </c>
      <c r="AD105" s="91">
        <v>3</v>
      </c>
      <c r="AE105" s="169" t="s">
        <v>191</v>
      </c>
      <c r="AF105" s="168"/>
      <c r="AG105" s="98" t="s">
        <v>2117</v>
      </c>
      <c r="AH105" s="98"/>
      <c r="AI105" s="86" t="s">
        <v>2118</v>
      </c>
      <c r="AJ105" s="101" t="s">
        <v>163</v>
      </c>
      <c r="AK105" s="91"/>
      <c r="AL105" s="100" t="s">
        <v>2147</v>
      </c>
      <c r="AM105" s="86" t="s">
        <v>337</v>
      </c>
      <c r="AN105" s="86" t="s">
        <v>138</v>
      </c>
      <c r="AO105" s="143">
        <f t="shared" si="3"/>
        <v>0</v>
      </c>
      <c r="AP105" s="85" t="s">
        <v>2148</v>
      </c>
      <c r="AQ105" s="100" t="s">
        <v>139</v>
      </c>
      <c r="AR105" s="97" t="s">
        <v>121</v>
      </c>
      <c r="AV105" s="99"/>
      <c r="AW105" s="159" t="s">
        <v>2149</v>
      </c>
      <c r="AX105" s="102" t="s">
        <v>2150</v>
      </c>
      <c r="AY105" s="157" t="s">
        <v>2151</v>
      </c>
      <c r="AZ105" s="159"/>
      <c r="BF105" s="103">
        <v>46315</v>
      </c>
      <c r="BG105" s="46"/>
      <c r="BH105" s="46"/>
      <c r="BI105" s="46">
        <f t="shared" si="4"/>
        <v>0</v>
      </c>
      <c r="BJ105" s="46">
        <f t="shared" si="5"/>
        <v>0</v>
      </c>
    </row>
    <row r="106" spans="1:62" ht="120" customHeight="1" x14ac:dyDescent="0.2">
      <c r="A106" s="170" t="s">
        <v>175</v>
      </c>
      <c r="B106" s="132"/>
      <c r="C106" s="150">
        <v>0</v>
      </c>
      <c r="D106" s="150">
        <v>0</v>
      </c>
      <c r="E106" s="133">
        <v>201.60000000000002</v>
      </c>
      <c r="F106" s="134" t="s">
        <v>1154</v>
      </c>
      <c r="G106" s="86" t="s">
        <v>201</v>
      </c>
      <c r="H106" s="86" t="s">
        <v>371</v>
      </c>
      <c r="I106" s="89"/>
      <c r="J106" s="90">
        <v>6</v>
      </c>
      <c r="K106" s="86"/>
      <c r="L106" s="86"/>
      <c r="M106" s="92" t="s">
        <v>140</v>
      </c>
      <c r="N106" s="86" t="s">
        <v>105</v>
      </c>
      <c r="O106" s="163" t="s">
        <v>308</v>
      </c>
      <c r="P106" s="163" t="s">
        <v>1155</v>
      </c>
      <c r="Q106" s="91" t="s">
        <v>322</v>
      </c>
      <c r="R106" s="91" t="s">
        <v>200</v>
      </c>
      <c r="S106" s="91" t="s">
        <v>1156</v>
      </c>
      <c r="T106" s="92">
        <v>10</v>
      </c>
      <c r="U106" s="93">
        <v>10</v>
      </c>
      <c r="V106" s="94">
        <v>46266</v>
      </c>
      <c r="W106" s="94">
        <v>46266</v>
      </c>
      <c r="X106" s="95">
        <v>9785171860110</v>
      </c>
      <c r="Y106" s="96">
        <v>272</v>
      </c>
      <c r="Z106" s="97">
        <v>0.16800000000000001</v>
      </c>
      <c r="AA106" s="98" t="s">
        <v>141</v>
      </c>
      <c r="AB106" s="98" t="s">
        <v>178</v>
      </c>
      <c r="AC106" s="98" t="s">
        <v>142</v>
      </c>
      <c r="AD106" s="91">
        <v>3</v>
      </c>
      <c r="AE106" s="135" t="s">
        <v>112</v>
      </c>
      <c r="AF106" s="168"/>
      <c r="AG106" s="98" t="s">
        <v>366</v>
      </c>
      <c r="AH106" s="98"/>
      <c r="AI106" s="86" t="s">
        <v>372</v>
      </c>
      <c r="AJ106" s="101"/>
      <c r="AK106" s="91"/>
      <c r="AL106" s="100" t="s">
        <v>1157</v>
      </c>
      <c r="AM106" s="86" t="s">
        <v>296</v>
      </c>
      <c r="AN106" s="86" t="s">
        <v>224</v>
      </c>
      <c r="AO106" s="143">
        <f t="shared" si="3"/>
        <v>0</v>
      </c>
      <c r="AP106" s="85" t="s">
        <v>1158</v>
      </c>
      <c r="AQ106" s="100" t="s">
        <v>153</v>
      </c>
      <c r="AR106" s="97" t="s">
        <v>121</v>
      </c>
      <c r="AV106" s="99"/>
      <c r="AW106" s="159" t="s">
        <v>1159</v>
      </c>
      <c r="AX106" s="102"/>
      <c r="AY106" s="157" t="s">
        <v>1160</v>
      </c>
      <c r="AZ106" s="159"/>
      <c r="BF106" s="103">
        <v>46311</v>
      </c>
      <c r="BG106" s="46"/>
      <c r="BH106" s="46"/>
      <c r="BI106" s="46">
        <f t="shared" si="4"/>
        <v>0</v>
      </c>
      <c r="BJ106" s="46">
        <f t="shared" si="5"/>
        <v>0</v>
      </c>
    </row>
    <row r="107" spans="1:62" ht="120" customHeight="1" x14ac:dyDescent="0.2">
      <c r="A107" s="170" t="s">
        <v>175</v>
      </c>
      <c r="B107" s="132"/>
      <c r="C107" s="150">
        <v>0</v>
      </c>
      <c r="D107" s="150">
        <v>0</v>
      </c>
      <c r="E107" s="133">
        <v>1266.3</v>
      </c>
      <c r="F107" s="134" t="s">
        <v>2152</v>
      </c>
      <c r="G107" s="86" t="s">
        <v>2153</v>
      </c>
      <c r="H107" s="86" t="s">
        <v>2154</v>
      </c>
      <c r="I107" s="89"/>
      <c r="J107" s="90" t="s">
        <v>190</v>
      </c>
      <c r="K107" s="86"/>
      <c r="L107" s="86"/>
      <c r="M107" s="92" t="s">
        <v>129</v>
      </c>
      <c r="N107" s="86" t="s">
        <v>105</v>
      </c>
      <c r="O107" s="163" t="s">
        <v>212</v>
      </c>
      <c r="P107" s="163" t="s">
        <v>2155</v>
      </c>
      <c r="Q107" s="91" t="s">
        <v>322</v>
      </c>
      <c r="R107" s="91" t="s">
        <v>200</v>
      </c>
      <c r="S107" s="91" t="s">
        <v>2156</v>
      </c>
      <c r="T107" s="92">
        <v>22</v>
      </c>
      <c r="U107" s="93">
        <v>20</v>
      </c>
      <c r="V107" s="94">
        <v>46311</v>
      </c>
      <c r="W107" s="94">
        <v>46311</v>
      </c>
      <c r="X107" s="95">
        <v>9785171718091</v>
      </c>
      <c r="Y107" s="96">
        <v>64</v>
      </c>
      <c r="Z107" s="97">
        <v>0.378</v>
      </c>
      <c r="AA107" s="98" t="s">
        <v>512</v>
      </c>
      <c r="AB107" s="98" t="s">
        <v>216</v>
      </c>
      <c r="AC107" s="98" t="s">
        <v>439</v>
      </c>
      <c r="AD107" s="91">
        <v>3</v>
      </c>
      <c r="AE107" s="169" t="s">
        <v>191</v>
      </c>
      <c r="AF107" s="168"/>
      <c r="AG107" s="98" t="s">
        <v>541</v>
      </c>
      <c r="AH107" s="98"/>
      <c r="AI107" s="86" t="s">
        <v>2157</v>
      </c>
      <c r="AJ107" s="101" t="s">
        <v>107</v>
      </c>
      <c r="AK107" s="91"/>
      <c r="AL107" s="100" t="s">
        <v>2158</v>
      </c>
      <c r="AM107" s="86" t="s">
        <v>226</v>
      </c>
      <c r="AN107" s="86" t="s">
        <v>224</v>
      </c>
      <c r="AO107" s="143">
        <f t="shared" si="3"/>
        <v>0</v>
      </c>
      <c r="AP107" s="85" t="s">
        <v>2159</v>
      </c>
      <c r="AQ107" s="100" t="s">
        <v>107</v>
      </c>
      <c r="AR107" s="97" t="s">
        <v>121</v>
      </c>
      <c r="AV107" s="99"/>
      <c r="AW107" s="159" t="s">
        <v>2160</v>
      </c>
      <c r="AX107" s="102"/>
      <c r="AY107" s="157" t="s">
        <v>2161</v>
      </c>
      <c r="AZ107" s="159"/>
      <c r="BF107" s="103">
        <v>46315</v>
      </c>
      <c r="BG107" s="46"/>
      <c r="BH107" s="46"/>
      <c r="BI107" s="46">
        <f t="shared" si="4"/>
        <v>0</v>
      </c>
      <c r="BJ107" s="46">
        <f t="shared" si="5"/>
        <v>0</v>
      </c>
    </row>
    <row r="108" spans="1:62" ht="120" customHeight="1" x14ac:dyDescent="0.2">
      <c r="A108" s="170" t="s">
        <v>175</v>
      </c>
      <c r="B108" s="132"/>
      <c r="C108" s="150">
        <v>0</v>
      </c>
      <c r="D108" s="150">
        <v>0</v>
      </c>
      <c r="E108" s="133">
        <v>604.80000000000007</v>
      </c>
      <c r="F108" s="134" t="s">
        <v>2162</v>
      </c>
      <c r="G108" s="86" t="s">
        <v>2163</v>
      </c>
      <c r="H108" s="86" t="s">
        <v>2164</v>
      </c>
      <c r="I108" s="89"/>
      <c r="J108" s="90">
        <v>3</v>
      </c>
      <c r="K108" s="86"/>
      <c r="L108" s="86"/>
      <c r="M108" s="92" t="s">
        <v>147</v>
      </c>
      <c r="N108" s="86" t="s">
        <v>105</v>
      </c>
      <c r="O108" s="163" t="s">
        <v>181</v>
      </c>
      <c r="P108" s="163" t="s">
        <v>181</v>
      </c>
      <c r="Q108" s="91" t="s">
        <v>322</v>
      </c>
      <c r="R108" s="91" t="s">
        <v>200</v>
      </c>
      <c r="S108" s="91" t="s">
        <v>2165</v>
      </c>
      <c r="T108" s="92">
        <v>10</v>
      </c>
      <c r="U108" s="93">
        <v>6</v>
      </c>
      <c r="V108" s="94">
        <v>46246</v>
      </c>
      <c r="W108" s="94">
        <v>46246</v>
      </c>
      <c r="X108" s="95">
        <v>9785171896867</v>
      </c>
      <c r="Y108" s="96">
        <v>320</v>
      </c>
      <c r="Z108" s="97">
        <v>0.32500000000000001</v>
      </c>
      <c r="AA108" s="98" t="s">
        <v>141</v>
      </c>
      <c r="AB108" s="98" t="s">
        <v>187</v>
      </c>
      <c r="AC108" s="98" t="s">
        <v>142</v>
      </c>
      <c r="AD108" s="91" t="s">
        <v>106</v>
      </c>
      <c r="AE108" s="135" t="s">
        <v>112</v>
      </c>
      <c r="AF108" s="168"/>
      <c r="AG108" s="98" t="s">
        <v>2166</v>
      </c>
      <c r="AH108" s="98"/>
      <c r="AI108" s="86" t="s">
        <v>2164</v>
      </c>
      <c r="AJ108" s="101"/>
      <c r="AK108" s="91"/>
      <c r="AL108" s="100" t="s">
        <v>2167</v>
      </c>
      <c r="AM108" s="86" t="s">
        <v>2168</v>
      </c>
      <c r="AN108" s="86" t="s">
        <v>149</v>
      </c>
      <c r="AO108" s="143">
        <f t="shared" si="3"/>
        <v>0</v>
      </c>
      <c r="AP108" s="85" t="s">
        <v>2169</v>
      </c>
      <c r="AQ108" s="100" t="s">
        <v>107</v>
      </c>
      <c r="AR108" s="97" t="s">
        <v>121</v>
      </c>
      <c r="AV108" s="99"/>
      <c r="AW108" s="159" t="s">
        <v>2170</v>
      </c>
      <c r="AX108" s="102" t="s">
        <v>2171</v>
      </c>
      <c r="AY108" s="157" t="s">
        <v>2172</v>
      </c>
      <c r="AZ108" s="159"/>
      <c r="BF108" s="103">
        <v>46315</v>
      </c>
      <c r="BG108" s="46"/>
      <c r="BH108" s="46"/>
      <c r="BI108" s="46">
        <f t="shared" si="4"/>
        <v>0</v>
      </c>
      <c r="BJ108" s="46">
        <f t="shared" si="5"/>
        <v>0</v>
      </c>
    </row>
    <row r="109" spans="1:62" ht="120" customHeight="1" x14ac:dyDescent="0.2">
      <c r="A109" s="175" t="s">
        <v>175</v>
      </c>
      <c r="B109" s="179"/>
      <c r="C109" s="150">
        <v>0</v>
      </c>
      <c r="D109" s="150">
        <v>0</v>
      </c>
      <c r="E109" s="133">
        <v>875.7</v>
      </c>
      <c r="F109" s="134" t="s">
        <v>2629</v>
      </c>
      <c r="G109" s="86" t="s">
        <v>2630</v>
      </c>
      <c r="H109" s="86" t="s">
        <v>2631</v>
      </c>
      <c r="I109" s="89"/>
      <c r="J109" s="90" t="s">
        <v>192</v>
      </c>
      <c r="K109" s="86"/>
      <c r="L109" s="86"/>
      <c r="M109" s="92" t="s">
        <v>147</v>
      </c>
      <c r="N109" s="86" t="s">
        <v>105</v>
      </c>
      <c r="O109" s="163" t="s">
        <v>159</v>
      </c>
      <c r="P109" s="163" t="s">
        <v>159</v>
      </c>
      <c r="Q109" s="91" t="s">
        <v>322</v>
      </c>
      <c r="R109" s="91" t="s">
        <v>200</v>
      </c>
      <c r="S109" s="91" t="s">
        <v>2632</v>
      </c>
      <c r="T109" s="92">
        <v>22</v>
      </c>
      <c r="U109" s="93">
        <v>8</v>
      </c>
      <c r="V109" s="94">
        <v>46310</v>
      </c>
      <c r="W109" s="94">
        <v>46310</v>
      </c>
      <c r="X109" s="95">
        <v>9785171841591</v>
      </c>
      <c r="Y109" s="96">
        <v>416</v>
      </c>
      <c r="Z109" s="97">
        <v>0.42</v>
      </c>
      <c r="AA109" s="98" t="s">
        <v>141</v>
      </c>
      <c r="AB109" s="98" t="s">
        <v>231</v>
      </c>
      <c r="AC109" s="98" t="s">
        <v>142</v>
      </c>
      <c r="AD109" s="91" t="s">
        <v>106</v>
      </c>
      <c r="AE109" s="169" t="s">
        <v>191</v>
      </c>
      <c r="AF109" s="168"/>
      <c r="AG109" s="98" t="s">
        <v>284</v>
      </c>
      <c r="AH109" s="98"/>
      <c r="AI109" s="86" t="s">
        <v>2633</v>
      </c>
      <c r="AJ109" s="101"/>
      <c r="AK109" s="91" t="s">
        <v>2634</v>
      </c>
      <c r="AL109" s="100" t="s">
        <v>2635</v>
      </c>
      <c r="AM109" s="86" t="s">
        <v>204</v>
      </c>
      <c r="AN109" s="86" t="s">
        <v>149</v>
      </c>
      <c r="AO109" s="143">
        <f t="shared" si="3"/>
        <v>0</v>
      </c>
      <c r="AP109" s="85" t="s">
        <v>2636</v>
      </c>
      <c r="AQ109" s="100" t="s">
        <v>150</v>
      </c>
      <c r="AR109" s="97" t="s">
        <v>121</v>
      </c>
      <c r="AV109" s="99" t="s">
        <v>117</v>
      </c>
      <c r="AW109" s="159" t="s">
        <v>2637</v>
      </c>
      <c r="AX109" s="102" t="s">
        <v>2638</v>
      </c>
      <c r="AY109" s="157" t="s">
        <v>2639</v>
      </c>
      <c r="AZ109" s="159"/>
      <c r="BA109" s="174" t="s">
        <v>2490</v>
      </c>
      <c r="BB109" s="174" t="s">
        <v>2640</v>
      </c>
      <c r="BC109" s="174" t="s">
        <v>2641</v>
      </c>
      <c r="BD109" s="174" t="s">
        <v>2642</v>
      </c>
      <c r="BF109" s="103">
        <v>46316</v>
      </c>
      <c r="BG109" s="46"/>
      <c r="BH109" s="46"/>
      <c r="BI109" s="46">
        <f t="shared" si="4"/>
        <v>0</v>
      </c>
      <c r="BJ109" s="46">
        <f t="shared" si="5"/>
        <v>0</v>
      </c>
    </row>
    <row r="110" spans="1:62" ht="120" customHeight="1" x14ac:dyDescent="0.2">
      <c r="A110" s="170" t="s">
        <v>175</v>
      </c>
      <c r="B110" s="132"/>
      <c r="C110" s="150">
        <v>0</v>
      </c>
      <c r="D110" s="150">
        <v>0</v>
      </c>
      <c r="E110" s="133">
        <v>693</v>
      </c>
      <c r="F110" s="134" t="s">
        <v>2173</v>
      </c>
      <c r="G110" s="86" t="s">
        <v>2174</v>
      </c>
      <c r="H110" s="86" t="s">
        <v>2175</v>
      </c>
      <c r="I110" s="89"/>
      <c r="J110" s="90" t="s">
        <v>190</v>
      </c>
      <c r="K110" s="86"/>
      <c r="L110" s="86"/>
      <c r="M110" s="92" t="s">
        <v>140</v>
      </c>
      <c r="N110" s="86" t="s">
        <v>105</v>
      </c>
      <c r="O110" s="163" t="s">
        <v>237</v>
      </c>
      <c r="P110" s="163" t="s">
        <v>274</v>
      </c>
      <c r="Q110" s="91" t="s">
        <v>322</v>
      </c>
      <c r="R110" s="91" t="s">
        <v>200</v>
      </c>
      <c r="S110" s="91" t="s">
        <v>2176</v>
      </c>
      <c r="T110" s="92">
        <v>10</v>
      </c>
      <c r="U110" s="93">
        <v>22</v>
      </c>
      <c r="V110" s="94">
        <v>46314</v>
      </c>
      <c r="W110" s="94">
        <v>46314</v>
      </c>
      <c r="X110" s="95">
        <v>9785171926533</v>
      </c>
      <c r="Y110" s="96">
        <v>224</v>
      </c>
      <c r="Z110" s="97">
        <v>0.24099999999999999</v>
      </c>
      <c r="AA110" s="98" t="s">
        <v>141</v>
      </c>
      <c r="AB110" s="98" t="s">
        <v>2177</v>
      </c>
      <c r="AC110" s="98" t="s">
        <v>142</v>
      </c>
      <c r="AD110" s="91" t="s">
        <v>106</v>
      </c>
      <c r="AE110" s="169" t="s">
        <v>191</v>
      </c>
      <c r="AF110" s="168"/>
      <c r="AG110" s="98" t="s">
        <v>2178</v>
      </c>
      <c r="AH110" s="98"/>
      <c r="AI110" s="86" t="s">
        <v>2179</v>
      </c>
      <c r="AJ110" s="101"/>
      <c r="AK110" s="91"/>
      <c r="AL110" s="100" t="s">
        <v>2180</v>
      </c>
      <c r="AM110" s="86" t="s">
        <v>281</v>
      </c>
      <c r="AN110" s="86" t="s">
        <v>224</v>
      </c>
      <c r="AO110" s="143">
        <f t="shared" si="3"/>
        <v>0</v>
      </c>
      <c r="AP110" s="85" t="s">
        <v>2181</v>
      </c>
      <c r="AQ110" s="100" t="s">
        <v>150</v>
      </c>
      <c r="AR110" s="97" t="s">
        <v>121</v>
      </c>
      <c r="AV110" s="99"/>
      <c r="AW110" s="159" t="s">
        <v>2182</v>
      </c>
      <c r="AX110" s="102"/>
      <c r="AY110" s="157" t="s">
        <v>2183</v>
      </c>
      <c r="AZ110" s="159"/>
      <c r="BF110" s="103">
        <v>46315</v>
      </c>
      <c r="BG110" s="46"/>
      <c r="BH110" s="46"/>
      <c r="BI110" s="46">
        <f t="shared" si="4"/>
        <v>0</v>
      </c>
      <c r="BJ110" s="46">
        <f t="shared" si="5"/>
        <v>0</v>
      </c>
    </row>
    <row r="111" spans="1:62" ht="120" customHeight="1" x14ac:dyDescent="0.2">
      <c r="A111" s="170" t="s">
        <v>175</v>
      </c>
      <c r="B111" s="132"/>
      <c r="C111" s="150">
        <v>0</v>
      </c>
      <c r="D111" s="150">
        <v>0</v>
      </c>
      <c r="E111" s="133">
        <v>762.30000000000007</v>
      </c>
      <c r="F111" s="134" t="s">
        <v>1538</v>
      </c>
      <c r="G111" s="86" t="s">
        <v>1539</v>
      </c>
      <c r="H111" s="86" t="s">
        <v>1540</v>
      </c>
      <c r="I111" s="89"/>
      <c r="J111" s="90">
        <v>3</v>
      </c>
      <c r="K111" s="86"/>
      <c r="L111" s="86"/>
      <c r="M111" s="92" t="s">
        <v>147</v>
      </c>
      <c r="N111" s="86" t="s">
        <v>105</v>
      </c>
      <c r="O111" s="163" t="s">
        <v>209</v>
      </c>
      <c r="P111" s="163" t="s">
        <v>209</v>
      </c>
      <c r="Q111" s="91" t="s">
        <v>322</v>
      </c>
      <c r="R111" s="91" t="s">
        <v>200</v>
      </c>
      <c r="S111" s="91" t="s">
        <v>1541</v>
      </c>
      <c r="T111" s="92">
        <v>10</v>
      </c>
      <c r="U111" s="93">
        <v>4</v>
      </c>
      <c r="V111" s="94">
        <v>43774</v>
      </c>
      <c r="W111" s="94">
        <v>46308</v>
      </c>
      <c r="X111" s="95">
        <v>9785171204754</v>
      </c>
      <c r="Y111" s="96">
        <v>416</v>
      </c>
      <c r="Z111" s="97">
        <v>0.41</v>
      </c>
      <c r="AA111" s="98" t="s">
        <v>141</v>
      </c>
      <c r="AB111" s="98" t="s">
        <v>160</v>
      </c>
      <c r="AC111" s="98" t="s">
        <v>142</v>
      </c>
      <c r="AD111" s="91" t="s">
        <v>106</v>
      </c>
      <c r="AE111" s="135" t="s">
        <v>112</v>
      </c>
      <c r="AF111" s="168"/>
      <c r="AG111" s="98" t="s">
        <v>440</v>
      </c>
      <c r="AH111" s="98"/>
      <c r="AI111" s="86" t="s">
        <v>1542</v>
      </c>
      <c r="AJ111" s="101"/>
      <c r="AK111" s="91"/>
      <c r="AL111" s="100" t="s">
        <v>1543</v>
      </c>
      <c r="AM111" s="86" t="s">
        <v>247</v>
      </c>
      <c r="AN111" s="86" t="s">
        <v>149</v>
      </c>
      <c r="AO111" s="143">
        <f t="shared" si="3"/>
        <v>0</v>
      </c>
      <c r="AP111" s="85" t="s">
        <v>1544</v>
      </c>
      <c r="AQ111" s="100" t="s">
        <v>107</v>
      </c>
      <c r="AR111" s="97" t="s">
        <v>121</v>
      </c>
      <c r="AV111" s="99"/>
      <c r="AW111" s="159" t="s">
        <v>1545</v>
      </c>
      <c r="AX111" s="102"/>
      <c r="AY111" s="157" t="s">
        <v>1546</v>
      </c>
      <c r="AZ111" s="159"/>
      <c r="BF111" s="103">
        <v>46314</v>
      </c>
      <c r="BG111" s="46"/>
      <c r="BH111" s="46"/>
      <c r="BI111" s="46">
        <f t="shared" si="4"/>
        <v>0</v>
      </c>
      <c r="BJ111" s="46">
        <f t="shared" si="5"/>
        <v>0</v>
      </c>
    </row>
    <row r="112" spans="1:62" ht="120" customHeight="1" x14ac:dyDescent="0.2">
      <c r="A112" s="170" t="s">
        <v>175</v>
      </c>
      <c r="B112" s="132"/>
      <c r="C112" s="150">
        <v>0</v>
      </c>
      <c r="D112" s="150">
        <v>0</v>
      </c>
      <c r="E112" s="133">
        <v>1367.1000000000001</v>
      </c>
      <c r="F112" s="134" t="s">
        <v>2184</v>
      </c>
      <c r="G112" s="86" t="s">
        <v>2185</v>
      </c>
      <c r="H112" s="86" t="s">
        <v>499</v>
      </c>
      <c r="I112" s="89"/>
      <c r="J112" s="90" t="s">
        <v>190</v>
      </c>
      <c r="K112" s="86"/>
      <c r="L112" s="86"/>
      <c r="M112" s="92" t="s">
        <v>147</v>
      </c>
      <c r="N112" s="86" t="s">
        <v>105</v>
      </c>
      <c r="O112" s="163" t="s">
        <v>194</v>
      </c>
      <c r="P112" s="163" t="s">
        <v>195</v>
      </c>
      <c r="Q112" s="91" t="s">
        <v>322</v>
      </c>
      <c r="R112" s="91" t="s">
        <v>200</v>
      </c>
      <c r="S112" s="91" t="s">
        <v>2186</v>
      </c>
      <c r="T112" s="92">
        <v>22</v>
      </c>
      <c r="U112" s="93">
        <v>8</v>
      </c>
      <c r="V112" s="94">
        <v>46304</v>
      </c>
      <c r="W112" s="94">
        <v>46304</v>
      </c>
      <c r="X112" s="95">
        <v>9785171728991</v>
      </c>
      <c r="Y112" s="96">
        <v>256</v>
      </c>
      <c r="Z112" s="97">
        <v>0.51800000000000002</v>
      </c>
      <c r="AA112" s="98" t="s">
        <v>182</v>
      </c>
      <c r="AB112" s="98" t="s">
        <v>266</v>
      </c>
      <c r="AC112" s="98" t="s">
        <v>183</v>
      </c>
      <c r="AD112" s="91" t="s">
        <v>106</v>
      </c>
      <c r="AE112" s="169" t="s">
        <v>191</v>
      </c>
      <c r="AF112" s="168"/>
      <c r="AG112" s="98" t="s">
        <v>2187</v>
      </c>
      <c r="AH112" s="98"/>
      <c r="AI112" s="86" t="s">
        <v>500</v>
      </c>
      <c r="AJ112" s="101"/>
      <c r="AK112" s="91"/>
      <c r="AL112" s="100" t="s">
        <v>2188</v>
      </c>
      <c r="AM112" s="86" t="s">
        <v>2189</v>
      </c>
      <c r="AN112" s="86" t="s">
        <v>224</v>
      </c>
      <c r="AO112" s="143">
        <f t="shared" si="3"/>
        <v>0</v>
      </c>
      <c r="AP112" s="85" t="s">
        <v>2190</v>
      </c>
      <c r="AQ112" s="100" t="s">
        <v>150</v>
      </c>
      <c r="AR112" s="97" t="s">
        <v>121</v>
      </c>
      <c r="AV112" s="99"/>
      <c r="AW112" s="159" t="s">
        <v>2191</v>
      </c>
      <c r="AX112" s="102"/>
      <c r="AY112" s="157" t="s">
        <v>2192</v>
      </c>
      <c r="AZ112" s="159"/>
      <c r="BF112" s="103">
        <v>46315</v>
      </c>
      <c r="BG112" s="46"/>
      <c r="BH112" s="46"/>
      <c r="BI112" s="46">
        <f t="shared" si="4"/>
        <v>0</v>
      </c>
      <c r="BJ112" s="46">
        <f t="shared" si="5"/>
        <v>0</v>
      </c>
    </row>
    <row r="113" spans="1:62" ht="120" customHeight="1" x14ac:dyDescent="0.2">
      <c r="A113" s="170" t="s">
        <v>175</v>
      </c>
      <c r="B113" s="132"/>
      <c r="C113" s="150">
        <v>0</v>
      </c>
      <c r="D113" s="150">
        <v>0</v>
      </c>
      <c r="E113" s="133">
        <v>957.6</v>
      </c>
      <c r="F113" s="134" t="s">
        <v>1547</v>
      </c>
      <c r="G113" s="86" t="s">
        <v>1548</v>
      </c>
      <c r="H113" s="86" t="s">
        <v>1549</v>
      </c>
      <c r="I113" s="89"/>
      <c r="J113" s="90" t="s">
        <v>190</v>
      </c>
      <c r="K113" s="86"/>
      <c r="L113" s="86"/>
      <c r="M113" s="92" t="s">
        <v>147</v>
      </c>
      <c r="N113" s="86" t="s">
        <v>105</v>
      </c>
      <c r="O113" s="163" t="s">
        <v>209</v>
      </c>
      <c r="P113" s="163" t="s">
        <v>209</v>
      </c>
      <c r="Q113" s="91" t="s">
        <v>322</v>
      </c>
      <c r="R113" s="91" t="s">
        <v>200</v>
      </c>
      <c r="S113" s="91" t="s">
        <v>1550</v>
      </c>
      <c r="T113" s="92">
        <v>10</v>
      </c>
      <c r="U113" s="93">
        <v>12</v>
      </c>
      <c r="V113" s="94">
        <v>46310</v>
      </c>
      <c r="W113" s="94">
        <v>46310</v>
      </c>
      <c r="X113" s="95">
        <v>9785171748951</v>
      </c>
      <c r="Y113" s="96">
        <v>352</v>
      </c>
      <c r="Z113" s="97">
        <v>0.36499999999999999</v>
      </c>
      <c r="AA113" s="98" t="s">
        <v>141</v>
      </c>
      <c r="AB113" s="98" t="s">
        <v>160</v>
      </c>
      <c r="AC113" s="98" t="s">
        <v>142</v>
      </c>
      <c r="AD113" s="91" t="s">
        <v>106</v>
      </c>
      <c r="AE113" s="169" t="s">
        <v>191</v>
      </c>
      <c r="AF113" s="168"/>
      <c r="AG113" s="98" t="s">
        <v>474</v>
      </c>
      <c r="AH113" s="98"/>
      <c r="AI113" s="86" t="s">
        <v>1551</v>
      </c>
      <c r="AJ113" s="101"/>
      <c r="AK113" s="91" t="s">
        <v>1552</v>
      </c>
      <c r="AL113" s="100" t="s">
        <v>1553</v>
      </c>
      <c r="AM113" s="86" t="s">
        <v>293</v>
      </c>
      <c r="AN113" s="86" t="s">
        <v>149</v>
      </c>
      <c r="AO113" s="143">
        <f t="shared" si="3"/>
        <v>0</v>
      </c>
      <c r="AP113" s="85" t="s">
        <v>1554</v>
      </c>
      <c r="AQ113" s="100" t="s">
        <v>107</v>
      </c>
      <c r="AR113" s="97" t="s">
        <v>121</v>
      </c>
      <c r="AV113" s="99"/>
      <c r="AW113" s="159" t="s">
        <v>1555</v>
      </c>
      <c r="AX113" s="102" t="s">
        <v>1556</v>
      </c>
      <c r="AY113" s="157" t="s">
        <v>1557</v>
      </c>
      <c r="AZ113" s="159"/>
      <c r="BF113" s="103">
        <v>46314</v>
      </c>
      <c r="BG113" s="46"/>
      <c r="BH113" s="46"/>
      <c r="BI113" s="46">
        <f t="shared" si="4"/>
        <v>0</v>
      </c>
      <c r="BJ113" s="46">
        <f t="shared" si="5"/>
        <v>0</v>
      </c>
    </row>
    <row r="114" spans="1:62" ht="120" customHeight="1" x14ac:dyDescent="0.2">
      <c r="A114" s="170" t="s">
        <v>175</v>
      </c>
      <c r="B114" s="132"/>
      <c r="C114" s="150">
        <v>0</v>
      </c>
      <c r="D114" s="150">
        <v>0</v>
      </c>
      <c r="E114" s="133">
        <v>604.80000000000007</v>
      </c>
      <c r="F114" s="134" t="s">
        <v>2193</v>
      </c>
      <c r="G114" s="86" t="s">
        <v>2194</v>
      </c>
      <c r="H114" s="86" t="s">
        <v>2195</v>
      </c>
      <c r="I114" s="89"/>
      <c r="J114" s="90" t="s">
        <v>190</v>
      </c>
      <c r="K114" s="86"/>
      <c r="L114" s="86"/>
      <c r="M114" s="92" t="s">
        <v>134</v>
      </c>
      <c r="N114" s="86" t="s">
        <v>105</v>
      </c>
      <c r="O114" s="163" t="s">
        <v>144</v>
      </c>
      <c r="P114" s="163" t="s">
        <v>577</v>
      </c>
      <c r="Q114" s="91" t="s">
        <v>322</v>
      </c>
      <c r="R114" s="91" t="s">
        <v>200</v>
      </c>
      <c r="S114" s="91" t="s">
        <v>2196</v>
      </c>
      <c r="T114" s="92">
        <v>10</v>
      </c>
      <c r="U114" s="93">
        <v>24</v>
      </c>
      <c r="V114" s="94">
        <v>46311</v>
      </c>
      <c r="W114" s="94">
        <v>46311</v>
      </c>
      <c r="X114" s="95">
        <v>9785171916589</v>
      </c>
      <c r="Y114" s="96">
        <v>96</v>
      </c>
      <c r="Z114" s="97">
        <v>0.23799999999999999</v>
      </c>
      <c r="AA114" s="98" t="s">
        <v>130</v>
      </c>
      <c r="AB114" s="98" t="s">
        <v>155</v>
      </c>
      <c r="AC114" s="98" t="s">
        <v>131</v>
      </c>
      <c r="AD114" s="91" t="s">
        <v>106</v>
      </c>
      <c r="AE114" s="169" t="s">
        <v>191</v>
      </c>
      <c r="AF114" s="168"/>
      <c r="AG114" s="98" t="s">
        <v>1094</v>
      </c>
      <c r="AH114" s="98"/>
      <c r="AI114" s="86" t="s">
        <v>2197</v>
      </c>
      <c r="AJ114" s="101" t="s">
        <v>137</v>
      </c>
      <c r="AK114" s="91"/>
      <c r="AL114" s="100" t="s">
        <v>2198</v>
      </c>
      <c r="AM114" s="86" t="s">
        <v>337</v>
      </c>
      <c r="AN114" s="86" t="s">
        <v>138</v>
      </c>
      <c r="AO114" s="143">
        <f t="shared" si="3"/>
        <v>0</v>
      </c>
      <c r="AP114" s="85" t="s">
        <v>2199</v>
      </c>
      <c r="AQ114" s="100" t="s">
        <v>143</v>
      </c>
      <c r="AR114" s="97" t="s">
        <v>121</v>
      </c>
      <c r="AV114" s="99"/>
      <c r="AW114" s="159" t="s">
        <v>2200</v>
      </c>
      <c r="AX114" s="102" t="s">
        <v>2201</v>
      </c>
      <c r="AY114" s="157" t="s">
        <v>2202</v>
      </c>
      <c r="AZ114" s="159"/>
      <c r="BF114" s="103">
        <v>46315</v>
      </c>
      <c r="BG114" s="46"/>
      <c r="BH114" s="46"/>
      <c r="BI114" s="46">
        <f t="shared" si="4"/>
        <v>0</v>
      </c>
      <c r="BJ114" s="46">
        <f t="shared" si="5"/>
        <v>0</v>
      </c>
    </row>
    <row r="115" spans="1:62" ht="120" customHeight="1" x14ac:dyDescent="0.2">
      <c r="A115" s="170" t="s">
        <v>175</v>
      </c>
      <c r="B115" s="132"/>
      <c r="C115" s="150">
        <v>0</v>
      </c>
      <c r="D115" s="150">
        <v>0</v>
      </c>
      <c r="E115" s="133">
        <v>342.3</v>
      </c>
      <c r="F115" s="134" t="s">
        <v>1558</v>
      </c>
      <c r="G115" s="86" t="s">
        <v>427</v>
      </c>
      <c r="H115" s="86" t="s">
        <v>504</v>
      </c>
      <c r="I115" s="89"/>
      <c r="J115" s="90">
        <v>6</v>
      </c>
      <c r="K115" s="86"/>
      <c r="L115" s="86"/>
      <c r="M115" s="92" t="s">
        <v>140</v>
      </c>
      <c r="N115" s="86" t="s">
        <v>105</v>
      </c>
      <c r="O115" s="163" t="s">
        <v>225</v>
      </c>
      <c r="P115" s="163" t="s">
        <v>234</v>
      </c>
      <c r="Q115" s="91" t="s">
        <v>322</v>
      </c>
      <c r="R115" s="91" t="s">
        <v>200</v>
      </c>
      <c r="S115" s="91" t="s">
        <v>1559</v>
      </c>
      <c r="T115" s="92">
        <v>10</v>
      </c>
      <c r="U115" s="93">
        <v>6</v>
      </c>
      <c r="V115" s="94">
        <v>45028</v>
      </c>
      <c r="W115" s="94">
        <v>46314</v>
      </c>
      <c r="X115" s="95">
        <v>9785171548865</v>
      </c>
      <c r="Y115" s="96">
        <v>320</v>
      </c>
      <c r="Z115" s="97">
        <v>0.27500000000000002</v>
      </c>
      <c r="AA115" s="98" t="s">
        <v>141</v>
      </c>
      <c r="AB115" s="98" t="s">
        <v>169</v>
      </c>
      <c r="AC115" s="98" t="s">
        <v>142</v>
      </c>
      <c r="AD115" s="91" t="s">
        <v>106</v>
      </c>
      <c r="AE115" s="135" t="s">
        <v>112</v>
      </c>
      <c r="AF115" s="168"/>
      <c r="AG115" s="98" t="s">
        <v>230</v>
      </c>
      <c r="AH115" s="98"/>
      <c r="AI115" s="86" t="s">
        <v>505</v>
      </c>
      <c r="AJ115" s="101"/>
      <c r="AK115" s="91" t="s">
        <v>1560</v>
      </c>
      <c r="AL115" s="100" t="s">
        <v>1561</v>
      </c>
      <c r="AM115" s="86" t="s">
        <v>259</v>
      </c>
      <c r="AN115" s="86" t="s">
        <v>149</v>
      </c>
      <c r="AO115" s="143">
        <f t="shared" si="3"/>
        <v>0</v>
      </c>
      <c r="AP115" s="85" t="s">
        <v>1562</v>
      </c>
      <c r="AQ115" s="100" t="s">
        <v>107</v>
      </c>
      <c r="AR115" s="97" t="s">
        <v>121</v>
      </c>
      <c r="AV115" s="99"/>
      <c r="AW115" s="159" t="s">
        <v>1563</v>
      </c>
      <c r="AX115" s="102" t="s">
        <v>1564</v>
      </c>
      <c r="AY115" s="157" t="s">
        <v>1565</v>
      </c>
      <c r="AZ115" s="159"/>
      <c r="BF115" s="103">
        <v>46314</v>
      </c>
      <c r="BG115" s="46"/>
      <c r="BH115" s="46"/>
      <c r="BI115" s="46">
        <f t="shared" si="4"/>
        <v>0</v>
      </c>
      <c r="BJ115" s="46">
        <f t="shared" si="5"/>
        <v>0</v>
      </c>
    </row>
    <row r="116" spans="1:62" ht="120" customHeight="1" x14ac:dyDescent="0.2">
      <c r="A116" s="175" t="s">
        <v>175</v>
      </c>
      <c r="B116" s="179"/>
      <c r="C116" s="150">
        <v>0</v>
      </c>
      <c r="D116" s="150">
        <v>0</v>
      </c>
      <c r="E116" s="133">
        <v>585.9</v>
      </c>
      <c r="F116" s="134" t="s">
        <v>2643</v>
      </c>
      <c r="G116" s="86" t="s">
        <v>2644</v>
      </c>
      <c r="H116" s="86" t="s">
        <v>2645</v>
      </c>
      <c r="I116" s="89"/>
      <c r="J116" s="90" t="s">
        <v>190</v>
      </c>
      <c r="K116" s="86"/>
      <c r="L116" s="86"/>
      <c r="M116" s="92" t="s">
        <v>134</v>
      </c>
      <c r="N116" s="86" t="s">
        <v>105</v>
      </c>
      <c r="O116" s="163" t="s">
        <v>161</v>
      </c>
      <c r="P116" s="163" t="s">
        <v>162</v>
      </c>
      <c r="Q116" s="91" t="s">
        <v>322</v>
      </c>
      <c r="R116" s="91" t="s">
        <v>200</v>
      </c>
      <c r="S116" s="91" t="s">
        <v>2646</v>
      </c>
      <c r="T116" s="92">
        <v>10</v>
      </c>
      <c r="U116" s="93">
        <v>14</v>
      </c>
      <c r="V116" s="94">
        <v>46304</v>
      </c>
      <c r="W116" s="94">
        <v>46304</v>
      </c>
      <c r="X116" s="95">
        <v>9785171762353</v>
      </c>
      <c r="Y116" s="96">
        <v>128</v>
      </c>
      <c r="Z116" s="97">
        <v>0.377</v>
      </c>
      <c r="AA116" s="98" t="s">
        <v>182</v>
      </c>
      <c r="AB116" s="98" t="s">
        <v>186</v>
      </c>
      <c r="AC116" s="98" t="s">
        <v>183</v>
      </c>
      <c r="AD116" s="91" t="s">
        <v>106</v>
      </c>
      <c r="AE116" s="169" t="s">
        <v>191</v>
      </c>
      <c r="AF116" s="168"/>
      <c r="AG116" s="98" t="s">
        <v>2345</v>
      </c>
      <c r="AH116" s="98"/>
      <c r="AI116" s="86" t="s">
        <v>2647</v>
      </c>
      <c r="AJ116" s="101" t="s">
        <v>158</v>
      </c>
      <c r="AK116" s="91"/>
      <c r="AL116" s="100" t="s">
        <v>2648</v>
      </c>
      <c r="AM116" s="86" t="s">
        <v>146</v>
      </c>
      <c r="AN116" s="86" t="s">
        <v>138</v>
      </c>
      <c r="AO116" s="143">
        <f t="shared" si="3"/>
        <v>0</v>
      </c>
      <c r="AP116" s="85" t="s">
        <v>2649</v>
      </c>
      <c r="AQ116" s="100" t="s">
        <v>139</v>
      </c>
      <c r="AR116" s="97" t="s">
        <v>121</v>
      </c>
      <c r="AV116" s="99"/>
      <c r="AW116" s="159" t="s">
        <v>2650</v>
      </c>
      <c r="AX116" s="102" t="s">
        <v>2651</v>
      </c>
      <c r="AY116" s="157" t="s">
        <v>2652</v>
      </c>
      <c r="AZ116" s="159"/>
      <c r="BA116" s="174" t="s">
        <v>2527</v>
      </c>
      <c r="BB116" s="174" t="s">
        <v>2653</v>
      </c>
      <c r="BC116" s="174" t="s">
        <v>2654</v>
      </c>
      <c r="BD116" s="174" t="s">
        <v>2655</v>
      </c>
      <c r="BF116" s="103">
        <v>46316</v>
      </c>
      <c r="BG116" s="46"/>
      <c r="BH116" s="46"/>
      <c r="BI116" s="46">
        <f t="shared" si="4"/>
        <v>0</v>
      </c>
      <c r="BJ116" s="46">
        <f t="shared" si="5"/>
        <v>0</v>
      </c>
    </row>
    <row r="117" spans="1:62" ht="120" customHeight="1" x14ac:dyDescent="0.2">
      <c r="A117" s="170" t="s">
        <v>175</v>
      </c>
      <c r="B117" s="132"/>
      <c r="C117" s="150">
        <v>0</v>
      </c>
      <c r="D117" s="150">
        <v>0</v>
      </c>
      <c r="E117" s="133">
        <v>674.1</v>
      </c>
      <c r="F117" s="134" t="s">
        <v>2203</v>
      </c>
      <c r="G117" s="86" t="s">
        <v>2204</v>
      </c>
      <c r="H117" s="86" t="s">
        <v>2205</v>
      </c>
      <c r="I117" s="89"/>
      <c r="J117" s="90">
        <v>5</v>
      </c>
      <c r="K117" s="86"/>
      <c r="L117" s="86"/>
      <c r="M117" s="92" t="s">
        <v>147</v>
      </c>
      <c r="N117" s="86" t="s">
        <v>105</v>
      </c>
      <c r="O117" s="163" t="s">
        <v>177</v>
      </c>
      <c r="P117" s="163" t="s">
        <v>177</v>
      </c>
      <c r="Q117" s="91" t="s">
        <v>322</v>
      </c>
      <c r="R117" s="91" t="s">
        <v>200</v>
      </c>
      <c r="S117" s="91" t="s">
        <v>2206</v>
      </c>
      <c r="T117" s="92">
        <v>10</v>
      </c>
      <c r="U117" s="93">
        <v>12</v>
      </c>
      <c r="V117" s="94">
        <v>46171</v>
      </c>
      <c r="W117" s="94">
        <v>46314</v>
      </c>
      <c r="X117" s="95">
        <v>9785171859718</v>
      </c>
      <c r="Y117" s="96">
        <v>320</v>
      </c>
      <c r="Z117" s="97">
        <v>0.28199999999999997</v>
      </c>
      <c r="AA117" s="98" t="s">
        <v>141</v>
      </c>
      <c r="AB117" s="98" t="s">
        <v>169</v>
      </c>
      <c r="AC117" s="98" t="s">
        <v>142</v>
      </c>
      <c r="AD117" s="91" t="s">
        <v>106</v>
      </c>
      <c r="AE117" s="135" t="s">
        <v>112</v>
      </c>
      <c r="AF117" s="168"/>
      <c r="AG117" s="98" t="s">
        <v>341</v>
      </c>
      <c r="AH117" s="98"/>
      <c r="AI117" s="86" t="s">
        <v>2207</v>
      </c>
      <c r="AJ117" s="101"/>
      <c r="AK117" s="91"/>
      <c r="AL117" s="100" t="s">
        <v>2208</v>
      </c>
      <c r="AM117" s="86" t="s">
        <v>154</v>
      </c>
      <c r="AN117" s="86" t="s">
        <v>149</v>
      </c>
      <c r="AO117" s="143">
        <f t="shared" si="3"/>
        <v>0</v>
      </c>
      <c r="AP117" s="85" t="s">
        <v>2209</v>
      </c>
      <c r="AQ117" s="100" t="s">
        <v>107</v>
      </c>
      <c r="AR117" s="97" t="s">
        <v>121</v>
      </c>
      <c r="AV117" s="99"/>
      <c r="AW117" s="159" t="s">
        <v>2210</v>
      </c>
      <c r="AX117" s="102" t="s">
        <v>2211</v>
      </c>
      <c r="AY117" s="157" t="s">
        <v>2212</v>
      </c>
      <c r="AZ117" s="159"/>
      <c r="BF117" s="103">
        <v>46315</v>
      </c>
      <c r="BG117" s="46"/>
      <c r="BH117" s="46"/>
      <c r="BI117" s="46">
        <f t="shared" si="4"/>
        <v>0</v>
      </c>
      <c r="BJ117" s="46">
        <f t="shared" si="5"/>
        <v>0</v>
      </c>
    </row>
    <row r="118" spans="1:62" ht="120" customHeight="1" x14ac:dyDescent="0.2">
      <c r="A118" s="170" t="s">
        <v>175</v>
      </c>
      <c r="B118" s="132"/>
      <c r="C118" s="150">
        <v>0</v>
      </c>
      <c r="D118" s="150">
        <v>0</v>
      </c>
      <c r="E118" s="133">
        <v>762.30000000000007</v>
      </c>
      <c r="F118" s="134" t="s">
        <v>1566</v>
      </c>
      <c r="G118" s="86" t="s">
        <v>1567</v>
      </c>
      <c r="H118" s="86" t="s">
        <v>1568</v>
      </c>
      <c r="I118" s="89"/>
      <c r="J118" s="90">
        <v>4</v>
      </c>
      <c r="K118" s="86"/>
      <c r="L118" s="86"/>
      <c r="M118" s="92" t="s">
        <v>147</v>
      </c>
      <c r="N118" s="86" t="s">
        <v>105</v>
      </c>
      <c r="O118" s="163" t="s">
        <v>211</v>
      </c>
      <c r="P118" s="163" t="s">
        <v>211</v>
      </c>
      <c r="Q118" s="91" t="s">
        <v>322</v>
      </c>
      <c r="R118" s="91" t="s">
        <v>200</v>
      </c>
      <c r="S118" s="91" t="s">
        <v>1569</v>
      </c>
      <c r="T118" s="92">
        <v>22</v>
      </c>
      <c r="U118" s="93">
        <v>4</v>
      </c>
      <c r="V118" s="94">
        <v>45846</v>
      </c>
      <c r="W118" s="94">
        <v>46309</v>
      </c>
      <c r="X118" s="95">
        <v>9785171716523</v>
      </c>
      <c r="Y118" s="96">
        <v>480</v>
      </c>
      <c r="Z118" s="97">
        <v>0.46</v>
      </c>
      <c r="AA118" s="98" t="s">
        <v>141</v>
      </c>
      <c r="AB118" s="98" t="s">
        <v>160</v>
      </c>
      <c r="AC118" s="98" t="s">
        <v>142</v>
      </c>
      <c r="AD118" s="91" t="s">
        <v>106</v>
      </c>
      <c r="AE118" s="135" t="s">
        <v>112</v>
      </c>
      <c r="AF118" s="168"/>
      <c r="AG118" s="98" t="s">
        <v>578</v>
      </c>
      <c r="AH118" s="98"/>
      <c r="AI118" s="86" t="s">
        <v>1570</v>
      </c>
      <c r="AJ118" s="101"/>
      <c r="AK118" s="91" t="s">
        <v>1571</v>
      </c>
      <c r="AL118" s="100" t="s">
        <v>1572</v>
      </c>
      <c r="AM118" s="86" t="s">
        <v>154</v>
      </c>
      <c r="AN118" s="86" t="s">
        <v>149</v>
      </c>
      <c r="AO118" s="143">
        <f t="shared" si="3"/>
        <v>0</v>
      </c>
      <c r="AP118" s="85" t="s">
        <v>1573</v>
      </c>
      <c r="AQ118" s="100" t="s">
        <v>150</v>
      </c>
      <c r="AR118" s="97" t="s">
        <v>121</v>
      </c>
      <c r="AV118" s="99"/>
      <c r="AW118" s="159" t="s">
        <v>1574</v>
      </c>
      <c r="AX118" s="102" t="s">
        <v>1575</v>
      </c>
      <c r="AY118" s="157" t="s">
        <v>1576</v>
      </c>
      <c r="AZ118" s="159"/>
      <c r="BF118" s="103">
        <v>46314</v>
      </c>
      <c r="BG118" s="46"/>
      <c r="BH118" s="46"/>
      <c r="BI118" s="46">
        <f t="shared" si="4"/>
        <v>0</v>
      </c>
      <c r="BJ118" s="46">
        <f t="shared" si="5"/>
        <v>0</v>
      </c>
    </row>
    <row r="119" spans="1:62" ht="120" customHeight="1" x14ac:dyDescent="0.2">
      <c r="A119" s="170" t="s">
        <v>175</v>
      </c>
      <c r="B119" s="132"/>
      <c r="C119" s="150">
        <v>0</v>
      </c>
      <c r="D119" s="150">
        <v>0</v>
      </c>
      <c r="E119" s="133">
        <v>762.30000000000007</v>
      </c>
      <c r="F119" s="134" t="s">
        <v>1577</v>
      </c>
      <c r="G119" s="86" t="s">
        <v>1578</v>
      </c>
      <c r="H119" s="86" t="s">
        <v>1568</v>
      </c>
      <c r="I119" s="89"/>
      <c r="J119" s="90">
        <v>3</v>
      </c>
      <c r="K119" s="86"/>
      <c r="L119" s="86"/>
      <c r="M119" s="92" t="s">
        <v>147</v>
      </c>
      <c r="N119" s="86" t="s">
        <v>105</v>
      </c>
      <c r="O119" s="163" t="s">
        <v>211</v>
      </c>
      <c r="P119" s="163" t="s">
        <v>211</v>
      </c>
      <c r="Q119" s="91" t="s">
        <v>322</v>
      </c>
      <c r="R119" s="91" t="s">
        <v>200</v>
      </c>
      <c r="S119" s="91" t="s">
        <v>1579</v>
      </c>
      <c r="T119" s="92">
        <v>22</v>
      </c>
      <c r="U119" s="93">
        <v>5</v>
      </c>
      <c r="V119" s="94">
        <v>46052</v>
      </c>
      <c r="W119" s="94">
        <v>46309</v>
      </c>
      <c r="X119" s="95">
        <v>9785171788339</v>
      </c>
      <c r="Y119" s="96">
        <v>448</v>
      </c>
      <c r="Z119" s="97">
        <v>0.435</v>
      </c>
      <c r="AA119" s="98" t="s">
        <v>141</v>
      </c>
      <c r="AB119" s="98" t="s">
        <v>160</v>
      </c>
      <c r="AC119" s="98" t="s">
        <v>142</v>
      </c>
      <c r="AD119" s="91" t="s">
        <v>106</v>
      </c>
      <c r="AE119" s="135" t="s">
        <v>112</v>
      </c>
      <c r="AF119" s="168"/>
      <c r="AG119" s="98" t="s">
        <v>578</v>
      </c>
      <c r="AH119" s="98"/>
      <c r="AI119" s="86" t="s">
        <v>1570</v>
      </c>
      <c r="AJ119" s="101"/>
      <c r="AK119" s="91" t="s">
        <v>1580</v>
      </c>
      <c r="AL119" s="100" t="s">
        <v>1581</v>
      </c>
      <c r="AM119" s="86" t="s">
        <v>154</v>
      </c>
      <c r="AN119" s="86" t="s">
        <v>149</v>
      </c>
      <c r="AO119" s="143">
        <f t="shared" si="3"/>
        <v>0</v>
      </c>
      <c r="AP119" s="85" t="s">
        <v>1582</v>
      </c>
      <c r="AQ119" s="100" t="s">
        <v>150</v>
      </c>
      <c r="AR119" s="97" t="s">
        <v>121</v>
      </c>
      <c r="AV119" s="99"/>
      <c r="AW119" s="159" t="s">
        <v>1583</v>
      </c>
      <c r="AX119" s="102" t="s">
        <v>1584</v>
      </c>
      <c r="AY119" s="157" t="s">
        <v>1585</v>
      </c>
      <c r="AZ119" s="159"/>
      <c r="BF119" s="103">
        <v>46314</v>
      </c>
      <c r="BG119" s="46"/>
      <c r="BH119" s="46"/>
      <c r="BI119" s="46">
        <f t="shared" si="4"/>
        <v>0</v>
      </c>
      <c r="BJ119" s="46">
        <f t="shared" si="5"/>
        <v>0</v>
      </c>
    </row>
    <row r="120" spans="1:62" ht="120" customHeight="1" x14ac:dyDescent="0.2">
      <c r="A120" s="170" t="s">
        <v>175</v>
      </c>
      <c r="B120" s="132"/>
      <c r="C120" s="150">
        <v>0</v>
      </c>
      <c r="D120" s="150">
        <v>0</v>
      </c>
      <c r="E120" s="133">
        <v>630</v>
      </c>
      <c r="F120" s="134" t="s">
        <v>2213</v>
      </c>
      <c r="G120" s="86" t="s">
        <v>2214</v>
      </c>
      <c r="H120" s="86" t="s">
        <v>2215</v>
      </c>
      <c r="I120" s="89"/>
      <c r="J120" s="90" t="s">
        <v>190</v>
      </c>
      <c r="K120" s="86"/>
      <c r="L120" s="86"/>
      <c r="M120" s="92" t="s">
        <v>134</v>
      </c>
      <c r="N120" s="86" t="s">
        <v>105</v>
      </c>
      <c r="O120" s="163" t="s">
        <v>144</v>
      </c>
      <c r="P120" s="163" t="s">
        <v>577</v>
      </c>
      <c r="Q120" s="91" t="s">
        <v>322</v>
      </c>
      <c r="R120" s="91" t="s">
        <v>200</v>
      </c>
      <c r="S120" s="91" t="s">
        <v>2216</v>
      </c>
      <c r="T120" s="92">
        <v>10</v>
      </c>
      <c r="U120" s="93">
        <v>20</v>
      </c>
      <c r="V120" s="94">
        <v>46311</v>
      </c>
      <c r="W120" s="94">
        <v>46311</v>
      </c>
      <c r="X120" s="95">
        <v>9785171876548</v>
      </c>
      <c r="Y120" s="96">
        <v>144</v>
      </c>
      <c r="Z120" s="97">
        <v>0.26800000000000002</v>
      </c>
      <c r="AA120" s="98" t="s">
        <v>336</v>
      </c>
      <c r="AB120" s="98" t="s">
        <v>186</v>
      </c>
      <c r="AC120" s="98" t="s">
        <v>131</v>
      </c>
      <c r="AD120" s="91" t="s">
        <v>106</v>
      </c>
      <c r="AE120" s="169" t="s">
        <v>191</v>
      </c>
      <c r="AF120" s="168"/>
      <c r="AG120" s="98" t="s">
        <v>2217</v>
      </c>
      <c r="AH120" s="98"/>
      <c r="AI120" s="86" t="s">
        <v>2218</v>
      </c>
      <c r="AJ120" s="101"/>
      <c r="AK120" s="91" t="s">
        <v>2219</v>
      </c>
      <c r="AL120" s="100" t="s">
        <v>2220</v>
      </c>
      <c r="AM120" s="86" t="s">
        <v>280</v>
      </c>
      <c r="AN120" s="86" t="s">
        <v>138</v>
      </c>
      <c r="AO120" s="143">
        <f t="shared" si="3"/>
        <v>0</v>
      </c>
      <c r="AP120" s="85" t="s">
        <v>2221</v>
      </c>
      <c r="AQ120" s="100" t="s">
        <v>143</v>
      </c>
      <c r="AR120" s="97" t="s">
        <v>121</v>
      </c>
      <c r="AV120" s="99"/>
      <c r="AW120" s="159" t="s">
        <v>2222</v>
      </c>
      <c r="AX120" s="102"/>
      <c r="AY120" s="157" t="s">
        <v>2223</v>
      </c>
      <c r="AZ120" s="159"/>
      <c r="BF120" s="103">
        <v>46315</v>
      </c>
      <c r="BG120" s="46"/>
      <c r="BH120" s="46"/>
      <c r="BI120" s="46">
        <f t="shared" si="4"/>
        <v>0</v>
      </c>
      <c r="BJ120" s="46">
        <f t="shared" si="5"/>
        <v>0</v>
      </c>
    </row>
    <row r="121" spans="1:62" ht="120" customHeight="1" x14ac:dyDescent="0.2">
      <c r="A121" s="170" t="s">
        <v>175</v>
      </c>
      <c r="B121" s="132"/>
      <c r="C121" s="150">
        <v>0</v>
      </c>
      <c r="D121" s="150">
        <v>0</v>
      </c>
      <c r="E121" s="133">
        <v>1461.6000000000001</v>
      </c>
      <c r="F121" s="134" t="s">
        <v>2224</v>
      </c>
      <c r="G121" s="86" t="s">
        <v>559</v>
      </c>
      <c r="H121" s="86" t="s">
        <v>560</v>
      </c>
      <c r="I121" s="89"/>
      <c r="J121" s="90">
        <v>2</v>
      </c>
      <c r="K121" s="86"/>
      <c r="L121" s="86"/>
      <c r="M121" s="92" t="s">
        <v>147</v>
      </c>
      <c r="N121" s="86" t="s">
        <v>105</v>
      </c>
      <c r="O121" s="163" t="s">
        <v>209</v>
      </c>
      <c r="P121" s="163" t="s">
        <v>209</v>
      </c>
      <c r="Q121" s="91" t="s">
        <v>322</v>
      </c>
      <c r="R121" s="91" t="s">
        <v>200</v>
      </c>
      <c r="S121" s="91" t="s">
        <v>2225</v>
      </c>
      <c r="T121" s="92">
        <v>10</v>
      </c>
      <c r="U121" s="93">
        <v>3</v>
      </c>
      <c r="V121" s="94">
        <v>44385</v>
      </c>
      <c r="W121" s="94">
        <v>46314</v>
      </c>
      <c r="X121" s="95">
        <v>9785171339524</v>
      </c>
      <c r="Y121" s="96">
        <v>784</v>
      </c>
      <c r="Z121" s="97">
        <v>0.82699999999999996</v>
      </c>
      <c r="AA121" s="98" t="s">
        <v>130</v>
      </c>
      <c r="AB121" s="98" t="s">
        <v>160</v>
      </c>
      <c r="AC121" s="98" t="s">
        <v>131</v>
      </c>
      <c r="AD121" s="91" t="s">
        <v>106</v>
      </c>
      <c r="AE121" s="135" t="s">
        <v>112</v>
      </c>
      <c r="AF121" s="168"/>
      <c r="AG121" s="98" t="s">
        <v>309</v>
      </c>
      <c r="AH121" s="98"/>
      <c r="AI121" s="86" t="s">
        <v>561</v>
      </c>
      <c r="AJ121" s="101"/>
      <c r="AK121" s="91" t="s">
        <v>2226</v>
      </c>
      <c r="AL121" s="100" t="s">
        <v>2227</v>
      </c>
      <c r="AM121" s="86" t="s">
        <v>257</v>
      </c>
      <c r="AN121" s="86" t="s">
        <v>149</v>
      </c>
      <c r="AO121" s="143">
        <f t="shared" si="3"/>
        <v>0</v>
      </c>
      <c r="AP121" s="85" t="s">
        <v>2228</v>
      </c>
      <c r="AQ121" s="100" t="s">
        <v>107</v>
      </c>
      <c r="AR121" s="97" t="s">
        <v>121</v>
      </c>
      <c r="AV121" s="99"/>
      <c r="AW121" s="159" t="s">
        <v>2229</v>
      </c>
      <c r="AX121" s="102" t="s">
        <v>2230</v>
      </c>
      <c r="AY121" s="157" t="s">
        <v>2231</v>
      </c>
      <c r="AZ121" s="159"/>
      <c r="BF121" s="103">
        <v>46315</v>
      </c>
      <c r="BG121" s="46"/>
      <c r="BH121" s="46"/>
      <c r="BI121" s="46">
        <f t="shared" si="4"/>
        <v>0</v>
      </c>
      <c r="BJ121" s="46">
        <f t="shared" si="5"/>
        <v>0</v>
      </c>
    </row>
    <row r="122" spans="1:62" ht="120" customHeight="1" x14ac:dyDescent="0.2">
      <c r="A122" s="170" t="s">
        <v>175</v>
      </c>
      <c r="B122" s="132"/>
      <c r="C122" s="150">
        <v>0</v>
      </c>
      <c r="D122" s="150">
        <v>0</v>
      </c>
      <c r="E122" s="133">
        <v>1052.1000000000001</v>
      </c>
      <c r="F122" s="134" t="s">
        <v>1586</v>
      </c>
      <c r="G122" s="86" t="s">
        <v>1587</v>
      </c>
      <c r="H122" s="86" t="s">
        <v>1588</v>
      </c>
      <c r="I122" s="89"/>
      <c r="J122" s="90" t="s">
        <v>190</v>
      </c>
      <c r="K122" s="86"/>
      <c r="L122" s="86"/>
      <c r="M122" s="92" t="s">
        <v>147</v>
      </c>
      <c r="N122" s="86" t="s">
        <v>105</v>
      </c>
      <c r="O122" s="163" t="s">
        <v>317</v>
      </c>
      <c r="P122" s="163" t="s">
        <v>576</v>
      </c>
      <c r="Q122" s="91" t="s">
        <v>322</v>
      </c>
      <c r="R122" s="91" t="s">
        <v>200</v>
      </c>
      <c r="S122" s="91" t="s">
        <v>1589</v>
      </c>
      <c r="T122" s="92">
        <v>10</v>
      </c>
      <c r="U122" s="93">
        <v>8</v>
      </c>
      <c r="V122" s="94">
        <v>46306</v>
      </c>
      <c r="W122" s="94">
        <v>46306</v>
      </c>
      <c r="X122" s="95">
        <v>9785171877859</v>
      </c>
      <c r="Y122" s="96">
        <v>256</v>
      </c>
      <c r="Z122" s="97">
        <v>0.41799999999999998</v>
      </c>
      <c r="AA122" s="98" t="s">
        <v>164</v>
      </c>
      <c r="AB122" s="98" t="s">
        <v>186</v>
      </c>
      <c r="AC122" s="98" t="s">
        <v>165</v>
      </c>
      <c r="AD122" s="91" t="s">
        <v>106</v>
      </c>
      <c r="AE122" s="169" t="s">
        <v>191</v>
      </c>
      <c r="AF122" s="168"/>
      <c r="AG122" s="98" t="s">
        <v>1590</v>
      </c>
      <c r="AH122" s="98"/>
      <c r="AI122" s="86" t="s">
        <v>1591</v>
      </c>
      <c r="AJ122" s="101"/>
      <c r="AK122" s="91"/>
      <c r="AL122" s="100" t="s">
        <v>1592</v>
      </c>
      <c r="AM122" s="86" t="s">
        <v>1593</v>
      </c>
      <c r="AN122" s="86" t="s">
        <v>138</v>
      </c>
      <c r="AO122" s="143">
        <f t="shared" si="3"/>
        <v>0</v>
      </c>
      <c r="AP122" s="85" t="s">
        <v>1594</v>
      </c>
      <c r="AQ122" s="100" t="s">
        <v>107</v>
      </c>
      <c r="AR122" s="97" t="s">
        <v>121</v>
      </c>
      <c r="AV122" s="99"/>
      <c r="AW122" s="159" t="s">
        <v>1595</v>
      </c>
      <c r="AX122" s="102"/>
      <c r="AY122" s="157" t="s">
        <v>1596</v>
      </c>
      <c r="AZ122" s="159"/>
      <c r="BF122" s="103">
        <v>46314</v>
      </c>
      <c r="BG122" s="46"/>
      <c r="BH122" s="46"/>
      <c r="BI122" s="46">
        <f t="shared" si="4"/>
        <v>0</v>
      </c>
      <c r="BJ122" s="46">
        <f t="shared" si="5"/>
        <v>0</v>
      </c>
    </row>
    <row r="123" spans="1:62" ht="120" customHeight="1" x14ac:dyDescent="0.2">
      <c r="A123" s="170" t="s">
        <v>175</v>
      </c>
      <c r="B123" s="132"/>
      <c r="C123" s="150">
        <v>0</v>
      </c>
      <c r="D123" s="150">
        <v>0</v>
      </c>
      <c r="E123" s="133">
        <v>1159.2</v>
      </c>
      <c r="F123" s="134" t="s">
        <v>773</v>
      </c>
      <c r="G123" s="86" t="s">
        <v>774</v>
      </c>
      <c r="H123" s="86" t="s">
        <v>775</v>
      </c>
      <c r="I123" s="89"/>
      <c r="J123" s="90">
        <v>5</v>
      </c>
      <c r="K123" s="86"/>
      <c r="L123" s="86"/>
      <c r="M123" s="92" t="s">
        <v>147</v>
      </c>
      <c r="N123" s="86" t="s">
        <v>105</v>
      </c>
      <c r="O123" s="163" t="s">
        <v>317</v>
      </c>
      <c r="P123" s="163" t="s">
        <v>576</v>
      </c>
      <c r="Q123" s="91" t="s">
        <v>322</v>
      </c>
      <c r="R123" s="91" t="s">
        <v>200</v>
      </c>
      <c r="S123" s="91" t="s">
        <v>776</v>
      </c>
      <c r="T123" s="92">
        <v>10</v>
      </c>
      <c r="U123" s="93">
        <v>12</v>
      </c>
      <c r="V123" s="94">
        <v>44147</v>
      </c>
      <c r="W123" s="94">
        <v>46306</v>
      </c>
      <c r="X123" s="95">
        <v>9785171326814</v>
      </c>
      <c r="Y123" s="96">
        <v>320</v>
      </c>
      <c r="Z123" s="97">
        <v>0.48699999999999999</v>
      </c>
      <c r="AA123" s="98" t="s">
        <v>777</v>
      </c>
      <c r="AB123" s="98" t="s">
        <v>186</v>
      </c>
      <c r="AC123" s="98" t="s">
        <v>429</v>
      </c>
      <c r="AD123" s="91" t="s">
        <v>106</v>
      </c>
      <c r="AE123" s="135" t="s">
        <v>112</v>
      </c>
      <c r="AF123" s="168"/>
      <c r="AG123" s="98" t="s">
        <v>441</v>
      </c>
      <c r="AH123" s="98"/>
      <c r="AI123" s="86" t="s">
        <v>778</v>
      </c>
      <c r="AJ123" s="101" t="s">
        <v>107</v>
      </c>
      <c r="AK123" s="91"/>
      <c r="AL123" s="100" t="s">
        <v>779</v>
      </c>
      <c r="AM123" s="86" t="s">
        <v>238</v>
      </c>
      <c r="AN123" s="86" t="s">
        <v>149</v>
      </c>
      <c r="AO123" s="143">
        <f t="shared" si="3"/>
        <v>0</v>
      </c>
      <c r="AP123" s="85" t="s">
        <v>780</v>
      </c>
      <c r="AQ123" s="100" t="s">
        <v>107</v>
      </c>
      <c r="AR123" s="97" t="s">
        <v>121</v>
      </c>
      <c r="AV123" s="99"/>
      <c r="AW123" s="159" t="s">
        <v>781</v>
      </c>
      <c r="AX123" s="102" t="s">
        <v>782</v>
      </c>
      <c r="AY123" s="157" t="s">
        <v>783</v>
      </c>
      <c r="AZ123" s="159"/>
      <c r="BF123" s="103">
        <v>46310</v>
      </c>
      <c r="BG123" s="46"/>
      <c r="BH123" s="46"/>
      <c r="BI123" s="46">
        <f t="shared" si="4"/>
        <v>0</v>
      </c>
      <c r="BJ123" s="46">
        <f t="shared" si="5"/>
        <v>0</v>
      </c>
    </row>
    <row r="124" spans="1:62" ht="120" customHeight="1" x14ac:dyDescent="0.2">
      <c r="A124" s="170" t="s">
        <v>175</v>
      </c>
      <c r="B124" s="132"/>
      <c r="C124" s="150">
        <v>0</v>
      </c>
      <c r="D124" s="150">
        <v>0</v>
      </c>
      <c r="E124" s="133">
        <v>1102.5</v>
      </c>
      <c r="F124" s="134" t="s">
        <v>784</v>
      </c>
      <c r="G124" s="86" t="s">
        <v>774</v>
      </c>
      <c r="H124" s="86" t="s">
        <v>775</v>
      </c>
      <c r="I124" s="89"/>
      <c r="J124" s="90">
        <v>6</v>
      </c>
      <c r="K124" s="86"/>
      <c r="L124" s="86"/>
      <c r="M124" s="92" t="s">
        <v>147</v>
      </c>
      <c r="N124" s="86" t="s">
        <v>105</v>
      </c>
      <c r="O124" s="163" t="s">
        <v>317</v>
      </c>
      <c r="P124" s="163" t="s">
        <v>576</v>
      </c>
      <c r="Q124" s="91" t="s">
        <v>322</v>
      </c>
      <c r="R124" s="91" t="s">
        <v>200</v>
      </c>
      <c r="S124" s="91" t="s">
        <v>785</v>
      </c>
      <c r="T124" s="92">
        <v>10</v>
      </c>
      <c r="U124" s="93">
        <v>6</v>
      </c>
      <c r="V124" s="94">
        <v>44277</v>
      </c>
      <c r="W124" s="94">
        <v>46306</v>
      </c>
      <c r="X124" s="95">
        <v>9785171326807</v>
      </c>
      <c r="Y124" s="96">
        <v>320</v>
      </c>
      <c r="Z124" s="97">
        <v>0.47699999999999998</v>
      </c>
      <c r="AA124" s="98" t="s">
        <v>777</v>
      </c>
      <c r="AB124" s="98" t="s">
        <v>186</v>
      </c>
      <c r="AC124" s="98" t="s">
        <v>429</v>
      </c>
      <c r="AD124" s="91" t="s">
        <v>106</v>
      </c>
      <c r="AE124" s="135" t="s">
        <v>112</v>
      </c>
      <c r="AF124" s="168"/>
      <c r="AG124" s="98" t="s">
        <v>441</v>
      </c>
      <c r="AH124" s="98"/>
      <c r="AI124" s="86" t="s">
        <v>778</v>
      </c>
      <c r="AJ124" s="101" t="s">
        <v>150</v>
      </c>
      <c r="AK124" s="91"/>
      <c r="AL124" s="100" t="s">
        <v>786</v>
      </c>
      <c r="AM124" s="86" t="s">
        <v>238</v>
      </c>
      <c r="AN124" s="86" t="s">
        <v>149</v>
      </c>
      <c r="AO124" s="143">
        <f t="shared" si="3"/>
        <v>0</v>
      </c>
      <c r="AP124" s="85" t="s">
        <v>787</v>
      </c>
      <c r="AQ124" s="100" t="s">
        <v>150</v>
      </c>
      <c r="AR124" s="97" t="s">
        <v>121</v>
      </c>
      <c r="AV124" s="99"/>
      <c r="AW124" s="159" t="s">
        <v>788</v>
      </c>
      <c r="AX124" s="102" t="s">
        <v>789</v>
      </c>
      <c r="AY124" s="157" t="s">
        <v>790</v>
      </c>
      <c r="AZ124" s="159"/>
      <c r="BF124" s="103">
        <v>46310</v>
      </c>
      <c r="BG124" s="46"/>
      <c r="BH124" s="46"/>
      <c r="BI124" s="46">
        <f t="shared" si="4"/>
        <v>0</v>
      </c>
      <c r="BJ124" s="46">
        <f t="shared" si="5"/>
        <v>0</v>
      </c>
    </row>
    <row r="125" spans="1:62" ht="120" customHeight="1" x14ac:dyDescent="0.2">
      <c r="A125" s="170" t="s">
        <v>175</v>
      </c>
      <c r="B125" s="132"/>
      <c r="C125" s="150">
        <v>0</v>
      </c>
      <c r="D125" s="150">
        <v>0</v>
      </c>
      <c r="E125" s="133">
        <v>342.3</v>
      </c>
      <c r="F125" s="134" t="s">
        <v>1597</v>
      </c>
      <c r="G125" s="86" t="s">
        <v>1598</v>
      </c>
      <c r="H125" s="86" t="s">
        <v>1599</v>
      </c>
      <c r="I125" s="89"/>
      <c r="J125" s="90" t="s">
        <v>190</v>
      </c>
      <c r="K125" s="86"/>
      <c r="L125" s="86"/>
      <c r="M125" s="92" t="s">
        <v>129</v>
      </c>
      <c r="N125" s="86" t="s">
        <v>105</v>
      </c>
      <c r="O125" s="163" t="s">
        <v>168</v>
      </c>
      <c r="P125" s="163" t="s">
        <v>184</v>
      </c>
      <c r="Q125" s="91" t="s">
        <v>322</v>
      </c>
      <c r="R125" s="91" t="s">
        <v>200</v>
      </c>
      <c r="S125" s="91" t="s">
        <v>1600</v>
      </c>
      <c r="T125" s="92">
        <v>22</v>
      </c>
      <c r="U125" s="93">
        <v>30</v>
      </c>
      <c r="V125" s="94">
        <v>46306</v>
      </c>
      <c r="W125" s="94">
        <v>46306</v>
      </c>
      <c r="X125" s="95">
        <v>9785171863449</v>
      </c>
      <c r="Y125" s="96">
        <v>64</v>
      </c>
      <c r="Z125" s="97">
        <v>0.155</v>
      </c>
      <c r="AA125" s="98" t="s">
        <v>170</v>
      </c>
      <c r="AB125" s="98" t="s">
        <v>213</v>
      </c>
      <c r="AC125" s="98" t="s">
        <v>171</v>
      </c>
      <c r="AD125" s="91">
        <v>3</v>
      </c>
      <c r="AE125" s="169" t="s">
        <v>191</v>
      </c>
      <c r="AF125" s="168"/>
      <c r="AG125" s="98" t="s">
        <v>487</v>
      </c>
      <c r="AH125" s="98"/>
      <c r="AI125" s="86" t="s">
        <v>1601</v>
      </c>
      <c r="AJ125" s="101"/>
      <c r="AK125" s="91"/>
      <c r="AL125" s="100" t="s">
        <v>1602</v>
      </c>
      <c r="AM125" s="86" t="s">
        <v>226</v>
      </c>
      <c r="AN125" s="86" t="s">
        <v>224</v>
      </c>
      <c r="AO125" s="143">
        <f t="shared" si="3"/>
        <v>0</v>
      </c>
      <c r="AP125" s="85" t="s">
        <v>1603</v>
      </c>
      <c r="AQ125" s="100" t="s">
        <v>107</v>
      </c>
      <c r="AR125" s="97" t="s">
        <v>121</v>
      </c>
      <c r="AV125" s="99"/>
      <c r="AW125" s="159" t="s">
        <v>1604</v>
      </c>
      <c r="AX125" s="102"/>
      <c r="AY125" s="157" t="s">
        <v>1605</v>
      </c>
      <c r="AZ125" s="159"/>
      <c r="BF125" s="103">
        <v>46314</v>
      </c>
      <c r="BG125" s="46"/>
      <c r="BH125" s="46"/>
      <c r="BI125" s="46">
        <f t="shared" si="4"/>
        <v>0</v>
      </c>
      <c r="BJ125" s="46">
        <f t="shared" si="5"/>
        <v>0</v>
      </c>
    </row>
    <row r="126" spans="1:62" ht="120" customHeight="1" x14ac:dyDescent="0.2">
      <c r="A126" s="170" t="s">
        <v>175</v>
      </c>
      <c r="B126" s="132"/>
      <c r="C126" s="150">
        <v>0</v>
      </c>
      <c r="D126" s="150">
        <v>0</v>
      </c>
      <c r="E126" s="133">
        <v>1316.7</v>
      </c>
      <c r="F126" s="134" t="s">
        <v>791</v>
      </c>
      <c r="G126" s="86" t="s">
        <v>443</v>
      </c>
      <c r="H126" s="86" t="s">
        <v>417</v>
      </c>
      <c r="I126" s="89"/>
      <c r="J126" s="90">
        <v>7</v>
      </c>
      <c r="K126" s="86"/>
      <c r="L126" s="86"/>
      <c r="M126" s="92" t="s">
        <v>147</v>
      </c>
      <c r="N126" s="86" t="s">
        <v>105</v>
      </c>
      <c r="O126" s="163" t="s">
        <v>209</v>
      </c>
      <c r="P126" s="163" t="s">
        <v>209</v>
      </c>
      <c r="Q126" s="91" t="s">
        <v>322</v>
      </c>
      <c r="R126" s="91" t="s">
        <v>200</v>
      </c>
      <c r="S126" s="91" t="s">
        <v>792</v>
      </c>
      <c r="T126" s="92">
        <v>10</v>
      </c>
      <c r="U126" s="93">
        <v>8</v>
      </c>
      <c r="V126" s="94">
        <v>43416</v>
      </c>
      <c r="W126" s="94">
        <v>46306</v>
      </c>
      <c r="X126" s="95">
        <v>9785171127411</v>
      </c>
      <c r="Y126" s="96">
        <v>576</v>
      </c>
      <c r="Z126" s="97">
        <v>0.59699999999999998</v>
      </c>
      <c r="AA126" s="98" t="s">
        <v>130</v>
      </c>
      <c r="AB126" s="98" t="s">
        <v>160</v>
      </c>
      <c r="AC126" s="98" t="s">
        <v>131</v>
      </c>
      <c r="AD126" s="91" t="s">
        <v>106</v>
      </c>
      <c r="AE126" s="135" t="s">
        <v>112</v>
      </c>
      <c r="AF126" s="168"/>
      <c r="AG126" s="98" t="s">
        <v>230</v>
      </c>
      <c r="AH126" s="98"/>
      <c r="AI126" s="86" t="s">
        <v>418</v>
      </c>
      <c r="AJ126" s="101"/>
      <c r="AK126" s="91" t="s">
        <v>793</v>
      </c>
      <c r="AL126" s="100" t="s">
        <v>794</v>
      </c>
      <c r="AM126" s="86" t="s">
        <v>259</v>
      </c>
      <c r="AN126" s="86" t="s">
        <v>149</v>
      </c>
      <c r="AO126" s="143">
        <f t="shared" si="3"/>
        <v>0</v>
      </c>
      <c r="AP126" s="85" t="s">
        <v>795</v>
      </c>
      <c r="AQ126" s="100" t="s">
        <v>107</v>
      </c>
      <c r="AR126" s="97" t="s">
        <v>121</v>
      </c>
      <c r="AV126" s="99"/>
      <c r="AW126" s="159" t="s">
        <v>796</v>
      </c>
      <c r="AX126" s="102"/>
      <c r="AY126" s="157" t="s">
        <v>797</v>
      </c>
      <c r="AZ126" s="159"/>
      <c r="BF126" s="103">
        <v>46310</v>
      </c>
      <c r="BG126" s="46"/>
      <c r="BH126" s="46"/>
      <c r="BI126" s="46">
        <f t="shared" si="4"/>
        <v>0</v>
      </c>
      <c r="BJ126" s="46">
        <f t="shared" si="5"/>
        <v>0</v>
      </c>
    </row>
    <row r="127" spans="1:62" ht="120" customHeight="1" x14ac:dyDescent="0.2">
      <c r="A127" s="175" t="s">
        <v>175</v>
      </c>
      <c r="B127" s="179"/>
      <c r="C127" s="150">
        <v>0</v>
      </c>
      <c r="D127" s="150">
        <v>0</v>
      </c>
      <c r="E127" s="133">
        <v>825.30000000000007</v>
      </c>
      <c r="F127" s="134" t="s">
        <v>2656</v>
      </c>
      <c r="G127" s="86" t="s">
        <v>2657</v>
      </c>
      <c r="H127" s="86" t="s">
        <v>2658</v>
      </c>
      <c r="I127" s="89"/>
      <c r="J127" s="90" t="s">
        <v>193</v>
      </c>
      <c r="K127" s="86"/>
      <c r="L127" s="86"/>
      <c r="M127" s="92" t="s">
        <v>147</v>
      </c>
      <c r="N127" s="86" t="s">
        <v>105</v>
      </c>
      <c r="O127" s="163" t="s">
        <v>209</v>
      </c>
      <c r="P127" s="163" t="s">
        <v>209</v>
      </c>
      <c r="Q127" s="91" t="s">
        <v>322</v>
      </c>
      <c r="R127" s="91" t="s">
        <v>200</v>
      </c>
      <c r="S127" s="91" t="s">
        <v>2659</v>
      </c>
      <c r="T127" s="92">
        <v>22</v>
      </c>
      <c r="U127" s="93">
        <v>10</v>
      </c>
      <c r="V127" s="94">
        <v>46309</v>
      </c>
      <c r="W127" s="94">
        <v>46309</v>
      </c>
      <c r="X127" s="95">
        <v>9785171887100</v>
      </c>
      <c r="Y127" s="96">
        <v>736</v>
      </c>
      <c r="Z127" s="97">
        <v>0.505</v>
      </c>
      <c r="AA127" s="98" t="s">
        <v>141</v>
      </c>
      <c r="AB127" s="98" t="s">
        <v>178</v>
      </c>
      <c r="AC127" s="98" t="s">
        <v>142</v>
      </c>
      <c r="AD127" s="91" t="s">
        <v>106</v>
      </c>
      <c r="AE127" s="169" t="s">
        <v>191</v>
      </c>
      <c r="AF127" s="168"/>
      <c r="AG127" s="98" t="s">
        <v>245</v>
      </c>
      <c r="AH127" s="98"/>
      <c r="AI127" s="86" t="s">
        <v>2660</v>
      </c>
      <c r="AJ127" s="101"/>
      <c r="AK127" s="91" t="s">
        <v>2661</v>
      </c>
      <c r="AL127" s="100" t="s">
        <v>2662</v>
      </c>
      <c r="AM127" s="86" t="s">
        <v>259</v>
      </c>
      <c r="AN127" s="86" t="s">
        <v>149</v>
      </c>
      <c r="AO127" s="143">
        <f t="shared" si="3"/>
        <v>0</v>
      </c>
      <c r="AP127" s="85" t="s">
        <v>2663</v>
      </c>
      <c r="AQ127" s="100" t="s">
        <v>150</v>
      </c>
      <c r="AR127" s="97" t="s">
        <v>121</v>
      </c>
      <c r="AV127" s="99"/>
      <c r="AW127" s="159" t="s">
        <v>2664</v>
      </c>
      <c r="AX127" s="102"/>
      <c r="AY127" s="157" t="s">
        <v>2665</v>
      </c>
      <c r="AZ127" s="159"/>
      <c r="BA127" s="174" t="s">
        <v>2490</v>
      </c>
      <c r="BB127" s="174" t="s">
        <v>2491</v>
      </c>
      <c r="BC127" s="174" t="s">
        <v>2542</v>
      </c>
      <c r="BD127" s="174" t="s">
        <v>2550</v>
      </c>
      <c r="BF127" s="103">
        <v>46316</v>
      </c>
      <c r="BG127" s="46"/>
      <c r="BH127" s="46"/>
      <c r="BI127" s="46">
        <f t="shared" si="4"/>
        <v>0</v>
      </c>
      <c r="BJ127" s="46">
        <f t="shared" si="5"/>
        <v>0</v>
      </c>
    </row>
    <row r="128" spans="1:62" ht="120" customHeight="1" x14ac:dyDescent="0.2">
      <c r="A128" s="170" t="s">
        <v>175</v>
      </c>
      <c r="B128" s="132"/>
      <c r="C128" s="150">
        <v>0</v>
      </c>
      <c r="D128" s="150">
        <v>0</v>
      </c>
      <c r="E128" s="133">
        <v>825.30000000000007</v>
      </c>
      <c r="F128" s="134" t="s">
        <v>2232</v>
      </c>
      <c r="G128" s="86" t="s">
        <v>2233</v>
      </c>
      <c r="H128" s="86" t="s">
        <v>2234</v>
      </c>
      <c r="I128" s="89"/>
      <c r="J128" s="90" t="s">
        <v>190</v>
      </c>
      <c r="K128" s="86"/>
      <c r="L128" s="86"/>
      <c r="M128" s="92" t="s">
        <v>129</v>
      </c>
      <c r="N128" s="86" t="s">
        <v>105</v>
      </c>
      <c r="O128" s="163" t="s">
        <v>168</v>
      </c>
      <c r="P128" s="163" t="s">
        <v>263</v>
      </c>
      <c r="Q128" s="91" t="s">
        <v>322</v>
      </c>
      <c r="R128" s="91" t="s">
        <v>200</v>
      </c>
      <c r="S128" s="91" t="s">
        <v>2235</v>
      </c>
      <c r="T128" s="92">
        <v>10</v>
      </c>
      <c r="U128" s="93">
        <v>6</v>
      </c>
      <c r="V128" s="94">
        <v>46309</v>
      </c>
      <c r="W128" s="94">
        <v>46309</v>
      </c>
      <c r="X128" s="95">
        <v>9785171931537</v>
      </c>
      <c r="Y128" s="96">
        <v>288</v>
      </c>
      <c r="Z128" s="97">
        <v>0.43</v>
      </c>
      <c r="AA128" s="98" t="s">
        <v>164</v>
      </c>
      <c r="AB128" s="98" t="s">
        <v>186</v>
      </c>
      <c r="AC128" s="98" t="s">
        <v>165</v>
      </c>
      <c r="AD128" s="91" t="s">
        <v>106</v>
      </c>
      <c r="AE128" s="169" t="s">
        <v>191</v>
      </c>
      <c r="AF128" s="168"/>
      <c r="AG128" s="98" t="s">
        <v>2236</v>
      </c>
      <c r="AH128" s="98"/>
      <c r="AI128" s="86" t="s">
        <v>2237</v>
      </c>
      <c r="AJ128" s="101"/>
      <c r="AK128" s="91"/>
      <c r="AL128" s="100" t="s">
        <v>2238</v>
      </c>
      <c r="AM128" s="86" t="s">
        <v>240</v>
      </c>
      <c r="AN128" s="86" t="s">
        <v>224</v>
      </c>
      <c r="AO128" s="143">
        <f t="shared" si="3"/>
        <v>0</v>
      </c>
      <c r="AP128" s="85" t="s">
        <v>2239</v>
      </c>
      <c r="AQ128" s="100" t="s">
        <v>107</v>
      </c>
      <c r="AR128" s="97" t="s">
        <v>121</v>
      </c>
      <c r="AV128" s="99"/>
      <c r="AW128" s="159" t="s">
        <v>2240</v>
      </c>
      <c r="AX128" s="102"/>
      <c r="AY128" s="157" t="s">
        <v>2241</v>
      </c>
      <c r="AZ128" s="159"/>
      <c r="BF128" s="103">
        <v>46315</v>
      </c>
      <c r="BG128" s="46"/>
      <c r="BH128" s="46"/>
      <c r="BI128" s="46">
        <f t="shared" si="4"/>
        <v>0</v>
      </c>
      <c r="BJ128" s="46">
        <f t="shared" si="5"/>
        <v>0</v>
      </c>
    </row>
    <row r="129" spans="1:62" ht="120" customHeight="1" x14ac:dyDescent="0.2">
      <c r="A129" s="170" t="s">
        <v>175</v>
      </c>
      <c r="B129" s="132"/>
      <c r="C129" s="150">
        <v>0</v>
      </c>
      <c r="D129" s="150">
        <v>0</v>
      </c>
      <c r="E129" s="133">
        <v>604.80000000000007</v>
      </c>
      <c r="F129" s="134" t="s">
        <v>2242</v>
      </c>
      <c r="G129" s="86" t="s">
        <v>2243</v>
      </c>
      <c r="H129" s="86" t="s">
        <v>2244</v>
      </c>
      <c r="I129" s="89"/>
      <c r="J129" s="90" t="s">
        <v>190</v>
      </c>
      <c r="K129" s="86"/>
      <c r="L129" s="86"/>
      <c r="M129" s="92" t="s">
        <v>134</v>
      </c>
      <c r="N129" s="86" t="s">
        <v>105</v>
      </c>
      <c r="O129" s="163" t="s">
        <v>144</v>
      </c>
      <c r="P129" s="163" t="s">
        <v>294</v>
      </c>
      <c r="Q129" s="91" t="s">
        <v>322</v>
      </c>
      <c r="R129" s="91" t="s">
        <v>200</v>
      </c>
      <c r="S129" s="91" t="s">
        <v>2245</v>
      </c>
      <c r="T129" s="92">
        <v>10</v>
      </c>
      <c r="U129" s="93">
        <v>24</v>
      </c>
      <c r="V129" s="94">
        <v>46311</v>
      </c>
      <c r="W129" s="94">
        <v>46311</v>
      </c>
      <c r="X129" s="95">
        <v>9785171821753</v>
      </c>
      <c r="Y129" s="96">
        <v>128</v>
      </c>
      <c r="Z129" s="97">
        <v>0.245</v>
      </c>
      <c r="AA129" s="98" t="s">
        <v>164</v>
      </c>
      <c r="AB129" s="98" t="s">
        <v>186</v>
      </c>
      <c r="AC129" s="98" t="s">
        <v>165</v>
      </c>
      <c r="AD129" s="91" t="s">
        <v>106</v>
      </c>
      <c r="AE129" s="169" t="s">
        <v>191</v>
      </c>
      <c r="AF129" s="168"/>
      <c r="AG129" s="98" t="s">
        <v>339</v>
      </c>
      <c r="AH129" s="98"/>
      <c r="AI129" s="86" t="s">
        <v>2246</v>
      </c>
      <c r="AJ129" s="101" t="s">
        <v>158</v>
      </c>
      <c r="AK129" s="91"/>
      <c r="AL129" s="100" t="s">
        <v>2247</v>
      </c>
      <c r="AM129" s="86" t="s">
        <v>180</v>
      </c>
      <c r="AN129" s="86" t="s">
        <v>138</v>
      </c>
      <c r="AO129" s="143">
        <f t="shared" si="3"/>
        <v>0</v>
      </c>
      <c r="AP129" s="85" t="s">
        <v>2248</v>
      </c>
      <c r="AQ129" s="100" t="s">
        <v>139</v>
      </c>
      <c r="AR129" s="97" t="s">
        <v>121</v>
      </c>
      <c r="AV129" s="99"/>
      <c r="AW129" s="159" t="s">
        <v>2249</v>
      </c>
      <c r="AX129" s="102" t="s">
        <v>2250</v>
      </c>
      <c r="AY129" s="157" t="s">
        <v>2251</v>
      </c>
      <c r="AZ129" s="159"/>
      <c r="BF129" s="103">
        <v>46315</v>
      </c>
      <c r="BG129" s="46"/>
      <c r="BH129" s="46"/>
      <c r="BI129" s="46">
        <f t="shared" si="4"/>
        <v>0</v>
      </c>
      <c r="BJ129" s="46">
        <f t="shared" si="5"/>
        <v>0</v>
      </c>
    </row>
    <row r="130" spans="1:62" ht="120" customHeight="1" x14ac:dyDescent="0.2">
      <c r="A130" s="170" t="s">
        <v>175</v>
      </c>
      <c r="B130" s="132"/>
      <c r="C130" s="150">
        <v>0</v>
      </c>
      <c r="D130" s="150">
        <v>0</v>
      </c>
      <c r="E130" s="133">
        <v>1367.1000000000001</v>
      </c>
      <c r="F130" s="134" t="s">
        <v>798</v>
      </c>
      <c r="G130" s="86" t="s">
        <v>799</v>
      </c>
      <c r="H130" s="86" t="s">
        <v>800</v>
      </c>
      <c r="I130" s="89"/>
      <c r="J130" s="90" t="s">
        <v>190</v>
      </c>
      <c r="K130" s="86"/>
      <c r="L130" s="86"/>
      <c r="M130" s="92" t="s">
        <v>129</v>
      </c>
      <c r="N130" s="86" t="s">
        <v>105</v>
      </c>
      <c r="O130" s="163" t="s">
        <v>227</v>
      </c>
      <c r="P130" s="163" t="s">
        <v>801</v>
      </c>
      <c r="Q130" s="91" t="s">
        <v>322</v>
      </c>
      <c r="R130" s="91" t="s">
        <v>200</v>
      </c>
      <c r="S130" s="91" t="s">
        <v>802</v>
      </c>
      <c r="T130" s="92">
        <v>10</v>
      </c>
      <c r="U130" s="93">
        <v>10</v>
      </c>
      <c r="V130" s="94">
        <v>46300</v>
      </c>
      <c r="W130" s="94">
        <v>46300</v>
      </c>
      <c r="X130" s="95">
        <v>9785171575267</v>
      </c>
      <c r="Y130" s="96">
        <v>144</v>
      </c>
      <c r="Z130" s="97">
        <v>0.65600000000000003</v>
      </c>
      <c r="AA130" s="98" t="s">
        <v>135</v>
      </c>
      <c r="AB130" s="98" t="s">
        <v>155</v>
      </c>
      <c r="AC130" s="98" t="s">
        <v>136</v>
      </c>
      <c r="AD130" s="91" t="s">
        <v>106</v>
      </c>
      <c r="AE130" s="169" t="s">
        <v>191</v>
      </c>
      <c r="AF130" s="168"/>
      <c r="AG130" s="98" t="s">
        <v>803</v>
      </c>
      <c r="AH130" s="98"/>
      <c r="AI130" s="86" t="s">
        <v>804</v>
      </c>
      <c r="AJ130" s="101"/>
      <c r="AK130" s="91" t="s">
        <v>805</v>
      </c>
      <c r="AL130" s="100" t="s">
        <v>806</v>
      </c>
      <c r="AM130" s="86" t="s">
        <v>255</v>
      </c>
      <c r="AN130" s="86" t="s">
        <v>224</v>
      </c>
      <c r="AO130" s="143">
        <f t="shared" si="3"/>
        <v>0</v>
      </c>
      <c r="AP130" s="85" t="s">
        <v>807</v>
      </c>
      <c r="AQ130" s="100" t="s">
        <v>153</v>
      </c>
      <c r="AR130" s="97" t="s">
        <v>121</v>
      </c>
      <c r="AV130" s="99"/>
      <c r="AW130" s="159" t="s">
        <v>808</v>
      </c>
      <c r="AX130" s="102"/>
      <c r="AY130" s="157" t="s">
        <v>809</v>
      </c>
      <c r="AZ130" s="159"/>
      <c r="BF130" s="103">
        <v>46310</v>
      </c>
      <c r="BG130" s="46"/>
      <c r="BH130" s="46"/>
      <c r="BI130" s="46">
        <f t="shared" si="4"/>
        <v>0</v>
      </c>
      <c r="BJ130" s="46">
        <f t="shared" si="5"/>
        <v>0</v>
      </c>
    </row>
    <row r="131" spans="1:62" ht="120" customHeight="1" x14ac:dyDescent="0.2">
      <c r="A131" s="170" t="s">
        <v>175</v>
      </c>
      <c r="B131" s="132"/>
      <c r="C131" s="150">
        <v>0</v>
      </c>
      <c r="D131" s="150">
        <v>0</v>
      </c>
      <c r="E131" s="133">
        <v>718.2</v>
      </c>
      <c r="F131" s="134" t="s">
        <v>1606</v>
      </c>
      <c r="G131" s="86" t="s">
        <v>1607</v>
      </c>
      <c r="H131" s="86" t="s">
        <v>1608</v>
      </c>
      <c r="I131" s="89"/>
      <c r="J131" s="90" t="s">
        <v>190</v>
      </c>
      <c r="K131" s="86"/>
      <c r="L131" s="86"/>
      <c r="M131" s="92" t="s">
        <v>147</v>
      </c>
      <c r="N131" s="86" t="s">
        <v>105</v>
      </c>
      <c r="O131" s="163" t="s">
        <v>202</v>
      </c>
      <c r="P131" s="163" t="s">
        <v>202</v>
      </c>
      <c r="Q131" s="91" t="s">
        <v>322</v>
      </c>
      <c r="R131" s="91" t="s">
        <v>200</v>
      </c>
      <c r="S131" s="91" t="s">
        <v>1609</v>
      </c>
      <c r="T131" s="92">
        <v>22</v>
      </c>
      <c r="U131" s="93">
        <v>4</v>
      </c>
      <c r="V131" s="94">
        <v>46309</v>
      </c>
      <c r="W131" s="94">
        <v>46309</v>
      </c>
      <c r="X131" s="95">
        <v>9785171890919</v>
      </c>
      <c r="Y131" s="96">
        <v>416</v>
      </c>
      <c r="Z131" s="97">
        <v>0.40500000000000003</v>
      </c>
      <c r="AA131" s="98" t="s">
        <v>130</v>
      </c>
      <c r="AB131" s="98" t="s">
        <v>156</v>
      </c>
      <c r="AC131" s="98" t="s">
        <v>131</v>
      </c>
      <c r="AD131" s="91">
        <v>3</v>
      </c>
      <c r="AE131" s="169" t="s">
        <v>191</v>
      </c>
      <c r="AF131" s="168"/>
      <c r="AG131" s="98" t="s">
        <v>341</v>
      </c>
      <c r="AH131" s="98"/>
      <c r="AI131" s="86" t="s">
        <v>1610</v>
      </c>
      <c r="AJ131" s="101"/>
      <c r="AK131" s="91"/>
      <c r="AL131" s="100" t="s">
        <v>1611</v>
      </c>
      <c r="AM131" s="86" t="s">
        <v>154</v>
      </c>
      <c r="AN131" s="86" t="s">
        <v>149</v>
      </c>
      <c r="AO131" s="143">
        <f t="shared" si="3"/>
        <v>0</v>
      </c>
      <c r="AP131" s="85" t="s">
        <v>1612</v>
      </c>
      <c r="AQ131" s="100" t="s">
        <v>150</v>
      </c>
      <c r="AR131" s="97" t="s">
        <v>121</v>
      </c>
      <c r="AV131" s="99"/>
      <c r="AW131" s="159" t="s">
        <v>1613</v>
      </c>
      <c r="AX131" s="102"/>
      <c r="AY131" s="157" t="s">
        <v>1614</v>
      </c>
      <c r="AZ131" s="159"/>
      <c r="BF131" s="103">
        <v>46314</v>
      </c>
      <c r="BG131" s="46"/>
      <c r="BH131" s="46"/>
      <c r="BI131" s="46">
        <f t="shared" si="4"/>
        <v>0</v>
      </c>
      <c r="BJ131" s="46">
        <f t="shared" si="5"/>
        <v>0</v>
      </c>
    </row>
    <row r="132" spans="1:62" ht="120" customHeight="1" x14ac:dyDescent="0.2">
      <c r="A132" s="170" t="s">
        <v>175</v>
      </c>
      <c r="B132" s="132"/>
      <c r="C132" s="150">
        <v>0</v>
      </c>
      <c r="D132" s="150">
        <v>0</v>
      </c>
      <c r="E132" s="133">
        <v>674.1</v>
      </c>
      <c r="F132" s="134" t="s">
        <v>1161</v>
      </c>
      <c r="G132" s="86" t="s">
        <v>1162</v>
      </c>
      <c r="H132" s="86" t="s">
        <v>1163</v>
      </c>
      <c r="I132" s="89"/>
      <c r="J132" s="90">
        <v>5</v>
      </c>
      <c r="K132" s="86"/>
      <c r="L132" s="86"/>
      <c r="M132" s="92" t="s">
        <v>147</v>
      </c>
      <c r="N132" s="86" t="s">
        <v>105</v>
      </c>
      <c r="O132" s="163" t="s">
        <v>197</v>
      </c>
      <c r="P132" s="163" t="s">
        <v>197</v>
      </c>
      <c r="Q132" s="91" t="s">
        <v>322</v>
      </c>
      <c r="R132" s="91" t="s">
        <v>200</v>
      </c>
      <c r="S132" s="91" t="s">
        <v>1164</v>
      </c>
      <c r="T132" s="92">
        <v>10</v>
      </c>
      <c r="U132" s="93">
        <v>12</v>
      </c>
      <c r="V132" s="94">
        <v>45732</v>
      </c>
      <c r="W132" s="94">
        <v>46309</v>
      </c>
      <c r="X132" s="95">
        <v>9785171737542</v>
      </c>
      <c r="Y132" s="96">
        <v>320</v>
      </c>
      <c r="Z132" s="97">
        <v>0.34200000000000003</v>
      </c>
      <c r="AA132" s="98" t="s">
        <v>141</v>
      </c>
      <c r="AB132" s="98" t="s">
        <v>156</v>
      </c>
      <c r="AC132" s="98" t="s">
        <v>142</v>
      </c>
      <c r="AD132" s="91" t="s">
        <v>106</v>
      </c>
      <c r="AE132" s="135" t="s">
        <v>112</v>
      </c>
      <c r="AF132" s="168"/>
      <c r="AG132" s="98" t="s">
        <v>540</v>
      </c>
      <c r="AH132" s="98"/>
      <c r="AI132" s="86" t="s">
        <v>1165</v>
      </c>
      <c r="AJ132" s="101" t="s">
        <v>150</v>
      </c>
      <c r="AK132" s="91"/>
      <c r="AL132" s="100" t="s">
        <v>1166</v>
      </c>
      <c r="AM132" s="86" t="s">
        <v>210</v>
      </c>
      <c r="AN132" s="86" t="s">
        <v>149</v>
      </c>
      <c r="AO132" s="143">
        <f t="shared" si="3"/>
        <v>0</v>
      </c>
      <c r="AP132" s="85" t="s">
        <v>1167</v>
      </c>
      <c r="AQ132" s="100" t="s">
        <v>150</v>
      </c>
      <c r="AR132" s="97" t="s">
        <v>121</v>
      </c>
      <c r="AV132" s="99"/>
      <c r="AW132" s="159" t="s">
        <v>1168</v>
      </c>
      <c r="AX132" s="102" t="s">
        <v>1169</v>
      </c>
      <c r="AY132" s="157" t="s">
        <v>1170</v>
      </c>
      <c r="AZ132" s="159"/>
      <c r="BF132" s="103">
        <v>46311</v>
      </c>
      <c r="BG132" s="46"/>
      <c r="BH132" s="46"/>
      <c r="BI132" s="46">
        <f t="shared" si="4"/>
        <v>0</v>
      </c>
      <c r="BJ132" s="46">
        <f t="shared" si="5"/>
        <v>0</v>
      </c>
    </row>
    <row r="133" spans="1:62" ht="120" customHeight="1" x14ac:dyDescent="0.2">
      <c r="A133" s="170" t="s">
        <v>175</v>
      </c>
      <c r="B133" s="132"/>
      <c r="C133" s="150">
        <v>0</v>
      </c>
      <c r="D133" s="150">
        <v>0</v>
      </c>
      <c r="E133" s="133">
        <v>1650.6000000000001</v>
      </c>
      <c r="F133" s="134" t="s">
        <v>2252</v>
      </c>
      <c r="G133" s="86" t="s">
        <v>2253</v>
      </c>
      <c r="H133" s="86" t="s">
        <v>2254</v>
      </c>
      <c r="I133" s="89"/>
      <c r="J133" s="90">
        <v>7</v>
      </c>
      <c r="K133" s="86"/>
      <c r="L133" s="86"/>
      <c r="M133" s="92" t="s">
        <v>129</v>
      </c>
      <c r="N133" s="86" t="s">
        <v>105</v>
      </c>
      <c r="O133" s="163" t="s">
        <v>212</v>
      </c>
      <c r="P133" s="163" t="s">
        <v>228</v>
      </c>
      <c r="Q133" s="91" t="s">
        <v>322</v>
      </c>
      <c r="R133" s="91" t="s">
        <v>200</v>
      </c>
      <c r="S133" s="91" t="s">
        <v>2255</v>
      </c>
      <c r="T133" s="92">
        <v>22</v>
      </c>
      <c r="U133" s="93">
        <v>30</v>
      </c>
      <c r="V133" s="94">
        <v>45769</v>
      </c>
      <c r="W133" s="94">
        <v>46307</v>
      </c>
      <c r="X133" s="95">
        <v>9785171606367</v>
      </c>
      <c r="Y133" s="96">
        <v>192</v>
      </c>
      <c r="Z133" s="97">
        <v>0.245</v>
      </c>
      <c r="AA133" s="98" t="s">
        <v>2256</v>
      </c>
      <c r="AB133" s="98" t="s">
        <v>178</v>
      </c>
      <c r="AC133" s="98" t="s">
        <v>2257</v>
      </c>
      <c r="AD133" s="91">
        <v>3</v>
      </c>
      <c r="AE133" s="135" t="s">
        <v>112</v>
      </c>
      <c r="AF133" s="168"/>
      <c r="AG133" s="98" t="s">
        <v>2258</v>
      </c>
      <c r="AH133" s="98"/>
      <c r="AI133" s="86" t="s">
        <v>2259</v>
      </c>
      <c r="AJ133" s="101"/>
      <c r="AK133" s="91"/>
      <c r="AL133" s="100" t="s">
        <v>2260</v>
      </c>
      <c r="AM133" s="86" t="s">
        <v>342</v>
      </c>
      <c r="AN133" s="86" t="s">
        <v>224</v>
      </c>
      <c r="AO133" s="143">
        <f t="shared" si="3"/>
        <v>0</v>
      </c>
      <c r="AP133" s="85" t="s">
        <v>2261</v>
      </c>
      <c r="AQ133" s="100" t="s">
        <v>107</v>
      </c>
      <c r="AR133" s="97" t="s">
        <v>121</v>
      </c>
      <c r="AV133" s="99"/>
      <c r="AW133" s="159" t="s">
        <v>2262</v>
      </c>
      <c r="AX133" s="102"/>
      <c r="AY133" s="157" t="s">
        <v>2263</v>
      </c>
      <c r="AZ133" s="159"/>
      <c r="BF133" s="103">
        <v>46315</v>
      </c>
      <c r="BG133" s="46"/>
      <c r="BH133" s="46"/>
      <c r="BI133" s="46">
        <f t="shared" si="4"/>
        <v>0</v>
      </c>
      <c r="BJ133" s="46">
        <f t="shared" si="5"/>
        <v>0</v>
      </c>
    </row>
    <row r="134" spans="1:62" ht="120" customHeight="1" x14ac:dyDescent="0.2">
      <c r="A134" s="170" t="s">
        <v>175</v>
      </c>
      <c r="B134" s="132"/>
      <c r="C134" s="150">
        <v>0</v>
      </c>
      <c r="D134" s="150">
        <v>0</v>
      </c>
      <c r="E134" s="133">
        <v>2028.6000000000001</v>
      </c>
      <c r="F134" s="134" t="s">
        <v>810</v>
      </c>
      <c r="G134" s="86" t="s">
        <v>471</v>
      </c>
      <c r="H134" s="86" t="s">
        <v>470</v>
      </c>
      <c r="I134" s="89"/>
      <c r="J134" s="90">
        <v>3</v>
      </c>
      <c r="K134" s="86"/>
      <c r="L134" s="86"/>
      <c r="M134" s="92" t="s">
        <v>147</v>
      </c>
      <c r="N134" s="86" t="s">
        <v>105</v>
      </c>
      <c r="O134" s="163" t="s">
        <v>235</v>
      </c>
      <c r="P134" s="163" t="s">
        <v>382</v>
      </c>
      <c r="Q134" s="91" t="s">
        <v>322</v>
      </c>
      <c r="R134" s="91" t="s">
        <v>200</v>
      </c>
      <c r="S134" s="91" t="s">
        <v>811</v>
      </c>
      <c r="T134" s="92">
        <v>10</v>
      </c>
      <c r="U134" s="93">
        <v>3</v>
      </c>
      <c r="V134" s="94">
        <v>44281</v>
      </c>
      <c r="W134" s="94">
        <v>46304</v>
      </c>
      <c r="X134" s="95">
        <v>9785171357900</v>
      </c>
      <c r="Y134" s="96">
        <v>896</v>
      </c>
      <c r="Z134" s="97">
        <v>1.071</v>
      </c>
      <c r="AA134" s="98" t="s">
        <v>182</v>
      </c>
      <c r="AB134" s="98" t="s">
        <v>266</v>
      </c>
      <c r="AC134" s="98" t="s">
        <v>183</v>
      </c>
      <c r="AD134" s="91" t="s">
        <v>106</v>
      </c>
      <c r="AE134" s="135" t="s">
        <v>112</v>
      </c>
      <c r="AF134" s="168"/>
      <c r="AG134" s="98" t="s">
        <v>276</v>
      </c>
      <c r="AH134" s="98"/>
      <c r="AI134" s="86" t="s">
        <v>478</v>
      </c>
      <c r="AJ134" s="101"/>
      <c r="AK134" s="91" t="s">
        <v>812</v>
      </c>
      <c r="AL134" s="100" t="s">
        <v>813</v>
      </c>
      <c r="AM134" s="86" t="s">
        <v>259</v>
      </c>
      <c r="AN134" s="86" t="s">
        <v>149</v>
      </c>
      <c r="AO134" s="143">
        <f t="shared" si="3"/>
        <v>0</v>
      </c>
      <c r="AP134" s="85" t="s">
        <v>814</v>
      </c>
      <c r="AQ134" s="100" t="s">
        <v>107</v>
      </c>
      <c r="AR134" s="97" t="s">
        <v>121</v>
      </c>
      <c r="AV134" s="99"/>
      <c r="AW134" s="159" t="s">
        <v>815</v>
      </c>
      <c r="AX134" s="102" t="s">
        <v>816</v>
      </c>
      <c r="AY134" s="157" t="s">
        <v>817</v>
      </c>
      <c r="AZ134" s="159"/>
      <c r="BF134" s="103">
        <v>46310</v>
      </c>
      <c r="BG134" s="46"/>
      <c r="BH134" s="46"/>
      <c r="BI134" s="46">
        <f t="shared" si="4"/>
        <v>0</v>
      </c>
      <c r="BJ134" s="46">
        <f t="shared" si="5"/>
        <v>0</v>
      </c>
    </row>
    <row r="135" spans="1:62" ht="120" customHeight="1" x14ac:dyDescent="0.2">
      <c r="A135" s="170" t="s">
        <v>175</v>
      </c>
      <c r="B135" s="132"/>
      <c r="C135" s="150">
        <v>0</v>
      </c>
      <c r="D135" s="150">
        <v>0</v>
      </c>
      <c r="E135" s="133">
        <v>183.75</v>
      </c>
      <c r="F135" s="134" t="s">
        <v>1615</v>
      </c>
      <c r="G135" s="86" t="s">
        <v>201</v>
      </c>
      <c r="H135" s="86" t="s">
        <v>1616</v>
      </c>
      <c r="I135" s="89"/>
      <c r="J135" s="90" t="s">
        <v>190</v>
      </c>
      <c r="K135" s="86"/>
      <c r="L135" s="86"/>
      <c r="M135" s="92" t="s">
        <v>134</v>
      </c>
      <c r="N135" s="86" t="s">
        <v>105</v>
      </c>
      <c r="O135" s="163" t="s">
        <v>349</v>
      </c>
      <c r="P135" s="163" t="s">
        <v>1617</v>
      </c>
      <c r="Q135" s="91" t="s">
        <v>322</v>
      </c>
      <c r="R135" s="91" t="s">
        <v>200</v>
      </c>
      <c r="S135" s="91" t="s">
        <v>1618</v>
      </c>
      <c r="T135" s="92">
        <v>10</v>
      </c>
      <c r="U135" s="93">
        <v>50</v>
      </c>
      <c r="V135" s="94">
        <v>46307</v>
      </c>
      <c r="W135" s="94">
        <v>46307</v>
      </c>
      <c r="X135" s="95">
        <v>9785171901455</v>
      </c>
      <c r="Y135" s="96">
        <v>8</v>
      </c>
      <c r="Z135" s="97">
        <v>3.4000000000000002E-2</v>
      </c>
      <c r="AA135" s="98" t="s">
        <v>547</v>
      </c>
      <c r="AB135" s="98"/>
      <c r="AC135" s="98" t="s">
        <v>171</v>
      </c>
      <c r="AD135" s="91">
        <v>3</v>
      </c>
      <c r="AE135" s="169" t="s">
        <v>191</v>
      </c>
      <c r="AF135" s="168"/>
      <c r="AG135" s="98" t="s">
        <v>367</v>
      </c>
      <c r="AH135" s="98"/>
      <c r="AI135" s="86" t="s">
        <v>1619</v>
      </c>
      <c r="AJ135" s="101" t="s">
        <v>163</v>
      </c>
      <c r="AK135" s="91"/>
      <c r="AL135" s="100" t="s">
        <v>1620</v>
      </c>
      <c r="AM135" s="86" t="s">
        <v>358</v>
      </c>
      <c r="AN135" s="86" t="s">
        <v>138</v>
      </c>
      <c r="AO135" s="143">
        <f t="shared" si="3"/>
        <v>0</v>
      </c>
      <c r="AP135" s="85" t="s">
        <v>1621</v>
      </c>
      <c r="AQ135" s="100" t="s">
        <v>143</v>
      </c>
      <c r="AR135" s="97" t="s">
        <v>121</v>
      </c>
      <c r="AV135" s="99"/>
      <c r="AW135" s="159" t="s">
        <v>1622</v>
      </c>
      <c r="AX135" s="102"/>
      <c r="AY135" s="157" t="s">
        <v>1623</v>
      </c>
      <c r="AZ135" s="159"/>
      <c r="BF135" s="103">
        <v>46314</v>
      </c>
      <c r="BG135" s="46"/>
      <c r="BH135" s="46"/>
      <c r="BI135" s="46">
        <f t="shared" si="4"/>
        <v>0</v>
      </c>
      <c r="BJ135" s="46">
        <f t="shared" si="5"/>
        <v>0</v>
      </c>
    </row>
    <row r="136" spans="1:62" ht="120" customHeight="1" x14ac:dyDescent="0.2">
      <c r="A136" s="170" t="s">
        <v>175</v>
      </c>
      <c r="B136" s="132"/>
      <c r="C136" s="150">
        <v>0</v>
      </c>
      <c r="D136" s="150">
        <v>0</v>
      </c>
      <c r="E136" s="133">
        <v>183.75</v>
      </c>
      <c r="F136" s="134" t="s">
        <v>1624</v>
      </c>
      <c r="G136" s="86" t="s">
        <v>201</v>
      </c>
      <c r="H136" s="86" t="s">
        <v>1616</v>
      </c>
      <c r="I136" s="89"/>
      <c r="J136" s="90" t="s">
        <v>190</v>
      </c>
      <c r="K136" s="86"/>
      <c r="L136" s="86"/>
      <c r="M136" s="92" t="s">
        <v>134</v>
      </c>
      <c r="N136" s="86" t="s">
        <v>105</v>
      </c>
      <c r="O136" s="163" t="s">
        <v>349</v>
      </c>
      <c r="P136" s="163" t="s">
        <v>1617</v>
      </c>
      <c r="Q136" s="91" t="s">
        <v>322</v>
      </c>
      <c r="R136" s="91" t="s">
        <v>200</v>
      </c>
      <c r="S136" s="91" t="s">
        <v>1625</v>
      </c>
      <c r="T136" s="92">
        <v>10</v>
      </c>
      <c r="U136" s="93">
        <v>50</v>
      </c>
      <c r="V136" s="94">
        <v>46307</v>
      </c>
      <c r="W136" s="94">
        <v>46307</v>
      </c>
      <c r="X136" s="95">
        <v>9785171901448</v>
      </c>
      <c r="Y136" s="96">
        <v>8</v>
      </c>
      <c r="Z136" s="97">
        <v>3.5000000000000003E-2</v>
      </c>
      <c r="AA136" s="98" t="s">
        <v>547</v>
      </c>
      <c r="AB136" s="98"/>
      <c r="AC136" s="98" t="s">
        <v>171</v>
      </c>
      <c r="AD136" s="91">
        <v>3</v>
      </c>
      <c r="AE136" s="169" t="s">
        <v>191</v>
      </c>
      <c r="AF136" s="168"/>
      <c r="AG136" s="98" t="s">
        <v>367</v>
      </c>
      <c r="AH136" s="98"/>
      <c r="AI136" s="86" t="s">
        <v>1619</v>
      </c>
      <c r="AJ136" s="101" t="s">
        <v>672</v>
      </c>
      <c r="AK136" s="91"/>
      <c r="AL136" s="100" t="s">
        <v>1626</v>
      </c>
      <c r="AM136" s="86" t="s">
        <v>358</v>
      </c>
      <c r="AN136" s="86" t="s">
        <v>138</v>
      </c>
      <c r="AO136" s="143">
        <f t="shared" si="3"/>
        <v>0</v>
      </c>
      <c r="AP136" s="85" t="s">
        <v>1627</v>
      </c>
      <c r="AQ136" s="100" t="s">
        <v>143</v>
      </c>
      <c r="AR136" s="97" t="s">
        <v>121</v>
      </c>
      <c r="AV136" s="99"/>
      <c r="AW136" s="159" t="s">
        <v>1628</v>
      </c>
      <c r="AX136" s="102"/>
      <c r="AY136" s="157" t="s">
        <v>1629</v>
      </c>
      <c r="AZ136" s="159"/>
      <c r="BF136" s="103">
        <v>46314</v>
      </c>
      <c r="BG136" s="46"/>
      <c r="BH136" s="46"/>
      <c r="BI136" s="46">
        <f t="shared" si="4"/>
        <v>0</v>
      </c>
      <c r="BJ136" s="46">
        <f t="shared" si="5"/>
        <v>0</v>
      </c>
    </row>
    <row r="137" spans="1:62" ht="120" customHeight="1" x14ac:dyDescent="0.2">
      <c r="A137" s="170" t="s">
        <v>175</v>
      </c>
      <c r="B137" s="132"/>
      <c r="C137" s="150">
        <v>0</v>
      </c>
      <c r="D137" s="150">
        <v>0</v>
      </c>
      <c r="E137" s="133">
        <v>299.25</v>
      </c>
      <c r="F137" s="134" t="s">
        <v>1630</v>
      </c>
      <c r="G137" s="86" t="s">
        <v>201</v>
      </c>
      <c r="H137" s="86" t="s">
        <v>1616</v>
      </c>
      <c r="I137" s="89"/>
      <c r="J137" s="90" t="s">
        <v>190</v>
      </c>
      <c r="K137" s="86"/>
      <c r="L137" s="86"/>
      <c r="M137" s="92" t="s">
        <v>134</v>
      </c>
      <c r="N137" s="86" t="s">
        <v>105</v>
      </c>
      <c r="O137" s="163" t="s">
        <v>349</v>
      </c>
      <c r="P137" s="163" t="s">
        <v>1617</v>
      </c>
      <c r="Q137" s="91" t="s">
        <v>322</v>
      </c>
      <c r="R137" s="91" t="s">
        <v>200</v>
      </c>
      <c r="S137" s="91" t="s">
        <v>1631</v>
      </c>
      <c r="T137" s="92">
        <v>10</v>
      </c>
      <c r="U137" s="93">
        <v>50</v>
      </c>
      <c r="V137" s="94">
        <v>46307</v>
      </c>
      <c r="W137" s="94">
        <v>46307</v>
      </c>
      <c r="X137" s="95">
        <v>9785171822224</v>
      </c>
      <c r="Y137" s="96">
        <v>16</v>
      </c>
      <c r="Z137" s="97">
        <v>5.3999999999999999E-2</v>
      </c>
      <c r="AA137" s="98" t="s">
        <v>547</v>
      </c>
      <c r="AB137" s="98"/>
      <c r="AC137" s="98" t="s">
        <v>171</v>
      </c>
      <c r="AD137" s="91">
        <v>3</v>
      </c>
      <c r="AE137" s="169" t="s">
        <v>191</v>
      </c>
      <c r="AF137" s="168"/>
      <c r="AG137" s="98" t="s">
        <v>367</v>
      </c>
      <c r="AH137" s="98"/>
      <c r="AI137" s="86" t="s">
        <v>1619</v>
      </c>
      <c r="AJ137" s="101" t="s">
        <v>672</v>
      </c>
      <c r="AK137" s="91"/>
      <c r="AL137" s="100" t="s">
        <v>1632</v>
      </c>
      <c r="AM137" s="86" t="s">
        <v>358</v>
      </c>
      <c r="AN137" s="86" t="s">
        <v>138</v>
      </c>
      <c r="AO137" s="143">
        <f t="shared" si="3"/>
        <v>0</v>
      </c>
      <c r="AP137" s="85" t="s">
        <v>1633</v>
      </c>
      <c r="AQ137" s="100" t="s">
        <v>143</v>
      </c>
      <c r="AR137" s="97" t="s">
        <v>121</v>
      </c>
      <c r="AV137" s="99"/>
      <c r="AW137" s="159" t="s">
        <v>1634</v>
      </c>
      <c r="AX137" s="102"/>
      <c r="AY137" s="157" t="s">
        <v>1635</v>
      </c>
      <c r="AZ137" s="159"/>
      <c r="BF137" s="103">
        <v>46314</v>
      </c>
      <c r="BG137" s="46"/>
      <c r="BH137" s="46"/>
      <c r="BI137" s="46">
        <f t="shared" si="4"/>
        <v>0</v>
      </c>
      <c r="BJ137" s="46">
        <f t="shared" si="5"/>
        <v>0</v>
      </c>
    </row>
    <row r="138" spans="1:62" ht="120" customHeight="1" x14ac:dyDescent="0.2">
      <c r="A138" s="170" t="s">
        <v>175</v>
      </c>
      <c r="B138" s="132"/>
      <c r="C138" s="150">
        <v>0</v>
      </c>
      <c r="D138" s="150">
        <v>0</v>
      </c>
      <c r="E138" s="133">
        <v>541.80000000000007</v>
      </c>
      <c r="F138" s="134" t="s">
        <v>2264</v>
      </c>
      <c r="G138" s="86" t="s">
        <v>2265</v>
      </c>
      <c r="H138" s="86" t="s">
        <v>2266</v>
      </c>
      <c r="I138" s="89"/>
      <c r="J138" s="90" t="s">
        <v>190</v>
      </c>
      <c r="K138" s="86"/>
      <c r="L138" s="86"/>
      <c r="M138" s="92" t="s">
        <v>129</v>
      </c>
      <c r="N138" s="86" t="s">
        <v>105</v>
      </c>
      <c r="O138" s="163" t="s">
        <v>286</v>
      </c>
      <c r="P138" s="163" t="s">
        <v>287</v>
      </c>
      <c r="Q138" s="91" t="s">
        <v>322</v>
      </c>
      <c r="R138" s="91" t="s">
        <v>200</v>
      </c>
      <c r="S138" s="91" t="s">
        <v>2267</v>
      </c>
      <c r="T138" s="92">
        <v>10</v>
      </c>
      <c r="U138" s="93">
        <v>22</v>
      </c>
      <c r="V138" s="94">
        <v>46311</v>
      </c>
      <c r="W138" s="94">
        <v>46311</v>
      </c>
      <c r="X138" s="95">
        <v>9785171907778</v>
      </c>
      <c r="Y138" s="96">
        <v>224</v>
      </c>
      <c r="Z138" s="97">
        <v>0.27300000000000002</v>
      </c>
      <c r="AA138" s="98" t="s">
        <v>141</v>
      </c>
      <c r="AB138" s="98" t="s">
        <v>278</v>
      </c>
      <c r="AC138" s="98" t="s">
        <v>142</v>
      </c>
      <c r="AD138" s="91" t="s">
        <v>106</v>
      </c>
      <c r="AE138" s="169" t="s">
        <v>191</v>
      </c>
      <c r="AF138" s="168"/>
      <c r="AG138" s="98" t="s">
        <v>236</v>
      </c>
      <c r="AH138" s="98"/>
      <c r="AI138" s="86" t="s">
        <v>2268</v>
      </c>
      <c r="AJ138" s="101"/>
      <c r="AK138" s="91"/>
      <c r="AL138" s="100" t="s">
        <v>2269</v>
      </c>
      <c r="AM138" s="86" t="s">
        <v>223</v>
      </c>
      <c r="AN138" s="86" t="s">
        <v>224</v>
      </c>
      <c r="AO138" s="143">
        <f t="shared" si="3"/>
        <v>0</v>
      </c>
      <c r="AP138" s="85" t="s">
        <v>2270</v>
      </c>
      <c r="AQ138" s="100" t="s">
        <v>107</v>
      </c>
      <c r="AR138" s="97" t="s">
        <v>121</v>
      </c>
      <c r="AV138" s="99"/>
      <c r="AW138" s="159" t="s">
        <v>2271</v>
      </c>
      <c r="AX138" s="102"/>
      <c r="AY138" s="157" t="s">
        <v>2272</v>
      </c>
      <c r="AZ138" s="159"/>
      <c r="BF138" s="103">
        <v>46315</v>
      </c>
      <c r="BG138" s="46"/>
      <c r="BH138" s="46"/>
      <c r="BI138" s="46">
        <f t="shared" si="4"/>
        <v>0</v>
      </c>
      <c r="BJ138" s="46">
        <f t="shared" si="5"/>
        <v>0</v>
      </c>
    </row>
    <row r="139" spans="1:62" ht="120" customHeight="1" x14ac:dyDescent="0.2">
      <c r="A139" s="170" t="s">
        <v>175</v>
      </c>
      <c r="B139" s="132"/>
      <c r="C139" s="150">
        <v>0</v>
      </c>
      <c r="D139" s="150">
        <v>0</v>
      </c>
      <c r="E139" s="133">
        <v>342.3</v>
      </c>
      <c r="F139" s="134" t="s">
        <v>2273</v>
      </c>
      <c r="G139" s="86" t="s">
        <v>2274</v>
      </c>
      <c r="H139" s="86" t="s">
        <v>432</v>
      </c>
      <c r="I139" s="89"/>
      <c r="J139" s="90" t="s">
        <v>190</v>
      </c>
      <c r="K139" s="86"/>
      <c r="L139" s="86"/>
      <c r="M139" s="92" t="s">
        <v>134</v>
      </c>
      <c r="N139" s="86" t="s">
        <v>105</v>
      </c>
      <c r="O139" s="163" t="s">
        <v>349</v>
      </c>
      <c r="P139" s="163" t="s">
        <v>350</v>
      </c>
      <c r="Q139" s="91" t="s">
        <v>322</v>
      </c>
      <c r="R139" s="91" t="s">
        <v>200</v>
      </c>
      <c r="S139" s="91" t="s">
        <v>2275</v>
      </c>
      <c r="T139" s="92">
        <v>10</v>
      </c>
      <c r="U139" s="93">
        <v>30</v>
      </c>
      <c r="V139" s="94">
        <v>46297</v>
      </c>
      <c r="W139" s="94">
        <v>46297</v>
      </c>
      <c r="X139" s="95">
        <v>9785171912031</v>
      </c>
      <c r="Y139" s="96">
        <v>32</v>
      </c>
      <c r="Z139" s="97">
        <v>0.183</v>
      </c>
      <c r="AA139" s="98" t="s">
        <v>135</v>
      </c>
      <c r="AB139" s="98" t="s">
        <v>401</v>
      </c>
      <c r="AC139" s="98" t="s">
        <v>136</v>
      </c>
      <c r="AD139" s="91">
        <v>3</v>
      </c>
      <c r="AE139" s="169" t="s">
        <v>191</v>
      </c>
      <c r="AF139" s="168"/>
      <c r="AG139" s="98" t="s">
        <v>1283</v>
      </c>
      <c r="AH139" s="98"/>
      <c r="AI139" s="86" t="s">
        <v>433</v>
      </c>
      <c r="AJ139" s="101" t="s">
        <v>163</v>
      </c>
      <c r="AK139" s="91"/>
      <c r="AL139" s="100" t="s">
        <v>2276</v>
      </c>
      <c r="AM139" s="86" t="s">
        <v>146</v>
      </c>
      <c r="AN139" s="86" t="s">
        <v>138</v>
      </c>
      <c r="AO139" s="143">
        <f t="shared" si="3"/>
        <v>0</v>
      </c>
      <c r="AP139" s="85" t="s">
        <v>2277</v>
      </c>
      <c r="AQ139" s="100" t="s">
        <v>139</v>
      </c>
      <c r="AR139" s="97" t="s">
        <v>121</v>
      </c>
      <c r="AV139" s="99"/>
      <c r="AW139" s="159" t="s">
        <v>2278</v>
      </c>
      <c r="AX139" s="102"/>
      <c r="AY139" s="157" t="s">
        <v>2279</v>
      </c>
      <c r="AZ139" s="159"/>
      <c r="BF139" s="103">
        <v>46315</v>
      </c>
      <c r="BG139" s="46"/>
      <c r="BH139" s="46"/>
      <c r="BI139" s="46">
        <f t="shared" si="4"/>
        <v>0</v>
      </c>
      <c r="BJ139" s="46">
        <f t="shared" si="5"/>
        <v>0</v>
      </c>
    </row>
    <row r="140" spans="1:62" ht="120" customHeight="1" x14ac:dyDescent="0.2">
      <c r="A140" s="170" t="s">
        <v>175</v>
      </c>
      <c r="B140" s="132"/>
      <c r="C140" s="150">
        <v>0</v>
      </c>
      <c r="D140" s="150">
        <v>0</v>
      </c>
      <c r="E140" s="133">
        <v>1556.1000000000001</v>
      </c>
      <c r="F140" s="134" t="s">
        <v>1636</v>
      </c>
      <c r="G140" s="86" t="s">
        <v>1637</v>
      </c>
      <c r="H140" s="86" t="s">
        <v>1638</v>
      </c>
      <c r="I140" s="89"/>
      <c r="J140" s="90">
        <v>3</v>
      </c>
      <c r="K140" s="86"/>
      <c r="L140" s="86"/>
      <c r="M140" s="92" t="s">
        <v>134</v>
      </c>
      <c r="N140" s="86" t="s">
        <v>105</v>
      </c>
      <c r="O140" s="163" t="s">
        <v>349</v>
      </c>
      <c r="P140" s="163" t="s">
        <v>350</v>
      </c>
      <c r="Q140" s="91" t="s">
        <v>322</v>
      </c>
      <c r="R140" s="91" t="s">
        <v>1639</v>
      </c>
      <c r="S140" s="91" t="s">
        <v>1640</v>
      </c>
      <c r="T140" s="92">
        <v>10</v>
      </c>
      <c r="U140" s="93">
        <v>8</v>
      </c>
      <c r="V140" s="94">
        <v>44999</v>
      </c>
      <c r="W140" s="94">
        <v>46310</v>
      </c>
      <c r="X140" s="95">
        <v>9785171547479</v>
      </c>
      <c r="Y140" s="96">
        <v>176</v>
      </c>
      <c r="Z140" s="97">
        <v>0.84</v>
      </c>
      <c r="AA140" s="98" t="s">
        <v>135</v>
      </c>
      <c r="AB140" s="98" t="s">
        <v>213</v>
      </c>
      <c r="AC140" s="98" t="s">
        <v>136</v>
      </c>
      <c r="AD140" s="91" t="s">
        <v>106</v>
      </c>
      <c r="AE140" s="135" t="s">
        <v>112</v>
      </c>
      <c r="AF140" s="168"/>
      <c r="AG140" s="98" t="s">
        <v>387</v>
      </c>
      <c r="AH140" s="98"/>
      <c r="AI140" s="86" t="s">
        <v>1641</v>
      </c>
      <c r="AJ140" s="101" t="s">
        <v>163</v>
      </c>
      <c r="AK140" s="91" t="s">
        <v>1642</v>
      </c>
      <c r="AL140" s="100" t="s">
        <v>1643</v>
      </c>
      <c r="AM140" s="86" t="s">
        <v>280</v>
      </c>
      <c r="AN140" s="86" t="s">
        <v>138</v>
      </c>
      <c r="AO140" s="143">
        <f t="shared" si="3"/>
        <v>0</v>
      </c>
      <c r="AP140" s="85" t="s">
        <v>1644</v>
      </c>
      <c r="AQ140" s="100" t="s">
        <v>139</v>
      </c>
      <c r="AR140" s="97" t="s">
        <v>121</v>
      </c>
      <c r="AV140" s="99"/>
      <c r="AW140" s="159" t="s">
        <v>1645</v>
      </c>
      <c r="AX140" s="102"/>
      <c r="AY140" s="157" t="s">
        <v>1646</v>
      </c>
      <c r="AZ140" s="159"/>
      <c r="BF140" s="103">
        <v>46314</v>
      </c>
      <c r="BG140" s="46"/>
      <c r="BH140" s="46"/>
      <c r="BI140" s="46">
        <f t="shared" si="4"/>
        <v>0</v>
      </c>
      <c r="BJ140" s="46">
        <f t="shared" si="5"/>
        <v>0</v>
      </c>
    </row>
    <row r="141" spans="1:62" ht="120" customHeight="1" x14ac:dyDescent="0.2">
      <c r="A141" s="175" t="s">
        <v>175</v>
      </c>
      <c r="B141" s="179"/>
      <c r="C141" s="150">
        <v>0</v>
      </c>
      <c r="D141" s="150">
        <v>0</v>
      </c>
      <c r="E141" s="133">
        <v>210</v>
      </c>
      <c r="F141" s="134" t="s">
        <v>2666</v>
      </c>
      <c r="G141" s="86" t="s">
        <v>2667</v>
      </c>
      <c r="H141" s="86" t="s">
        <v>2668</v>
      </c>
      <c r="I141" s="89"/>
      <c r="J141" s="90" t="s">
        <v>190</v>
      </c>
      <c r="K141" s="86"/>
      <c r="L141" s="86"/>
      <c r="M141" s="92" t="s">
        <v>147</v>
      </c>
      <c r="N141" s="86" t="s">
        <v>105</v>
      </c>
      <c r="O141" s="163" t="s">
        <v>211</v>
      </c>
      <c r="P141" s="163" t="s">
        <v>211</v>
      </c>
      <c r="Q141" s="91" t="s">
        <v>322</v>
      </c>
      <c r="R141" s="91" t="s">
        <v>200</v>
      </c>
      <c r="S141" s="91" t="s">
        <v>2669</v>
      </c>
      <c r="T141" s="92">
        <v>10</v>
      </c>
      <c r="U141" s="93">
        <v>6</v>
      </c>
      <c r="V141" s="94">
        <v>46277</v>
      </c>
      <c r="W141" s="94">
        <v>46277</v>
      </c>
      <c r="X141" s="95">
        <v>9785171906627</v>
      </c>
      <c r="Y141" s="96">
        <v>384</v>
      </c>
      <c r="Z141" s="97">
        <v>0.17699999999999999</v>
      </c>
      <c r="AA141" s="98" t="s">
        <v>248</v>
      </c>
      <c r="AB141" s="98" t="s">
        <v>169</v>
      </c>
      <c r="AC141" s="98" t="s">
        <v>249</v>
      </c>
      <c r="AD141" s="91">
        <v>3</v>
      </c>
      <c r="AE141" s="169" t="s">
        <v>191</v>
      </c>
      <c r="AF141" s="168"/>
      <c r="AG141" s="98" t="s">
        <v>239</v>
      </c>
      <c r="AH141" s="98"/>
      <c r="AI141" s="86" t="s">
        <v>2670</v>
      </c>
      <c r="AJ141" s="101"/>
      <c r="AK141" s="91" t="s">
        <v>2671</v>
      </c>
      <c r="AL141" s="100" t="s">
        <v>2672</v>
      </c>
      <c r="AM141" s="86" t="s">
        <v>257</v>
      </c>
      <c r="AN141" s="86" t="s">
        <v>149</v>
      </c>
      <c r="AO141" s="143">
        <f t="shared" si="3"/>
        <v>0</v>
      </c>
      <c r="AP141" s="85" t="s">
        <v>2673</v>
      </c>
      <c r="AQ141" s="100" t="s">
        <v>107</v>
      </c>
      <c r="AR141" s="97" t="s">
        <v>121</v>
      </c>
      <c r="AV141" s="99"/>
      <c r="AW141" s="159" t="s">
        <v>2674</v>
      </c>
      <c r="AX141" s="102"/>
      <c r="AY141" s="157" t="s">
        <v>2675</v>
      </c>
      <c r="AZ141" s="159"/>
      <c r="BA141" s="174" t="s">
        <v>2490</v>
      </c>
      <c r="BB141" s="174" t="s">
        <v>2676</v>
      </c>
      <c r="BC141" s="174" t="s">
        <v>2677</v>
      </c>
      <c r="BD141" s="174" t="s">
        <v>2677</v>
      </c>
      <c r="BF141" s="103">
        <v>46316</v>
      </c>
      <c r="BG141" s="46"/>
      <c r="BH141" s="46"/>
      <c r="BI141" s="46">
        <f t="shared" si="4"/>
        <v>0</v>
      </c>
      <c r="BJ141" s="46">
        <f t="shared" si="5"/>
        <v>0</v>
      </c>
    </row>
    <row r="142" spans="1:62" ht="120" customHeight="1" x14ac:dyDescent="0.2">
      <c r="A142" s="170" t="s">
        <v>175</v>
      </c>
      <c r="B142" s="132"/>
      <c r="C142" s="150">
        <v>0</v>
      </c>
      <c r="D142" s="150">
        <v>0</v>
      </c>
      <c r="E142" s="133">
        <v>806.40000000000009</v>
      </c>
      <c r="F142" s="134" t="s">
        <v>1647</v>
      </c>
      <c r="G142" s="86" t="s">
        <v>412</v>
      </c>
      <c r="H142" s="86" t="s">
        <v>564</v>
      </c>
      <c r="I142" s="89"/>
      <c r="J142" s="90">
        <v>2</v>
      </c>
      <c r="K142" s="86"/>
      <c r="L142" s="86"/>
      <c r="M142" s="92" t="s">
        <v>147</v>
      </c>
      <c r="N142" s="86" t="s">
        <v>105</v>
      </c>
      <c r="O142" s="163" t="s">
        <v>198</v>
      </c>
      <c r="P142" s="163" t="s">
        <v>198</v>
      </c>
      <c r="Q142" s="91" t="s">
        <v>322</v>
      </c>
      <c r="R142" s="91" t="s">
        <v>200</v>
      </c>
      <c r="S142" s="91" t="s">
        <v>1648</v>
      </c>
      <c r="T142" s="92">
        <v>10</v>
      </c>
      <c r="U142" s="93">
        <v>8</v>
      </c>
      <c r="V142" s="94">
        <v>44385</v>
      </c>
      <c r="W142" s="94">
        <v>46308</v>
      </c>
      <c r="X142" s="95">
        <v>9785171373870</v>
      </c>
      <c r="Y142" s="96">
        <v>544</v>
      </c>
      <c r="Z142" s="97">
        <v>0.505</v>
      </c>
      <c r="AA142" s="98" t="s">
        <v>141</v>
      </c>
      <c r="AB142" s="98" t="s">
        <v>231</v>
      </c>
      <c r="AC142" s="98" t="s">
        <v>142</v>
      </c>
      <c r="AD142" s="91" t="s">
        <v>106</v>
      </c>
      <c r="AE142" s="135" t="s">
        <v>112</v>
      </c>
      <c r="AF142" s="168"/>
      <c r="AG142" s="98" t="s">
        <v>284</v>
      </c>
      <c r="AH142" s="98"/>
      <c r="AI142" s="86" t="s">
        <v>565</v>
      </c>
      <c r="AJ142" s="101"/>
      <c r="AK142" s="91"/>
      <c r="AL142" s="100" t="s">
        <v>1649</v>
      </c>
      <c r="AM142" s="86" t="s">
        <v>204</v>
      </c>
      <c r="AN142" s="86" t="s">
        <v>149</v>
      </c>
      <c r="AO142" s="143">
        <f t="shared" si="3"/>
        <v>0</v>
      </c>
      <c r="AP142" s="85" t="s">
        <v>1650</v>
      </c>
      <c r="AQ142" s="100" t="s">
        <v>150</v>
      </c>
      <c r="AR142" s="97" t="s">
        <v>121</v>
      </c>
      <c r="AV142" s="99"/>
      <c r="AW142" s="159" t="s">
        <v>1651</v>
      </c>
      <c r="AX142" s="102" t="s">
        <v>1652</v>
      </c>
      <c r="AY142" s="157" t="s">
        <v>1653</v>
      </c>
      <c r="AZ142" s="159" t="s">
        <v>1469</v>
      </c>
      <c r="BF142" s="103">
        <v>46314</v>
      </c>
      <c r="BG142" s="46"/>
      <c r="BH142" s="46"/>
      <c r="BI142" s="46">
        <f t="shared" si="4"/>
        <v>0</v>
      </c>
      <c r="BJ142" s="46">
        <f t="shared" si="5"/>
        <v>0</v>
      </c>
    </row>
    <row r="143" spans="1:62" ht="120" customHeight="1" x14ac:dyDescent="0.2">
      <c r="A143" s="170" t="s">
        <v>175</v>
      </c>
      <c r="B143" s="132"/>
      <c r="C143" s="150">
        <v>0</v>
      </c>
      <c r="D143" s="150">
        <v>0</v>
      </c>
      <c r="E143" s="133">
        <v>325.5</v>
      </c>
      <c r="F143" s="134" t="s">
        <v>818</v>
      </c>
      <c r="G143" s="86" t="s">
        <v>412</v>
      </c>
      <c r="H143" s="86" t="s">
        <v>413</v>
      </c>
      <c r="I143" s="89"/>
      <c r="J143" s="90">
        <v>7</v>
      </c>
      <c r="K143" s="86"/>
      <c r="L143" s="86"/>
      <c r="M143" s="92" t="s">
        <v>147</v>
      </c>
      <c r="N143" s="86" t="s">
        <v>105</v>
      </c>
      <c r="O143" s="163" t="s">
        <v>198</v>
      </c>
      <c r="P143" s="163" t="s">
        <v>198</v>
      </c>
      <c r="Q143" s="91" t="s">
        <v>322</v>
      </c>
      <c r="R143" s="91" t="s">
        <v>200</v>
      </c>
      <c r="S143" s="91" t="s">
        <v>819</v>
      </c>
      <c r="T143" s="92">
        <v>10</v>
      </c>
      <c r="U143" s="93">
        <v>6</v>
      </c>
      <c r="V143" s="94">
        <v>45757</v>
      </c>
      <c r="W143" s="94">
        <v>46304</v>
      </c>
      <c r="X143" s="95">
        <v>9785171729394</v>
      </c>
      <c r="Y143" s="96">
        <v>288</v>
      </c>
      <c r="Z143" s="97">
        <v>0.16700000000000001</v>
      </c>
      <c r="AA143" s="98" t="s">
        <v>166</v>
      </c>
      <c r="AB143" s="98" t="s">
        <v>156</v>
      </c>
      <c r="AC143" s="98" t="s">
        <v>167</v>
      </c>
      <c r="AD143" s="91">
        <v>3</v>
      </c>
      <c r="AE143" s="135" t="s">
        <v>112</v>
      </c>
      <c r="AF143" s="168"/>
      <c r="AG143" s="98" t="s">
        <v>284</v>
      </c>
      <c r="AH143" s="98"/>
      <c r="AI143" s="86" t="s">
        <v>414</v>
      </c>
      <c r="AJ143" s="101"/>
      <c r="AK143" s="91"/>
      <c r="AL143" s="100" t="s">
        <v>820</v>
      </c>
      <c r="AM143" s="86" t="s">
        <v>204</v>
      </c>
      <c r="AN143" s="86" t="s">
        <v>149</v>
      </c>
      <c r="AO143" s="143">
        <f t="shared" si="3"/>
        <v>0</v>
      </c>
      <c r="AP143" s="85" t="s">
        <v>821</v>
      </c>
      <c r="AQ143" s="100" t="s">
        <v>153</v>
      </c>
      <c r="AR143" s="97" t="s">
        <v>121</v>
      </c>
      <c r="AV143" s="99"/>
      <c r="AW143" s="159" t="s">
        <v>822</v>
      </c>
      <c r="AX143" s="102" t="s">
        <v>823</v>
      </c>
      <c r="AY143" s="157" t="s">
        <v>824</v>
      </c>
      <c r="AZ143" s="159"/>
      <c r="BF143" s="103">
        <v>46310</v>
      </c>
      <c r="BG143" s="46"/>
      <c r="BH143" s="46"/>
      <c r="BI143" s="46">
        <f t="shared" si="4"/>
        <v>0</v>
      </c>
      <c r="BJ143" s="46">
        <f t="shared" si="5"/>
        <v>0</v>
      </c>
    </row>
    <row r="144" spans="1:62" ht="120" customHeight="1" x14ac:dyDescent="0.2">
      <c r="A144" s="175" t="s">
        <v>175</v>
      </c>
      <c r="B144" s="179"/>
      <c r="C144" s="150">
        <v>0</v>
      </c>
      <c r="D144" s="150">
        <v>0</v>
      </c>
      <c r="E144" s="133">
        <v>781.2</v>
      </c>
      <c r="F144" s="134" t="s">
        <v>2678</v>
      </c>
      <c r="G144" s="86" t="s">
        <v>2679</v>
      </c>
      <c r="H144" s="86" t="s">
        <v>2680</v>
      </c>
      <c r="I144" s="89"/>
      <c r="J144" s="90">
        <v>7</v>
      </c>
      <c r="K144" s="86"/>
      <c r="L144" s="86"/>
      <c r="M144" s="92" t="s">
        <v>140</v>
      </c>
      <c r="N144" s="86" t="s">
        <v>105</v>
      </c>
      <c r="O144" s="163" t="s">
        <v>225</v>
      </c>
      <c r="P144" s="163" t="s">
        <v>234</v>
      </c>
      <c r="Q144" s="91" t="s">
        <v>322</v>
      </c>
      <c r="R144" s="91" t="s">
        <v>200</v>
      </c>
      <c r="S144" s="91" t="s">
        <v>2681</v>
      </c>
      <c r="T144" s="92">
        <v>10</v>
      </c>
      <c r="U144" s="93">
        <v>5</v>
      </c>
      <c r="V144" s="94">
        <v>45839</v>
      </c>
      <c r="W144" s="94">
        <v>46314</v>
      </c>
      <c r="X144" s="95">
        <v>9785171759797</v>
      </c>
      <c r="Y144" s="96">
        <v>288</v>
      </c>
      <c r="Z144" s="97">
        <v>0.50800000000000001</v>
      </c>
      <c r="AA144" s="98" t="s">
        <v>2682</v>
      </c>
      <c r="AB144" s="98" t="s">
        <v>213</v>
      </c>
      <c r="AC144" s="98" t="s">
        <v>2683</v>
      </c>
      <c r="AD144" s="91" t="s">
        <v>106</v>
      </c>
      <c r="AE144" s="169" t="s">
        <v>112</v>
      </c>
      <c r="AF144" s="168"/>
      <c r="AG144" s="98" t="s">
        <v>2187</v>
      </c>
      <c r="AH144" s="98"/>
      <c r="AI144" s="86" t="s">
        <v>2684</v>
      </c>
      <c r="AJ144" s="101"/>
      <c r="AK144" s="91"/>
      <c r="AL144" s="100" t="s">
        <v>2685</v>
      </c>
      <c r="AM144" s="86" t="s">
        <v>2189</v>
      </c>
      <c r="AN144" s="86" t="s">
        <v>224</v>
      </c>
      <c r="AO144" s="143">
        <f t="shared" si="3"/>
        <v>0</v>
      </c>
      <c r="AP144" s="85" t="s">
        <v>2686</v>
      </c>
      <c r="AQ144" s="100" t="s">
        <v>153</v>
      </c>
      <c r="AR144" s="97" t="s">
        <v>121</v>
      </c>
      <c r="AV144" s="99"/>
      <c r="AW144" s="159" t="s">
        <v>2687</v>
      </c>
      <c r="AX144" s="102"/>
      <c r="AY144" s="157" t="s">
        <v>2688</v>
      </c>
      <c r="AZ144" s="159"/>
      <c r="BA144" s="174" t="s">
        <v>2604</v>
      </c>
      <c r="BB144" s="174" t="s">
        <v>2689</v>
      </c>
      <c r="BC144" s="174" t="s">
        <v>2690</v>
      </c>
      <c r="BD144" s="174" t="s">
        <v>2690</v>
      </c>
      <c r="BF144" s="103">
        <v>46316</v>
      </c>
      <c r="BG144" s="46"/>
      <c r="BH144" s="46"/>
      <c r="BI144" s="46">
        <f t="shared" si="4"/>
        <v>0</v>
      </c>
      <c r="BJ144" s="46">
        <f t="shared" si="5"/>
        <v>0</v>
      </c>
    </row>
    <row r="145" spans="1:62" ht="120" customHeight="1" x14ac:dyDescent="0.2">
      <c r="A145" s="170" t="s">
        <v>175</v>
      </c>
      <c r="B145" s="132"/>
      <c r="C145" s="150">
        <v>0</v>
      </c>
      <c r="D145" s="150">
        <v>0</v>
      </c>
      <c r="E145" s="133">
        <v>648.9</v>
      </c>
      <c r="F145" s="134" t="s">
        <v>1654</v>
      </c>
      <c r="G145" s="86" t="s">
        <v>1655</v>
      </c>
      <c r="H145" s="86" t="s">
        <v>1656</v>
      </c>
      <c r="I145" s="89"/>
      <c r="J145" s="90" t="s">
        <v>193</v>
      </c>
      <c r="K145" s="86"/>
      <c r="L145" s="86"/>
      <c r="M145" s="92" t="s">
        <v>147</v>
      </c>
      <c r="N145" s="86" t="s">
        <v>105</v>
      </c>
      <c r="O145" s="163" t="s">
        <v>244</v>
      </c>
      <c r="P145" s="163" t="s">
        <v>244</v>
      </c>
      <c r="Q145" s="91" t="s">
        <v>322</v>
      </c>
      <c r="R145" s="91" t="s">
        <v>1657</v>
      </c>
      <c r="S145" s="91" t="s">
        <v>1658</v>
      </c>
      <c r="T145" s="92">
        <v>10</v>
      </c>
      <c r="U145" s="93">
        <v>10</v>
      </c>
      <c r="V145" s="94">
        <v>46311</v>
      </c>
      <c r="W145" s="94">
        <v>46311</v>
      </c>
      <c r="X145" s="95">
        <v>9785171908584</v>
      </c>
      <c r="Y145" s="96">
        <v>384</v>
      </c>
      <c r="Z145" s="97">
        <v>0.41399999999999998</v>
      </c>
      <c r="AA145" s="98" t="s">
        <v>141</v>
      </c>
      <c r="AB145" s="98" t="s">
        <v>156</v>
      </c>
      <c r="AC145" s="98" t="s">
        <v>142</v>
      </c>
      <c r="AD145" s="91" t="s">
        <v>106</v>
      </c>
      <c r="AE145" s="169" t="s">
        <v>191</v>
      </c>
      <c r="AF145" s="168"/>
      <c r="AG145" s="98" t="s">
        <v>501</v>
      </c>
      <c r="AH145" s="98"/>
      <c r="AI145" s="86" t="s">
        <v>1659</v>
      </c>
      <c r="AJ145" s="101" t="s">
        <v>107</v>
      </c>
      <c r="AK145" s="91"/>
      <c r="AL145" s="100" t="s">
        <v>1660</v>
      </c>
      <c r="AM145" s="86" t="s">
        <v>154</v>
      </c>
      <c r="AN145" s="86" t="s">
        <v>149</v>
      </c>
      <c r="AO145" s="143">
        <f t="shared" si="3"/>
        <v>0</v>
      </c>
      <c r="AP145" s="85" t="s">
        <v>1661</v>
      </c>
      <c r="AQ145" s="100" t="s">
        <v>107</v>
      </c>
      <c r="AR145" s="97" t="s">
        <v>121</v>
      </c>
      <c r="AV145" s="99"/>
      <c r="AW145" s="159" t="s">
        <v>1662</v>
      </c>
      <c r="AX145" s="102"/>
      <c r="AY145" s="157" t="s">
        <v>1663</v>
      </c>
      <c r="AZ145" s="159"/>
      <c r="BF145" s="103">
        <v>46314</v>
      </c>
      <c r="BG145" s="46"/>
      <c r="BH145" s="46"/>
      <c r="BI145" s="46">
        <f t="shared" si="4"/>
        <v>0</v>
      </c>
      <c r="BJ145" s="46">
        <f t="shared" si="5"/>
        <v>0</v>
      </c>
    </row>
    <row r="146" spans="1:62" ht="120" customHeight="1" x14ac:dyDescent="0.2">
      <c r="A146" s="170" t="s">
        <v>175</v>
      </c>
      <c r="B146" s="132"/>
      <c r="C146" s="150">
        <v>0</v>
      </c>
      <c r="D146" s="150">
        <v>0</v>
      </c>
      <c r="E146" s="133">
        <v>737.1</v>
      </c>
      <c r="F146" s="134" t="s">
        <v>1664</v>
      </c>
      <c r="G146" s="86" t="s">
        <v>1665</v>
      </c>
      <c r="H146" s="86" t="s">
        <v>1666</v>
      </c>
      <c r="I146" s="89"/>
      <c r="J146" s="90" t="s">
        <v>190</v>
      </c>
      <c r="K146" s="86"/>
      <c r="L146" s="86"/>
      <c r="M146" s="92" t="s">
        <v>147</v>
      </c>
      <c r="N146" s="86" t="s">
        <v>105</v>
      </c>
      <c r="O146" s="163" t="s">
        <v>243</v>
      </c>
      <c r="P146" s="163" t="s">
        <v>243</v>
      </c>
      <c r="Q146" s="91" t="s">
        <v>322</v>
      </c>
      <c r="R146" s="91" t="s">
        <v>200</v>
      </c>
      <c r="S146" s="91" t="s">
        <v>1667</v>
      </c>
      <c r="T146" s="92">
        <v>22</v>
      </c>
      <c r="U146" s="93">
        <v>14</v>
      </c>
      <c r="V146" s="94">
        <v>46310</v>
      </c>
      <c r="W146" s="94">
        <v>46310</v>
      </c>
      <c r="X146" s="95">
        <v>9785171738662</v>
      </c>
      <c r="Y146" s="96">
        <v>384</v>
      </c>
      <c r="Z146" s="97">
        <v>0.37</v>
      </c>
      <c r="AA146" s="98" t="s">
        <v>141</v>
      </c>
      <c r="AB146" s="98" t="s">
        <v>187</v>
      </c>
      <c r="AC146" s="98" t="s">
        <v>142</v>
      </c>
      <c r="AD146" s="91" t="s">
        <v>106</v>
      </c>
      <c r="AE146" s="169" t="s">
        <v>191</v>
      </c>
      <c r="AF146" s="168"/>
      <c r="AG146" s="98" t="s">
        <v>452</v>
      </c>
      <c r="AH146" s="98"/>
      <c r="AI146" s="86" t="s">
        <v>1668</v>
      </c>
      <c r="AJ146" s="101"/>
      <c r="AK146" s="91" t="s">
        <v>1669</v>
      </c>
      <c r="AL146" s="100" t="s">
        <v>1670</v>
      </c>
      <c r="AM146" s="86" t="s">
        <v>154</v>
      </c>
      <c r="AN146" s="86" t="s">
        <v>149</v>
      </c>
      <c r="AO146" s="143">
        <f t="shared" ref="AO146:AO209" si="6">C146*U146+D146</f>
        <v>0</v>
      </c>
      <c r="AP146" s="85" t="s">
        <v>1671</v>
      </c>
      <c r="AQ146" s="100" t="s">
        <v>150</v>
      </c>
      <c r="AR146" s="97" t="s">
        <v>121</v>
      </c>
      <c r="AV146" s="99"/>
      <c r="AW146" s="159" t="s">
        <v>1672</v>
      </c>
      <c r="AX146" s="102" t="s">
        <v>1673</v>
      </c>
      <c r="AY146" s="157" t="s">
        <v>1674</v>
      </c>
      <c r="AZ146" s="159"/>
      <c r="BF146" s="103">
        <v>46314</v>
      </c>
      <c r="BG146" s="46"/>
      <c r="BH146" s="46"/>
      <c r="BI146" s="46">
        <f t="shared" ref="BI146:BI209" si="7">AO146*E146</f>
        <v>0</v>
      </c>
      <c r="BJ146" s="46">
        <f t="shared" ref="BJ146:BJ209" si="8">AO146*Z146</f>
        <v>0</v>
      </c>
    </row>
    <row r="147" spans="1:62" ht="120" customHeight="1" x14ac:dyDescent="0.2">
      <c r="A147" s="170" t="s">
        <v>175</v>
      </c>
      <c r="B147" s="132"/>
      <c r="C147" s="150">
        <v>0</v>
      </c>
      <c r="D147" s="150">
        <v>0</v>
      </c>
      <c r="E147" s="133">
        <v>428.40000000000003</v>
      </c>
      <c r="F147" s="134" t="s">
        <v>1675</v>
      </c>
      <c r="G147" s="86" t="s">
        <v>201</v>
      </c>
      <c r="H147" s="86" t="s">
        <v>1676</v>
      </c>
      <c r="I147" s="89"/>
      <c r="J147" s="90">
        <v>3</v>
      </c>
      <c r="K147" s="86"/>
      <c r="L147" s="86"/>
      <c r="M147" s="92" t="s">
        <v>129</v>
      </c>
      <c r="N147" s="86" t="s">
        <v>105</v>
      </c>
      <c r="O147" s="163" t="s">
        <v>168</v>
      </c>
      <c r="P147" s="163" t="s">
        <v>184</v>
      </c>
      <c r="Q147" s="91" t="s">
        <v>322</v>
      </c>
      <c r="R147" s="91" t="s">
        <v>200</v>
      </c>
      <c r="S147" s="91" t="s">
        <v>1677</v>
      </c>
      <c r="T147" s="92">
        <v>10</v>
      </c>
      <c r="U147" s="93">
        <v>20</v>
      </c>
      <c r="V147" s="94">
        <v>46198</v>
      </c>
      <c r="W147" s="94">
        <v>46308</v>
      </c>
      <c r="X147" s="95">
        <v>9785171889586</v>
      </c>
      <c r="Y147" s="96">
        <v>64</v>
      </c>
      <c r="Z147" s="97">
        <v>0.13</v>
      </c>
      <c r="AA147" s="98" t="s">
        <v>359</v>
      </c>
      <c r="AB147" s="98" t="s">
        <v>186</v>
      </c>
      <c r="AC147" s="98" t="s">
        <v>360</v>
      </c>
      <c r="AD147" s="91" t="s">
        <v>524</v>
      </c>
      <c r="AE147" s="135" t="s">
        <v>112</v>
      </c>
      <c r="AF147" s="168"/>
      <c r="AG147" s="98" t="s">
        <v>562</v>
      </c>
      <c r="AH147" s="98"/>
      <c r="AI147" s="86" t="s">
        <v>1678</v>
      </c>
      <c r="AJ147" s="101"/>
      <c r="AK147" s="91"/>
      <c r="AL147" s="100" t="s">
        <v>1679</v>
      </c>
      <c r="AM147" s="86" t="s">
        <v>288</v>
      </c>
      <c r="AN147" s="86" t="s">
        <v>224</v>
      </c>
      <c r="AO147" s="143">
        <f t="shared" si="6"/>
        <v>0</v>
      </c>
      <c r="AP147" s="85" t="s">
        <v>1680</v>
      </c>
      <c r="AQ147" s="100" t="s">
        <v>153</v>
      </c>
      <c r="AR147" s="97" t="s">
        <v>121</v>
      </c>
      <c r="AV147" s="99"/>
      <c r="AW147" s="159" t="s">
        <v>1681</v>
      </c>
      <c r="AX147" s="102"/>
      <c r="AY147" s="157" t="s">
        <v>1682</v>
      </c>
      <c r="AZ147" s="159"/>
      <c r="BF147" s="103">
        <v>46314</v>
      </c>
      <c r="BG147" s="46"/>
      <c r="BH147" s="46"/>
      <c r="BI147" s="46">
        <f t="shared" si="7"/>
        <v>0</v>
      </c>
      <c r="BJ147" s="46">
        <f t="shared" si="8"/>
        <v>0</v>
      </c>
    </row>
    <row r="148" spans="1:62" ht="120" customHeight="1" x14ac:dyDescent="0.2">
      <c r="A148" s="170" t="s">
        <v>175</v>
      </c>
      <c r="B148" s="132"/>
      <c r="C148" s="150">
        <v>0</v>
      </c>
      <c r="D148" s="150">
        <v>0</v>
      </c>
      <c r="E148" s="133">
        <v>875.7</v>
      </c>
      <c r="F148" s="134" t="s">
        <v>1171</v>
      </c>
      <c r="G148" s="86" t="s">
        <v>1172</v>
      </c>
      <c r="H148" s="86" t="s">
        <v>1173</v>
      </c>
      <c r="I148" s="89"/>
      <c r="J148" s="90" t="s">
        <v>190</v>
      </c>
      <c r="K148" s="86"/>
      <c r="L148" s="86"/>
      <c r="M148" s="92" t="s">
        <v>147</v>
      </c>
      <c r="N148" s="86" t="s">
        <v>105</v>
      </c>
      <c r="O148" s="163" t="s">
        <v>209</v>
      </c>
      <c r="P148" s="163" t="s">
        <v>209</v>
      </c>
      <c r="Q148" s="91" t="s">
        <v>322</v>
      </c>
      <c r="R148" s="91" t="s">
        <v>200</v>
      </c>
      <c r="S148" s="91" t="s">
        <v>1174</v>
      </c>
      <c r="T148" s="92">
        <v>10</v>
      </c>
      <c r="U148" s="93">
        <v>8</v>
      </c>
      <c r="V148" s="94">
        <v>46308</v>
      </c>
      <c r="W148" s="94">
        <v>46308</v>
      </c>
      <c r="X148" s="95">
        <v>9785171916565</v>
      </c>
      <c r="Y148" s="96">
        <v>384</v>
      </c>
      <c r="Z148" s="97">
        <v>0.41</v>
      </c>
      <c r="AA148" s="98" t="s">
        <v>141</v>
      </c>
      <c r="AB148" s="98" t="s">
        <v>156</v>
      </c>
      <c r="AC148" s="98" t="s">
        <v>142</v>
      </c>
      <c r="AD148" s="91" t="s">
        <v>106</v>
      </c>
      <c r="AE148" s="169" t="s">
        <v>191</v>
      </c>
      <c r="AF148" s="168"/>
      <c r="AG148" s="98" t="s">
        <v>558</v>
      </c>
      <c r="AH148" s="98"/>
      <c r="AI148" s="86" t="s">
        <v>1175</v>
      </c>
      <c r="AJ148" s="101"/>
      <c r="AK148" s="91" t="s">
        <v>1176</v>
      </c>
      <c r="AL148" s="100" t="s">
        <v>1177</v>
      </c>
      <c r="AM148" s="86" t="s">
        <v>247</v>
      </c>
      <c r="AN148" s="86" t="s">
        <v>149</v>
      </c>
      <c r="AO148" s="143">
        <f t="shared" si="6"/>
        <v>0</v>
      </c>
      <c r="AP148" s="85" t="s">
        <v>1178</v>
      </c>
      <c r="AQ148" s="100" t="s">
        <v>107</v>
      </c>
      <c r="AR148" s="97" t="s">
        <v>121</v>
      </c>
      <c r="AV148" s="99"/>
      <c r="AW148" s="159" t="s">
        <v>1179</v>
      </c>
      <c r="AX148" s="102"/>
      <c r="AY148" s="157" t="s">
        <v>1180</v>
      </c>
      <c r="AZ148" s="159"/>
      <c r="BF148" s="103">
        <v>46311</v>
      </c>
      <c r="BG148" s="46"/>
      <c r="BH148" s="46"/>
      <c r="BI148" s="46">
        <f t="shared" si="7"/>
        <v>0</v>
      </c>
      <c r="BJ148" s="46">
        <f t="shared" si="8"/>
        <v>0</v>
      </c>
    </row>
    <row r="149" spans="1:62" ht="120" customHeight="1" x14ac:dyDescent="0.2">
      <c r="A149" s="170" t="s">
        <v>175</v>
      </c>
      <c r="B149" s="132"/>
      <c r="C149" s="150">
        <v>0</v>
      </c>
      <c r="D149" s="150">
        <v>0</v>
      </c>
      <c r="E149" s="133">
        <v>1159.2</v>
      </c>
      <c r="F149" s="134" t="s">
        <v>1181</v>
      </c>
      <c r="G149" s="86" t="s">
        <v>1182</v>
      </c>
      <c r="H149" s="86" t="s">
        <v>1183</v>
      </c>
      <c r="I149" s="89"/>
      <c r="J149" s="90" t="s">
        <v>193</v>
      </c>
      <c r="K149" s="86"/>
      <c r="L149" s="86"/>
      <c r="M149" s="92" t="s">
        <v>147</v>
      </c>
      <c r="N149" s="86" t="s">
        <v>105</v>
      </c>
      <c r="O149" s="163" t="s">
        <v>197</v>
      </c>
      <c r="P149" s="163" t="s">
        <v>197</v>
      </c>
      <c r="Q149" s="91" t="s">
        <v>322</v>
      </c>
      <c r="R149" s="91" t="s">
        <v>200</v>
      </c>
      <c r="S149" s="91" t="s">
        <v>1184</v>
      </c>
      <c r="T149" s="92">
        <v>10</v>
      </c>
      <c r="U149" s="93">
        <v>10</v>
      </c>
      <c r="V149" s="94">
        <v>46308</v>
      </c>
      <c r="W149" s="94">
        <v>46308</v>
      </c>
      <c r="X149" s="95">
        <v>9785171738297</v>
      </c>
      <c r="Y149" s="96">
        <v>704</v>
      </c>
      <c r="Z149" s="97">
        <v>0.49199999999999999</v>
      </c>
      <c r="AA149" s="98" t="s">
        <v>141</v>
      </c>
      <c r="AB149" s="98" t="s">
        <v>178</v>
      </c>
      <c r="AC149" s="98" t="s">
        <v>142</v>
      </c>
      <c r="AD149" s="91" t="s">
        <v>106</v>
      </c>
      <c r="AE149" s="169" t="s">
        <v>191</v>
      </c>
      <c r="AF149" s="168"/>
      <c r="AG149" s="98" t="s">
        <v>333</v>
      </c>
      <c r="AH149" s="98"/>
      <c r="AI149" s="86" t="s">
        <v>1185</v>
      </c>
      <c r="AJ149" s="101"/>
      <c r="AK149" s="91"/>
      <c r="AL149" s="100" t="s">
        <v>1186</v>
      </c>
      <c r="AM149" s="86" t="s">
        <v>247</v>
      </c>
      <c r="AN149" s="86" t="s">
        <v>149</v>
      </c>
      <c r="AO149" s="143">
        <f t="shared" si="6"/>
        <v>0</v>
      </c>
      <c r="AP149" s="85" t="s">
        <v>1187</v>
      </c>
      <c r="AQ149" s="100" t="s">
        <v>107</v>
      </c>
      <c r="AR149" s="97" t="s">
        <v>121</v>
      </c>
      <c r="AV149" s="99"/>
      <c r="AW149" s="159" t="s">
        <v>1188</v>
      </c>
      <c r="AX149" s="102"/>
      <c r="AY149" s="157" t="s">
        <v>1189</v>
      </c>
      <c r="AZ149" s="159"/>
      <c r="BF149" s="103">
        <v>46311</v>
      </c>
      <c r="BG149" s="46"/>
      <c r="BH149" s="46"/>
      <c r="BI149" s="46">
        <f t="shared" si="7"/>
        <v>0</v>
      </c>
      <c r="BJ149" s="46">
        <f t="shared" si="8"/>
        <v>0</v>
      </c>
    </row>
    <row r="150" spans="1:62" ht="120" customHeight="1" x14ac:dyDescent="0.2">
      <c r="A150" s="170" t="s">
        <v>175</v>
      </c>
      <c r="B150" s="132"/>
      <c r="C150" s="150">
        <v>0</v>
      </c>
      <c r="D150" s="150">
        <v>0</v>
      </c>
      <c r="E150" s="133">
        <v>99.75</v>
      </c>
      <c r="F150" s="134" t="s">
        <v>1190</v>
      </c>
      <c r="G150" s="86" t="s">
        <v>201</v>
      </c>
      <c r="H150" s="86" t="s">
        <v>1191</v>
      </c>
      <c r="I150" s="89"/>
      <c r="J150" s="90">
        <v>3</v>
      </c>
      <c r="K150" s="86"/>
      <c r="L150" s="86"/>
      <c r="M150" s="92" t="s">
        <v>140</v>
      </c>
      <c r="N150" s="86" t="s">
        <v>105</v>
      </c>
      <c r="O150" s="163" t="s">
        <v>308</v>
      </c>
      <c r="P150" s="163" t="s">
        <v>469</v>
      </c>
      <c r="Q150" s="91" t="s">
        <v>322</v>
      </c>
      <c r="R150" s="91" t="s">
        <v>200</v>
      </c>
      <c r="S150" s="91" t="s">
        <v>1192</v>
      </c>
      <c r="T150" s="92">
        <v>10</v>
      </c>
      <c r="U150" s="93">
        <v>30</v>
      </c>
      <c r="V150" s="94">
        <v>45210</v>
      </c>
      <c r="W150" s="94">
        <v>46309</v>
      </c>
      <c r="X150" s="95">
        <v>9785171595760</v>
      </c>
      <c r="Y150" s="96">
        <v>96</v>
      </c>
      <c r="Z150" s="97">
        <v>8.5000000000000006E-2</v>
      </c>
      <c r="AA150" s="98" t="s">
        <v>141</v>
      </c>
      <c r="AB150" s="98" t="s">
        <v>266</v>
      </c>
      <c r="AC150" s="98" t="s">
        <v>142</v>
      </c>
      <c r="AD150" s="91">
        <v>3</v>
      </c>
      <c r="AE150" s="135" t="s">
        <v>112</v>
      </c>
      <c r="AF150" s="168"/>
      <c r="AG150" s="98" t="s">
        <v>366</v>
      </c>
      <c r="AH150" s="98"/>
      <c r="AI150" s="86" t="s">
        <v>1193</v>
      </c>
      <c r="AJ150" s="101"/>
      <c r="AK150" s="91"/>
      <c r="AL150" s="100" t="s">
        <v>1194</v>
      </c>
      <c r="AM150" s="86" t="s">
        <v>296</v>
      </c>
      <c r="AN150" s="86" t="s">
        <v>224</v>
      </c>
      <c r="AO150" s="143">
        <f t="shared" si="6"/>
        <v>0</v>
      </c>
      <c r="AP150" s="85" t="s">
        <v>1195</v>
      </c>
      <c r="AQ150" s="100" t="s">
        <v>153</v>
      </c>
      <c r="AR150" s="97" t="s">
        <v>121</v>
      </c>
      <c r="AV150" s="99"/>
      <c r="AW150" s="159" t="s">
        <v>1196</v>
      </c>
      <c r="AX150" s="102"/>
      <c r="AY150" s="157" t="s">
        <v>1197</v>
      </c>
      <c r="AZ150" s="159"/>
      <c r="BF150" s="103">
        <v>46311</v>
      </c>
      <c r="BG150" s="46"/>
      <c r="BH150" s="46"/>
      <c r="BI150" s="46">
        <f t="shared" si="7"/>
        <v>0</v>
      </c>
      <c r="BJ150" s="46">
        <f t="shared" si="8"/>
        <v>0</v>
      </c>
    </row>
    <row r="151" spans="1:62" ht="120" customHeight="1" x14ac:dyDescent="0.2">
      <c r="A151" s="170" t="s">
        <v>175</v>
      </c>
      <c r="B151" s="132"/>
      <c r="C151" s="150">
        <v>0</v>
      </c>
      <c r="D151" s="150">
        <v>0</v>
      </c>
      <c r="E151" s="133">
        <v>585.9</v>
      </c>
      <c r="F151" s="134" t="s">
        <v>825</v>
      </c>
      <c r="G151" s="86" t="s">
        <v>826</v>
      </c>
      <c r="H151" s="86" t="s">
        <v>827</v>
      </c>
      <c r="I151" s="89"/>
      <c r="J151" s="90">
        <v>6</v>
      </c>
      <c r="K151" s="86"/>
      <c r="L151" s="86"/>
      <c r="M151" s="92" t="s">
        <v>205</v>
      </c>
      <c r="N151" s="86" t="s">
        <v>105</v>
      </c>
      <c r="O151" s="163" t="s">
        <v>303</v>
      </c>
      <c r="P151" s="163" t="s">
        <v>411</v>
      </c>
      <c r="Q151" s="91" t="s">
        <v>322</v>
      </c>
      <c r="R151" s="91" t="s">
        <v>200</v>
      </c>
      <c r="S151" s="91" t="s">
        <v>828</v>
      </c>
      <c r="T151" s="92">
        <v>10</v>
      </c>
      <c r="U151" s="93">
        <v>16</v>
      </c>
      <c r="V151" s="94">
        <v>42621</v>
      </c>
      <c r="W151" s="94">
        <v>46307</v>
      </c>
      <c r="X151" s="95">
        <v>9785170953868</v>
      </c>
      <c r="Y151" s="96">
        <v>640</v>
      </c>
      <c r="Z151" s="97">
        <v>0.29599999999999999</v>
      </c>
      <c r="AA151" s="98" t="s">
        <v>497</v>
      </c>
      <c r="AB151" s="98" t="s">
        <v>266</v>
      </c>
      <c r="AC151" s="98" t="s">
        <v>498</v>
      </c>
      <c r="AD151" s="91" t="s">
        <v>264</v>
      </c>
      <c r="AE151" s="135" t="s">
        <v>112</v>
      </c>
      <c r="AF151" s="168"/>
      <c r="AG151" s="98" t="s">
        <v>338</v>
      </c>
      <c r="AH151" s="98"/>
      <c r="AI151" s="86" t="s">
        <v>829</v>
      </c>
      <c r="AJ151" s="101"/>
      <c r="AK151" s="91"/>
      <c r="AL151" s="100" t="s">
        <v>830</v>
      </c>
      <c r="AM151" s="86" t="s">
        <v>254</v>
      </c>
      <c r="AN151" s="86" t="s">
        <v>224</v>
      </c>
      <c r="AO151" s="143">
        <f t="shared" si="6"/>
        <v>0</v>
      </c>
      <c r="AP151" s="85" t="s">
        <v>831</v>
      </c>
      <c r="AQ151" s="100" t="s">
        <v>153</v>
      </c>
      <c r="AR151" s="97" t="s">
        <v>121</v>
      </c>
      <c r="AV151" s="99"/>
      <c r="AW151" s="159" t="s">
        <v>832</v>
      </c>
      <c r="AX151" s="102" t="s">
        <v>833</v>
      </c>
      <c r="AY151" s="157" t="s">
        <v>834</v>
      </c>
      <c r="AZ151" s="159"/>
      <c r="BF151" s="103">
        <v>46310</v>
      </c>
      <c r="BG151" s="46"/>
      <c r="BH151" s="46"/>
      <c r="BI151" s="46">
        <f t="shared" si="7"/>
        <v>0</v>
      </c>
      <c r="BJ151" s="46">
        <f t="shared" si="8"/>
        <v>0</v>
      </c>
    </row>
    <row r="152" spans="1:62" ht="120" customHeight="1" x14ac:dyDescent="0.2">
      <c r="A152" s="175" t="s">
        <v>175</v>
      </c>
      <c r="B152" s="179"/>
      <c r="C152" s="150">
        <v>0</v>
      </c>
      <c r="D152" s="150">
        <v>0</v>
      </c>
      <c r="E152" s="133">
        <v>472.5</v>
      </c>
      <c r="F152" s="134" t="s">
        <v>2691</v>
      </c>
      <c r="G152" s="86" t="s">
        <v>2692</v>
      </c>
      <c r="H152" s="86" t="s">
        <v>363</v>
      </c>
      <c r="I152" s="89"/>
      <c r="J152" s="90">
        <v>1</v>
      </c>
      <c r="K152" s="86"/>
      <c r="L152" s="86"/>
      <c r="M152" s="92" t="s">
        <v>205</v>
      </c>
      <c r="N152" s="86" t="s">
        <v>105</v>
      </c>
      <c r="O152" s="163" t="s">
        <v>303</v>
      </c>
      <c r="P152" s="163" t="s">
        <v>304</v>
      </c>
      <c r="Q152" s="91" t="s">
        <v>322</v>
      </c>
      <c r="R152" s="91" t="s">
        <v>200</v>
      </c>
      <c r="S152" s="91" t="s">
        <v>2693</v>
      </c>
      <c r="T152" s="92">
        <v>10</v>
      </c>
      <c r="U152" s="93">
        <v>6</v>
      </c>
      <c r="V152" s="94">
        <v>46174</v>
      </c>
      <c r="W152" s="94">
        <v>46311</v>
      </c>
      <c r="X152" s="95">
        <v>9785171876630</v>
      </c>
      <c r="Y152" s="96">
        <v>304</v>
      </c>
      <c r="Z152" s="97">
        <v>0.44</v>
      </c>
      <c r="AA152" s="98" t="s">
        <v>135</v>
      </c>
      <c r="AB152" s="98" t="s">
        <v>169</v>
      </c>
      <c r="AC152" s="98" t="s">
        <v>136</v>
      </c>
      <c r="AD152" s="91">
        <v>3</v>
      </c>
      <c r="AE152" s="169" t="s">
        <v>112</v>
      </c>
      <c r="AF152" s="168"/>
      <c r="AG152" s="98" t="s">
        <v>2694</v>
      </c>
      <c r="AH152" s="98"/>
      <c r="AI152" s="86" t="s">
        <v>365</v>
      </c>
      <c r="AJ152" s="101" t="s">
        <v>145</v>
      </c>
      <c r="AK152" s="91"/>
      <c r="AL152" s="100" t="s">
        <v>2695</v>
      </c>
      <c r="AM152" s="86" t="s">
        <v>291</v>
      </c>
      <c r="AN152" s="86" t="s">
        <v>138</v>
      </c>
      <c r="AO152" s="143">
        <f t="shared" si="6"/>
        <v>0</v>
      </c>
      <c r="AP152" s="85" t="s">
        <v>2696</v>
      </c>
      <c r="AQ152" s="100" t="s">
        <v>153</v>
      </c>
      <c r="AR152" s="97" t="s">
        <v>121</v>
      </c>
      <c r="AV152" s="99"/>
      <c r="AW152" s="159" t="s">
        <v>2697</v>
      </c>
      <c r="AX152" s="102" t="s">
        <v>2698</v>
      </c>
      <c r="AY152" s="157" t="s">
        <v>2698</v>
      </c>
      <c r="AZ152" s="159"/>
      <c r="BA152" s="174" t="s">
        <v>2572</v>
      </c>
      <c r="BB152" s="174" t="s">
        <v>2573</v>
      </c>
      <c r="BC152" s="174" t="s">
        <v>2699</v>
      </c>
      <c r="BD152" s="174" t="s">
        <v>2699</v>
      </c>
      <c r="BF152" s="103">
        <v>46316</v>
      </c>
      <c r="BG152" s="46"/>
      <c r="BH152" s="46"/>
      <c r="BI152" s="46">
        <f t="shared" si="7"/>
        <v>0</v>
      </c>
      <c r="BJ152" s="46">
        <f t="shared" si="8"/>
        <v>0</v>
      </c>
    </row>
    <row r="153" spans="1:62" ht="120" customHeight="1" x14ac:dyDescent="0.2">
      <c r="A153" s="170" t="s">
        <v>175</v>
      </c>
      <c r="B153" s="132"/>
      <c r="C153" s="150">
        <v>0</v>
      </c>
      <c r="D153" s="150">
        <v>0</v>
      </c>
      <c r="E153" s="133">
        <v>560.70000000000005</v>
      </c>
      <c r="F153" s="134" t="s">
        <v>1198</v>
      </c>
      <c r="G153" s="86" t="s">
        <v>1199</v>
      </c>
      <c r="H153" s="86" t="s">
        <v>363</v>
      </c>
      <c r="I153" s="89"/>
      <c r="J153" s="90">
        <v>2</v>
      </c>
      <c r="K153" s="86"/>
      <c r="L153" s="86"/>
      <c r="M153" s="92" t="s">
        <v>205</v>
      </c>
      <c r="N153" s="86" t="s">
        <v>105</v>
      </c>
      <c r="O153" s="163" t="s">
        <v>303</v>
      </c>
      <c r="P153" s="163" t="s">
        <v>354</v>
      </c>
      <c r="Q153" s="91" t="s">
        <v>322</v>
      </c>
      <c r="R153" s="91" t="s">
        <v>200</v>
      </c>
      <c r="S153" s="91" t="s">
        <v>1200</v>
      </c>
      <c r="T153" s="92">
        <v>10</v>
      </c>
      <c r="U153" s="93">
        <v>8</v>
      </c>
      <c r="V153" s="94">
        <v>46204</v>
      </c>
      <c r="W153" s="94">
        <v>46308</v>
      </c>
      <c r="X153" s="95">
        <v>9785171871253</v>
      </c>
      <c r="Y153" s="96">
        <v>400</v>
      </c>
      <c r="Z153" s="97">
        <v>0.56999999999999995</v>
      </c>
      <c r="AA153" s="98" t="s">
        <v>135</v>
      </c>
      <c r="AB153" s="98" t="s">
        <v>178</v>
      </c>
      <c r="AC153" s="98" t="s">
        <v>136</v>
      </c>
      <c r="AD153" s="91">
        <v>3</v>
      </c>
      <c r="AE153" s="135" t="s">
        <v>112</v>
      </c>
      <c r="AF153" s="168"/>
      <c r="AG153" s="98" t="s">
        <v>403</v>
      </c>
      <c r="AH153" s="98"/>
      <c r="AI153" s="86" t="s">
        <v>365</v>
      </c>
      <c r="AJ153" s="101" t="s">
        <v>145</v>
      </c>
      <c r="AK153" s="91"/>
      <c r="AL153" s="100" t="s">
        <v>1201</v>
      </c>
      <c r="AM153" s="86" t="s">
        <v>291</v>
      </c>
      <c r="AN153" s="86" t="s">
        <v>138</v>
      </c>
      <c r="AO153" s="143">
        <f t="shared" si="6"/>
        <v>0</v>
      </c>
      <c r="AP153" s="85" t="s">
        <v>1202</v>
      </c>
      <c r="AQ153" s="100" t="s">
        <v>153</v>
      </c>
      <c r="AR153" s="97" t="s">
        <v>121</v>
      </c>
      <c r="AV153" s="99"/>
      <c r="AW153" s="159" t="s">
        <v>1203</v>
      </c>
      <c r="AX153" s="102" t="s">
        <v>1204</v>
      </c>
      <c r="AY153" s="157" t="s">
        <v>1204</v>
      </c>
      <c r="AZ153" s="159"/>
      <c r="BF153" s="103">
        <v>46311</v>
      </c>
      <c r="BG153" s="46"/>
      <c r="BH153" s="46"/>
      <c r="BI153" s="46">
        <f t="shared" si="7"/>
        <v>0</v>
      </c>
      <c r="BJ153" s="46">
        <f t="shared" si="8"/>
        <v>0</v>
      </c>
    </row>
    <row r="154" spans="1:62" ht="120" customHeight="1" x14ac:dyDescent="0.2">
      <c r="A154" s="175" t="s">
        <v>175</v>
      </c>
      <c r="B154" s="179"/>
      <c r="C154" s="150">
        <v>0</v>
      </c>
      <c r="D154" s="150">
        <v>0</v>
      </c>
      <c r="E154" s="133">
        <v>325.5</v>
      </c>
      <c r="F154" s="134" t="s">
        <v>2700</v>
      </c>
      <c r="G154" s="86" t="s">
        <v>2701</v>
      </c>
      <c r="H154" s="86" t="s">
        <v>363</v>
      </c>
      <c r="I154" s="89"/>
      <c r="J154" s="90">
        <v>3</v>
      </c>
      <c r="K154" s="86"/>
      <c r="L154" s="86"/>
      <c r="M154" s="92" t="s">
        <v>205</v>
      </c>
      <c r="N154" s="86" t="s">
        <v>105</v>
      </c>
      <c r="O154" s="163" t="s">
        <v>361</v>
      </c>
      <c r="P154" s="163" t="s">
        <v>362</v>
      </c>
      <c r="Q154" s="91" t="s">
        <v>322</v>
      </c>
      <c r="R154" s="91" t="s">
        <v>200</v>
      </c>
      <c r="S154" s="91" t="s">
        <v>2702</v>
      </c>
      <c r="T154" s="92">
        <v>10</v>
      </c>
      <c r="U154" s="93">
        <v>10</v>
      </c>
      <c r="V154" s="94">
        <v>46174</v>
      </c>
      <c r="W154" s="94">
        <v>46314</v>
      </c>
      <c r="X154" s="95">
        <v>9785171878542</v>
      </c>
      <c r="Y154" s="96">
        <v>168</v>
      </c>
      <c r="Z154" s="97">
        <v>0.25600000000000001</v>
      </c>
      <c r="AA154" s="98" t="s">
        <v>135</v>
      </c>
      <c r="AB154" s="98" t="s">
        <v>169</v>
      </c>
      <c r="AC154" s="98" t="s">
        <v>136</v>
      </c>
      <c r="AD154" s="91">
        <v>3</v>
      </c>
      <c r="AE154" s="169" t="s">
        <v>112</v>
      </c>
      <c r="AF154" s="168"/>
      <c r="AG154" s="98" t="s">
        <v>364</v>
      </c>
      <c r="AH154" s="98"/>
      <c r="AI154" s="86" t="s">
        <v>365</v>
      </c>
      <c r="AJ154" s="101" t="s">
        <v>145</v>
      </c>
      <c r="AK154" s="91"/>
      <c r="AL154" s="100" t="s">
        <v>2703</v>
      </c>
      <c r="AM154" s="86" t="s">
        <v>291</v>
      </c>
      <c r="AN154" s="86" t="s">
        <v>138</v>
      </c>
      <c r="AO154" s="143">
        <f t="shared" si="6"/>
        <v>0</v>
      </c>
      <c r="AP154" s="85" t="s">
        <v>2704</v>
      </c>
      <c r="AQ154" s="100" t="s">
        <v>153</v>
      </c>
      <c r="AR154" s="97" t="s">
        <v>121</v>
      </c>
      <c r="AV154" s="99"/>
      <c r="AW154" s="159" t="s">
        <v>2705</v>
      </c>
      <c r="AX154" s="102" t="s">
        <v>2706</v>
      </c>
      <c r="AY154" s="157" t="s">
        <v>2707</v>
      </c>
      <c r="AZ154" s="159"/>
      <c r="BA154" s="174" t="s">
        <v>2572</v>
      </c>
      <c r="BB154" s="174" t="s">
        <v>2573</v>
      </c>
      <c r="BC154" s="174" t="s">
        <v>2574</v>
      </c>
      <c r="BD154" s="174" t="s">
        <v>2574</v>
      </c>
      <c r="BF154" s="103">
        <v>46316</v>
      </c>
      <c r="BG154" s="46"/>
      <c r="BH154" s="46"/>
      <c r="BI154" s="46">
        <f t="shared" si="7"/>
        <v>0</v>
      </c>
      <c r="BJ154" s="46">
        <f t="shared" si="8"/>
        <v>0</v>
      </c>
    </row>
    <row r="155" spans="1:62" ht="120" customHeight="1" x14ac:dyDescent="0.2">
      <c r="A155" s="170" t="s">
        <v>175</v>
      </c>
      <c r="B155" s="132"/>
      <c r="C155" s="150">
        <v>0</v>
      </c>
      <c r="D155" s="150">
        <v>0</v>
      </c>
      <c r="E155" s="133">
        <v>762.30000000000007</v>
      </c>
      <c r="F155" s="134" t="s">
        <v>1205</v>
      </c>
      <c r="G155" s="86" t="s">
        <v>462</v>
      </c>
      <c r="H155" s="86" t="s">
        <v>453</v>
      </c>
      <c r="I155" s="89"/>
      <c r="J155" s="90" t="s">
        <v>190</v>
      </c>
      <c r="K155" s="86"/>
      <c r="L155" s="86"/>
      <c r="M155" s="92" t="s">
        <v>205</v>
      </c>
      <c r="N155" s="86" t="s">
        <v>105</v>
      </c>
      <c r="O155" s="163" t="s">
        <v>303</v>
      </c>
      <c r="P155" s="163" t="s">
        <v>304</v>
      </c>
      <c r="Q155" s="91" t="s">
        <v>322</v>
      </c>
      <c r="R155" s="91" t="s">
        <v>200</v>
      </c>
      <c r="S155" s="91" t="s">
        <v>1206</v>
      </c>
      <c r="T155" s="92">
        <v>10</v>
      </c>
      <c r="U155" s="93">
        <v>6</v>
      </c>
      <c r="V155" s="94">
        <v>46304</v>
      </c>
      <c r="W155" s="94">
        <v>46304</v>
      </c>
      <c r="X155" s="95">
        <v>9785171868130</v>
      </c>
      <c r="Y155" s="96">
        <v>344</v>
      </c>
      <c r="Z155" s="97">
        <v>0.64</v>
      </c>
      <c r="AA155" s="98" t="s">
        <v>135</v>
      </c>
      <c r="AB155" s="98" t="s">
        <v>187</v>
      </c>
      <c r="AC155" s="98" t="s">
        <v>136</v>
      </c>
      <c r="AD155" s="91">
        <v>3</v>
      </c>
      <c r="AE155" s="169" t="s">
        <v>191</v>
      </c>
      <c r="AF155" s="168"/>
      <c r="AG155" s="98" t="s">
        <v>364</v>
      </c>
      <c r="AH155" s="98"/>
      <c r="AI155" s="86" t="s">
        <v>454</v>
      </c>
      <c r="AJ155" s="101" t="s">
        <v>145</v>
      </c>
      <c r="AK155" s="91"/>
      <c r="AL155" s="100" t="s">
        <v>1207</v>
      </c>
      <c r="AM155" s="86" t="s">
        <v>291</v>
      </c>
      <c r="AN155" s="86" t="s">
        <v>138</v>
      </c>
      <c r="AO155" s="143">
        <f t="shared" si="6"/>
        <v>0</v>
      </c>
      <c r="AP155" s="85" t="s">
        <v>1208</v>
      </c>
      <c r="AQ155" s="100" t="s">
        <v>153</v>
      </c>
      <c r="AR155" s="97" t="s">
        <v>121</v>
      </c>
      <c r="AV155" s="99"/>
      <c r="AW155" s="159" t="s">
        <v>1209</v>
      </c>
      <c r="AX155" s="102" t="s">
        <v>1210</v>
      </c>
      <c r="AY155" s="157" t="s">
        <v>1211</v>
      </c>
      <c r="AZ155" s="159"/>
      <c r="BF155" s="103">
        <v>46311</v>
      </c>
      <c r="BG155" s="46"/>
      <c r="BH155" s="46"/>
      <c r="BI155" s="46">
        <f t="shared" si="7"/>
        <v>0</v>
      </c>
      <c r="BJ155" s="46">
        <f t="shared" si="8"/>
        <v>0</v>
      </c>
    </row>
    <row r="156" spans="1:62" ht="120" customHeight="1" x14ac:dyDescent="0.2">
      <c r="A156" s="170" t="s">
        <v>175</v>
      </c>
      <c r="B156" s="132"/>
      <c r="C156" s="150">
        <v>0</v>
      </c>
      <c r="D156" s="150">
        <v>0</v>
      </c>
      <c r="E156" s="133">
        <v>737.1</v>
      </c>
      <c r="F156" s="134" t="s">
        <v>835</v>
      </c>
      <c r="G156" s="86" t="s">
        <v>463</v>
      </c>
      <c r="H156" s="86" t="s">
        <v>464</v>
      </c>
      <c r="I156" s="89"/>
      <c r="J156" s="90">
        <v>6</v>
      </c>
      <c r="K156" s="86"/>
      <c r="L156" s="86"/>
      <c r="M156" s="92" t="s">
        <v>147</v>
      </c>
      <c r="N156" s="86" t="s">
        <v>105</v>
      </c>
      <c r="O156" s="163" t="s">
        <v>202</v>
      </c>
      <c r="P156" s="163" t="s">
        <v>202</v>
      </c>
      <c r="Q156" s="91" t="s">
        <v>322</v>
      </c>
      <c r="R156" s="91" t="s">
        <v>200</v>
      </c>
      <c r="S156" s="91" t="s">
        <v>836</v>
      </c>
      <c r="T156" s="92">
        <v>22</v>
      </c>
      <c r="U156" s="93">
        <v>12</v>
      </c>
      <c r="V156" s="94">
        <v>45835</v>
      </c>
      <c r="W156" s="94">
        <v>46113</v>
      </c>
      <c r="X156" s="95">
        <v>9785171749385</v>
      </c>
      <c r="Y156" s="96">
        <v>512</v>
      </c>
      <c r="Z156" s="97">
        <v>0.47499999999999998</v>
      </c>
      <c r="AA156" s="98" t="s">
        <v>141</v>
      </c>
      <c r="AB156" s="98" t="s">
        <v>187</v>
      </c>
      <c r="AC156" s="98" t="s">
        <v>142</v>
      </c>
      <c r="AD156" s="91" t="s">
        <v>106</v>
      </c>
      <c r="AE156" s="135" t="s">
        <v>112</v>
      </c>
      <c r="AF156" s="168"/>
      <c r="AG156" s="98" t="s">
        <v>261</v>
      </c>
      <c r="AH156" s="98"/>
      <c r="AI156" s="86" t="s">
        <v>465</v>
      </c>
      <c r="AJ156" s="101"/>
      <c r="AK156" s="91"/>
      <c r="AL156" s="100" t="s">
        <v>837</v>
      </c>
      <c r="AM156" s="86" t="s">
        <v>154</v>
      </c>
      <c r="AN156" s="86" t="s">
        <v>149</v>
      </c>
      <c r="AO156" s="143">
        <f t="shared" si="6"/>
        <v>0</v>
      </c>
      <c r="AP156" s="85" t="s">
        <v>838</v>
      </c>
      <c r="AQ156" s="100" t="s">
        <v>150</v>
      </c>
      <c r="AR156" s="97" t="s">
        <v>121</v>
      </c>
      <c r="AV156" s="99"/>
      <c r="AW156" s="159" t="s">
        <v>839</v>
      </c>
      <c r="AX156" s="102" t="s">
        <v>840</v>
      </c>
      <c r="AY156" s="157" t="s">
        <v>841</v>
      </c>
      <c r="AZ156" s="159"/>
      <c r="BF156" s="103">
        <v>46310</v>
      </c>
      <c r="BG156" s="46"/>
      <c r="BH156" s="46"/>
      <c r="BI156" s="46">
        <f t="shared" si="7"/>
        <v>0</v>
      </c>
      <c r="BJ156" s="46">
        <f t="shared" si="8"/>
        <v>0</v>
      </c>
    </row>
    <row r="157" spans="1:62" ht="120" customHeight="1" x14ac:dyDescent="0.2">
      <c r="A157" s="170" t="s">
        <v>175</v>
      </c>
      <c r="B157" s="132"/>
      <c r="C157" s="150">
        <v>0</v>
      </c>
      <c r="D157" s="150">
        <v>0</v>
      </c>
      <c r="E157" s="133">
        <v>674.1</v>
      </c>
      <c r="F157" s="134" t="s">
        <v>1683</v>
      </c>
      <c r="G157" s="86" t="s">
        <v>1684</v>
      </c>
      <c r="H157" s="86" t="s">
        <v>1685</v>
      </c>
      <c r="I157" s="89"/>
      <c r="J157" s="90" t="s">
        <v>190</v>
      </c>
      <c r="K157" s="86"/>
      <c r="L157" s="86"/>
      <c r="M157" s="92" t="s">
        <v>147</v>
      </c>
      <c r="N157" s="86" t="s">
        <v>105</v>
      </c>
      <c r="O157" s="163" t="s">
        <v>197</v>
      </c>
      <c r="P157" s="163" t="s">
        <v>197</v>
      </c>
      <c r="Q157" s="91" t="s">
        <v>322</v>
      </c>
      <c r="R157" s="91" t="s">
        <v>200</v>
      </c>
      <c r="S157" s="91" t="s">
        <v>1686</v>
      </c>
      <c r="T157" s="92">
        <v>10</v>
      </c>
      <c r="U157" s="93">
        <v>8</v>
      </c>
      <c r="V157" s="94">
        <v>46308</v>
      </c>
      <c r="W157" s="94">
        <v>46308</v>
      </c>
      <c r="X157" s="95">
        <v>9785171898335</v>
      </c>
      <c r="Y157" s="96">
        <v>416</v>
      </c>
      <c r="Z157" s="97">
        <v>0.40799999999999997</v>
      </c>
      <c r="AA157" s="98" t="s">
        <v>141</v>
      </c>
      <c r="AB157" s="98" t="s">
        <v>156</v>
      </c>
      <c r="AC157" s="98" t="s">
        <v>142</v>
      </c>
      <c r="AD157" s="91" t="s">
        <v>106</v>
      </c>
      <c r="AE157" s="169" t="s">
        <v>191</v>
      </c>
      <c r="AF157" s="168"/>
      <c r="AG157" s="98" t="s">
        <v>436</v>
      </c>
      <c r="AH157" s="98"/>
      <c r="AI157" s="86" t="s">
        <v>1687</v>
      </c>
      <c r="AJ157" s="101"/>
      <c r="AK157" s="91"/>
      <c r="AL157" s="100" t="s">
        <v>1688</v>
      </c>
      <c r="AM157" s="86" t="s">
        <v>210</v>
      </c>
      <c r="AN157" s="86" t="s">
        <v>149</v>
      </c>
      <c r="AO157" s="143">
        <f t="shared" si="6"/>
        <v>0</v>
      </c>
      <c r="AP157" s="85" t="s">
        <v>1689</v>
      </c>
      <c r="AQ157" s="100" t="s">
        <v>107</v>
      </c>
      <c r="AR157" s="97" t="s">
        <v>121</v>
      </c>
      <c r="AV157" s="99"/>
      <c r="AW157" s="159" t="s">
        <v>1690</v>
      </c>
      <c r="AX157" s="102"/>
      <c r="AY157" s="157" t="s">
        <v>1691</v>
      </c>
      <c r="AZ157" s="159"/>
      <c r="BF157" s="103">
        <v>46314</v>
      </c>
      <c r="BG157" s="46"/>
      <c r="BH157" s="46"/>
      <c r="BI157" s="46">
        <f t="shared" si="7"/>
        <v>0</v>
      </c>
      <c r="BJ157" s="46">
        <f t="shared" si="8"/>
        <v>0</v>
      </c>
    </row>
    <row r="158" spans="1:62" ht="120" customHeight="1" x14ac:dyDescent="0.2">
      <c r="A158" s="170" t="s">
        <v>175</v>
      </c>
      <c r="B158" s="132"/>
      <c r="C158" s="150">
        <v>0</v>
      </c>
      <c r="D158" s="150">
        <v>0</v>
      </c>
      <c r="E158" s="133">
        <v>806.40000000000009</v>
      </c>
      <c r="F158" s="134" t="s">
        <v>842</v>
      </c>
      <c r="G158" s="86" t="s">
        <v>201</v>
      </c>
      <c r="H158" s="86" t="s">
        <v>843</v>
      </c>
      <c r="I158" s="89"/>
      <c r="J158" s="90">
        <v>6</v>
      </c>
      <c r="K158" s="86"/>
      <c r="L158" s="86"/>
      <c r="M158" s="92" t="s">
        <v>134</v>
      </c>
      <c r="N158" s="86" t="s">
        <v>105</v>
      </c>
      <c r="O158" s="163" t="s">
        <v>217</v>
      </c>
      <c r="P158" s="163" t="s">
        <v>217</v>
      </c>
      <c r="Q158" s="91" t="s">
        <v>322</v>
      </c>
      <c r="R158" s="91" t="s">
        <v>200</v>
      </c>
      <c r="S158" s="91" t="s">
        <v>844</v>
      </c>
      <c r="T158" s="92">
        <v>10</v>
      </c>
      <c r="U158" s="93">
        <v>10</v>
      </c>
      <c r="V158" s="94">
        <v>45974</v>
      </c>
      <c r="W158" s="94">
        <v>45974</v>
      </c>
      <c r="X158" s="95">
        <v>9785171720902</v>
      </c>
      <c r="Y158" s="96">
        <v>128</v>
      </c>
      <c r="Z158" s="97">
        <v>0.55600000000000005</v>
      </c>
      <c r="AA158" s="98" t="s">
        <v>151</v>
      </c>
      <c r="AB158" s="98" t="s">
        <v>155</v>
      </c>
      <c r="AC158" s="98" t="s">
        <v>152</v>
      </c>
      <c r="AD158" s="91" t="s">
        <v>106</v>
      </c>
      <c r="AE158" s="135" t="s">
        <v>112</v>
      </c>
      <c r="AF158" s="168"/>
      <c r="AG158" s="98" t="s">
        <v>845</v>
      </c>
      <c r="AH158" s="98"/>
      <c r="AI158" s="86" t="s">
        <v>846</v>
      </c>
      <c r="AJ158" s="101" t="s">
        <v>137</v>
      </c>
      <c r="AK158" s="91"/>
      <c r="AL158" s="100" t="s">
        <v>847</v>
      </c>
      <c r="AM158" s="86" t="s">
        <v>218</v>
      </c>
      <c r="AN158" s="86" t="s">
        <v>138</v>
      </c>
      <c r="AO158" s="143">
        <f t="shared" si="6"/>
        <v>0</v>
      </c>
      <c r="AP158" s="85" t="s">
        <v>848</v>
      </c>
      <c r="AQ158" s="100" t="s">
        <v>143</v>
      </c>
      <c r="AR158" s="97" t="s">
        <v>121</v>
      </c>
      <c r="AV158" s="99"/>
      <c r="AW158" s="159" t="s">
        <v>849</v>
      </c>
      <c r="AX158" s="102"/>
      <c r="AY158" s="157" t="s">
        <v>850</v>
      </c>
      <c r="AZ158" s="159"/>
      <c r="BF158" s="103">
        <v>46310</v>
      </c>
      <c r="BG158" s="46"/>
      <c r="BH158" s="46"/>
      <c r="BI158" s="46">
        <f t="shared" si="7"/>
        <v>0</v>
      </c>
      <c r="BJ158" s="46">
        <f t="shared" si="8"/>
        <v>0</v>
      </c>
    </row>
    <row r="159" spans="1:62" ht="120" customHeight="1" x14ac:dyDescent="0.2">
      <c r="A159" s="175" t="s">
        <v>175</v>
      </c>
      <c r="B159" s="179"/>
      <c r="C159" s="150">
        <v>0</v>
      </c>
      <c r="D159" s="150">
        <v>0</v>
      </c>
      <c r="E159" s="133">
        <v>317.10000000000002</v>
      </c>
      <c r="F159" s="134" t="s">
        <v>2708</v>
      </c>
      <c r="G159" s="86" t="s">
        <v>2709</v>
      </c>
      <c r="H159" s="86" t="s">
        <v>2710</v>
      </c>
      <c r="I159" s="89"/>
      <c r="J159" s="90" t="s">
        <v>190</v>
      </c>
      <c r="K159" s="86"/>
      <c r="L159" s="86"/>
      <c r="M159" s="92" t="s">
        <v>134</v>
      </c>
      <c r="N159" s="86" t="s">
        <v>105</v>
      </c>
      <c r="O159" s="163" t="s">
        <v>349</v>
      </c>
      <c r="P159" s="163" t="s">
        <v>350</v>
      </c>
      <c r="Q159" s="91" t="s">
        <v>322</v>
      </c>
      <c r="R159" s="91" t="s">
        <v>200</v>
      </c>
      <c r="S159" s="91" t="s">
        <v>2711</v>
      </c>
      <c r="T159" s="92">
        <v>10</v>
      </c>
      <c r="U159" s="93">
        <v>26</v>
      </c>
      <c r="V159" s="94">
        <v>46310</v>
      </c>
      <c r="W159" s="94">
        <v>46310</v>
      </c>
      <c r="X159" s="95">
        <v>9785171911935</v>
      </c>
      <c r="Y159" s="96">
        <v>24</v>
      </c>
      <c r="Z159" s="97">
        <v>0.14799999999999999</v>
      </c>
      <c r="AA159" s="98" t="s">
        <v>2712</v>
      </c>
      <c r="AB159" s="98" t="s">
        <v>314</v>
      </c>
      <c r="AC159" s="98" t="s">
        <v>2713</v>
      </c>
      <c r="AD159" s="91" t="s">
        <v>106</v>
      </c>
      <c r="AE159" s="169" t="s">
        <v>191</v>
      </c>
      <c r="AF159" s="168"/>
      <c r="AG159" s="98" t="s">
        <v>2714</v>
      </c>
      <c r="AH159" s="98"/>
      <c r="AI159" s="86" t="s">
        <v>2715</v>
      </c>
      <c r="AJ159" s="101" t="s">
        <v>163</v>
      </c>
      <c r="AK159" s="91"/>
      <c r="AL159" s="100" t="s">
        <v>2716</v>
      </c>
      <c r="AM159" s="86" t="s">
        <v>146</v>
      </c>
      <c r="AN159" s="86" t="s">
        <v>138</v>
      </c>
      <c r="AO159" s="143">
        <f t="shared" si="6"/>
        <v>0</v>
      </c>
      <c r="AP159" s="85" t="s">
        <v>2717</v>
      </c>
      <c r="AQ159" s="100" t="s">
        <v>139</v>
      </c>
      <c r="AR159" s="97" t="s">
        <v>121</v>
      </c>
      <c r="AV159" s="99"/>
      <c r="AW159" s="159" t="s">
        <v>2718</v>
      </c>
      <c r="AX159" s="102" t="s">
        <v>2719</v>
      </c>
      <c r="AY159" s="157" t="s">
        <v>2719</v>
      </c>
      <c r="AZ159" s="159"/>
      <c r="BA159" s="174" t="s">
        <v>2527</v>
      </c>
      <c r="BB159" s="174" t="s">
        <v>2653</v>
      </c>
      <c r="BC159" s="174" t="s">
        <v>2654</v>
      </c>
      <c r="BD159" s="174" t="s">
        <v>2720</v>
      </c>
      <c r="BF159" s="103">
        <v>46316</v>
      </c>
      <c r="BG159" s="46"/>
      <c r="BH159" s="46"/>
      <c r="BI159" s="46">
        <f t="shared" si="7"/>
        <v>0</v>
      </c>
      <c r="BJ159" s="46">
        <f t="shared" si="8"/>
        <v>0</v>
      </c>
    </row>
    <row r="160" spans="1:62" ht="120" customHeight="1" x14ac:dyDescent="0.2">
      <c r="A160" s="170" t="s">
        <v>175</v>
      </c>
      <c r="B160" s="132"/>
      <c r="C160" s="150">
        <v>0</v>
      </c>
      <c r="D160" s="150">
        <v>0</v>
      </c>
      <c r="E160" s="133">
        <v>75.600000000000009</v>
      </c>
      <c r="F160" s="134" t="s">
        <v>1212</v>
      </c>
      <c r="G160" s="86" t="s">
        <v>232</v>
      </c>
      <c r="H160" s="86" t="s">
        <v>566</v>
      </c>
      <c r="I160" s="89"/>
      <c r="J160" s="90">
        <v>3</v>
      </c>
      <c r="K160" s="86"/>
      <c r="L160" s="86"/>
      <c r="M160" s="92" t="s">
        <v>134</v>
      </c>
      <c r="N160" s="86" t="s">
        <v>105</v>
      </c>
      <c r="O160" s="163" t="s">
        <v>207</v>
      </c>
      <c r="P160" s="163" t="s">
        <v>208</v>
      </c>
      <c r="Q160" s="91" t="s">
        <v>322</v>
      </c>
      <c r="R160" s="91" t="s">
        <v>200</v>
      </c>
      <c r="S160" s="91" t="s">
        <v>1213</v>
      </c>
      <c r="T160" s="92">
        <v>10</v>
      </c>
      <c r="U160" s="93">
        <v>50</v>
      </c>
      <c r="V160" s="94">
        <v>45385</v>
      </c>
      <c r="W160" s="94">
        <v>46307</v>
      </c>
      <c r="X160" s="95">
        <v>9785171538491</v>
      </c>
      <c r="Y160" s="96">
        <v>32</v>
      </c>
      <c r="Z160" s="97">
        <v>4.4999999999999998E-2</v>
      </c>
      <c r="AA160" s="98" t="s">
        <v>170</v>
      </c>
      <c r="AB160" s="98" t="s">
        <v>216</v>
      </c>
      <c r="AC160" s="98" t="s">
        <v>171</v>
      </c>
      <c r="AD160" s="91">
        <v>3</v>
      </c>
      <c r="AE160" s="135" t="s">
        <v>112</v>
      </c>
      <c r="AF160" s="168"/>
      <c r="AG160" s="98" t="s">
        <v>1214</v>
      </c>
      <c r="AH160" s="98"/>
      <c r="AI160" s="86" t="s">
        <v>567</v>
      </c>
      <c r="AJ160" s="101" t="s">
        <v>158</v>
      </c>
      <c r="AK160" s="91"/>
      <c r="AL160" s="100" t="s">
        <v>1215</v>
      </c>
      <c r="AM160" s="86" t="s">
        <v>179</v>
      </c>
      <c r="AN160" s="86" t="s">
        <v>138</v>
      </c>
      <c r="AO160" s="143">
        <f t="shared" si="6"/>
        <v>0</v>
      </c>
      <c r="AP160" s="85" t="s">
        <v>1216</v>
      </c>
      <c r="AQ160" s="100" t="s">
        <v>139</v>
      </c>
      <c r="AR160" s="97" t="s">
        <v>121</v>
      </c>
      <c r="AV160" s="99"/>
      <c r="AW160" s="159" t="s">
        <v>1217</v>
      </c>
      <c r="AX160" s="102" t="s">
        <v>1218</v>
      </c>
      <c r="AY160" s="157" t="s">
        <v>1219</v>
      </c>
      <c r="AZ160" s="159"/>
      <c r="BF160" s="103">
        <v>46311</v>
      </c>
      <c r="BG160" s="46"/>
      <c r="BH160" s="46"/>
      <c r="BI160" s="46">
        <f t="shared" si="7"/>
        <v>0</v>
      </c>
      <c r="BJ160" s="46">
        <f t="shared" si="8"/>
        <v>0</v>
      </c>
    </row>
    <row r="161" spans="1:62" ht="120" customHeight="1" x14ac:dyDescent="0.2">
      <c r="A161" s="170" t="s">
        <v>175</v>
      </c>
      <c r="B161" s="132"/>
      <c r="C161" s="150">
        <v>0</v>
      </c>
      <c r="D161" s="150">
        <v>0</v>
      </c>
      <c r="E161" s="133">
        <v>75.600000000000009</v>
      </c>
      <c r="F161" s="134" t="s">
        <v>1220</v>
      </c>
      <c r="G161" s="86" t="s">
        <v>232</v>
      </c>
      <c r="H161" s="86" t="s">
        <v>566</v>
      </c>
      <c r="I161" s="89"/>
      <c r="J161" s="90">
        <v>4</v>
      </c>
      <c r="K161" s="86"/>
      <c r="L161" s="86"/>
      <c r="M161" s="92" t="s">
        <v>134</v>
      </c>
      <c r="N161" s="86" t="s">
        <v>105</v>
      </c>
      <c r="O161" s="163" t="s">
        <v>207</v>
      </c>
      <c r="P161" s="163" t="s">
        <v>208</v>
      </c>
      <c r="Q161" s="91" t="s">
        <v>322</v>
      </c>
      <c r="R161" s="91" t="s">
        <v>200</v>
      </c>
      <c r="S161" s="91" t="s">
        <v>1221</v>
      </c>
      <c r="T161" s="92">
        <v>10</v>
      </c>
      <c r="U161" s="93">
        <v>50</v>
      </c>
      <c r="V161" s="94">
        <v>45385</v>
      </c>
      <c r="W161" s="94">
        <v>46307</v>
      </c>
      <c r="X161" s="95">
        <v>9785171614140</v>
      </c>
      <c r="Y161" s="96">
        <v>32</v>
      </c>
      <c r="Z161" s="97">
        <v>4.3999999999999997E-2</v>
      </c>
      <c r="AA161" s="98" t="s">
        <v>170</v>
      </c>
      <c r="AB161" s="98" t="s">
        <v>216</v>
      </c>
      <c r="AC161" s="98" t="s">
        <v>171</v>
      </c>
      <c r="AD161" s="91">
        <v>3</v>
      </c>
      <c r="AE161" s="135" t="s">
        <v>112</v>
      </c>
      <c r="AF161" s="168"/>
      <c r="AG161" s="98" t="s">
        <v>307</v>
      </c>
      <c r="AH161" s="98"/>
      <c r="AI161" s="86" t="s">
        <v>567</v>
      </c>
      <c r="AJ161" s="101" t="s">
        <v>158</v>
      </c>
      <c r="AK161" s="91"/>
      <c r="AL161" s="100" t="s">
        <v>1222</v>
      </c>
      <c r="AM161" s="86" t="s">
        <v>179</v>
      </c>
      <c r="AN161" s="86" t="s">
        <v>138</v>
      </c>
      <c r="AO161" s="143">
        <f t="shared" si="6"/>
        <v>0</v>
      </c>
      <c r="AP161" s="85" t="s">
        <v>1223</v>
      </c>
      <c r="AQ161" s="100" t="s">
        <v>139</v>
      </c>
      <c r="AR161" s="97" t="s">
        <v>121</v>
      </c>
      <c r="AV161" s="99"/>
      <c r="AW161" s="159" t="s">
        <v>1224</v>
      </c>
      <c r="AX161" s="102" t="s">
        <v>1225</v>
      </c>
      <c r="AY161" s="157" t="s">
        <v>1226</v>
      </c>
      <c r="AZ161" s="159"/>
      <c r="BF161" s="103">
        <v>46311</v>
      </c>
      <c r="BG161" s="46"/>
      <c r="BH161" s="46"/>
      <c r="BI161" s="46">
        <f t="shared" si="7"/>
        <v>0</v>
      </c>
      <c r="BJ161" s="46">
        <f t="shared" si="8"/>
        <v>0</v>
      </c>
    </row>
    <row r="162" spans="1:62" ht="120" customHeight="1" x14ac:dyDescent="0.2">
      <c r="A162" s="170" t="s">
        <v>175</v>
      </c>
      <c r="B162" s="132"/>
      <c r="C162" s="150">
        <v>0</v>
      </c>
      <c r="D162" s="150">
        <v>0</v>
      </c>
      <c r="E162" s="133">
        <v>75.600000000000009</v>
      </c>
      <c r="F162" s="134" t="s">
        <v>1692</v>
      </c>
      <c r="G162" s="86" t="s">
        <v>232</v>
      </c>
      <c r="H162" s="86" t="s">
        <v>566</v>
      </c>
      <c r="I162" s="89"/>
      <c r="J162" s="90">
        <v>4</v>
      </c>
      <c r="K162" s="86"/>
      <c r="L162" s="86"/>
      <c r="M162" s="92" t="s">
        <v>134</v>
      </c>
      <c r="N162" s="86" t="s">
        <v>105</v>
      </c>
      <c r="O162" s="163" t="s">
        <v>207</v>
      </c>
      <c r="P162" s="163" t="s">
        <v>208</v>
      </c>
      <c r="Q162" s="91" t="s">
        <v>322</v>
      </c>
      <c r="R162" s="91" t="s">
        <v>200</v>
      </c>
      <c r="S162" s="91" t="s">
        <v>1693</v>
      </c>
      <c r="T162" s="92">
        <v>10</v>
      </c>
      <c r="U162" s="93">
        <v>50</v>
      </c>
      <c r="V162" s="94">
        <v>45380</v>
      </c>
      <c r="W162" s="94">
        <v>46307</v>
      </c>
      <c r="X162" s="95">
        <v>9785171603465</v>
      </c>
      <c r="Y162" s="96">
        <v>32</v>
      </c>
      <c r="Z162" s="97">
        <v>4.3999999999999997E-2</v>
      </c>
      <c r="AA162" s="98" t="s">
        <v>170</v>
      </c>
      <c r="AB162" s="98" t="s">
        <v>216</v>
      </c>
      <c r="AC162" s="98" t="s">
        <v>171</v>
      </c>
      <c r="AD162" s="91">
        <v>3</v>
      </c>
      <c r="AE162" s="135" t="s">
        <v>112</v>
      </c>
      <c r="AF162" s="168"/>
      <c r="AG162" s="98" t="s">
        <v>1214</v>
      </c>
      <c r="AH162" s="98"/>
      <c r="AI162" s="86" t="s">
        <v>567</v>
      </c>
      <c r="AJ162" s="101" t="s">
        <v>158</v>
      </c>
      <c r="AK162" s="91"/>
      <c r="AL162" s="100" t="s">
        <v>1694</v>
      </c>
      <c r="AM162" s="86" t="s">
        <v>179</v>
      </c>
      <c r="AN162" s="86" t="s">
        <v>138</v>
      </c>
      <c r="AO162" s="143">
        <f t="shared" si="6"/>
        <v>0</v>
      </c>
      <c r="AP162" s="85" t="s">
        <v>1695</v>
      </c>
      <c r="AQ162" s="100" t="s">
        <v>139</v>
      </c>
      <c r="AR162" s="97" t="s">
        <v>121</v>
      </c>
      <c r="AV162" s="99"/>
      <c r="AW162" s="159" t="s">
        <v>1696</v>
      </c>
      <c r="AX162" s="102" t="s">
        <v>1697</v>
      </c>
      <c r="AY162" s="157" t="s">
        <v>1698</v>
      </c>
      <c r="AZ162" s="159"/>
      <c r="BF162" s="103">
        <v>46314</v>
      </c>
      <c r="BG162" s="46"/>
      <c r="BH162" s="46"/>
      <c r="BI162" s="46">
        <f t="shared" si="7"/>
        <v>0</v>
      </c>
      <c r="BJ162" s="46">
        <f t="shared" si="8"/>
        <v>0</v>
      </c>
    </row>
    <row r="163" spans="1:62" ht="120" customHeight="1" x14ac:dyDescent="0.2">
      <c r="A163" s="170" t="s">
        <v>175</v>
      </c>
      <c r="B163" s="132"/>
      <c r="C163" s="150">
        <v>0</v>
      </c>
      <c r="D163" s="150">
        <v>0</v>
      </c>
      <c r="E163" s="133">
        <v>75.600000000000009</v>
      </c>
      <c r="F163" s="134" t="s">
        <v>1699</v>
      </c>
      <c r="G163" s="86" t="s">
        <v>232</v>
      </c>
      <c r="H163" s="86" t="s">
        <v>566</v>
      </c>
      <c r="I163" s="89"/>
      <c r="J163" s="90">
        <v>3</v>
      </c>
      <c r="K163" s="86"/>
      <c r="L163" s="86"/>
      <c r="M163" s="92" t="s">
        <v>134</v>
      </c>
      <c r="N163" s="86" t="s">
        <v>105</v>
      </c>
      <c r="O163" s="163" t="s">
        <v>207</v>
      </c>
      <c r="P163" s="163" t="s">
        <v>208</v>
      </c>
      <c r="Q163" s="91" t="s">
        <v>322</v>
      </c>
      <c r="R163" s="91" t="s">
        <v>200</v>
      </c>
      <c r="S163" s="91" t="s">
        <v>1700</v>
      </c>
      <c r="T163" s="92">
        <v>10</v>
      </c>
      <c r="U163" s="93">
        <v>50</v>
      </c>
      <c r="V163" s="94">
        <v>45380</v>
      </c>
      <c r="W163" s="94">
        <v>46307</v>
      </c>
      <c r="X163" s="95">
        <v>9785171615666</v>
      </c>
      <c r="Y163" s="96">
        <v>32</v>
      </c>
      <c r="Z163" s="97">
        <v>4.3999999999999997E-2</v>
      </c>
      <c r="AA163" s="98" t="s">
        <v>170</v>
      </c>
      <c r="AB163" s="98" t="s">
        <v>216</v>
      </c>
      <c r="AC163" s="98" t="s">
        <v>171</v>
      </c>
      <c r="AD163" s="91">
        <v>3</v>
      </c>
      <c r="AE163" s="135" t="s">
        <v>112</v>
      </c>
      <c r="AF163" s="168"/>
      <c r="AG163" s="98" t="s">
        <v>307</v>
      </c>
      <c r="AH163" s="98"/>
      <c r="AI163" s="86" t="s">
        <v>567</v>
      </c>
      <c r="AJ163" s="101" t="s">
        <v>158</v>
      </c>
      <c r="AK163" s="91"/>
      <c r="AL163" s="100" t="s">
        <v>1701</v>
      </c>
      <c r="AM163" s="86" t="s">
        <v>179</v>
      </c>
      <c r="AN163" s="86" t="s">
        <v>138</v>
      </c>
      <c r="AO163" s="143">
        <f t="shared" si="6"/>
        <v>0</v>
      </c>
      <c r="AP163" s="85" t="s">
        <v>1702</v>
      </c>
      <c r="AQ163" s="100" t="s">
        <v>139</v>
      </c>
      <c r="AR163" s="97" t="s">
        <v>121</v>
      </c>
      <c r="AV163" s="99"/>
      <c r="AW163" s="159" t="s">
        <v>1703</v>
      </c>
      <c r="AX163" s="102" t="s">
        <v>1704</v>
      </c>
      <c r="AY163" s="157" t="s">
        <v>1705</v>
      </c>
      <c r="AZ163" s="159"/>
      <c r="BF163" s="103">
        <v>46314</v>
      </c>
      <c r="BG163" s="46"/>
      <c r="BH163" s="46"/>
      <c r="BI163" s="46">
        <f t="shared" si="7"/>
        <v>0</v>
      </c>
      <c r="BJ163" s="46">
        <f t="shared" si="8"/>
        <v>0</v>
      </c>
    </row>
    <row r="164" spans="1:62" ht="120" customHeight="1" x14ac:dyDescent="0.2">
      <c r="A164" s="170" t="s">
        <v>175</v>
      </c>
      <c r="B164" s="132"/>
      <c r="C164" s="150">
        <v>0</v>
      </c>
      <c r="D164" s="150">
        <v>0</v>
      </c>
      <c r="E164" s="133">
        <v>75.600000000000009</v>
      </c>
      <c r="F164" s="134" t="s">
        <v>1706</v>
      </c>
      <c r="G164" s="86" t="s">
        <v>232</v>
      </c>
      <c r="H164" s="86" t="s">
        <v>566</v>
      </c>
      <c r="I164" s="89"/>
      <c r="J164" s="90">
        <v>2</v>
      </c>
      <c r="K164" s="86"/>
      <c r="L164" s="86"/>
      <c r="M164" s="92" t="s">
        <v>134</v>
      </c>
      <c r="N164" s="86" t="s">
        <v>105</v>
      </c>
      <c r="O164" s="163" t="s">
        <v>207</v>
      </c>
      <c r="P164" s="163" t="s">
        <v>208</v>
      </c>
      <c r="Q164" s="91" t="s">
        <v>322</v>
      </c>
      <c r="R164" s="91" t="s">
        <v>200</v>
      </c>
      <c r="S164" s="91" t="s">
        <v>1707</v>
      </c>
      <c r="T164" s="92">
        <v>10</v>
      </c>
      <c r="U164" s="93">
        <v>50</v>
      </c>
      <c r="V164" s="94">
        <v>45380</v>
      </c>
      <c r="W164" s="94">
        <v>46307</v>
      </c>
      <c r="X164" s="95">
        <v>9785171612337</v>
      </c>
      <c r="Y164" s="96">
        <v>32</v>
      </c>
      <c r="Z164" s="97">
        <v>4.4999999999999998E-2</v>
      </c>
      <c r="AA164" s="98" t="s">
        <v>170</v>
      </c>
      <c r="AB164" s="98" t="s">
        <v>216</v>
      </c>
      <c r="AC164" s="98" t="s">
        <v>171</v>
      </c>
      <c r="AD164" s="91">
        <v>3</v>
      </c>
      <c r="AE164" s="135" t="s">
        <v>112</v>
      </c>
      <c r="AF164" s="168"/>
      <c r="AG164" s="98" t="s">
        <v>1214</v>
      </c>
      <c r="AH164" s="98"/>
      <c r="AI164" s="86" t="s">
        <v>567</v>
      </c>
      <c r="AJ164" s="101" t="s">
        <v>158</v>
      </c>
      <c r="AK164" s="91"/>
      <c r="AL164" s="100" t="s">
        <v>1708</v>
      </c>
      <c r="AM164" s="86" t="s">
        <v>179</v>
      </c>
      <c r="AN164" s="86" t="s">
        <v>138</v>
      </c>
      <c r="AO164" s="143">
        <f t="shared" si="6"/>
        <v>0</v>
      </c>
      <c r="AP164" s="85" t="s">
        <v>1709</v>
      </c>
      <c r="AQ164" s="100" t="s">
        <v>139</v>
      </c>
      <c r="AR164" s="97" t="s">
        <v>121</v>
      </c>
      <c r="AV164" s="99"/>
      <c r="AW164" s="159" t="s">
        <v>1710</v>
      </c>
      <c r="AX164" s="102" t="s">
        <v>1711</v>
      </c>
      <c r="AY164" s="157" t="s">
        <v>1712</v>
      </c>
      <c r="AZ164" s="159"/>
      <c r="BF164" s="103">
        <v>46314</v>
      </c>
      <c r="BG164" s="46"/>
      <c r="BH164" s="46"/>
      <c r="BI164" s="46">
        <f t="shared" si="7"/>
        <v>0</v>
      </c>
      <c r="BJ164" s="46">
        <f t="shared" si="8"/>
        <v>0</v>
      </c>
    </row>
    <row r="165" spans="1:62" ht="120" customHeight="1" x14ac:dyDescent="0.2">
      <c r="A165" s="170" t="s">
        <v>175</v>
      </c>
      <c r="B165" s="132"/>
      <c r="C165" s="150">
        <v>0</v>
      </c>
      <c r="D165" s="150">
        <v>0</v>
      </c>
      <c r="E165" s="133">
        <v>75.600000000000009</v>
      </c>
      <c r="F165" s="134" t="s">
        <v>1227</v>
      </c>
      <c r="G165" s="86" t="s">
        <v>232</v>
      </c>
      <c r="H165" s="86" t="s">
        <v>566</v>
      </c>
      <c r="I165" s="89"/>
      <c r="J165" s="90">
        <v>4</v>
      </c>
      <c r="K165" s="86"/>
      <c r="L165" s="86"/>
      <c r="M165" s="92" t="s">
        <v>134</v>
      </c>
      <c r="N165" s="86" t="s">
        <v>105</v>
      </c>
      <c r="O165" s="163" t="s">
        <v>207</v>
      </c>
      <c r="P165" s="163" t="s">
        <v>208</v>
      </c>
      <c r="Q165" s="91" t="s">
        <v>322</v>
      </c>
      <c r="R165" s="91" t="s">
        <v>200</v>
      </c>
      <c r="S165" s="91" t="s">
        <v>1228</v>
      </c>
      <c r="T165" s="92">
        <v>10</v>
      </c>
      <c r="U165" s="93">
        <v>50</v>
      </c>
      <c r="V165" s="94">
        <v>45380</v>
      </c>
      <c r="W165" s="94">
        <v>46307</v>
      </c>
      <c r="X165" s="95">
        <v>9785171612368</v>
      </c>
      <c r="Y165" s="96">
        <v>32</v>
      </c>
      <c r="Z165" s="97">
        <v>4.3999999999999997E-2</v>
      </c>
      <c r="AA165" s="98" t="s">
        <v>170</v>
      </c>
      <c r="AB165" s="98" t="s">
        <v>216</v>
      </c>
      <c r="AC165" s="98" t="s">
        <v>171</v>
      </c>
      <c r="AD165" s="91">
        <v>3</v>
      </c>
      <c r="AE165" s="135" t="s">
        <v>112</v>
      </c>
      <c r="AF165" s="168"/>
      <c r="AG165" s="98" t="s">
        <v>1214</v>
      </c>
      <c r="AH165" s="98"/>
      <c r="AI165" s="86" t="s">
        <v>567</v>
      </c>
      <c r="AJ165" s="101" t="s">
        <v>158</v>
      </c>
      <c r="AK165" s="91"/>
      <c r="AL165" s="100" t="s">
        <v>1229</v>
      </c>
      <c r="AM165" s="86" t="s">
        <v>179</v>
      </c>
      <c r="AN165" s="86" t="s">
        <v>138</v>
      </c>
      <c r="AO165" s="143">
        <f t="shared" si="6"/>
        <v>0</v>
      </c>
      <c r="AP165" s="85" t="s">
        <v>1230</v>
      </c>
      <c r="AQ165" s="100" t="s">
        <v>139</v>
      </c>
      <c r="AR165" s="97" t="s">
        <v>121</v>
      </c>
      <c r="AV165" s="99"/>
      <c r="AW165" s="159" t="s">
        <v>1231</v>
      </c>
      <c r="AX165" s="102" t="s">
        <v>1232</v>
      </c>
      <c r="AY165" s="157" t="s">
        <v>1233</v>
      </c>
      <c r="AZ165" s="159"/>
      <c r="BF165" s="103">
        <v>46311</v>
      </c>
      <c r="BG165" s="46"/>
      <c r="BH165" s="46"/>
      <c r="BI165" s="46">
        <f t="shared" si="7"/>
        <v>0</v>
      </c>
      <c r="BJ165" s="46">
        <f t="shared" si="8"/>
        <v>0</v>
      </c>
    </row>
    <row r="166" spans="1:62" ht="120" customHeight="1" x14ac:dyDescent="0.2">
      <c r="A166" s="170" t="s">
        <v>175</v>
      </c>
      <c r="B166" s="132"/>
      <c r="C166" s="150">
        <v>0</v>
      </c>
      <c r="D166" s="150">
        <v>0</v>
      </c>
      <c r="E166" s="133">
        <v>1052.1000000000001</v>
      </c>
      <c r="F166" s="134" t="s">
        <v>1713</v>
      </c>
      <c r="G166" s="86" t="s">
        <v>479</v>
      </c>
      <c r="H166" s="86" t="s">
        <v>1714</v>
      </c>
      <c r="I166" s="89"/>
      <c r="J166" s="90">
        <v>4</v>
      </c>
      <c r="K166" s="86"/>
      <c r="L166" s="86"/>
      <c r="M166" s="92" t="s">
        <v>129</v>
      </c>
      <c r="N166" s="86" t="s">
        <v>105</v>
      </c>
      <c r="O166" s="163" t="s">
        <v>168</v>
      </c>
      <c r="P166" s="163" t="s">
        <v>402</v>
      </c>
      <c r="Q166" s="91" t="s">
        <v>322</v>
      </c>
      <c r="R166" s="91" t="s">
        <v>200</v>
      </c>
      <c r="S166" s="91" t="s">
        <v>1715</v>
      </c>
      <c r="T166" s="92">
        <v>10</v>
      </c>
      <c r="U166" s="93">
        <v>12</v>
      </c>
      <c r="V166" s="94">
        <v>41074</v>
      </c>
      <c r="W166" s="94">
        <v>46310</v>
      </c>
      <c r="X166" s="95">
        <v>9785170772346</v>
      </c>
      <c r="Y166" s="96">
        <v>144</v>
      </c>
      <c r="Z166" s="97">
        <v>0.54500000000000004</v>
      </c>
      <c r="AA166" s="98" t="s">
        <v>384</v>
      </c>
      <c r="AB166" s="98" t="s">
        <v>155</v>
      </c>
      <c r="AC166" s="98" t="s">
        <v>152</v>
      </c>
      <c r="AD166" s="91" t="s">
        <v>106</v>
      </c>
      <c r="AE166" s="135" t="s">
        <v>112</v>
      </c>
      <c r="AF166" s="168"/>
      <c r="AG166" s="98" t="s">
        <v>390</v>
      </c>
      <c r="AH166" s="98"/>
      <c r="AI166" s="86" t="s">
        <v>1716</v>
      </c>
      <c r="AJ166" s="101"/>
      <c r="AK166" s="91"/>
      <c r="AL166" s="100" t="s">
        <v>1717</v>
      </c>
      <c r="AM166" s="86" t="s">
        <v>281</v>
      </c>
      <c r="AN166" s="86" t="s">
        <v>224</v>
      </c>
      <c r="AO166" s="143">
        <f t="shared" si="6"/>
        <v>0</v>
      </c>
      <c r="AP166" s="85" t="s">
        <v>1718</v>
      </c>
      <c r="AQ166" s="100" t="s">
        <v>143</v>
      </c>
      <c r="AR166" s="97" t="s">
        <v>121</v>
      </c>
      <c r="AV166" s="99"/>
      <c r="AW166" s="159" t="s">
        <v>1719</v>
      </c>
      <c r="AX166" s="102" t="s">
        <v>1720</v>
      </c>
      <c r="AY166" s="157" t="s">
        <v>480</v>
      </c>
      <c r="AZ166" s="159" t="s">
        <v>1469</v>
      </c>
      <c r="BF166" s="103">
        <v>46314</v>
      </c>
      <c r="BG166" s="46"/>
      <c r="BH166" s="46"/>
      <c r="BI166" s="46">
        <f t="shared" si="7"/>
        <v>0</v>
      </c>
      <c r="BJ166" s="46">
        <f t="shared" si="8"/>
        <v>0</v>
      </c>
    </row>
    <row r="167" spans="1:62" ht="120" customHeight="1" x14ac:dyDescent="0.2">
      <c r="A167" s="170" t="s">
        <v>175</v>
      </c>
      <c r="B167" s="132"/>
      <c r="C167" s="150">
        <v>0</v>
      </c>
      <c r="D167" s="150">
        <v>0</v>
      </c>
      <c r="E167" s="133">
        <v>718.2</v>
      </c>
      <c r="F167" s="134" t="s">
        <v>1721</v>
      </c>
      <c r="G167" s="86" t="s">
        <v>298</v>
      </c>
      <c r="H167" s="86" t="s">
        <v>1722</v>
      </c>
      <c r="I167" s="89"/>
      <c r="J167" s="90" t="s">
        <v>190</v>
      </c>
      <c r="K167" s="86"/>
      <c r="L167" s="86"/>
      <c r="M167" s="92" t="s">
        <v>134</v>
      </c>
      <c r="N167" s="86" t="s">
        <v>105</v>
      </c>
      <c r="O167" s="163" t="s">
        <v>207</v>
      </c>
      <c r="P167" s="163" t="s">
        <v>208</v>
      </c>
      <c r="Q167" s="91" t="s">
        <v>322</v>
      </c>
      <c r="R167" s="91" t="s">
        <v>200</v>
      </c>
      <c r="S167" s="91" t="s">
        <v>1723</v>
      </c>
      <c r="T167" s="92">
        <v>10</v>
      </c>
      <c r="U167" s="93">
        <v>16</v>
      </c>
      <c r="V167" s="94">
        <v>46309</v>
      </c>
      <c r="W167" s="94">
        <v>46309</v>
      </c>
      <c r="X167" s="95">
        <v>9785171872731</v>
      </c>
      <c r="Y167" s="96">
        <v>64</v>
      </c>
      <c r="Z167" s="97">
        <v>0.34899999999999998</v>
      </c>
      <c r="AA167" s="98" t="s">
        <v>151</v>
      </c>
      <c r="AB167" s="98" t="s">
        <v>155</v>
      </c>
      <c r="AC167" s="98" t="s">
        <v>152</v>
      </c>
      <c r="AD167" s="91" t="s">
        <v>106</v>
      </c>
      <c r="AE167" s="169" t="s">
        <v>191</v>
      </c>
      <c r="AF167" s="168"/>
      <c r="AG167" s="98" t="s">
        <v>307</v>
      </c>
      <c r="AH167" s="98"/>
      <c r="AI167" s="86" t="s">
        <v>1724</v>
      </c>
      <c r="AJ167" s="101" t="s">
        <v>579</v>
      </c>
      <c r="AK167" s="91"/>
      <c r="AL167" s="100" t="s">
        <v>1725</v>
      </c>
      <c r="AM167" s="86" t="s">
        <v>179</v>
      </c>
      <c r="AN167" s="86" t="s">
        <v>138</v>
      </c>
      <c r="AO167" s="143">
        <f t="shared" si="6"/>
        <v>0</v>
      </c>
      <c r="AP167" s="85" t="s">
        <v>1726</v>
      </c>
      <c r="AQ167" s="100" t="s">
        <v>139</v>
      </c>
      <c r="AR167" s="97" t="s">
        <v>121</v>
      </c>
      <c r="AV167" s="99"/>
      <c r="AW167" s="159" t="s">
        <v>1727</v>
      </c>
      <c r="AX167" s="102" t="s">
        <v>1728</v>
      </c>
      <c r="AY167" s="157" t="s">
        <v>1729</v>
      </c>
      <c r="AZ167" s="159"/>
      <c r="BF167" s="103">
        <v>46314</v>
      </c>
      <c r="BG167" s="46"/>
      <c r="BH167" s="46"/>
      <c r="BI167" s="46">
        <f t="shared" si="7"/>
        <v>0</v>
      </c>
      <c r="BJ167" s="46">
        <f t="shared" si="8"/>
        <v>0</v>
      </c>
    </row>
    <row r="168" spans="1:62" ht="120" customHeight="1" x14ac:dyDescent="0.2">
      <c r="A168" s="175" t="s">
        <v>175</v>
      </c>
      <c r="B168" s="179"/>
      <c r="C168" s="150">
        <v>0</v>
      </c>
      <c r="D168" s="150">
        <v>0</v>
      </c>
      <c r="E168" s="133">
        <v>299.25</v>
      </c>
      <c r="F168" s="134" t="s">
        <v>2721</v>
      </c>
      <c r="G168" s="86" t="s">
        <v>298</v>
      </c>
      <c r="H168" s="86" t="s">
        <v>2722</v>
      </c>
      <c r="I168" s="89"/>
      <c r="J168" s="90">
        <v>4</v>
      </c>
      <c r="K168" s="86"/>
      <c r="L168" s="86"/>
      <c r="M168" s="92" t="s">
        <v>134</v>
      </c>
      <c r="N168" s="86" t="s">
        <v>105</v>
      </c>
      <c r="O168" s="163" t="s">
        <v>207</v>
      </c>
      <c r="P168" s="163" t="s">
        <v>208</v>
      </c>
      <c r="Q168" s="91" t="s">
        <v>322</v>
      </c>
      <c r="R168" s="91" t="s">
        <v>200</v>
      </c>
      <c r="S168" s="91" t="s">
        <v>2723</v>
      </c>
      <c r="T168" s="92">
        <v>10</v>
      </c>
      <c r="U168" s="93">
        <v>21</v>
      </c>
      <c r="V168" s="94">
        <v>44624</v>
      </c>
      <c r="W168" s="94">
        <v>46311</v>
      </c>
      <c r="X168" s="95">
        <v>9785171466978</v>
      </c>
      <c r="Y168" s="96">
        <v>96</v>
      </c>
      <c r="Z168" s="97">
        <v>0.20300000000000001</v>
      </c>
      <c r="AA168" s="98" t="s">
        <v>135</v>
      </c>
      <c r="AB168" s="98" t="s">
        <v>156</v>
      </c>
      <c r="AC168" s="98" t="s">
        <v>136</v>
      </c>
      <c r="AD168" s="91">
        <v>3</v>
      </c>
      <c r="AE168" s="169" t="s">
        <v>112</v>
      </c>
      <c r="AF168" s="168"/>
      <c r="AG168" s="98" t="s">
        <v>1214</v>
      </c>
      <c r="AH168" s="98"/>
      <c r="AI168" s="86" t="s">
        <v>2724</v>
      </c>
      <c r="AJ168" s="101" t="s">
        <v>158</v>
      </c>
      <c r="AK168" s="91"/>
      <c r="AL168" s="100" t="s">
        <v>2725</v>
      </c>
      <c r="AM168" s="86" t="s">
        <v>179</v>
      </c>
      <c r="AN168" s="86" t="s">
        <v>138</v>
      </c>
      <c r="AO168" s="143">
        <f t="shared" si="6"/>
        <v>0</v>
      </c>
      <c r="AP168" s="85" t="s">
        <v>2726</v>
      </c>
      <c r="AQ168" s="100" t="s">
        <v>139</v>
      </c>
      <c r="AR168" s="97" t="s">
        <v>121</v>
      </c>
      <c r="AV168" s="99"/>
      <c r="AW168" s="159" t="s">
        <v>2727</v>
      </c>
      <c r="AX168" s="102" t="s">
        <v>2728</v>
      </c>
      <c r="AY168" s="157" t="s">
        <v>2729</v>
      </c>
      <c r="AZ168" s="159"/>
      <c r="BA168" s="174" t="s">
        <v>2527</v>
      </c>
      <c r="BB168" s="174" t="s">
        <v>2528</v>
      </c>
      <c r="BC168" s="174" t="s">
        <v>2529</v>
      </c>
      <c r="BD168" s="174" t="s">
        <v>2529</v>
      </c>
      <c r="BF168" s="103">
        <v>46316</v>
      </c>
      <c r="BG168" s="46"/>
      <c r="BH168" s="46"/>
      <c r="BI168" s="46">
        <f t="shared" si="7"/>
        <v>0</v>
      </c>
      <c r="BJ168" s="46">
        <f t="shared" si="8"/>
        <v>0</v>
      </c>
    </row>
    <row r="169" spans="1:62" ht="120" customHeight="1" x14ac:dyDescent="0.2">
      <c r="A169" s="170" t="s">
        <v>175</v>
      </c>
      <c r="B169" s="132"/>
      <c r="C169" s="150">
        <v>0</v>
      </c>
      <c r="D169" s="150">
        <v>0</v>
      </c>
      <c r="E169" s="133">
        <v>674.1</v>
      </c>
      <c r="F169" s="134" t="s">
        <v>2280</v>
      </c>
      <c r="G169" s="86" t="s">
        <v>2281</v>
      </c>
      <c r="H169" s="86" t="s">
        <v>481</v>
      </c>
      <c r="I169" s="89"/>
      <c r="J169" s="90" t="s">
        <v>250</v>
      </c>
      <c r="K169" s="86"/>
      <c r="L169" s="86"/>
      <c r="M169" s="92" t="s">
        <v>147</v>
      </c>
      <c r="N169" s="86" t="s">
        <v>105</v>
      </c>
      <c r="O169" s="163" t="s">
        <v>177</v>
      </c>
      <c r="P169" s="163" t="s">
        <v>177</v>
      </c>
      <c r="Q169" s="91" t="s">
        <v>322</v>
      </c>
      <c r="R169" s="91" t="s">
        <v>200</v>
      </c>
      <c r="S169" s="91" t="s">
        <v>2282</v>
      </c>
      <c r="T169" s="92">
        <v>10</v>
      </c>
      <c r="U169" s="93">
        <v>12</v>
      </c>
      <c r="V169" s="94">
        <v>46302</v>
      </c>
      <c r="W169" s="94">
        <v>46302</v>
      </c>
      <c r="X169" s="95">
        <v>9785171927301</v>
      </c>
      <c r="Y169" s="96">
        <v>352</v>
      </c>
      <c r="Z169" s="97">
        <v>0.28999999999999998</v>
      </c>
      <c r="AA169" s="98" t="s">
        <v>141</v>
      </c>
      <c r="AB169" s="98" t="s">
        <v>169</v>
      </c>
      <c r="AC169" s="98" t="s">
        <v>142</v>
      </c>
      <c r="AD169" s="91" t="s">
        <v>106</v>
      </c>
      <c r="AE169" s="169" t="s">
        <v>191</v>
      </c>
      <c r="AF169" s="168"/>
      <c r="AG169" s="98" t="s">
        <v>221</v>
      </c>
      <c r="AH169" s="98"/>
      <c r="AI169" s="86" t="s">
        <v>481</v>
      </c>
      <c r="AJ169" s="101"/>
      <c r="AK169" s="91"/>
      <c r="AL169" s="100" t="s">
        <v>2283</v>
      </c>
      <c r="AM169" s="86" t="s">
        <v>220</v>
      </c>
      <c r="AN169" s="86" t="s">
        <v>149</v>
      </c>
      <c r="AO169" s="143">
        <f t="shared" si="6"/>
        <v>0</v>
      </c>
      <c r="AP169" s="85" t="s">
        <v>2284</v>
      </c>
      <c r="AQ169" s="100" t="s">
        <v>107</v>
      </c>
      <c r="AR169" s="97" t="s">
        <v>121</v>
      </c>
      <c r="AV169" s="99"/>
      <c r="AW169" s="159" t="s">
        <v>2285</v>
      </c>
      <c r="AX169" s="102"/>
      <c r="AY169" s="157" t="s">
        <v>2286</v>
      </c>
      <c r="AZ169" s="159"/>
      <c r="BF169" s="103">
        <v>46315</v>
      </c>
      <c r="BG169" s="46"/>
      <c r="BH169" s="46"/>
      <c r="BI169" s="46">
        <f t="shared" si="7"/>
        <v>0</v>
      </c>
      <c r="BJ169" s="46">
        <f t="shared" si="8"/>
        <v>0</v>
      </c>
    </row>
    <row r="170" spans="1:62" ht="120" customHeight="1" x14ac:dyDescent="0.2">
      <c r="A170" s="170" t="s">
        <v>175</v>
      </c>
      <c r="B170" s="132"/>
      <c r="C170" s="150">
        <v>0</v>
      </c>
      <c r="D170" s="150">
        <v>0</v>
      </c>
      <c r="E170" s="133">
        <v>825.30000000000007</v>
      </c>
      <c r="F170" s="134" t="s">
        <v>1730</v>
      </c>
      <c r="G170" s="86" t="s">
        <v>1731</v>
      </c>
      <c r="H170" s="86" t="s">
        <v>1732</v>
      </c>
      <c r="I170" s="89"/>
      <c r="J170" s="90">
        <v>5</v>
      </c>
      <c r="K170" s="86"/>
      <c r="L170" s="86"/>
      <c r="M170" s="92" t="s">
        <v>140</v>
      </c>
      <c r="N170" s="86" t="s">
        <v>105</v>
      </c>
      <c r="O170" s="163" t="s">
        <v>237</v>
      </c>
      <c r="P170" s="163" t="s">
        <v>274</v>
      </c>
      <c r="Q170" s="91" t="s">
        <v>322</v>
      </c>
      <c r="R170" s="91" t="s">
        <v>200</v>
      </c>
      <c r="S170" s="91" t="s">
        <v>1733</v>
      </c>
      <c r="T170" s="92">
        <v>10</v>
      </c>
      <c r="U170" s="93">
        <v>12</v>
      </c>
      <c r="V170" s="94">
        <v>45775</v>
      </c>
      <c r="W170" s="94">
        <v>46308</v>
      </c>
      <c r="X170" s="95">
        <v>9785171738082</v>
      </c>
      <c r="Y170" s="96">
        <v>384</v>
      </c>
      <c r="Z170" s="97">
        <v>0.38800000000000001</v>
      </c>
      <c r="AA170" s="98" t="s">
        <v>141</v>
      </c>
      <c r="AB170" s="98" t="s">
        <v>160</v>
      </c>
      <c r="AC170" s="98" t="s">
        <v>142</v>
      </c>
      <c r="AD170" s="91" t="s">
        <v>106</v>
      </c>
      <c r="AE170" s="135" t="s">
        <v>112</v>
      </c>
      <c r="AF170" s="168"/>
      <c r="AG170" s="98" t="s">
        <v>370</v>
      </c>
      <c r="AH170" s="98"/>
      <c r="AI170" s="86" t="s">
        <v>1734</v>
      </c>
      <c r="AJ170" s="101"/>
      <c r="AK170" s="91"/>
      <c r="AL170" s="100" t="s">
        <v>1735</v>
      </c>
      <c r="AM170" s="86" t="s">
        <v>282</v>
      </c>
      <c r="AN170" s="86" t="s">
        <v>224</v>
      </c>
      <c r="AO170" s="143">
        <f t="shared" si="6"/>
        <v>0</v>
      </c>
      <c r="AP170" s="85" t="s">
        <v>1736</v>
      </c>
      <c r="AQ170" s="100" t="s">
        <v>150</v>
      </c>
      <c r="AR170" s="97" t="s">
        <v>121</v>
      </c>
      <c r="AV170" s="99"/>
      <c r="AW170" s="159" t="s">
        <v>1737</v>
      </c>
      <c r="AX170" s="102"/>
      <c r="AY170" s="157" t="s">
        <v>1738</v>
      </c>
      <c r="AZ170" s="159"/>
      <c r="BF170" s="103">
        <v>46314</v>
      </c>
      <c r="BG170" s="46"/>
      <c r="BH170" s="46"/>
      <c r="BI170" s="46">
        <f t="shared" si="7"/>
        <v>0</v>
      </c>
      <c r="BJ170" s="46">
        <f t="shared" si="8"/>
        <v>0</v>
      </c>
    </row>
    <row r="171" spans="1:62" ht="120" customHeight="1" x14ac:dyDescent="0.2">
      <c r="A171" s="170" t="s">
        <v>175</v>
      </c>
      <c r="B171" s="132"/>
      <c r="C171" s="150">
        <v>0</v>
      </c>
      <c r="D171" s="150">
        <v>0</v>
      </c>
      <c r="E171" s="133">
        <v>604.80000000000007</v>
      </c>
      <c r="F171" s="134" t="s">
        <v>2287</v>
      </c>
      <c r="G171" s="86" t="s">
        <v>2288</v>
      </c>
      <c r="H171" s="86" t="s">
        <v>2289</v>
      </c>
      <c r="I171" s="89"/>
      <c r="J171" s="90" t="s">
        <v>190</v>
      </c>
      <c r="K171" s="86"/>
      <c r="L171" s="86"/>
      <c r="M171" s="92" t="s">
        <v>134</v>
      </c>
      <c r="N171" s="86" t="s">
        <v>105</v>
      </c>
      <c r="O171" s="163" t="s">
        <v>161</v>
      </c>
      <c r="P171" s="163" t="s">
        <v>289</v>
      </c>
      <c r="Q171" s="91" t="s">
        <v>322</v>
      </c>
      <c r="R171" s="91" t="s">
        <v>200</v>
      </c>
      <c r="S171" s="91" t="s">
        <v>2290</v>
      </c>
      <c r="T171" s="92">
        <v>10</v>
      </c>
      <c r="U171" s="93">
        <v>8</v>
      </c>
      <c r="V171" s="94">
        <v>46314</v>
      </c>
      <c r="W171" s="94">
        <v>46314</v>
      </c>
      <c r="X171" s="95">
        <v>9785171916817</v>
      </c>
      <c r="Y171" s="96">
        <v>224</v>
      </c>
      <c r="Z171" s="97">
        <v>0.43</v>
      </c>
      <c r="AA171" s="98" t="s">
        <v>182</v>
      </c>
      <c r="AB171" s="98" t="s">
        <v>132</v>
      </c>
      <c r="AC171" s="98" t="s">
        <v>183</v>
      </c>
      <c r="AD171" s="91" t="s">
        <v>106</v>
      </c>
      <c r="AE171" s="169" t="s">
        <v>191</v>
      </c>
      <c r="AF171" s="168"/>
      <c r="AG171" s="98" t="s">
        <v>406</v>
      </c>
      <c r="AH171" s="98"/>
      <c r="AI171" s="86" t="s">
        <v>2291</v>
      </c>
      <c r="AJ171" s="101" t="s">
        <v>145</v>
      </c>
      <c r="AK171" s="91"/>
      <c r="AL171" s="100" t="s">
        <v>2292</v>
      </c>
      <c r="AM171" s="86" t="s">
        <v>337</v>
      </c>
      <c r="AN171" s="86" t="s">
        <v>138</v>
      </c>
      <c r="AO171" s="143">
        <f t="shared" si="6"/>
        <v>0</v>
      </c>
      <c r="AP171" s="85" t="s">
        <v>2293</v>
      </c>
      <c r="AQ171" s="100" t="s">
        <v>143</v>
      </c>
      <c r="AR171" s="97" t="s">
        <v>121</v>
      </c>
      <c r="AV171" s="99"/>
      <c r="AW171" s="159" t="s">
        <v>2294</v>
      </c>
      <c r="AX171" s="102" t="s">
        <v>2295</v>
      </c>
      <c r="AY171" s="157" t="s">
        <v>2296</v>
      </c>
      <c r="AZ171" s="159" t="s">
        <v>345</v>
      </c>
      <c r="BF171" s="103">
        <v>46315</v>
      </c>
      <c r="BG171" s="46"/>
      <c r="BH171" s="46"/>
      <c r="BI171" s="46">
        <f t="shared" si="7"/>
        <v>0</v>
      </c>
      <c r="BJ171" s="46">
        <f t="shared" si="8"/>
        <v>0</v>
      </c>
    </row>
    <row r="172" spans="1:62" ht="120" customHeight="1" x14ac:dyDescent="0.2">
      <c r="A172" s="170" t="s">
        <v>175</v>
      </c>
      <c r="B172" s="132"/>
      <c r="C172" s="150">
        <v>0</v>
      </c>
      <c r="D172" s="150">
        <v>0</v>
      </c>
      <c r="E172" s="133">
        <v>516.6</v>
      </c>
      <c r="F172" s="134" t="s">
        <v>851</v>
      </c>
      <c r="G172" s="86" t="s">
        <v>852</v>
      </c>
      <c r="H172" s="86" t="s">
        <v>419</v>
      </c>
      <c r="I172" s="89"/>
      <c r="J172" s="90" t="s">
        <v>190</v>
      </c>
      <c r="K172" s="86"/>
      <c r="L172" s="86"/>
      <c r="M172" s="92" t="s">
        <v>129</v>
      </c>
      <c r="N172" s="86" t="s">
        <v>105</v>
      </c>
      <c r="O172" s="163" t="s">
        <v>212</v>
      </c>
      <c r="P172" s="163" t="s">
        <v>329</v>
      </c>
      <c r="Q172" s="91" t="s">
        <v>322</v>
      </c>
      <c r="R172" s="91" t="s">
        <v>200</v>
      </c>
      <c r="S172" s="91" t="s">
        <v>853</v>
      </c>
      <c r="T172" s="92">
        <v>22</v>
      </c>
      <c r="U172" s="93">
        <v>20</v>
      </c>
      <c r="V172" s="94">
        <v>46300</v>
      </c>
      <c r="W172" s="94">
        <v>46300</v>
      </c>
      <c r="X172" s="95">
        <v>9785171906450</v>
      </c>
      <c r="Y172" s="96">
        <v>320</v>
      </c>
      <c r="Z172" s="97">
        <v>0.26900000000000002</v>
      </c>
      <c r="AA172" s="98" t="s">
        <v>141</v>
      </c>
      <c r="AB172" s="98" t="s">
        <v>178</v>
      </c>
      <c r="AC172" s="98" t="s">
        <v>142</v>
      </c>
      <c r="AD172" s="91" t="s">
        <v>106</v>
      </c>
      <c r="AE172" s="169" t="s">
        <v>191</v>
      </c>
      <c r="AF172" s="168"/>
      <c r="AG172" s="98" t="s">
        <v>420</v>
      </c>
      <c r="AH172" s="98"/>
      <c r="AI172" s="86" t="s">
        <v>421</v>
      </c>
      <c r="AJ172" s="101"/>
      <c r="AK172" s="91"/>
      <c r="AL172" s="100" t="s">
        <v>854</v>
      </c>
      <c r="AM172" s="86" t="s">
        <v>240</v>
      </c>
      <c r="AN172" s="86" t="s">
        <v>224</v>
      </c>
      <c r="AO172" s="143">
        <f t="shared" si="6"/>
        <v>0</v>
      </c>
      <c r="AP172" s="85" t="s">
        <v>855</v>
      </c>
      <c r="AQ172" s="100" t="s">
        <v>150</v>
      </c>
      <c r="AR172" s="97" t="s">
        <v>121</v>
      </c>
      <c r="AV172" s="99"/>
      <c r="AW172" s="159" t="s">
        <v>856</v>
      </c>
      <c r="AX172" s="102"/>
      <c r="AY172" s="157" t="s">
        <v>857</v>
      </c>
      <c r="AZ172" s="159"/>
      <c r="BF172" s="103">
        <v>46310</v>
      </c>
      <c r="BG172" s="46"/>
      <c r="BH172" s="46"/>
      <c r="BI172" s="46">
        <f t="shared" si="7"/>
        <v>0</v>
      </c>
      <c r="BJ172" s="46">
        <f t="shared" si="8"/>
        <v>0</v>
      </c>
    </row>
    <row r="173" spans="1:62" ht="120" customHeight="1" x14ac:dyDescent="0.2">
      <c r="A173" s="170" t="s">
        <v>175</v>
      </c>
      <c r="B173" s="132"/>
      <c r="C173" s="150">
        <v>0</v>
      </c>
      <c r="D173" s="150">
        <v>0</v>
      </c>
      <c r="E173" s="133">
        <v>472.5</v>
      </c>
      <c r="F173" s="134" t="s">
        <v>2297</v>
      </c>
      <c r="G173" s="86" t="s">
        <v>2298</v>
      </c>
      <c r="H173" s="86" t="s">
        <v>2299</v>
      </c>
      <c r="I173" s="89"/>
      <c r="J173" s="90" t="s">
        <v>190</v>
      </c>
      <c r="K173" s="86"/>
      <c r="L173" s="86"/>
      <c r="M173" s="92" t="s">
        <v>134</v>
      </c>
      <c r="N173" s="86" t="s">
        <v>105</v>
      </c>
      <c r="O173" s="163" t="s">
        <v>144</v>
      </c>
      <c r="P173" s="163" t="s">
        <v>313</v>
      </c>
      <c r="Q173" s="91" t="s">
        <v>322</v>
      </c>
      <c r="R173" s="91" t="s">
        <v>200</v>
      </c>
      <c r="S173" s="91" t="s">
        <v>2300</v>
      </c>
      <c r="T173" s="92">
        <v>10</v>
      </c>
      <c r="U173" s="93">
        <v>28</v>
      </c>
      <c r="V173" s="94">
        <v>46310</v>
      </c>
      <c r="W173" s="94">
        <v>46310</v>
      </c>
      <c r="X173" s="95">
        <v>9785171899561</v>
      </c>
      <c r="Y173" s="96">
        <v>192</v>
      </c>
      <c r="Z173" s="97">
        <v>0.14599999999999999</v>
      </c>
      <c r="AA173" s="98" t="s">
        <v>141</v>
      </c>
      <c r="AB173" s="98" t="s">
        <v>187</v>
      </c>
      <c r="AC173" s="98" t="s">
        <v>142</v>
      </c>
      <c r="AD173" s="91">
        <v>3</v>
      </c>
      <c r="AE173" s="169" t="s">
        <v>191</v>
      </c>
      <c r="AF173" s="168"/>
      <c r="AG173" s="98" t="s">
        <v>477</v>
      </c>
      <c r="AH173" s="98"/>
      <c r="AI173" s="86" t="s">
        <v>2301</v>
      </c>
      <c r="AJ173" s="101" t="s">
        <v>137</v>
      </c>
      <c r="AK173" s="91"/>
      <c r="AL173" s="100" t="s">
        <v>2302</v>
      </c>
      <c r="AM173" s="86" t="s">
        <v>267</v>
      </c>
      <c r="AN173" s="86" t="s">
        <v>138</v>
      </c>
      <c r="AO173" s="143">
        <f t="shared" si="6"/>
        <v>0</v>
      </c>
      <c r="AP173" s="85" t="s">
        <v>2303</v>
      </c>
      <c r="AQ173" s="100" t="s">
        <v>153</v>
      </c>
      <c r="AR173" s="97" t="s">
        <v>121</v>
      </c>
      <c r="AV173" s="99"/>
      <c r="AW173" s="159" t="s">
        <v>2304</v>
      </c>
      <c r="AX173" s="102"/>
      <c r="AY173" s="157" t="s">
        <v>2305</v>
      </c>
      <c r="AZ173" s="159"/>
      <c r="BF173" s="103">
        <v>46315</v>
      </c>
      <c r="BG173" s="46"/>
      <c r="BH173" s="46"/>
      <c r="BI173" s="46">
        <f t="shared" si="7"/>
        <v>0</v>
      </c>
      <c r="BJ173" s="46">
        <f t="shared" si="8"/>
        <v>0</v>
      </c>
    </row>
    <row r="174" spans="1:62" ht="120" customHeight="1" x14ac:dyDescent="0.2">
      <c r="A174" s="170" t="s">
        <v>175</v>
      </c>
      <c r="B174" s="132"/>
      <c r="C174" s="150">
        <v>0</v>
      </c>
      <c r="D174" s="150">
        <v>0</v>
      </c>
      <c r="E174" s="133">
        <v>210</v>
      </c>
      <c r="F174" s="134" t="s">
        <v>2306</v>
      </c>
      <c r="G174" s="86" t="s">
        <v>2307</v>
      </c>
      <c r="H174" s="86" t="s">
        <v>2308</v>
      </c>
      <c r="I174" s="89"/>
      <c r="J174" s="90" t="s">
        <v>190</v>
      </c>
      <c r="K174" s="86"/>
      <c r="L174" s="86"/>
      <c r="M174" s="92" t="s">
        <v>129</v>
      </c>
      <c r="N174" s="86" t="s">
        <v>105</v>
      </c>
      <c r="O174" s="163" t="s">
        <v>269</v>
      </c>
      <c r="P174" s="163" t="s">
        <v>270</v>
      </c>
      <c r="Q174" s="91" t="s">
        <v>322</v>
      </c>
      <c r="R174" s="91" t="s">
        <v>200</v>
      </c>
      <c r="S174" s="91" t="s">
        <v>2309</v>
      </c>
      <c r="T174" s="92">
        <v>10</v>
      </c>
      <c r="U174" s="93">
        <v>40</v>
      </c>
      <c r="V174" s="94">
        <v>46309</v>
      </c>
      <c r="W174" s="94">
        <v>46309</v>
      </c>
      <c r="X174" s="95">
        <v>9785171911614</v>
      </c>
      <c r="Y174" s="96">
        <v>64</v>
      </c>
      <c r="Z174" s="97">
        <v>0.08</v>
      </c>
      <c r="AA174" s="98" t="s">
        <v>141</v>
      </c>
      <c r="AB174" s="98" t="s">
        <v>186</v>
      </c>
      <c r="AC174" s="98" t="s">
        <v>142</v>
      </c>
      <c r="AD174" s="91">
        <v>3</v>
      </c>
      <c r="AE174" s="169" t="s">
        <v>191</v>
      </c>
      <c r="AF174" s="168"/>
      <c r="AG174" s="98" t="s">
        <v>2310</v>
      </c>
      <c r="AH174" s="98"/>
      <c r="AI174" s="86" t="s">
        <v>2311</v>
      </c>
      <c r="AJ174" s="101"/>
      <c r="AK174" s="91"/>
      <c r="AL174" s="100" t="s">
        <v>2312</v>
      </c>
      <c r="AM174" s="86" t="s">
        <v>288</v>
      </c>
      <c r="AN174" s="86" t="s">
        <v>224</v>
      </c>
      <c r="AO174" s="143">
        <f t="shared" si="6"/>
        <v>0</v>
      </c>
      <c r="AP174" s="85" t="s">
        <v>2313</v>
      </c>
      <c r="AQ174" s="100" t="s">
        <v>153</v>
      </c>
      <c r="AR174" s="97" t="s">
        <v>121</v>
      </c>
      <c r="AV174" s="99"/>
      <c r="AW174" s="159" t="s">
        <v>2314</v>
      </c>
      <c r="AX174" s="102" t="s">
        <v>2315</v>
      </c>
      <c r="AY174" s="157" t="s">
        <v>2316</v>
      </c>
      <c r="AZ174" s="159"/>
      <c r="BF174" s="103">
        <v>46315</v>
      </c>
      <c r="BG174" s="46"/>
      <c r="BH174" s="46"/>
      <c r="BI174" s="46">
        <f t="shared" si="7"/>
        <v>0</v>
      </c>
      <c r="BJ174" s="46">
        <f t="shared" si="8"/>
        <v>0</v>
      </c>
    </row>
    <row r="175" spans="1:62" ht="120" customHeight="1" x14ac:dyDescent="0.2">
      <c r="A175" s="170" t="s">
        <v>175</v>
      </c>
      <c r="B175" s="132"/>
      <c r="C175" s="150">
        <v>0</v>
      </c>
      <c r="D175" s="150">
        <v>0</v>
      </c>
      <c r="E175" s="133">
        <v>693</v>
      </c>
      <c r="F175" s="134" t="s">
        <v>1739</v>
      </c>
      <c r="G175" s="86" t="s">
        <v>594</v>
      </c>
      <c r="H175" s="86" t="s">
        <v>1740</v>
      </c>
      <c r="I175" s="89"/>
      <c r="J175" s="90">
        <v>3</v>
      </c>
      <c r="K175" s="86"/>
      <c r="L175" s="86"/>
      <c r="M175" s="92" t="s">
        <v>147</v>
      </c>
      <c r="N175" s="86" t="s">
        <v>105</v>
      </c>
      <c r="O175" s="163" t="s">
        <v>209</v>
      </c>
      <c r="P175" s="163" t="s">
        <v>209</v>
      </c>
      <c r="Q175" s="91" t="s">
        <v>322</v>
      </c>
      <c r="R175" s="91" t="s">
        <v>200</v>
      </c>
      <c r="S175" s="91" t="s">
        <v>1741</v>
      </c>
      <c r="T175" s="92">
        <v>10</v>
      </c>
      <c r="U175" s="93">
        <v>12</v>
      </c>
      <c r="V175" s="94">
        <v>43070</v>
      </c>
      <c r="W175" s="94">
        <v>46307</v>
      </c>
      <c r="X175" s="95">
        <v>9785171050191</v>
      </c>
      <c r="Y175" s="96">
        <v>352</v>
      </c>
      <c r="Z175" s="97">
        <v>0.36</v>
      </c>
      <c r="AA175" s="98" t="s">
        <v>141</v>
      </c>
      <c r="AB175" s="98" t="s">
        <v>160</v>
      </c>
      <c r="AC175" s="98" t="s">
        <v>142</v>
      </c>
      <c r="AD175" s="91" t="s">
        <v>106</v>
      </c>
      <c r="AE175" s="135" t="s">
        <v>112</v>
      </c>
      <c r="AF175" s="168"/>
      <c r="AG175" s="98" t="s">
        <v>245</v>
      </c>
      <c r="AH175" s="98"/>
      <c r="AI175" s="86" t="s">
        <v>1742</v>
      </c>
      <c r="AJ175" s="101"/>
      <c r="AK175" s="91"/>
      <c r="AL175" s="100" t="s">
        <v>1743</v>
      </c>
      <c r="AM175" s="86" t="s">
        <v>259</v>
      </c>
      <c r="AN175" s="86" t="s">
        <v>149</v>
      </c>
      <c r="AO175" s="143">
        <f t="shared" si="6"/>
        <v>0</v>
      </c>
      <c r="AP175" s="85" t="s">
        <v>1744</v>
      </c>
      <c r="AQ175" s="100" t="s">
        <v>150</v>
      </c>
      <c r="AR175" s="97" t="s">
        <v>121</v>
      </c>
      <c r="AV175" s="99"/>
      <c r="AW175" s="159" t="s">
        <v>1745</v>
      </c>
      <c r="AX175" s="102" t="s">
        <v>1746</v>
      </c>
      <c r="AY175" s="157" t="s">
        <v>1747</v>
      </c>
      <c r="AZ175" s="159"/>
      <c r="BF175" s="103">
        <v>46314</v>
      </c>
      <c r="BG175" s="46"/>
      <c r="BH175" s="46"/>
      <c r="BI175" s="46">
        <f t="shared" si="7"/>
        <v>0</v>
      </c>
      <c r="BJ175" s="46">
        <f t="shared" si="8"/>
        <v>0</v>
      </c>
    </row>
    <row r="176" spans="1:62" ht="120" customHeight="1" x14ac:dyDescent="0.2">
      <c r="A176" s="170" t="s">
        <v>175</v>
      </c>
      <c r="B176" s="132"/>
      <c r="C176" s="150">
        <v>0</v>
      </c>
      <c r="D176" s="150">
        <v>0</v>
      </c>
      <c r="E176" s="133">
        <v>560.70000000000005</v>
      </c>
      <c r="F176" s="134" t="s">
        <v>858</v>
      </c>
      <c r="G176" s="86" t="s">
        <v>458</v>
      </c>
      <c r="H176" s="86" t="s">
        <v>484</v>
      </c>
      <c r="I176" s="89"/>
      <c r="J176" s="90">
        <v>1</v>
      </c>
      <c r="K176" s="86"/>
      <c r="L176" s="86"/>
      <c r="M176" s="92" t="s">
        <v>129</v>
      </c>
      <c r="N176" s="86" t="s">
        <v>105</v>
      </c>
      <c r="O176" s="163" t="s">
        <v>168</v>
      </c>
      <c r="P176" s="163" t="s">
        <v>263</v>
      </c>
      <c r="Q176" s="91" t="s">
        <v>322</v>
      </c>
      <c r="R176" s="91" t="s">
        <v>200</v>
      </c>
      <c r="S176" s="91" t="s">
        <v>859</v>
      </c>
      <c r="T176" s="92">
        <v>10</v>
      </c>
      <c r="U176" s="93">
        <v>7</v>
      </c>
      <c r="V176" s="94">
        <v>45723</v>
      </c>
      <c r="W176" s="94">
        <v>46304</v>
      </c>
      <c r="X176" s="95">
        <v>9785171700843</v>
      </c>
      <c r="Y176" s="96">
        <v>448</v>
      </c>
      <c r="Z176" s="97">
        <v>0.41699999999999998</v>
      </c>
      <c r="AA176" s="98" t="s">
        <v>141</v>
      </c>
      <c r="AB176" s="98" t="s">
        <v>266</v>
      </c>
      <c r="AC176" s="98" t="s">
        <v>142</v>
      </c>
      <c r="AD176" s="91" t="s">
        <v>106</v>
      </c>
      <c r="AE176" s="135" t="s">
        <v>112</v>
      </c>
      <c r="AF176" s="168"/>
      <c r="AG176" s="98" t="s">
        <v>290</v>
      </c>
      <c r="AH176" s="98"/>
      <c r="AI176" s="86" t="s">
        <v>485</v>
      </c>
      <c r="AJ176" s="101"/>
      <c r="AK176" s="91" t="s">
        <v>860</v>
      </c>
      <c r="AL176" s="100" t="s">
        <v>861</v>
      </c>
      <c r="AM176" s="86" t="s">
        <v>222</v>
      </c>
      <c r="AN176" s="86" t="s">
        <v>224</v>
      </c>
      <c r="AO176" s="143">
        <f t="shared" si="6"/>
        <v>0</v>
      </c>
      <c r="AP176" s="85" t="s">
        <v>862</v>
      </c>
      <c r="AQ176" s="100" t="s">
        <v>107</v>
      </c>
      <c r="AR176" s="97" t="s">
        <v>121</v>
      </c>
      <c r="AV176" s="99"/>
      <c r="AW176" s="159" t="s">
        <v>863</v>
      </c>
      <c r="AX176" s="102"/>
      <c r="AY176" s="157" t="s">
        <v>864</v>
      </c>
      <c r="AZ176" s="159"/>
      <c r="BF176" s="103">
        <v>46310</v>
      </c>
      <c r="BG176" s="46"/>
      <c r="BH176" s="46"/>
      <c r="BI176" s="46">
        <f t="shared" si="7"/>
        <v>0</v>
      </c>
      <c r="BJ176" s="46">
        <f t="shared" si="8"/>
        <v>0</v>
      </c>
    </row>
    <row r="177" spans="1:62" ht="120" customHeight="1" x14ac:dyDescent="0.2">
      <c r="A177" s="170" t="s">
        <v>175</v>
      </c>
      <c r="B177" s="132"/>
      <c r="C177" s="150">
        <v>0</v>
      </c>
      <c r="D177" s="150">
        <v>0</v>
      </c>
      <c r="E177" s="133">
        <v>737.1</v>
      </c>
      <c r="F177" s="134" t="s">
        <v>2317</v>
      </c>
      <c r="G177" s="86" t="s">
        <v>2318</v>
      </c>
      <c r="H177" s="86" t="s">
        <v>2319</v>
      </c>
      <c r="I177" s="89"/>
      <c r="J177" s="90" t="s">
        <v>190</v>
      </c>
      <c r="K177" s="86"/>
      <c r="L177" s="86"/>
      <c r="M177" s="92" t="s">
        <v>140</v>
      </c>
      <c r="N177" s="86" t="s">
        <v>105</v>
      </c>
      <c r="O177" s="163" t="s">
        <v>225</v>
      </c>
      <c r="P177" s="163" t="s">
        <v>321</v>
      </c>
      <c r="Q177" s="91" t="s">
        <v>322</v>
      </c>
      <c r="R177" s="91" t="s">
        <v>200</v>
      </c>
      <c r="S177" s="91" t="s">
        <v>2320</v>
      </c>
      <c r="T177" s="92">
        <v>10</v>
      </c>
      <c r="U177" s="93">
        <v>8</v>
      </c>
      <c r="V177" s="94">
        <v>46245</v>
      </c>
      <c r="W177" s="94">
        <v>46245</v>
      </c>
      <c r="X177" s="95">
        <v>9785171890612</v>
      </c>
      <c r="Y177" s="96">
        <v>224</v>
      </c>
      <c r="Z177" s="97">
        <v>0.36799999999999999</v>
      </c>
      <c r="AA177" s="98" t="s">
        <v>130</v>
      </c>
      <c r="AB177" s="98" t="s">
        <v>186</v>
      </c>
      <c r="AC177" s="98" t="s">
        <v>131</v>
      </c>
      <c r="AD177" s="91" t="s">
        <v>106</v>
      </c>
      <c r="AE177" s="169" t="s">
        <v>191</v>
      </c>
      <c r="AF177" s="168"/>
      <c r="AG177" s="98" t="s">
        <v>422</v>
      </c>
      <c r="AH177" s="98"/>
      <c r="AI177" s="86" t="s">
        <v>2321</v>
      </c>
      <c r="AJ177" s="101"/>
      <c r="AK177" s="91"/>
      <c r="AL177" s="100" t="s">
        <v>2322</v>
      </c>
      <c r="AM177" s="86" t="s">
        <v>288</v>
      </c>
      <c r="AN177" s="86" t="s">
        <v>224</v>
      </c>
      <c r="AO177" s="143">
        <f t="shared" si="6"/>
        <v>0</v>
      </c>
      <c r="AP177" s="85" t="s">
        <v>2323</v>
      </c>
      <c r="AQ177" s="100" t="s">
        <v>107</v>
      </c>
      <c r="AR177" s="97" t="s">
        <v>121</v>
      </c>
      <c r="AV177" s="99"/>
      <c r="AW177" s="159" t="s">
        <v>2324</v>
      </c>
      <c r="AX177" s="102"/>
      <c r="AY177" s="157" t="s">
        <v>2325</v>
      </c>
      <c r="AZ177" s="159"/>
      <c r="BF177" s="103">
        <v>46315</v>
      </c>
      <c r="BG177" s="46"/>
      <c r="BH177" s="46"/>
      <c r="BI177" s="46">
        <f t="shared" si="7"/>
        <v>0</v>
      </c>
      <c r="BJ177" s="46">
        <f t="shared" si="8"/>
        <v>0</v>
      </c>
    </row>
    <row r="178" spans="1:62" ht="120" customHeight="1" x14ac:dyDescent="0.2">
      <c r="A178" s="170" t="s">
        <v>175</v>
      </c>
      <c r="B178" s="132"/>
      <c r="C178" s="150">
        <v>0</v>
      </c>
      <c r="D178" s="150">
        <v>0</v>
      </c>
      <c r="E178" s="133">
        <v>497.70000000000005</v>
      </c>
      <c r="F178" s="134" t="s">
        <v>1748</v>
      </c>
      <c r="G178" s="86" t="s">
        <v>1749</v>
      </c>
      <c r="H178" s="86" t="s">
        <v>513</v>
      </c>
      <c r="I178" s="89"/>
      <c r="J178" s="90">
        <v>5</v>
      </c>
      <c r="K178" s="86"/>
      <c r="L178" s="86"/>
      <c r="M178" s="92" t="s">
        <v>129</v>
      </c>
      <c r="N178" s="86" t="s">
        <v>105</v>
      </c>
      <c r="O178" s="163" t="s">
        <v>168</v>
      </c>
      <c r="P178" s="163" t="s">
        <v>184</v>
      </c>
      <c r="Q178" s="91" t="s">
        <v>322</v>
      </c>
      <c r="R178" s="91" t="s">
        <v>200</v>
      </c>
      <c r="S178" s="91" t="s">
        <v>1750</v>
      </c>
      <c r="T178" s="92">
        <v>10</v>
      </c>
      <c r="U178" s="93">
        <v>28</v>
      </c>
      <c r="V178" s="94">
        <v>45987</v>
      </c>
      <c r="W178" s="94">
        <v>46309</v>
      </c>
      <c r="X178" s="95">
        <v>9785171779276</v>
      </c>
      <c r="Y178" s="96">
        <v>96</v>
      </c>
      <c r="Z178" s="97">
        <v>0.185</v>
      </c>
      <c r="AA178" s="98" t="s">
        <v>170</v>
      </c>
      <c r="AB178" s="98" t="s">
        <v>155</v>
      </c>
      <c r="AC178" s="98" t="s">
        <v>171</v>
      </c>
      <c r="AD178" s="91">
        <v>3</v>
      </c>
      <c r="AE178" s="135" t="s">
        <v>112</v>
      </c>
      <c r="AF178" s="168"/>
      <c r="AG178" s="98" t="s">
        <v>343</v>
      </c>
      <c r="AH178" s="98"/>
      <c r="AI178" s="86" t="s">
        <v>514</v>
      </c>
      <c r="AJ178" s="101"/>
      <c r="AK178" s="91"/>
      <c r="AL178" s="100" t="s">
        <v>1751</v>
      </c>
      <c r="AM178" s="86" t="s">
        <v>279</v>
      </c>
      <c r="AN178" s="86" t="s">
        <v>224</v>
      </c>
      <c r="AO178" s="143">
        <f t="shared" si="6"/>
        <v>0</v>
      </c>
      <c r="AP178" s="85" t="s">
        <v>1752</v>
      </c>
      <c r="AQ178" s="100" t="s">
        <v>107</v>
      </c>
      <c r="AR178" s="97" t="s">
        <v>121</v>
      </c>
      <c r="AV178" s="99"/>
      <c r="AW178" s="159" t="s">
        <v>1753</v>
      </c>
      <c r="AX178" s="102"/>
      <c r="AY178" s="157" t="s">
        <v>1754</v>
      </c>
      <c r="AZ178" s="159"/>
      <c r="BF178" s="103">
        <v>46314</v>
      </c>
      <c r="BG178" s="46"/>
      <c r="BH178" s="46"/>
      <c r="BI178" s="46">
        <f t="shared" si="7"/>
        <v>0</v>
      </c>
      <c r="BJ178" s="46">
        <f t="shared" si="8"/>
        <v>0</v>
      </c>
    </row>
    <row r="179" spans="1:62" ht="120" customHeight="1" x14ac:dyDescent="0.2">
      <c r="A179" s="170" t="s">
        <v>175</v>
      </c>
      <c r="B179" s="132"/>
      <c r="C179" s="150">
        <v>0</v>
      </c>
      <c r="D179" s="150">
        <v>0</v>
      </c>
      <c r="E179" s="133">
        <v>648.9</v>
      </c>
      <c r="F179" s="134" t="s">
        <v>1234</v>
      </c>
      <c r="G179" s="86" t="s">
        <v>1235</v>
      </c>
      <c r="H179" s="86" t="s">
        <v>1236</v>
      </c>
      <c r="I179" s="89"/>
      <c r="J179" s="90" t="s">
        <v>193</v>
      </c>
      <c r="K179" s="86"/>
      <c r="L179" s="86"/>
      <c r="M179" s="92" t="s">
        <v>147</v>
      </c>
      <c r="N179" s="86" t="s">
        <v>105</v>
      </c>
      <c r="O179" s="163" t="s">
        <v>244</v>
      </c>
      <c r="P179" s="163" t="s">
        <v>244</v>
      </c>
      <c r="Q179" s="91" t="s">
        <v>322</v>
      </c>
      <c r="R179" s="91" t="s">
        <v>200</v>
      </c>
      <c r="S179" s="91" t="s">
        <v>1237</v>
      </c>
      <c r="T179" s="92">
        <v>10</v>
      </c>
      <c r="U179" s="93">
        <v>10</v>
      </c>
      <c r="V179" s="94">
        <v>46310</v>
      </c>
      <c r="W179" s="94">
        <v>46310</v>
      </c>
      <c r="X179" s="95">
        <v>9785171889548</v>
      </c>
      <c r="Y179" s="96">
        <v>352</v>
      </c>
      <c r="Z179" s="97">
        <v>0.36399999999999999</v>
      </c>
      <c r="AA179" s="98" t="s">
        <v>141</v>
      </c>
      <c r="AB179" s="98" t="s">
        <v>156</v>
      </c>
      <c r="AC179" s="98" t="s">
        <v>142</v>
      </c>
      <c r="AD179" s="91" t="s">
        <v>106</v>
      </c>
      <c r="AE179" s="169" t="s">
        <v>191</v>
      </c>
      <c r="AF179" s="168"/>
      <c r="AG179" s="98" t="s">
        <v>501</v>
      </c>
      <c r="AH179" s="98"/>
      <c r="AI179" s="86" t="s">
        <v>1238</v>
      </c>
      <c r="AJ179" s="101" t="s">
        <v>150</v>
      </c>
      <c r="AK179" s="91"/>
      <c r="AL179" s="100" t="s">
        <v>1239</v>
      </c>
      <c r="AM179" s="86" t="s">
        <v>154</v>
      </c>
      <c r="AN179" s="86" t="s">
        <v>149</v>
      </c>
      <c r="AO179" s="143">
        <f t="shared" si="6"/>
        <v>0</v>
      </c>
      <c r="AP179" s="85" t="s">
        <v>1240</v>
      </c>
      <c r="AQ179" s="100" t="s">
        <v>150</v>
      </c>
      <c r="AR179" s="97" t="s">
        <v>121</v>
      </c>
      <c r="AV179" s="99"/>
      <c r="AW179" s="159" t="s">
        <v>1241</v>
      </c>
      <c r="AX179" s="102"/>
      <c r="AY179" s="157" t="s">
        <v>1242</v>
      </c>
      <c r="AZ179" s="159"/>
      <c r="BF179" s="103">
        <v>46311</v>
      </c>
      <c r="BG179" s="46"/>
      <c r="BH179" s="46"/>
      <c r="BI179" s="46">
        <f t="shared" si="7"/>
        <v>0</v>
      </c>
      <c r="BJ179" s="46">
        <f t="shared" si="8"/>
        <v>0</v>
      </c>
    </row>
    <row r="180" spans="1:62" ht="120" customHeight="1" x14ac:dyDescent="0.2">
      <c r="A180" s="170" t="s">
        <v>175</v>
      </c>
      <c r="B180" s="132"/>
      <c r="C180" s="150">
        <v>0</v>
      </c>
      <c r="D180" s="150">
        <v>0</v>
      </c>
      <c r="E180" s="133">
        <v>875.7</v>
      </c>
      <c r="F180" s="134" t="s">
        <v>1755</v>
      </c>
      <c r="G180" s="86" t="s">
        <v>1756</v>
      </c>
      <c r="H180" s="86" t="s">
        <v>1757</v>
      </c>
      <c r="I180" s="89"/>
      <c r="J180" s="90">
        <v>7</v>
      </c>
      <c r="K180" s="86"/>
      <c r="L180" s="86"/>
      <c r="M180" s="92" t="s">
        <v>147</v>
      </c>
      <c r="N180" s="86" t="s">
        <v>105</v>
      </c>
      <c r="O180" s="163" t="s">
        <v>334</v>
      </c>
      <c r="P180" s="163" t="s">
        <v>335</v>
      </c>
      <c r="Q180" s="91" t="s">
        <v>322</v>
      </c>
      <c r="R180" s="91" t="s">
        <v>200</v>
      </c>
      <c r="S180" s="91" t="s">
        <v>1758</v>
      </c>
      <c r="T180" s="92">
        <v>10</v>
      </c>
      <c r="U180" s="93">
        <v>10</v>
      </c>
      <c r="V180" s="94">
        <v>45085</v>
      </c>
      <c r="W180" s="94">
        <v>46310</v>
      </c>
      <c r="X180" s="95">
        <v>9785171552893</v>
      </c>
      <c r="Y180" s="96">
        <v>512</v>
      </c>
      <c r="Z180" s="97">
        <v>0.47199999999999998</v>
      </c>
      <c r="AA180" s="98" t="s">
        <v>141</v>
      </c>
      <c r="AB180" s="98" t="s">
        <v>271</v>
      </c>
      <c r="AC180" s="98" t="s">
        <v>142</v>
      </c>
      <c r="AD180" s="91" t="s">
        <v>106</v>
      </c>
      <c r="AE180" s="135" t="s">
        <v>112</v>
      </c>
      <c r="AF180" s="168"/>
      <c r="AG180" s="98" t="s">
        <v>370</v>
      </c>
      <c r="AH180" s="98"/>
      <c r="AI180" s="86" t="s">
        <v>1759</v>
      </c>
      <c r="AJ180" s="101"/>
      <c r="AK180" s="91"/>
      <c r="AL180" s="100" t="s">
        <v>1760</v>
      </c>
      <c r="AM180" s="86" t="s">
        <v>282</v>
      </c>
      <c r="AN180" s="86" t="s">
        <v>224</v>
      </c>
      <c r="AO180" s="143">
        <f t="shared" si="6"/>
        <v>0</v>
      </c>
      <c r="AP180" s="85" t="s">
        <v>1761</v>
      </c>
      <c r="AQ180" s="100" t="s">
        <v>107</v>
      </c>
      <c r="AR180" s="97" t="s">
        <v>121</v>
      </c>
      <c r="AV180" s="99"/>
      <c r="AW180" s="159" t="s">
        <v>1762</v>
      </c>
      <c r="AX180" s="102"/>
      <c r="AY180" s="157" t="s">
        <v>1763</v>
      </c>
      <c r="AZ180" s="159"/>
      <c r="BF180" s="103">
        <v>46314</v>
      </c>
      <c r="BG180" s="46"/>
      <c r="BH180" s="46"/>
      <c r="BI180" s="46">
        <f t="shared" si="7"/>
        <v>0</v>
      </c>
      <c r="BJ180" s="46">
        <f t="shared" si="8"/>
        <v>0</v>
      </c>
    </row>
    <row r="181" spans="1:62" ht="120" customHeight="1" x14ac:dyDescent="0.2">
      <c r="A181" s="175" t="s">
        <v>175</v>
      </c>
      <c r="B181" s="179"/>
      <c r="C181" s="150">
        <v>0</v>
      </c>
      <c r="D181" s="150">
        <v>0</v>
      </c>
      <c r="E181" s="133">
        <v>342.3</v>
      </c>
      <c r="F181" s="134" t="s">
        <v>2730</v>
      </c>
      <c r="G181" s="86" t="s">
        <v>201</v>
      </c>
      <c r="H181" s="86" t="s">
        <v>515</v>
      </c>
      <c r="I181" s="89"/>
      <c r="J181" s="90" t="s">
        <v>190</v>
      </c>
      <c r="K181" s="86"/>
      <c r="L181" s="86"/>
      <c r="M181" s="92" t="s">
        <v>129</v>
      </c>
      <c r="N181" s="86" t="s">
        <v>105</v>
      </c>
      <c r="O181" s="163" t="s">
        <v>203</v>
      </c>
      <c r="P181" s="163" t="s">
        <v>277</v>
      </c>
      <c r="Q181" s="91" t="s">
        <v>322</v>
      </c>
      <c r="R181" s="91" t="s">
        <v>200</v>
      </c>
      <c r="S181" s="91" t="s">
        <v>2731</v>
      </c>
      <c r="T181" s="92">
        <v>22</v>
      </c>
      <c r="U181" s="93">
        <v>34</v>
      </c>
      <c r="V181" s="94">
        <v>46301</v>
      </c>
      <c r="W181" s="94">
        <v>46301</v>
      </c>
      <c r="X181" s="95">
        <v>9785171926908</v>
      </c>
      <c r="Y181" s="96">
        <v>96</v>
      </c>
      <c r="Z181" s="97">
        <v>0.13400000000000001</v>
      </c>
      <c r="AA181" s="98" t="s">
        <v>130</v>
      </c>
      <c r="AB181" s="98" t="s">
        <v>186</v>
      </c>
      <c r="AC181" s="98" t="s">
        <v>131</v>
      </c>
      <c r="AD181" s="91" t="s">
        <v>524</v>
      </c>
      <c r="AE181" s="169" t="s">
        <v>191</v>
      </c>
      <c r="AF181" s="168"/>
      <c r="AG181" s="98" t="s">
        <v>357</v>
      </c>
      <c r="AH181" s="98"/>
      <c r="AI181" s="86" t="s">
        <v>516</v>
      </c>
      <c r="AJ181" s="101"/>
      <c r="AK181" s="91"/>
      <c r="AL181" s="100" t="s">
        <v>2732</v>
      </c>
      <c r="AM181" s="86" t="s">
        <v>218</v>
      </c>
      <c r="AN181" s="86" t="s">
        <v>138</v>
      </c>
      <c r="AO181" s="143">
        <f t="shared" si="6"/>
        <v>0</v>
      </c>
      <c r="AP181" s="85" t="s">
        <v>2733</v>
      </c>
      <c r="AQ181" s="100" t="s">
        <v>139</v>
      </c>
      <c r="AR181" s="97" t="s">
        <v>121</v>
      </c>
      <c r="AV181" s="99"/>
      <c r="AW181" s="159" t="s">
        <v>2734</v>
      </c>
      <c r="AX181" s="102"/>
      <c r="AY181" s="157" t="s">
        <v>2735</v>
      </c>
      <c r="AZ181" s="159"/>
      <c r="BA181" s="174" t="s">
        <v>2604</v>
      </c>
      <c r="BB181" s="174" t="s">
        <v>2736</v>
      </c>
      <c r="BC181" s="174" t="s">
        <v>2737</v>
      </c>
      <c r="BD181" s="174" t="s">
        <v>2737</v>
      </c>
      <c r="BF181" s="103">
        <v>46316</v>
      </c>
      <c r="BG181" s="46"/>
      <c r="BH181" s="46"/>
      <c r="BI181" s="46">
        <f t="shared" si="7"/>
        <v>0</v>
      </c>
      <c r="BJ181" s="46">
        <f t="shared" si="8"/>
        <v>0</v>
      </c>
    </row>
    <row r="182" spans="1:62" ht="120" customHeight="1" x14ac:dyDescent="0.2">
      <c r="A182" s="170" t="s">
        <v>175</v>
      </c>
      <c r="B182" s="132"/>
      <c r="C182" s="150">
        <v>0</v>
      </c>
      <c r="D182" s="150">
        <v>0</v>
      </c>
      <c r="E182" s="133">
        <v>332.85</v>
      </c>
      <c r="F182" s="134" t="s">
        <v>1764</v>
      </c>
      <c r="G182" s="86" t="s">
        <v>1765</v>
      </c>
      <c r="H182" s="86" t="s">
        <v>1766</v>
      </c>
      <c r="I182" s="89"/>
      <c r="J182" s="90" t="s">
        <v>190</v>
      </c>
      <c r="K182" s="86"/>
      <c r="L182" s="86"/>
      <c r="M182" s="92" t="s">
        <v>129</v>
      </c>
      <c r="N182" s="86" t="s">
        <v>105</v>
      </c>
      <c r="O182" s="163" t="s">
        <v>203</v>
      </c>
      <c r="P182" s="163" t="s">
        <v>277</v>
      </c>
      <c r="Q182" s="91" t="s">
        <v>322</v>
      </c>
      <c r="R182" s="91" t="s">
        <v>200</v>
      </c>
      <c r="S182" s="91" t="s">
        <v>1767</v>
      </c>
      <c r="T182" s="92">
        <v>10</v>
      </c>
      <c r="U182" s="93">
        <v>30</v>
      </c>
      <c r="V182" s="94">
        <v>46310</v>
      </c>
      <c r="W182" s="94">
        <v>46310</v>
      </c>
      <c r="X182" s="95">
        <v>9785171882969</v>
      </c>
      <c r="Y182" s="96">
        <v>16</v>
      </c>
      <c r="Z182" s="97">
        <v>0.13100000000000001</v>
      </c>
      <c r="AA182" s="98" t="s">
        <v>1768</v>
      </c>
      <c r="AB182" s="98" t="s">
        <v>213</v>
      </c>
      <c r="AC182" s="98" t="s">
        <v>590</v>
      </c>
      <c r="AD182" s="91">
        <v>3</v>
      </c>
      <c r="AE182" s="169" t="s">
        <v>191</v>
      </c>
      <c r="AF182" s="168"/>
      <c r="AG182" s="98" t="s">
        <v>1769</v>
      </c>
      <c r="AH182" s="98"/>
      <c r="AI182" s="86" t="s">
        <v>1770</v>
      </c>
      <c r="AJ182" s="101"/>
      <c r="AK182" s="91"/>
      <c r="AL182" s="100" t="s">
        <v>1771</v>
      </c>
      <c r="AM182" s="86" t="s">
        <v>288</v>
      </c>
      <c r="AN182" s="86" t="s">
        <v>224</v>
      </c>
      <c r="AO182" s="143">
        <f t="shared" si="6"/>
        <v>0</v>
      </c>
      <c r="AP182" s="85" t="s">
        <v>1772</v>
      </c>
      <c r="AQ182" s="100" t="s">
        <v>153</v>
      </c>
      <c r="AR182" s="97" t="s">
        <v>121</v>
      </c>
      <c r="AV182" s="99"/>
      <c r="AW182" s="159" t="s">
        <v>1773</v>
      </c>
      <c r="AX182" s="102"/>
      <c r="AY182" s="157" t="s">
        <v>1774</v>
      </c>
      <c r="AZ182" s="159"/>
      <c r="BF182" s="103">
        <v>46314</v>
      </c>
      <c r="BG182" s="46"/>
      <c r="BH182" s="46"/>
      <c r="BI182" s="46">
        <f t="shared" si="7"/>
        <v>0</v>
      </c>
      <c r="BJ182" s="46">
        <f t="shared" si="8"/>
        <v>0</v>
      </c>
    </row>
    <row r="183" spans="1:62" ht="120" customHeight="1" x14ac:dyDescent="0.2">
      <c r="A183" s="175" t="s">
        <v>175</v>
      </c>
      <c r="B183" s="179"/>
      <c r="C183" s="150">
        <v>0</v>
      </c>
      <c r="D183" s="150">
        <v>0</v>
      </c>
      <c r="E183" s="133">
        <v>693</v>
      </c>
      <c r="F183" s="134" t="s">
        <v>2738</v>
      </c>
      <c r="G183" s="86" t="s">
        <v>2739</v>
      </c>
      <c r="H183" s="86" t="s">
        <v>2740</v>
      </c>
      <c r="I183" s="89"/>
      <c r="J183" s="90" t="s">
        <v>190</v>
      </c>
      <c r="K183" s="86"/>
      <c r="L183" s="86"/>
      <c r="M183" s="92" t="s">
        <v>147</v>
      </c>
      <c r="N183" s="86" t="s">
        <v>105</v>
      </c>
      <c r="O183" s="163" t="s">
        <v>159</v>
      </c>
      <c r="P183" s="163" t="s">
        <v>159</v>
      </c>
      <c r="Q183" s="91" t="s">
        <v>322</v>
      </c>
      <c r="R183" s="91" t="s">
        <v>200</v>
      </c>
      <c r="S183" s="91" t="s">
        <v>2741</v>
      </c>
      <c r="T183" s="92">
        <v>22</v>
      </c>
      <c r="U183" s="93">
        <v>4</v>
      </c>
      <c r="V183" s="94">
        <v>46311</v>
      </c>
      <c r="W183" s="94">
        <v>46311</v>
      </c>
      <c r="X183" s="95">
        <v>9785171840297</v>
      </c>
      <c r="Y183" s="96">
        <v>352</v>
      </c>
      <c r="Z183" s="97">
        <v>0.36499999999999999</v>
      </c>
      <c r="AA183" s="98" t="s">
        <v>141</v>
      </c>
      <c r="AB183" s="98" t="s">
        <v>156</v>
      </c>
      <c r="AC183" s="98" t="s">
        <v>142</v>
      </c>
      <c r="AD183" s="91" t="s">
        <v>106</v>
      </c>
      <c r="AE183" s="169" t="s">
        <v>191</v>
      </c>
      <c r="AF183" s="168"/>
      <c r="AG183" s="98" t="s">
        <v>326</v>
      </c>
      <c r="AH183" s="98"/>
      <c r="AI183" s="86" t="s">
        <v>2742</v>
      </c>
      <c r="AJ183" s="101"/>
      <c r="AK183" s="91" t="s">
        <v>2743</v>
      </c>
      <c r="AL183" s="100" t="s">
        <v>2744</v>
      </c>
      <c r="AM183" s="86" t="s">
        <v>258</v>
      </c>
      <c r="AN183" s="86" t="s">
        <v>149</v>
      </c>
      <c r="AO183" s="143">
        <f t="shared" si="6"/>
        <v>0</v>
      </c>
      <c r="AP183" s="85" t="s">
        <v>2745</v>
      </c>
      <c r="AQ183" s="100" t="s">
        <v>150</v>
      </c>
      <c r="AR183" s="97" t="s">
        <v>121</v>
      </c>
      <c r="AV183" s="99"/>
      <c r="AW183" s="159" t="s">
        <v>2746</v>
      </c>
      <c r="AX183" s="102"/>
      <c r="AY183" s="157" t="s">
        <v>2747</v>
      </c>
      <c r="AZ183" s="159"/>
      <c r="BA183" s="174" t="s">
        <v>2490</v>
      </c>
      <c r="BB183" s="174" t="s">
        <v>2640</v>
      </c>
      <c r="BC183" s="174" t="s">
        <v>2641</v>
      </c>
      <c r="BD183" s="174" t="s">
        <v>2642</v>
      </c>
      <c r="BF183" s="103">
        <v>46316</v>
      </c>
      <c r="BG183" s="46"/>
      <c r="BH183" s="46"/>
      <c r="BI183" s="46">
        <f t="shared" si="7"/>
        <v>0</v>
      </c>
      <c r="BJ183" s="46">
        <f t="shared" si="8"/>
        <v>0</v>
      </c>
    </row>
    <row r="184" spans="1:62" ht="120" customHeight="1" x14ac:dyDescent="0.2">
      <c r="A184" s="170" t="s">
        <v>175</v>
      </c>
      <c r="B184" s="132"/>
      <c r="C184" s="150">
        <v>0</v>
      </c>
      <c r="D184" s="150">
        <v>0</v>
      </c>
      <c r="E184" s="133">
        <v>604.80000000000007</v>
      </c>
      <c r="F184" s="134" t="s">
        <v>1775</v>
      </c>
      <c r="G184" s="86" t="s">
        <v>1776</v>
      </c>
      <c r="H184" s="86" t="s">
        <v>1777</v>
      </c>
      <c r="I184" s="89"/>
      <c r="J184" s="90" t="s">
        <v>190</v>
      </c>
      <c r="K184" s="86"/>
      <c r="L184" s="86"/>
      <c r="M184" s="92" t="s">
        <v>129</v>
      </c>
      <c r="N184" s="86" t="s">
        <v>105</v>
      </c>
      <c r="O184" s="163" t="s">
        <v>203</v>
      </c>
      <c r="P184" s="163" t="s">
        <v>375</v>
      </c>
      <c r="Q184" s="91" t="s">
        <v>322</v>
      </c>
      <c r="R184" s="91" t="s">
        <v>200</v>
      </c>
      <c r="S184" s="91" t="s">
        <v>1778</v>
      </c>
      <c r="T184" s="92">
        <v>10</v>
      </c>
      <c r="U184" s="93">
        <v>20</v>
      </c>
      <c r="V184" s="94">
        <v>46308</v>
      </c>
      <c r="W184" s="94">
        <v>46308</v>
      </c>
      <c r="X184" s="95">
        <v>9785171826604</v>
      </c>
      <c r="Y184" s="96">
        <v>80</v>
      </c>
      <c r="Z184" s="97">
        <v>0.161</v>
      </c>
      <c r="AA184" s="98" t="s">
        <v>130</v>
      </c>
      <c r="AB184" s="98" t="s">
        <v>155</v>
      </c>
      <c r="AC184" s="98" t="s">
        <v>131</v>
      </c>
      <c r="AD184" s="91" t="s">
        <v>264</v>
      </c>
      <c r="AE184" s="169" t="s">
        <v>191</v>
      </c>
      <c r="AF184" s="168"/>
      <c r="AG184" s="98" t="s">
        <v>528</v>
      </c>
      <c r="AH184" s="98"/>
      <c r="AI184" s="86" t="s">
        <v>1779</v>
      </c>
      <c r="AJ184" s="101"/>
      <c r="AK184" s="91"/>
      <c r="AL184" s="100" t="s">
        <v>1780</v>
      </c>
      <c r="AM184" s="86" t="s">
        <v>376</v>
      </c>
      <c r="AN184" s="86" t="s">
        <v>224</v>
      </c>
      <c r="AO184" s="143">
        <f t="shared" si="6"/>
        <v>0</v>
      </c>
      <c r="AP184" s="85" t="s">
        <v>1781</v>
      </c>
      <c r="AQ184" s="100" t="s">
        <v>153</v>
      </c>
      <c r="AR184" s="97" t="s">
        <v>121</v>
      </c>
      <c r="AV184" s="99"/>
      <c r="AW184" s="159" t="s">
        <v>1782</v>
      </c>
      <c r="AX184" s="102"/>
      <c r="AY184" s="157" t="s">
        <v>1783</v>
      </c>
      <c r="AZ184" s="159"/>
      <c r="BF184" s="103">
        <v>46314</v>
      </c>
      <c r="BG184" s="46"/>
      <c r="BH184" s="46"/>
      <c r="BI184" s="46">
        <f t="shared" si="7"/>
        <v>0</v>
      </c>
      <c r="BJ184" s="46">
        <f t="shared" si="8"/>
        <v>0</v>
      </c>
    </row>
    <row r="185" spans="1:62" ht="120" customHeight="1" x14ac:dyDescent="0.2">
      <c r="A185" s="170" t="s">
        <v>175</v>
      </c>
      <c r="B185" s="132"/>
      <c r="C185" s="150">
        <v>0</v>
      </c>
      <c r="D185" s="150">
        <v>0</v>
      </c>
      <c r="E185" s="133">
        <v>516.6</v>
      </c>
      <c r="F185" s="134" t="s">
        <v>1243</v>
      </c>
      <c r="G185" s="86" t="s">
        <v>1244</v>
      </c>
      <c r="H185" s="86" t="s">
        <v>1245</v>
      </c>
      <c r="I185" s="89"/>
      <c r="J185" s="90" t="s">
        <v>193</v>
      </c>
      <c r="K185" s="86"/>
      <c r="L185" s="86"/>
      <c r="M185" s="92" t="s">
        <v>147</v>
      </c>
      <c r="N185" s="86" t="s">
        <v>105</v>
      </c>
      <c r="O185" s="163" t="s">
        <v>198</v>
      </c>
      <c r="P185" s="163" t="s">
        <v>198</v>
      </c>
      <c r="Q185" s="91" t="s">
        <v>322</v>
      </c>
      <c r="R185" s="91" t="s">
        <v>200</v>
      </c>
      <c r="S185" s="91" t="s">
        <v>1246</v>
      </c>
      <c r="T185" s="92">
        <v>10</v>
      </c>
      <c r="U185" s="93">
        <v>10</v>
      </c>
      <c r="V185" s="94">
        <v>46293</v>
      </c>
      <c r="W185" s="94">
        <v>46293</v>
      </c>
      <c r="X185" s="95">
        <v>9785171897598</v>
      </c>
      <c r="Y185" s="96">
        <v>480</v>
      </c>
      <c r="Z185" s="97">
        <v>0.374</v>
      </c>
      <c r="AA185" s="98" t="s">
        <v>141</v>
      </c>
      <c r="AB185" s="98" t="s">
        <v>169</v>
      </c>
      <c r="AC185" s="98" t="s">
        <v>142</v>
      </c>
      <c r="AD185" s="91" t="s">
        <v>106</v>
      </c>
      <c r="AE185" s="169" t="s">
        <v>191</v>
      </c>
      <c r="AF185" s="168"/>
      <c r="AG185" s="98" t="s">
        <v>265</v>
      </c>
      <c r="AH185" s="98"/>
      <c r="AI185" s="86" t="s">
        <v>1247</v>
      </c>
      <c r="AJ185" s="101"/>
      <c r="AK185" s="91"/>
      <c r="AL185" s="100" t="s">
        <v>1248</v>
      </c>
      <c r="AM185" s="86" t="s">
        <v>257</v>
      </c>
      <c r="AN185" s="86" t="s">
        <v>149</v>
      </c>
      <c r="AO185" s="143">
        <f t="shared" si="6"/>
        <v>0</v>
      </c>
      <c r="AP185" s="85" t="s">
        <v>1249</v>
      </c>
      <c r="AQ185" s="100" t="s">
        <v>107</v>
      </c>
      <c r="AR185" s="97" t="s">
        <v>121</v>
      </c>
      <c r="AV185" s="99"/>
      <c r="AW185" s="159" t="s">
        <v>1250</v>
      </c>
      <c r="AX185" s="102"/>
      <c r="AY185" s="157" t="s">
        <v>1251</v>
      </c>
      <c r="AZ185" s="159"/>
      <c r="BF185" s="103">
        <v>46311</v>
      </c>
      <c r="BG185" s="46"/>
      <c r="BH185" s="46"/>
      <c r="BI185" s="46">
        <f t="shared" si="7"/>
        <v>0</v>
      </c>
      <c r="BJ185" s="46">
        <f t="shared" si="8"/>
        <v>0</v>
      </c>
    </row>
    <row r="186" spans="1:62" ht="120" customHeight="1" x14ac:dyDescent="0.2">
      <c r="A186" s="170" t="s">
        <v>175</v>
      </c>
      <c r="B186" s="132"/>
      <c r="C186" s="150">
        <v>0</v>
      </c>
      <c r="D186" s="150">
        <v>0</v>
      </c>
      <c r="E186" s="133">
        <v>630</v>
      </c>
      <c r="F186" s="134" t="s">
        <v>1784</v>
      </c>
      <c r="G186" s="86" t="s">
        <v>201</v>
      </c>
      <c r="H186" s="86" t="s">
        <v>1785</v>
      </c>
      <c r="I186" s="89"/>
      <c r="J186" s="90" t="s">
        <v>190</v>
      </c>
      <c r="K186" s="86"/>
      <c r="L186" s="86"/>
      <c r="M186" s="92" t="s">
        <v>147</v>
      </c>
      <c r="N186" s="86" t="s">
        <v>105</v>
      </c>
      <c r="O186" s="163" t="s">
        <v>197</v>
      </c>
      <c r="P186" s="163" t="s">
        <v>197</v>
      </c>
      <c r="Q186" s="91" t="s">
        <v>322</v>
      </c>
      <c r="R186" s="91" t="s">
        <v>200</v>
      </c>
      <c r="S186" s="91" t="s">
        <v>1786</v>
      </c>
      <c r="T186" s="92">
        <v>10</v>
      </c>
      <c r="U186" s="93">
        <v>10</v>
      </c>
      <c r="V186" s="94">
        <v>46309</v>
      </c>
      <c r="W186" s="94">
        <v>46309</v>
      </c>
      <c r="X186" s="95">
        <v>9785171918606</v>
      </c>
      <c r="Y186" s="96">
        <v>352</v>
      </c>
      <c r="Z186" s="97">
        <v>0.42</v>
      </c>
      <c r="AA186" s="98" t="s">
        <v>130</v>
      </c>
      <c r="AB186" s="98" t="s">
        <v>231</v>
      </c>
      <c r="AC186" s="98" t="s">
        <v>131</v>
      </c>
      <c r="AD186" s="91" t="s">
        <v>106</v>
      </c>
      <c r="AE186" s="169" t="s">
        <v>191</v>
      </c>
      <c r="AF186" s="168"/>
      <c r="AG186" s="98" t="s">
        <v>357</v>
      </c>
      <c r="AH186" s="98"/>
      <c r="AI186" s="86" t="s">
        <v>1787</v>
      </c>
      <c r="AJ186" s="101" t="s">
        <v>107</v>
      </c>
      <c r="AK186" s="91"/>
      <c r="AL186" s="100" t="s">
        <v>1788</v>
      </c>
      <c r="AM186" s="86" t="s">
        <v>218</v>
      </c>
      <c r="AN186" s="86" t="s">
        <v>138</v>
      </c>
      <c r="AO186" s="143">
        <f t="shared" si="6"/>
        <v>0</v>
      </c>
      <c r="AP186" s="85" t="s">
        <v>1789</v>
      </c>
      <c r="AQ186" s="100" t="s">
        <v>107</v>
      </c>
      <c r="AR186" s="97" t="s">
        <v>121</v>
      </c>
      <c r="AV186" s="99"/>
      <c r="AW186" s="159" t="s">
        <v>1790</v>
      </c>
      <c r="AX186" s="102"/>
      <c r="AY186" s="157" t="s">
        <v>1791</v>
      </c>
      <c r="AZ186" s="159"/>
      <c r="BF186" s="103">
        <v>46314</v>
      </c>
      <c r="BG186" s="46"/>
      <c r="BH186" s="46"/>
      <c r="BI186" s="46">
        <f t="shared" si="7"/>
        <v>0</v>
      </c>
      <c r="BJ186" s="46">
        <f t="shared" si="8"/>
        <v>0</v>
      </c>
    </row>
    <row r="187" spans="1:62" ht="120" customHeight="1" x14ac:dyDescent="0.2">
      <c r="A187" s="170" t="s">
        <v>175</v>
      </c>
      <c r="B187" s="132"/>
      <c r="C187" s="150">
        <v>0</v>
      </c>
      <c r="D187" s="150">
        <v>0</v>
      </c>
      <c r="E187" s="133">
        <v>317.10000000000002</v>
      </c>
      <c r="F187" s="134" t="s">
        <v>1792</v>
      </c>
      <c r="G187" s="86" t="s">
        <v>394</v>
      </c>
      <c r="H187" s="86" t="s">
        <v>467</v>
      </c>
      <c r="I187" s="89"/>
      <c r="J187" s="90">
        <v>6</v>
      </c>
      <c r="K187" s="86"/>
      <c r="L187" s="86"/>
      <c r="M187" s="92" t="s">
        <v>129</v>
      </c>
      <c r="N187" s="86" t="s">
        <v>105</v>
      </c>
      <c r="O187" s="163" t="s">
        <v>214</v>
      </c>
      <c r="P187" s="163" t="s">
        <v>215</v>
      </c>
      <c r="Q187" s="91" t="s">
        <v>322</v>
      </c>
      <c r="R187" s="91" t="s">
        <v>200</v>
      </c>
      <c r="S187" s="91" t="s">
        <v>1793</v>
      </c>
      <c r="T187" s="92">
        <v>10</v>
      </c>
      <c r="U187" s="93">
        <v>14</v>
      </c>
      <c r="V187" s="94">
        <v>46136</v>
      </c>
      <c r="W187" s="94">
        <v>46308</v>
      </c>
      <c r="X187" s="95">
        <v>9785171807610</v>
      </c>
      <c r="Y187" s="96">
        <v>256</v>
      </c>
      <c r="Z187" s="97">
        <v>0.20899999999999999</v>
      </c>
      <c r="AA187" s="98" t="s">
        <v>141</v>
      </c>
      <c r="AB187" s="98" t="s">
        <v>187</v>
      </c>
      <c r="AC187" s="98" t="s">
        <v>142</v>
      </c>
      <c r="AD187" s="91">
        <v>3</v>
      </c>
      <c r="AE187" s="135" t="s">
        <v>112</v>
      </c>
      <c r="AF187" s="168"/>
      <c r="AG187" s="98" t="s">
        <v>236</v>
      </c>
      <c r="AH187" s="98"/>
      <c r="AI187" s="86" t="s">
        <v>468</v>
      </c>
      <c r="AJ187" s="101"/>
      <c r="AK187" s="91"/>
      <c r="AL187" s="100" t="s">
        <v>1794</v>
      </c>
      <c r="AM187" s="86" t="s">
        <v>223</v>
      </c>
      <c r="AN187" s="86" t="s">
        <v>224</v>
      </c>
      <c r="AO187" s="143">
        <f t="shared" si="6"/>
        <v>0</v>
      </c>
      <c r="AP187" s="85" t="s">
        <v>1795</v>
      </c>
      <c r="AQ187" s="100" t="s">
        <v>107</v>
      </c>
      <c r="AR187" s="97" t="s">
        <v>121</v>
      </c>
      <c r="AV187" s="99"/>
      <c r="AW187" s="159" t="s">
        <v>1796</v>
      </c>
      <c r="AX187" s="102"/>
      <c r="AY187" s="157" t="s">
        <v>1797</v>
      </c>
      <c r="AZ187" s="159"/>
      <c r="BF187" s="103">
        <v>46314</v>
      </c>
      <c r="BG187" s="46"/>
      <c r="BH187" s="46"/>
      <c r="BI187" s="46">
        <f t="shared" si="7"/>
        <v>0</v>
      </c>
      <c r="BJ187" s="46">
        <f t="shared" si="8"/>
        <v>0</v>
      </c>
    </row>
    <row r="188" spans="1:62" ht="120" customHeight="1" x14ac:dyDescent="0.2">
      <c r="A188" s="175" t="s">
        <v>175</v>
      </c>
      <c r="B188" s="179"/>
      <c r="C188" s="150">
        <v>0</v>
      </c>
      <c r="D188" s="150">
        <v>0</v>
      </c>
      <c r="E188" s="133">
        <v>718.2</v>
      </c>
      <c r="F188" s="134" t="s">
        <v>2748</v>
      </c>
      <c r="G188" s="86" t="s">
        <v>2749</v>
      </c>
      <c r="H188" s="86" t="s">
        <v>2750</v>
      </c>
      <c r="I188" s="89"/>
      <c r="J188" s="90" t="s">
        <v>192</v>
      </c>
      <c r="K188" s="86"/>
      <c r="L188" s="86"/>
      <c r="M188" s="92" t="s">
        <v>147</v>
      </c>
      <c r="N188" s="86" t="s">
        <v>105</v>
      </c>
      <c r="O188" s="163" t="s">
        <v>197</v>
      </c>
      <c r="P188" s="163" t="s">
        <v>197</v>
      </c>
      <c r="Q188" s="91" t="s">
        <v>322</v>
      </c>
      <c r="R188" s="91" t="s">
        <v>200</v>
      </c>
      <c r="S188" s="91" t="s">
        <v>2751</v>
      </c>
      <c r="T188" s="92">
        <v>22</v>
      </c>
      <c r="U188" s="93">
        <v>8</v>
      </c>
      <c r="V188" s="94">
        <v>46310</v>
      </c>
      <c r="W188" s="94">
        <v>46310</v>
      </c>
      <c r="X188" s="95">
        <v>9785171912543</v>
      </c>
      <c r="Y188" s="96">
        <v>704</v>
      </c>
      <c r="Z188" s="97">
        <v>0.61599999999999999</v>
      </c>
      <c r="AA188" s="98" t="s">
        <v>141</v>
      </c>
      <c r="AB188" s="98" t="s">
        <v>187</v>
      </c>
      <c r="AC188" s="98" t="s">
        <v>142</v>
      </c>
      <c r="AD188" s="91" t="s">
        <v>106</v>
      </c>
      <c r="AE188" s="169" t="s">
        <v>191</v>
      </c>
      <c r="AF188" s="168"/>
      <c r="AG188" s="98" t="s">
        <v>586</v>
      </c>
      <c r="AH188" s="98"/>
      <c r="AI188" s="86" t="s">
        <v>2752</v>
      </c>
      <c r="AJ188" s="101"/>
      <c r="AK188" s="91"/>
      <c r="AL188" s="100" t="s">
        <v>2753</v>
      </c>
      <c r="AM188" s="86" t="s">
        <v>293</v>
      </c>
      <c r="AN188" s="86" t="s">
        <v>149</v>
      </c>
      <c r="AO188" s="143">
        <f t="shared" si="6"/>
        <v>0</v>
      </c>
      <c r="AP188" s="85" t="s">
        <v>2754</v>
      </c>
      <c r="AQ188" s="100" t="s">
        <v>150</v>
      </c>
      <c r="AR188" s="97" t="s">
        <v>121</v>
      </c>
      <c r="AV188" s="99" t="s">
        <v>117</v>
      </c>
      <c r="AW188" s="159" t="s">
        <v>2755</v>
      </c>
      <c r="AX188" s="102"/>
      <c r="AY188" s="157" t="s">
        <v>2756</v>
      </c>
      <c r="AZ188" s="159" t="s">
        <v>345</v>
      </c>
      <c r="BA188" s="174" t="s">
        <v>2490</v>
      </c>
      <c r="BB188" s="174" t="s">
        <v>2491</v>
      </c>
      <c r="BC188" s="174" t="s">
        <v>2492</v>
      </c>
      <c r="BD188" s="174" t="s">
        <v>2543</v>
      </c>
      <c r="BF188" s="103">
        <v>46316</v>
      </c>
      <c r="BG188" s="46"/>
      <c r="BH188" s="46"/>
      <c r="BI188" s="46">
        <f t="shared" si="7"/>
        <v>0</v>
      </c>
      <c r="BJ188" s="46">
        <f t="shared" si="8"/>
        <v>0</v>
      </c>
    </row>
    <row r="189" spans="1:62" ht="120" customHeight="1" x14ac:dyDescent="0.2">
      <c r="A189" s="170" t="s">
        <v>175</v>
      </c>
      <c r="B189" s="132"/>
      <c r="C189" s="150">
        <v>0</v>
      </c>
      <c r="D189" s="150">
        <v>0</v>
      </c>
      <c r="E189" s="133">
        <v>850.5</v>
      </c>
      <c r="F189" s="134" t="s">
        <v>1252</v>
      </c>
      <c r="G189" s="86" t="s">
        <v>1253</v>
      </c>
      <c r="H189" s="86" t="s">
        <v>1254</v>
      </c>
      <c r="I189" s="89"/>
      <c r="J189" s="90" t="s">
        <v>190</v>
      </c>
      <c r="K189" s="86"/>
      <c r="L189" s="86"/>
      <c r="M189" s="92" t="s">
        <v>147</v>
      </c>
      <c r="N189" s="86" t="s">
        <v>105</v>
      </c>
      <c r="O189" s="163" t="s">
        <v>181</v>
      </c>
      <c r="P189" s="163" t="s">
        <v>181</v>
      </c>
      <c r="Q189" s="91" t="s">
        <v>322</v>
      </c>
      <c r="R189" s="91" t="s">
        <v>200</v>
      </c>
      <c r="S189" s="91" t="s">
        <v>1255</v>
      </c>
      <c r="T189" s="92">
        <v>10</v>
      </c>
      <c r="U189" s="93">
        <v>14</v>
      </c>
      <c r="V189" s="94">
        <v>46309</v>
      </c>
      <c r="W189" s="94">
        <v>46309</v>
      </c>
      <c r="X189" s="95">
        <v>9785171898724</v>
      </c>
      <c r="Y189" s="96">
        <v>288</v>
      </c>
      <c r="Z189" s="97">
        <v>0.32700000000000001</v>
      </c>
      <c r="AA189" s="98" t="s">
        <v>404</v>
      </c>
      <c r="AB189" s="98" t="s">
        <v>132</v>
      </c>
      <c r="AC189" s="98" t="s">
        <v>405</v>
      </c>
      <c r="AD189" s="91" t="s">
        <v>106</v>
      </c>
      <c r="AE189" s="169" t="s">
        <v>191</v>
      </c>
      <c r="AF189" s="168"/>
      <c r="AG189" s="98" t="s">
        <v>461</v>
      </c>
      <c r="AH189" s="98"/>
      <c r="AI189" s="86" t="s">
        <v>1256</v>
      </c>
      <c r="AJ189" s="101"/>
      <c r="AK189" s="91"/>
      <c r="AL189" s="100" t="s">
        <v>1257</v>
      </c>
      <c r="AM189" s="86" t="s">
        <v>154</v>
      </c>
      <c r="AN189" s="86" t="s">
        <v>149</v>
      </c>
      <c r="AO189" s="143">
        <f t="shared" si="6"/>
        <v>0</v>
      </c>
      <c r="AP189" s="85" t="s">
        <v>1258</v>
      </c>
      <c r="AQ189" s="100" t="s">
        <v>107</v>
      </c>
      <c r="AR189" s="97" t="s">
        <v>121</v>
      </c>
      <c r="AV189" s="99"/>
      <c r="AW189" s="159" t="s">
        <v>1259</v>
      </c>
      <c r="AX189" s="102"/>
      <c r="AY189" s="157" t="s">
        <v>1260</v>
      </c>
      <c r="AZ189" s="159"/>
      <c r="BF189" s="103">
        <v>46311</v>
      </c>
      <c r="BG189" s="46"/>
      <c r="BH189" s="46"/>
      <c r="BI189" s="46">
        <f t="shared" si="7"/>
        <v>0</v>
      </c>
      <c r="BJ189" s="46">
        <f t="shared" si="8"/>
        <v>0</v>
      </c>
    </row>
    <row r="190" spans="1:62" ht="120" customHeight="1" x14ac:dyDescent="0.2">
      <c r="A190" s="170" t="s">
        <v>175</v>
      </c>
      <c r="B190" s="132"/>
      <c r="C190" s="150">
        <v>0</v>
      </c>
      <c r="D190" s="150">
        <v>0</v>
      </c>
      <c r="E190" s="133">
        <v>604.80000000000007</v>
      </c>
      <c r="F190" s="134" t="s">
        <v>865</v>
      </c>
      <c r="G190" s="86" t="s">
        <v>866</v>
      </c>
      <c r="H190" s="86" t="s">
        <v>867</v>
      </c>
      <c r="I190" s="89"/>
      <c r="J190" s="90" t="s">
        <v>190</v>
      </c>
      <c r="K190" s="86"/>
      <c r="L190" s="86"/>
      <c r="M190" s="92" t="s">
        <v>129</v>
      </c>
      <c r="N190" s="86" t="s">
        <v>105</v>
      </c>
      <c r="O190" s="163" t="s">
        <v>868</v>
      </c>
      <c r="P190" s="163" t="s">
        <v>869</v>
      </c>
      <c r="Q190" s="91" t="s">
        <v>322</v>
      </c>
      <c r="R190" s="91" t="s">
        <v>200</v>
      </c>
      <c r="S190" s="91" t="s">
        <v>870</v>
      </c>
      <c r="T190" s="92">
        <v>22</v>
      </c>
      <c r="U190" s="93">
        <v>24</v>
      </c>
      <c r="V190" s="94">
        <v>46307</v>
      </c>
      <c r="W190" s="94">
        <v>46307</v>
      </c>
      <c r="X190" s="95">
        <v>9785171911829</v>
      </c>
      <c r="Y190" s="96">
        <v>192</v>
      </c>
      <c r="Z190" s="97"/>
      <c r="AA190" s="98" t="s">
        <v>318</v>
      </c>
      <c r="AB190" s="98" t="s">
        <v>186</v>
      </c>
      <c r="AC190" s="98" t="s">
        <v>319</v>
      </c>
      <c r="AD190" s="91">
        <v>3</v>
      </c>
      <c r="AE190" s="169" t="s">
        <v>191</v>
      </c>
      <c r="AF190" s="168"/>
      <c r="AG190" s="98" t="s">
        <v>393</v>
      </c>
      <c r="AH190" s="98"/>
      <c r="AI190" s="86" t="s">
        <v>871</v>
      </c>
      <c r="AJ190" s="101"/>
      <c r="AK190" s="91"/>
      <c r="AL190" s="100" t="s">
        <v>872</v>
      </c>
      <c r="AM190" s="86" t="s">
        <v>342</v>
      </c>
      <c r="AN190" s="86" t="s">
        <v>224</v>
      </c>
      <c r="AO190" s="143">
        <f t="shared" si="6"/>
        <v>0</v>
      </c>
      <c r="AP190" s="85" t="s">
        <v>873</v>
      </c>
      <c r="AQ190" s="100" t="s">
        <v>150</v>
      </c>
      <c r="AR190" s="97" t="s">
        <v>121</v>
      </c>
      <c r="AV190" s="99"/>
      <c r="AW190" s="159" t="s">
        <v>874</v>
      </c>
      <c r="AX190" s="102"/>
      <c r="AY190" s="157" t="s">
        <v>875</v>
      </c>
      <c r="AZ190" s="159"/>
      <c r="BF190" s="103">
        <v>46310</v>
      </c>
      <c r="BG190" s="46"/>
      <c r="BH190" s="46"/>
      <c r="BI190" s="46">
        <f t="shared" si="7"/>
        <v>0</v>
      </c>
      <c r="BJ190" s="46">
        <f t="shared" si="8"/>
        <v>0</v>
      </c>
    </row>
    <row r="191" spans="1:62" ht="120" customHeight="1" x14ac:dyDescent="0.2">
      <c r="A191" s="170" t="s">
        <v>175</v>
      </c>
      <c r="B191" s="132"/>
      <c r="C191" s="150">
        <v>0</v>
      </c>
      <c r="D191" s="150">
        <v>0</v>
      </c>
      <c r="E191" s="133">
        <v>585.9</v>
      </c>
      <c r="F191" s="134" t="s">
        <v>2326</v>
      </c>
      <c r="G191" s="86" t="s">
        <v>2327</v>
      </c>
      <c r="H191" s="86" t="s">
        <v>2328</v>
      </c>
      <c r="I191" s="89"/>
      <c r="J191" s="90" t="s">
        <v>190</v>
      </c>
      <c r="K191" s="86"/>
      <c r="L191" s="86"/>
      <c r="M191" s="92" t="s">
        <v>134</v>
      </c>
      <c r="N191" s="86" t="s">
        <v>105</v>
      </c>
      <c r="O191" s="163" t="s">
        <v>161</v>
      </c>
      <c r="P191" s="163" t="s">
        <v>162</v>
      </c>
      <c r="Q191" s="91" t="s">
        <v>322</v>
      </c>
      <c r="R191" s="91" t="s">
        <v>200</v>
      </c>
      <c r="S191" s="91" t="s">
        <v>2329</v>
      </c>
      <c r="T191" s="92">
        <v>10</v>
      </c>
      <c r="U191" s="93">
        <v>14</v>
      </c>
      <c r="V191" s="94">
        <v>46309</v>
      </c>
      <c r="W191" s="94">
        <v>46309</v>
      </c>
      <c r="X191" s="95">
        <v>9785171876043</v>
      </c>
      <c r="Y191" s="96">
        <v>144</v>
      </c>
      <c r="Z191" s="97">
        <v>0.32400000000000001</v>
      </c>
      <c r="AA191" s="98" t="s">
        <v>170</v>
      </c>
      <c r="AB191" s="98" t="s">
        <v>186</v>
      </c>
      <c r="AC191" s="98" t="s">
        <v>171</v>
      </c>
      <c r="AD191" s="91" t="s">
        <v>106</v>
      </c>
      <c r="AE191" s="169" t="s">
        <v>191</v>
      </c>
      <c r="AF191" s="168"/>
      <c r="AG191" s="98" t="s">
        <v>396</v>
      </c>
      <c r="AH191" s="98"/>
      <c r="AI191" s="86" t="s">
        <v>2330</v>
      </c>
      <c r="AJ191" s="101" t="s">
        <v>137</v>
      </c>
      <c r="AK191" s="91"/>
      <c r="AL191" s="100" t="s">
        <v>2331</v>
      </c>
      <c r="AM191" s="86" t="s">
        <v>146</v>
      </c>
      <c r="AN191" s="86" t="s">
        <v>138</v>
      </c>
      <c r="AO191" s="143">
        <f t="shared" si="6"/>
        <v>0</v>
      </c>
      <c r="AP191" s="85" t="s">
        <v>2332</v>
      </c>
      <c r="AQ191" s="100" t="s">
        <v>143</v>
      </c>
      <c r="AR191" s="97" t="s">
        <v>121</v>
      </c>
      <c r="AV191" s="99"/>
      <c r="AW191" s="159" t="s">
        <v>2333</v>
      </c>
      <c r="AX191" s="102"/>
      <c r="AY191" s="157" t="s">
        <v>2334</v>
      </c>
      <c r="AZ191" s="159"/>
      <c r="BF191" s="103">
        <v>46315</v>
      </c>
      <c r="BG191" s="46"/>
      <c r="BH191" s="46"/>
      <c r="BI191" s="46">
        <f t="shared" si="7"/>
        <v>0</v>
      </c>
      <c r="BJ191" s="46">
        <f t="shared" si="8"/>
        <v>0</v>
      </c>
    </row>
    <row r="192" spans="1:62" ht="120" customHeight="1" x14ac:dyDescent="0.2">
      <c r="A192" s="170" t="s">
        <v>175</v>
      </c>
      <c r="B192" s="132"/>
      <c r="C192" s="150">
        <v>0</v>
      </c>
      <c r="D192" s="150">
        <v>0</v>
      </c>
      <c r="E192" s="133">
        <v>585.9</v>
      </c>
      <c r="F192" s="134" t="s">
        <v>2335</v>
      </c>
      <c r="G192" s="86" t="s">
        <v>2336</v>
      </c>
      <c r="H192" s="86" t="s">
        <v>2328</v>
      </c>
      <c r="I192" s="89"/>
      <c r="J192" s="90" t="s">
        <v>190</v>
      </c>
      <c r="K192" s="86"/>
      <c r="L192" s="86"/>
      <c r="M192" s="92" t="s">
        <v>134</v>
      </c>
      <c r="N192" s="86" t="s">
        <v>105</v>
      </c>
      <c r="O192" s="163" t="s">
        <v>161</v>
      </c>
      <c r="P192" s="163" t="s">
        <v>162</v>
      </c>
      <c r="Q192" s="91" t="s">
        <v>322</v>
      </c>
      <c r="R192" s="91" t="s">
        <v>200</v>
      </c>
      <c r="S192" s="91" t="s">
        <v>2337</v>
      </c>
      <c r="T192" s="92">
        <v>10</v>
      </c>
      <c r="U192" s="93">
        <v>14</v>
      </c>
      <c r="V192" s="94">
        <v>46309</v>
      </c>
      <c r="W192" s="94">
        <v>46309</v>
      </c>
      <c r="X192" s="95">
        <v>9785171876036</v>
      </c>
      <c r="Y192" s="96">
        <v>144</v>
      </c>
      <c r="Z192" s="97">
        <v>0.33100000000000002</v>
      </c>
      <c r="AA192" s="98" t="s">
        <v>170</v>
      </c>
      <c r="AB192" s="98" t="s">
        <v>186</v>
      </c>
      <c r="AC192" s="98" t="s">
        <v>171</v>
      </c>
      <c r="AD192" s="91" t="s">
        <v>106</v>
      </c>
      <c r="AE192" s="169" t="s">
        <v>191</v>
      </c>
      <c r="AF192" s="168"/>
      <c r="AG192" s="98" t="s">
        <v>2338</v>
      </c>
      <c r="AH192" s="98"/>
      <c r="AI192" s="86" t="s">
        <v>2330</v>
      </c>
      <c r="AJ192" s="101" t="s">
        <v>137</v>
      </c>
      <c r="AK192" s="91"/>
      <c r="AL192" s="100" t="s">
        <v>2339</v>
      </c>
      <c r="AM192" s="86" t="s">
        <v>146</v>
      </c>
      <c r="AN192" s="86" t="s">
        <v>138</v>
      </c>
      <c r="AO192" s="143">
        <f t="shared" si="6"/>
        <v>0</v>
      </c>
      <c r="AP192" s="85" t="s">
        <v>2340</v>
      </c>
      <c r="AQ192" s="100" t="s">
        <v>143</v>
      </c>
      <c r="AR192" s="97" t="s">
        <v>121</v>
      </c>
      <c r="AV192" s="99"/>
      <c r="AW192" s="159" t="s">
        <v>2341</v>
      </c>
      <c r="AX192" s="102"/>
      <c r="AY192" s="157" t="s">
        <v>2342</v>
      </c>
      <c r="AZ192" s="159"/>
      <c r="BF192" s="103">
        <v>46315</v>
      </c>
      <c r="BG192" s="46"/>
      <c r="BH192" s="46"/>
      <c r="BI192" s="46">
        <f t="shared" si="7"/>
        <v>0</v>
      </c>
      <c r="BJ192" s="46">
        <f t="shared" si="8"/>
        <v>0</v>
      </c>
    </row>
    <row r="193" spans="1:62" ht="120" customHeight="1" x14ac:dyDescent="0.2">
      <c r="A193" s="170" t="s">
        <v>175</v>
      </c>
      <c r="B193" s="132"/>
      <c r="C193" s="150">
        <v>0</v>
      </c>
      <c r="D193" s="150">
        <v>0</v>
      </c>
      <c r="E193" s="133">
        <v>2973.6</v>
      </c>
      <c r="F193" s="134" t="s">
        <v>876</v>
      </c>
      <c r="G193" s="86" t="s">
        <v>383</v>
      </c>
      <c r="H193" s="86" t="s">
        <v>529</v>
      </c>
      <c r="I193" s="89"/>
      <c r="J193" s="90">
        <v>4</v>
      </c>
      <c r="K193" s="86"/>
      <c r="L193" s="86"/>
      <c r="M193" s="92" t="s">
        <v>147</v>
      </c>
      <c r="N193" s="86" t="s">
        <v>105</v>
      </c>
      <c r="O193" s="163" t="s">
        <v>202</v>
      </c>
      <c r="P193" s="163" t="s">
        <v>202</v>
      </c>
      <c r="Q193" s="91" t="s">
        <v>322</v>
      </c>
      <c r="R193" s="91" t="s">
        <v>200</v>
      </c>
      <c r="S193" s="91" t="s">
        <v>877</v>
      </c>
      <c r="T193" s="92">
        <v>10</v>
      </c>
      <c r="U193" s="93">
        <v>3</v>
      </c>
      <c r="V193" s="94">
        <v>45247</v>
      </c>
      <c r="W193" s="94">
        <v>46307</v>
      </c>
      <c r="X193" s="95">
        <v>9785171566890</v>
      </c>
      <c r="Y193" s="96">
        <v>1120</v>
      </c>
      <c r="Z193" s="97">
        <v>1.64</v>
      </c>
      <c r="AA193" s="98" t="s">
        <v>182</v>
      </c>
      <c r="AB193" s="98" t="s">
        <v>216</v>
      </c>
      <c r="AC193" s="98" t="s">
        <v>183</v>
      </c>
      <c r="AD193" s="91" t="s">
        <v>106</v>
      </c>
      <c r="AE193" s="135" t="s">
        <v>112</v>
      </c>
      <c r="AF193" s="168"/>
      <c r="AG193" s="98" t="s">
        <v>283</v>
      </c>
      <c r="AH193" s="98"/>
      <c r="AI193" s="86" t="s">
        <v>530</v>
      </c>
      <c r="AJ193" s="101"/>
      <c r="AK193" s="91"/>
      <c r="AL193" s="100" t="s">
        <v>878</v>
      </c>
      <c r="AM193" s="86" t="s">
        <v>288</v>
      </c>
      <c r="AN193" s="86" t="s">
        <v>224</v>
      </c>
      <c r="AO193" s="143">
        <f t="shared" si="6"/>
        <v>0</v>
      </c>
      <c r="AP193" s="85" t="s">
        <v>879</v>
      </c>
      <c r="AQ193" s="100" t="s">
        <v>150</v>
      </c>
      <c r="AR193" s="97" t="s">
        <v>121</v>
      </c>
      <c r="AV193" s="99"/>
      <c r="AW193" s="159" t="s">
        <v>880</v>
      </c>
      <c r="AX193" s="102"/>
      <c r="AY193" s="157" t="s">
        <v>881</v>
      </c>
      <c r="AZ193" s="159"/>
      <c r="BF193" s="103">
        <v>46310</v>
      </c>
      <c r="BG193" s="46"/>
      <c r="BH193" s="46"/>
      <c r="BI193" s="46">
        <f t="shared" si="7"/>
        <v>0</v>
      </c>
      <c r="BJ193" s="46">
        <f t="shared" si="8"/>
        <v>0</v>
      </c>
    </row>
    <row r="194" spans="1:62" ht="120" customHeight="1" x14ac:dyDescent="0.2">
      <c r="A194" s="170" t="s">
        <v>175</v>
      </c>
      <c r="B194" s="132"/>
      <c r="C194" s="150">
        <v>0</v>
      </c>
      <c r="D194" s="150">
        <v>0</v>
      </c>
      <c r="E194" s="133">
        <v>210</v>
      </c>
      <c r="F194" s="134" t="s">
        <v>1798</v>
      </c>
      <c r="G194" s="86" t="s">
        <v>201</v>
      </c>
      <c r="H194" s="86" t="s">
        <v>373</v>
      </c>
      <c r="I194" s="89"/>
      <c r="J194" s="90" t="s">
        <v>190</v>
      </c>
      <c r="K194" s="86"/>
      <c r="L194" s="86"/>
      <c r="M194" s="92" t="s">
        <v>140</v>
      </c>
      <c r="N194" s="86" t="s">
        <v>105</v>
      </c>
      <c r="O194" s="163" t="s">
        <v>308</v>
      </c>
      <c r="P194" s="163" t="s">
        <v>1155</v>
      </c>
      <c r="Q194" s="91" t="s">
        <v>322</v>
      </c>
      <c r="R194" s="91" t="s">
        <v>200</v>
      </c>
      <c r="S194" s="91" t="s">
        <v>1799</v>
      </c>
      <c r="T194" s="92">
        <v>10</v>
      </c>
      <c r="U194" s="93">
        <v>28</v>
      </c>
      <c r="V194" s="94">
        <v>46310</v>
      </c>
      <c r="W194" s="94">
        <v>46310</v>
      </c>
      <c r="X194" s="95">
        <v>9785171860509</v>
      </c>
      <c r="Y194" s="96">
        <v>224</v>
      </c>
      <c r="Z194" s="97">
        <v>0.14000000000000001</v>
      </c>
      <c r="AA194" s="98" t="s">
        <v>141</v>
      </c>
      <c r="AB194" s="98" t="s">
        <v>178</v>
      </c>
      <c r="AC194" s="98" t="s">
        <v>142</v>
      </c>
      <c r="AD194" s="91">
        <v>3</v>
      </c>
      <c r="AE194" s="169" t="s">
        <v>191</v>
      </c>
      <c r="AF194" s="168"/>
      <c r="AG194" s="98" t="s">
        <v>366</v>
      </c>
      <c r="AH194" s="98"/>
      <c r="AI194" s="86" t="s">
        <v>374</v>
      </c>
      <c r="AJ194" s="101"/>
      <c r="AK194" s="91"/>
      <c r="AL194" s="100" t="s">
        <v>1800</v>
      </c>
      <c r="AM194" s="86" t="s">
        <v>296</v>
      </c>
      <c r="AN194" s="86" t="s">
        <v>224</v>
      </c>
      <c r="AO194" s="143">
        <f t="shared" si="6"/>
        <v>0</v>
      </c>
      <c r="AP194" s="85" t="s">
        <v>1801</v>
      </c>
      <c r="AQ194" s="100" t="s">
        <v>153</v>
      </c>
      <c r="AR194" s="97" t="s">
        <v>121</v>
      </c>
      <c r="AV194" s="99"/>
      <c r="AW194" s="159" t="s">
        <v>1802</v>
      </c>
      <c r="AX194" s="102"/>
      <c r="AY194" s="157" t="s">
        <v>1803</v>
      </c>
      <c r="AZ194" s="159"/>
      <c r="BF194" s="103">
        <v>46314</v>
      </c>
      <c r="BG194" s="46"/>
      <c r="BH194" s="46"/>
      <c r="BI194" s="46">
        <f t="shared" si="7"/>
        <v>0</v>
      </c>
      <c r="BJ194" s="46">
        <f t="shared" si="8"/>
        <v>0</v>
      </c>
    </row>
    <row r="195" spans="1:62" ht="120" customHeight="1" x14ac:dyDescent="0.2">
      <c r="A195" s="170" t="s">
        <v>175</v>
      </c>
      <c r="B195" s="132"/>
      <c r="C195" s="150">
        <v>0</v>
      </c>
      <c r="D195" s="150">
        <v>0</v>
      </c>
      <c r="E195" s="133">
        <v>138.6</v>
      </c>
      <c r="F195" s="134" t="s">
        <v>1261</v>
      </c>
      <c r="G195" s="86" t="s">
        <v>201</v>
      </c>
      <c r="H195" s="86" t="s">
        <v>373</v>
      </c>
      <c r="I195" s="89"/>
      <c r="J195" s="90" t="s">
        <v>190</v>
      </c>
      <c r="K195" s="86"/>
      <c r="L195" s="86"/>
      <c r="M195" s="92" t="s">
        <v>140</v>
      </c>
      <c r="N195" s="86" t="s">
        <v>105</v>
      </c>
      <c r="O195" s="163" t="s">
        <v>308</v>
      </c>
      <c r="P195" s="163" t="s">
        <v>1262</v>
      </c>
      <c r="Q195" s="91" t="s">
        <v>322</v>
      </c>
      <c r="R195" s="91" t="s">
        <v>200</v>
      </c>
      <c r="S195" s="91" t="s">
        <v>1263</v>
      </c>
      <c r="T195" s="92">
        <v>10</v>
      </c>
      <c r="U195" s="93">
        <v>44</v>
      </c>
      <c r="V195" s="94">
        <v>46307</v>
      </c>
      <c r="W195" s="94">
        <v>46307</v>
      </c>
      <c r="X195" s="95">
        <v>9785171772161</v>
      </c>
      <c r="Y195" s="96">
        <v>144</v>
      </c>
      <c r="Z195" s="97">
        <v>9.4E-2</v>
      </c>
      <c r="AA195" s="98" t="s">
        <v>141</v>
      </c>
      <c r="AB195" s="98" t="s">
        <v>178</v>
      </c>
      <c r="AC195" s="98" t="s">
        <v>142</v>
      </c>
      <c r="AD195" s="91">
        <v>3</v>
      </c>
      <c r="AE195" s="169" t="s">
        <v>191</v>
      </c>
      <c r="AF195" s="168"/>
      <c r="AG195" s="98" t="s">
        <v>366</v>
      </c>
      <c r="AH195" s="98"/>
      <c r="AI195" s="86" t="s">
        <v>374</v>
      </c>
      <c r="AJ195" s="101"/>
      <c r="AK195" s="91"/>
      <c r="AL195" s="100" t="s">
        <v>1264</v>
      </c>
      <c r="AM195" s="86" t="s">
        <v>296</v>
      </c>
      <c r="AN195" s="86" t="s">
        <v>224</v>
      </c>
      <c r="AO195" s="143">
        <f t="shared" si="6"/>
        <v>0</v>
      </c>
      <c r="AP195" s="85" t="s">
        <v>1265</v>
      </c>
      <c r="AQ195" s="100" t="s">
        <v>153</v>
      </c>
      <c r="AR195" s="97" t="s">
        <v>121</v>
      </c>
      <c r="AV195" s="99"/>
      <c r="AW195" s="159" t="s">
        <v>1266</v>
      </c>
      <c r="AX195" s="102"/>
      <c r="AY195" s="157" t="s">
        <v>1267</v>
      </c>
      <c r="AZ195" s="159"/>
      <c r="BF195" s="103">
        <v>46311</v>
      </c>
      <c r="BG195" s="46"/>
      <c r="BH195" s="46"/>
      <c r="BI195" s="46">
        <f t="shared" si="7"/>
        <v>0</v>
      </c>
      <c r="BJ195" s="46">
        <f t="shared" si="8"/>
        <v>0</v>
      </c>
    </row>
    <row r="196" spans="1:62" ht="120" customHeight="1" x14ac:dyDescent="0.2">
      <c r="A196" s="175" t="s">
        <v>175</v>
      </c>
      <c r="B196" s="179"/>
      <c r="C196" s="150">
        <v>0</v>
      </c>
      <c r="D196" s="150">
        <v>0</v>
      </c>
      <c r="E196" s="133">
        <v>648.9</v>
      </c>
      <c r="F196" s="134" t="s">
        <v>2757</v>
      </c>
      <c r="G196" s="86" t="s">
        <v>2758</v>
      </c>
      <c r="H196" s="86" t="s">
        <v>2759</v>
      </c>
      <c r="I196" s="89"/>
      <c r="J196" s="90" t="s">
        <v>190</v>
      </c>
      <c r="K196" s="86"/>
      <c r="L196" s="86"/>
      <c r="M196" s="92" t="s">
        <v>134</v>
      </c>
      <c r="N196" s="86" t="s">
        <v>105</v>
      </c>
      <c r="O196" s="163" t="s">
        <v>207</v>
      </c>
      <c r="P196" s="163" t="s">
        <v>208</v>
      </c>
      <c r="Q196" s="91" t="s">
        <v>322</v>
      </c>
      <c r="R196" s="91" t="s">
        <v>200</v>
      </c>
      <c r="S196" s="91" t="s">
        <v>2760</v>
      </c>
      <c r="T196" s="92">
        <v>10</v>
      </c>
      <c r="U196" s="93">
        <v>18</v>
      </c>
      <c r="V196" s="94">
        <v>46296</v>
      </c>
      <c r="W196" s="94">
        <v>46296</v>
      </c>
      <c r="X196" s="95">
        <v>9785171911300</v>
      </c>
      <c r="Y196" s="96">
        <v>64</v>
      </c>
      <c r="Z196" s="97">
        <v>0.35199999999999998</v>
      </c>
      <c r="AA196" s="98" t="s">
        <v>151</v>
      </c>
      <c r="AB196" s="98" t="s">
        <v>155</v>
      </c>
      <c r="AC196" s="98" t="s">
        <v>152</v>
      </c>
      <c r="AD196" s="91" t="s">
        <v>106</v>
      </c>
      <c r="AE196" s="169" t="s">
        <v>191</v>
      </c>
      <c r="AF196" s="168"/>
      <c r="AG196" s="98" t="s">
        <v>434</v>
      </c>
      <c r="AH196" s="98"/>
      <c r="AI196" s="86" t="s">
        <v>2761</v>
      </c>
      <c r="AJ196" s="101" t="s">
        <v>158</v>
      </c>
      <c r="AK196" s="91"/>
      <c r="AL196" s="100" t="s">
        <v>2762</v>
      </c>
      <c r="AM196" s="86" t="s">
        <v>180</v>
      </c>
      <c r="AN196" s="86" t="s">
        <v>138</v>
      </c>
      <c r="AO196" s="143">
        <f t="shared" si="6"/>
        <v>0</v>
      </c>
      <c r="AP196" s="85" t="s">
        <v>2763</v>
      </c>
      <c r="AQ196" s="100" t="s">
        <v>139</v>
      </c>
      <c r="AR196" s="97" t="s">
        <v>121</v>
      </c>
      <c r="AV196" s="99"/>
      <c r="AW196" s="159" t="s">
        <v>2764</v>
      </c>
      <c r="AX196" s="102" t="s">
        <v>2765</v>
      </c>
      <c r="AY196" s="157" t="s">
        <v>2766</v>
      </c>
      <c r="AZ196" s="159"/>
      <c r="BA196" s="174" t="s">
        <v>2527</v>
      </c>
      <c r="BB196" s="174" t="s">
        <v>2653</v>
      </c>
      <c r="BC196" s="174" t="s">
        <v>2654</v>
      </c>
      <c r="BD196" s="174" t="s">
        <v>2720</v>
      </c>
      <c r="BF196" s="103">
        <v>46316</v>
      </c>
      <c r="BG196" s="46"/>
      <c r="BH196" s="46"/>
      <c r="BI196" s="46">
        <f t="shared" si="7"/>
        <v>0</v>
      </c>
      <c r="BJ196" s="46">
        <f t="shared" si="8"/>
        <v>0</v>
      </c>
    </row>
    <row r="197" spans="1:62" ht="120" customHeight="1" x14ac:dyDescent="0.2">
      <c r="A197" s="170" t="s">
        <v>175</v>
      </c>
      <c r="B197" s="132"/>
      <c r="C197" s="150">
        <v>0</v>
      </c>
      <c r="D197" s="150">
        <v>0</v>
      </c>
      <c r="E197" s="133">
        <v>762.30000000000007</v>
      </c>
      <c r="F197" s="134" t="s">
        <v>1804</v>
      </c>
      <c r="G197" s="86" t="s">
        <v>1805</v>
      </c>
      <c r="H197" s="86" t="s">
        <v>1806</v>
      </c>
      <c r="I197" s="89"/>
      <c r="J197" s="90">
        <v>4</v>
      </c>
      <c r="K197" s="86"/>
      <c r="L197" s="86"/>
      <c r="M197" s="92" t="s">
        <v>147</v>
      </c>
      <c r="N197" s="86" t="s">
        <v>105</v>
      </c>
      <c r="O197" s="163" t="s">
        <v>202</v>
      </c>
      <c r="P197" s="163" t="s">
        <v>202</v>
      </c>
      <c r="Q197" s="91" t="s">
        <v>322</v>
      </c>
      <c r="R197" s="91" t="s">
        <v>200</v>
      </c>
      <c r="S197" s="91" t="s">
        <v>1807</v>
      </c>
      <c r="T197" s="92">
        <v>10</v>
      </c>
      <c r="U197" s="93">
        <v>8</v>
      </c>
      <c r="V197" s="94">
        <v>46168</v>
      </c>
      <c r="W197" s="94">
        <v>46308</v>
      </c>
      <c r="X197" s="95">
        <v>9785171851040</v>
      </c>
      <c r="Y197" s="96">
        <v>352</v>
      </c>
      <c r="Z197" s="97">
        <v>0.32800000000000001</v>
      </c>
      <c r="AA197" s="98" t="s">
        <v>141</v>
      </c>
      <c r="AB197" s="98" t="s">
        <v>132</v>
      </c>
      <c r="AC197" s="98" t="s">
        <v>142</v>
      </c>
      <c r="AD197" s="91">
        <v>3</v>
      </c>
      <c r="AE197" s="135" t="s">
        <v>112</v>
      </c>
      <c r="AF197" s="168"/>
      <c r="AG197" s="98" t="s">
        <v>261</v>
      </c>
      <c r="AH197" s="98"/>
      <c r="AI197" s="86" t="s">
        <v>1808</v>
      </c>
      <c r="AJ197" s="101"/>
      <c r="AK197" s="91"/>
      <c r="AL197" s="100" t="s">
        <v>1809</v>
      </c>
      <c r="AM197" s="86" t="s">
        <v>154</v>
      </c>
      <c r="AN197" s="86" t="s">
        <v>149</v>
      </c>
      <c r="AO197" s="143">
        <f t="shared" si="6"/>
        <v>0</v>
      </c>
      <c r="AP197" s="85" t="s">
        <v>1810</v>
      </c>
      <c r="AQ197" s="100" t="s">
        <v>107</v>
      </c>
      <c r="AR197" s="97" t="s">
        <v>121</v>
      </c>
      <c r="AV197" s="99"/>
      <c r="AW197" s="159" t="s">
        <v>1811</v>
      </c>
      <c r="AX197" s="102" t="s">
        <v>1812</v>
      </c>
      <c r="AY197" s="157" t="s">
        <v>1813</v>
      </c>
      <c r="AZ197" s="159"/>
      <c r="BF197" s="103">
        <v>46314</v>
      </c>
      <c r="BG197" s="46"/>
      <c r="BH197" s="46"/>
      <c r="BI197" s="46">
        <f t="shared" si="7"/>
        <v>0</v>
      </c>
      <c r="BJ197" s="46">
        <f t="shared" si="8"/>
        <v>0</v>
      </c>
    </row>
    <row r="198" spans="1:62" ht="120" customHeight="1" x14ac:dyDescent="0.2">
      <c r="A198" s="170" t="s">
        <v>175</v>
      </c>
      <c r="B198" s="132"/>
      <c r="C198" s="150">
        <v>0</v>
      </c>
      <c r="D198" s="150">
        <v>0</v>
      </c>
      <c r="E198" s="133">
        <v>693</v>
      </c>
      <c r="F198" s="134" t="s">
        <v>1814</v>
      </c>
      <c r="G198" s="86" t="s">
        <v>1815</v>
      </c>
      <c r="H198" s="86" t="s">
        <v>1816</v>
      </c>
      <c r="I198" s="89"/>
      <c r="J198" s="90" t="s">
        <v>190</v>
      </c>
      <c r="K198" s="86"/>
      <c r="L198" s="86"/>
      <c r="M198" s="92" t="s">
        <v>147</v>
      </c>
      <c r="N198" s="86" t="s">
        <v>105</v>
      </c>
      <c r="O198" s="163" t="s">
        <v>197</v>
      </c>
      <c r="P198" s="163" t="s">
        <v>197</v>
      </c>
      <c r="Q198" s="91" t="s">
        <v>322</v>
      </c>
      <c r="R198" s="91" t="s">
        <v>200</v>
      </c>
      <c r="S198" s="91" t="s">
        <v>1817</v>
      </c>
      <c r="T198" s="92">
        <v>10</v>
      </c>
      <c r="U198" s="93">
        <v>10</v>
      </c>
      <c r="V198" s="94">
        <v>46311</v>
      </c>
      <c r="W198" s="94">
        <v>46311</v>
      </c>
      <c r="X198" s="95">
        <v>9785171853273</v>
      </c>
      <c r="Y198" s="96">
        <v>384</v>
      </c>
      <c r="Z198" s="97">
        <v>0.378</v>
      </c>
      <c r="AA198" s="98" t="s">
        <v>141</v>
      </c>
      <c r="AB198" s="98" t="s">
        <v>156</v>
      </c>
      <c r="AC198" s="98" t="s">
        <v>142</v>
      </c>
      <c r="AD198" s="91" t="s">
        <v>106</v>
      </c>
      <c r="AE198" s="169" t="s">
        <v>191</v>
      </c>
      <c r="AF198" s="168"/>
      <c r="AG198" s="98" t="s">
        <v>1818</v>
      </c>
      <c r="AH198" s="98"/>
      <c r="AI198" s="86" t="s">
        <v>1819</v>
      </c>
      <c r="AJ198" s="101"/>
      <c r="AK198" s="91"/>
      <c r="AL198" s="100" t="s">
        <v>1820</v>
      </c>
      <c r="AM198" s="86" t="s">
        <v>293</v>
      </c>
      <c r="AN198" s="86" t="s">
        <v>149</v>
      </c>
      <c r="AO198" s="143">
        <f t="shared" si="6"/>
        <v>0</v>
      </c>
      <c r="AP198" s="85" t="s">
        <v>1821</v>
      </c>
      <c r="AQ198" s="100" t="s">
        <v>107</v>
      </c>
      <c r="AR198" s="97" t="s">
        <v>121</v>
      </c>
      <c r="AV198" s="99"/>
      <c r="AW198" s="159" t="s">
        <v>1822</v>
      </c>
      <c r="AX198" s="102"/>
      <c r="AY198" s="157" t="s">
        <v>1823</v>
      </c>
      <c r="AZ198" s="159"/>
      <c r="BF198" s="103">
        <v>46314</v>
      </c>
      <c r="BG198" s="46"/>
      <c r="BH198" s="46"/>
      <c r="BI198" s="46">
        <f t="shared" si="7"/>
        <v>0</v>
      </c>
      <c r="BJ198" s="46">
        <f t="shared" si="8"/>
        <v>0</v>
      </c>
    </row>
    <row r="199" spans="1:62" ht="120" customHeight="1" x14ac:dyDescent="0.2">
      <c r="A199" s="170" t="s">
        <v>175</v>
      </c>
      <c r="B199" s="132"/>
      <c r="C199" s="150">
        <v>0</v>
      </c>
      <c r="D199" s="150">
        <v>0</v>
      </c>
      <c r="E199" s="133">
        <v>342.3</v>
      </c>
      <c r="F199" s="134" t="s">
        <v>882</v>
      </c>
      <c r="G199" s="86" t="s">
        <v>883</v>
      </c>
      <c r="H199" s="86" t="s">
        <v>884</v>
      </c>
      <c r="I199" s="89"/>
      <c r="J199" s="90" t="s">
        <v>190</v>
      </c>
      <c r="K199" s="86"/>
      <c r="L199" s="86"/>
      <c r="M199" s="92" t="s">
        <v>140</v>
      </c>
      <c r="N199" s="86" t="s">
        <v>105</v>
      </c>
      <c r="O199" s="163" t="s">
        <v>409</v>
      </c>
      <c r="P199" s="163" t="s">
        <v>538</v>
      </c>
      <c r="Q199" s="91" t="s">
        <v>322</v>
      </c>
      <c r="R199" s="91" t="s">
        <v>200</v>
      </c>
      <c r="S199" s="91" t="s">
        <v>885</v>
      </c>
      <c r="T199" s="92">
        <v>10</v>
      </c>
      <c r="U199" s="93">
        <v>16</v>
      </c>
      <c r="V199" s="94">
        <v>46304</v>
      </c>
      <c r="W199" s="94">
        <v>46304</v>
      </c>
      <c r="X199" s="95">
        <v>9785171900335</v>
      </c>
      <c r="Y199" s="96">
        <v>112</v>
      </c>
      <c r="Z199" s="97">
        <v>0.15</v>
      </c>
      <c r="AA199" s="98" t="s">
        <v>318</v>
      </c>
      <c r="AB199" s="98" t="s">
        <v>132</v>
      </c>
      <c r="AC199" s="98" t="s">
        <v>319</v>
      </c>
      <c r="AD199" s="91" t="s">
        <v>106</v>
      </c>
      <c r="AE199" s="169" t="s">
        <v>191</v>
      </c>
      <c r="AF199" s="168"/>
      <c r="AG199" s="98" t="s">
        <v>539</v>
      </c>
      <c r="AH199" s="98"/>
      <c r="AI199" s="86" t="s">
        <v>886</v>
      </c>
      <c r="AJ199" s="101"/>
      <c r="AK199" s="91"/>
      <c r="AL199" s="100" t="s">
        <v>887</v>
      </c>
      <c r="AM199" s="86" t="s">
        <v>288</v>
      </c>
      <c r="AN199" s="86" t="s">
        <v>224</v>
      </c>
      <c r="AO199" s="143">
        <f t="shared" si="6"/>
        <v>0</v>
      </c>
      <c r="AP199" s="85" t="s">
        <v>888</v>
      </c>
      <c r="AQ199" s="100" t="s">
        <v>107</v>
      </c>
      <c r="AR199" s="97" t="s">
        <v>121</v>
      </c>
      <c r="AV199" s="99"/>
      <c r="AW199" s="159" t="s">
        <v>889</v>
      </c>
      <c r="AX199" s="102"/>
      <c r="AY199" s="157" t="s">
        <v>890</v>
      </c>
      <c r="AZ199" s="159"/>
      <c r="BF199" s="103">
        <v>46310</v>
      </c>
      <c r="BG199" s="46"/>
      <c r="BH199" s="46"/>
      <c r="BI199" s="46">
        <f t="shared" si="7"/>
        <v>0</v>
      </c>
      <c r="BJ199" s="46">
        <f t="shared" si="8"/>
        <v>0</v>
      </c>
    </row>
    <row r="200" spans="1:62" ht="120" customHeight="1" x14ac:dyDescent="0.2">
      <c r="A200" s="170" t="s">
        <v>175</v>
      </c>
      <c r="B200" s="132"/>
      <c r="C200" s="150">
        <v>0</v>
      </c>
      <c r="D200" s="150">
        <v>0</v>
      </c>
      <c r="E200" s="133">
        <v>1001.7</v>
      </c>
      <c r="F200" s="134" t="s">
        <v>891</v>
      </c>
      <c r="G200" s="86" t="s">
        <v>892</v>
      </c>
      <c r="H200" s="86" t="s">
        <v>893</v>
      </c>
      <c r="I200" s="89"/>
      <c r="J200" s="90" t="s">
        <v>190</v>
      </c>
      <c r="K200" s="86"/>
      <c r="L200" s="86"/>
      <c r="M200" s="92" t="s">
        <v>140</v>
      </c>
      <c r="N200" s="86" t="s">
        <v>105</v>
      </c>
      <c r="O200" s="163" t="s">
        <v>225</v>
      </c>
      <c r="P200" s="163" t="s">
        <v>320</v>
      </c>
      <c r="Q200" s="91" t="s">
        <v>322</v>
      </c>
      <c r="R200" s="91" t="s">
        <v>200</v>
      </c>
      <c r="S200" s="91" t="s">
        <v>894</v>
      </c>
      <c r="T200" s="92">
        <v>10</v>
      </c>
      <c r="U200" s="93">
        <v>4</v>
      </c>
      <c r="V200" s="94">
        <v>46305</v>
      </c>
      <c r="W200" s="94">
        <v>46305</v>
      </c>
      <c r="X200" s="95">
        <v>9785171850821</v>
      </c>
      <c r="Y200" s="96">
        <v>736</v>
      </c>
      <c r="Z200" s="97"/>
      <c r="AA200" s="98" t="s">
        <v>141</v>
      </c>
      <c r="AB200" s="98" t="s">
        <v>216</v>
      </c>
      <c r="AC200" s="98" t="s">
        <v>142</v>
      </c>
      <c r="AD200" s="91" t="s">
        <v>106</v>
      </c>
      <c r="AE200" s="169" t="s">
        <v>191</v>
      </c>
      <c r="AF200" s="168"/>
      <c r="AG200" s="98" t="s">
        <v>482</v>
      </c>
      <c r="AH200" s="98"/>
      <c r="AI200" s="86" t="s">
        <v>895</v>
      </c>
      <c r="AJ200" s="101"/>
      <c r="AK200" s="91"/>
      <c r="AL200" s="100" t="s">
        <v>896</v>
      </c>
      <c r="AM200" s="86" t="s">
        <v>256</v>
      </c>
      <c r="AN200" s="86" t="s">
        <v>224</v>
      </c>
      <c r="AO200" s="143">
        <f t="shared" si="6"/>
        <v>0</v>
      </c>
      <c r="AP200" s="85" t="s">
        <v>897</v>
      </c>
      <c r="AQ200" s="100" t="s">
        <v>139</v>
      </c>
      <c r="AR200" s="97" t="s">
        <v>121</v>
      </c>
      <c r="AV200" s="99"/>
      <c r="AW200" s="159" t="s">
        <v>898</v>
      </c>
      <c r="AX200" s="102"/>
      <c r="AY200" s="157" t="s">
        <v>899</v>
      </c>
      <c r="AZ200" s="159"/>
      <c r="BF200" s="103">
        <v>46310</v>
      </c>
      <c r="BG200" s="46"/>
      <c r="BH200" s="46"/>
      <c r="BI200" s="46">
        <f t="shared" si="7"/>
        <v>0</v>
      </c>
      <c r="BJ200" s="46">
        <f t="shared" si="8"/>
        <v>0</v>
      </c>
    </row>
    <row r="201" spans="1:62" ht="120" customHeight="1" x14ac:dyDescent="0.2">
      <c r="A201" s="170" t="s">
        <v>175</v>
      </c>
      <c r="B201" s="132"/>
      <c r="C201" s="150">
        <v>0</v>
      </c>
      <c r="D201" s="150">
        <v>0</v>
      </c>
      <c r="E201" s="133">
        <v>299.25</v>
      </c>
      <c r="F201" s="134" t="s">
        <v>1824</v>
      </c>
      <c r="G201" s="86" t="s">
        <v>1825</v>
      </c>
      <c r="H201" s="86" t="s">
        <v>1826</v>
      </c>
      <c r="I201" s="89"/>
      <c r="J201" s="90" t="s">
        <v>190</v>
      </c>
      <c r="K201" s="86"/>
      <c r="L201" s="86"/>
      <c r="M201" s="92" t="s">
        <v>134</v>
      </c>
      <c r="N201" s="86" t="s">
        <v>105</v>
      </c>
      <c r="O201" s="163" t="s">
        <v>207</v>
      </c>
      <c r="P201" s="163" t="s">
        <v>208</v>
      </c>
      <c r="Q201" s="91" t="s">
        <v>322</v>
      </c>
      <c r="R201" s="91" t="s">
        <v>200</v>
      </c>
      <c r="S201" s="91" t="s">
        <v>1827</v>
      </c>
      <c r="T201" s="92">
        <v>10</v>
      </c>
      <c r="U201" s="93">
        <v>14</v>
      </c>
      <c r="V201" s="94">
        <v>46307</v>
      </c>
      <c r="W201" s="94">
        <v>46307</v>
      </c>
      <c r="X201" s="95">
        <v>9785171897307</v>
      </c>
      <c r="Y201" s="96">
        <v>64</v>
      </c>
      <c r="Z201" s="97">
        <v>0.23699999999999999</v>
      </c>
      <c r="AA201" s="98" t="s">
        <v>170</v>
      </c>
      <c r="AB201" s="98" t="s">
        <v>155</v>
      </c>
      <c r="AC201" s="98" t="s">
        <v>171</v>
      </c>
      <c r="AD201" s="91" t="s">
        <v>106</v>
      </c>
      <c r="AE201" s="169" t="s">
        <v>191</v>
      </c>
      <c r="AF201" s="168"/>
      <c r="AG201" s="98" t="s">
        <v>1828</v>
      </c>
      <c r="AH201" s="98"/>
      <c r="AI201" s="86" t="s">
        <v>1829</v>
      </c>
      <c r="AJ201" s="101" t="s">
        <v>158</v>
      </c>
      <c r="AK201" s="91"/>
      <c r="AL201" s="100" t="s">
        <v>1830</v>
      </c>
      <c r="AM201" s="86" t="s">
        <v>179</v>
      </c>
      <c r="AN201" s="86" t="s">
        <v>138</v>
      </c>
      <c r="AO201" s="143">
        <f t="shared" si="6"/>
        <v>0</v>
      </c>
      <c r="AP201" s="85" t="s">
        <v>1831</v>
      </c>
      <c r="AQ201" s="100" t="s">
        <v>139</v>
      </c>
      <c r="AR201" s="97" t="s">
        <v>121</v>
      </c>
      <c r="AV201" s="99"/>
      <c r="AW201" s="159" t="s">
        <v>1832</v>
      </c>
      <c r="AX201" s="102" t="s">
        <v>1833</v>
      </c>
      <c r="AY201" s="157" t="s">
        <v>1834</v>
      </c>
      <c r="AZ201" s="159"/>
      <c r="BF201" s="103">
        <v>46314</v>
      </c>
      <c r="BG201" s="46"/>
      <c r="BH201" s="46"/>
      <c r="BI201" s="46">
        <f t="shared" si="7"/>
        <v>0</v>
      </c>
      <c r="BJ201" s="46">
        <f t="shared" si="8"/>
        <v>0</v>
      </c>
    </row>
    <row r="202" spans="1:62" ht="120" customHeight="1" x14ac:dyDescent="0.2">
      <c r="A202" s="175" t="s">
        <v>175</v>
      </c>
      <c r="B202" s="179"/>
      <c r="C202" s="150">
        <v>0</v>
      </c>
      <c r="D202" s="150">
        <v>0</v>
      </c>
      <c r="E202" s="133">
        <v>585.9</v>
      </c>
      <c r="F202" s="134" t="s">
        <v>2767</v>
      </c>
      <c r="G202" s="86" t="s">
        <v>581</v>
      </c>
      <c r="H202" s="86" t="s">
        <v>582</v>
      </c>
      <c r="I202" s="89"/>
      <c r="J202" s="90">
        <v>5</v>
      </c>
      <c r="K202" s="86"/>
      <c r="L202" s="86"/>
      <c r="M202" s="92" t="s">
        <v>147</v>
      </c>
      <c r="N202" s="86" t="s">
        <v>105</v>
      </c>
      <c r="O202" s="163" t="s">
        <v>211</v>
      </c>
      <c r="P202" s="163" t="s">
        <v>211</v>
      </c>
      <c r="Q202" s="91" t="s">
        <v>322</v>
      </c>
      <c r="R202" s="91" t="s">
        <v>200</v>
      </c>
      <c r="S202" s="91" t="s">
        <v>2768</v>
      </c>
      <c r="T202" s="92">
        <v>10</v>
      </c>
      <c r="U202" s="93">
        <v>16</v>
      </c>
      <c r="V202" s="94">
        <v>42647</v>
      </c>
      <c r="W202" s="94">
        <v>46314</v>
      </c>
      <c r="X202" s="95">
        <v>9785170988495</v>
      </c>
      <c r="Y202" s="96">
        <v>224</v>
      </c>
      <c r="Z202" s="97">
        <v>0.252</v>
      </c>
      <c r="AA202" s="98" t="s">
        <v>141</v>
      </c>
      <c r="AB202" s="98" t="s">
        <v>156</v>
      </c>
      <c r="AC202" s="98" t="s">
        <v>142</v>
      </c>
      <c r="AD202" s="91" t="s">
        <v>106</v>
      </c>
      <c r="AE202" s="169" t="s">
        <v>112</v>
      </c>
      <c r="AF202" s="168"/>
      <c r="AG202" s="98" t="s">
        <v>265</v>
      </c>
      <c r="AH202" s="98"/>
      <c r="AI202" s="86" t="s">
        <v>583</v>
      </c>
      <c r="AJ202" s="101"/>
      <c r="AK202" s="91" t="s">
        <v>2769</v>
      </c>
      <c r="AL202" s="100" t="s">
        <v>2770</v>
      </c>
      <c r="AM202" s="86" t="s">
        <v>257</v>
      </c>
      <c r="AN202" s="86" t="s">
        <v>149</v>
      </c>
      <c r="AO202" s="143">
        <f t="shared" si="6"/>
        <v>0</v>
      </c>
      <c r="AP202" s="85" t="s">
        <v>2771</v>
      </c>
      <c r="AQ202" s="100" t="s">
        <v>107</v>
      </c>
      <c r="AR202" s="97" t="s">
        <v>121</v>
      </c>
      <c r="AV202" s="99"/>
      <c r="AW202" s="159" t="s">
        <v>2772</v>
      </c>
      <c r="AX202" s="102" t="s">
        <v>2773</v>
      </c>
      <c r="AY202" s="157" t="s">
        <v>2774</v>
      </c>
      <c r="AZ202" s="159"/>
      <c r="BA202" s="174" t="s">
        <v>2490</v>
      </c>
      <c r="BB202" s="174" t="s">
        <v>2676</v>
      </c>
      <c r="BC202" s="174" t="s">
        <v>2677</v>
      </c>
      <c r="BD202" s="174" t="s">
        <v>2677</v>
      </c>
      <c r="BF202" s="103">
        <v>46316</v>
      </c>
      <c r="BG202" s="46"/>
      <c r="BH202" s="46"/>
      <c r="BI202" s="46">
        <f t="shared" si="7"/>
        <v>0</v>
      </c>
      <c r="BJ202" s="46">
        <f t="shared" si="8"/>
        <v>0</v>
      </c>
    </row>
    <row r="203" spans="1:62" ht="120" customHeight="1" x14ac:dyDescent="0.2">
      <c r="A203" s="170" t="s">
        <v>175</v>
      </c>
      <c r="B203" s="132"/>
      <c r="C203" s="150">
        <v>0</v>
      </c>
      <c r="D203" s="150">
        <v>0</v>
      </c>
      <c r="E203" s="133">
        <v>648.9</v>
      </c>
      <c r="F203" s="134" t="s">
        <v>2343</v>
      </c>
      <c r="G203" s="86" t="s">
        <v>295</v>
      </c>
      <c r="H203" s="86" t="s">
        <v>488</v>
      </c>
      <c r="I203" s="89"/>
      <c r="J203" s="90" t="s">
        <v>190</v>
      </c>
      <c r="K203" s="86"/>
      <c r="L203" s="86"/>
      <c r="M203" s="92" t="s">
        <v>134</v>
      </c>
      <c r="N203" s="86" t="s">
        <v>105</v>
      </c>
      <c r="O203" s="163" t="s">
        <v>161</v>
      </c>
      <c r="P203" s="163" t="s">
        <v>162</v>
      </c>
      <c r="Q203" s="91" t="s">
        <v>322</v>
      </c>
      <c r="R203" s="91" t="s">
        <v>200</v>
      </c>
      <c r="S203" s="91" t="s">
        <v>2344</v>
      </c>
      <c r="T203" s="92">
        <v>10</v>
      </c>
      <c r="U203" s="93">
        <v>16</v>
      </c>
      <c r="V203" s="94">
        <v>46306</v>
      </c>
      <c r="W203" s="94">
        <v>46306</v>
      </c>
      <c r="X203" s="95">
        <v>9785171880477</v>
      </c>
      <c r="Y203" s="96">
        <v>96</v>
      </c>
      <c r="Z203" s="97">
        <v>0.27900000000000003</v>
      </c>
      <c r="AA203" s="98" t="s">
        <v>182</v>
      </c>
      <c r="AB203" s="98" t="s">
        <v>216</v>
      </c>
      <c r="AC203" s="98" t="s">
        <v>183</v>
      </c>
      <c r="AD203" s="91" t="s">
        <v>106</v>
      </c>
      <c r="AE203" s="169" t="s">
        <v>191</v>
      </c>
      <c r="AF203" s="168"/>
      <c r="AG203" s="98" t="s">
        <v>2345</v>
      </c>
      <c r="AH203" s="98"/>
      <c r="AI203" s="86" t="s">
        <v>489</v>
      </c>
      <c r="AJ203" s="101" t="s">
        <v>145</v>
      </c>
      <c r="AK203" s="91"/>
      <c r="AL203" s="100" t="s">
        <v>2346</v>
      </c>
      <c r="AM203" s="86" t="s">
        <v>146</v>
      </c>
      <c r="AN203" s="86" t="s">
        <v>138</v>
      </c>
      <c r="AO203" s="143">
        <f t="shared" si="6"/>
        <v>0</v>
      </c>
      <c r="AP203" s="85" t="s">
        <v>2347</v>
      </c>
      <c r="AQ203" s="100" t="s">
        <v>143</v>
      </c>
      <c r="AR203" s="97" t="s">
        <v>121</v>
      </c>
      <c r="AV203" s="99"/>
      <c r="AW203" s="159" t="s">
        <v>2348</v>
      </c>
      <c r="AX203" s="102" t="s">
        <v>2349</v>
      </c>
      <c r="AY203" s="157" t="s">
        <v>2350</v>
      </c>
      <c r="AZ203" s="159"/>
      <c r="BF203" s="103">
        <v>46315</v>
      </c>
      <c r="BG203" s="46"/>
      <c r="BH203" s="46"/>
      <c r="BI203" s="46">
        <f t="shared" si="7"/>
        <v>0</v>
      </c>
      <c r="BJ203" s="46">
        <f t="shared" si="8"/>
        <v>0</v>
      </c>
    </row>
    <row r="204" spans="1:62" ht="120" customHeight="1" x14ac:dyDescent="0.2">
      <c r="A204" s="170" t="s">
        <v>175</v>
      </c>
      <c r="B204" s="132"/>
      <c r="C204" s="150">
        <v>0</v>
      </c>
      <c r="D204" s="150">
        <v>0</v>
      </c>
      <c r="E204" s="133">
        <v>604.80000000000007</v>
      </c>
      <c r="F204" s="134" t="s">
        <v>380</v>
      </c>
      <c r="G204" s="86" t="s">
        <v>311</v>
      </c>
      <c r="H204" s="86" t="s">
        <v>2351</v>
      </c>
      <c r="I204" s="89"/>
      <c r="J204" s="90">
        <v>3</v>
      </c>
      <c r="K204" s="86"/>
      <c r="L204" s="86"/>
      <c r="M204" s="92" t="s">
        <v>147</v>
      </c>
      <c r="N204" s="86" t="s">
        <v>105</v>
      </c>
      <c r="O204" s="163" t="s">
        <v>197</v>
      </c>
      <c r="P204" s="163" t="s">
        <v>197</v>
      </c>
      <c r="Q204" s="91" t="s">
        <v>322</v>
      </c>
      <c r="R204" s="91" t="s">
        <v>200</v>
      </c>
      <c r="S204" s="91" t="s">
        <v>2352</v>
      </c>
      <c r="T204" s="92">
        <v>10</v>
      </c>
      <c r="U204" s="93">
        <v>6</v>
      </c>
      <c r="V204" s="94">
        <v>43741</v>
      </c>
      <c r="W204" s="94">
        <v>46314</v>
      </c>
      <c r="X204" s="95">
        <v>9785171186395</v>
      </c>
      <c r="Y204" s="96">
        <v>224</v>
      </c>
      <c r="Z204" s="97">
        <v>0.26</v>
      </c>
      <c r="AA204" s="98" t="s">
        <v>141</v>
      </c>
      <c r="AB204" s="98" t="s">
        <v>156</v>
      </c>
      <c r="AC204" s="98" t="s">
        <v>142</v>
      </c>
      <c r="AD204" s="91" t="s">
        <v>106</v>
      </c>
      <c r="AE204" s="135" t="s">
        <v>112</v>
      </c>
      <c r="AF204" s="168"/>
      <c r="AG204" s="98" t="s">
        <v>245</v>
      </c>
      <c r="AH204" s="98"/>
      <c r="AI204" s="86" t="s">
        <v>2353</v>
      </c>
      <c r="AJ204" s="101"/>
      <c r="AK204" s="91"/>
      <c r="AL204" s="100" t="s">
        <v>2354</v>
      </c>
      <c r="AM204" s="86" t="s">
        <v>259</v>
      </c>
      <c r="AN204" s="86" t="s">
        <v>149</v>
      </c>
      <c r="AO204" s="143">
        <f t="shared" si="6"/>
        <v>0</v>
      </c>
      <c r="AP204" s="85" t="s">
        <v>2355</v>
      </c>
      <c r="AQ204" s="100" t="s">
        <v>107</v>
      </c>
      <c r="AR204" s="97" t="s">
        <v>121</v>
      </c>
      <c r="AV204" s="99"/>
      <c r="AW204" s="159" t="s">
        <v>2356</v>
      </c>
      <c r="AX204" s="102" t="s">
        <v>2357</v>
      </c>
      <c r="AY204" s="157" t="s">
        <v>2358</v>
      </c>
      <c r="AZ204" s="159"/>
      <c r="BF204" s="103">
        <v>46315</v>
      </c>
      <c r="BG204" s="46"/>
      <c r="BH204" s="46"/>
      <c r="BI204" s="46">
        <f t="shared" si="7"/>
        <v>0</v>
      </c>
      <c r="BJ204" s="46">
        <f t="shared" si="8"/>
        <v>0</v>
      </c>
    </row>
    <row r="205" spans="1:62" ht="120" customHeight="1" x14ac:dyDescent="0.2">
      <c r="A205" s="170" t="s">
        <v>175</v>
      </c>
      <c r="B205" s="132"/>
      <c r="C205" s="150">
        <v>0</v>
      </c>
      <c r="D205" s="150">
        <v>0</v>
      </c>
      <c r="E205" s="133">
        <v>241.5</v>
      </c>
      <c r="F205" s="134" t="s">
        <v>2359</v>
      </c>
      <c r="G205" s="86" t="s">
        <v>2360</v>
      </c>
      <c r="H205" s="86" t="s">
        <v>2361</v>
      </c>
      <c r="I205" s="89"/>
      <c r="J205" s="90" t="s">
        <v>190</v>
      </c>
      <c r="K205" s="86"/>
      <c r="L205" s="86"/>
      <c r="M205" s="92" t="s">
        <v>129</v>
      </c>
      <c r="N205" s="86" t="s">
        <v>105</v>
      </c>
      <c r="O205" s="163" t="s">
        <v>203</v>
      </c>
      <c r="P205" s="163" t="s">
        <v>277</v>
      </c>
      <c r="Q205" s="91" t="s">
        <v>322</v>
      </c>
      <c r="R205" s="91" t="s">
        <v>200</v>
      </c>
      <c r="S205" s="91" t="s">
        <v>2362</v>
      </c>
      <c r="T205" s="92">
        <v>22</v>
      </c>
      <c r="U205" s="93">
        <v>40</v>
      </c>
      <c r="V205" s="94">
        <v>46311</v>
      </c>
      <c r="W205" s="94">
        <v>46311</v>
      </c>
      <c r="X205" s="95">
        <v>9785171930424</v>
      </c>
      <c r="Y205" s="96">
        <v>96</v>
      </c>
      <c r="Z205" s="97">
        <v>7.0000000000000007E-2</v>
      </c>
      <c r="AA205" s="98" t="s">
        <v>2363</v>
      </c>
      <c r="AB205" s="98" t="s">
        <v>178</v>
      </c>
      <c r="AC205" s="98" t="s">
        <v>2364</v>
      </c>
      <c r="AD205" s="91">
        <v>3</v>
      </c>
      <c r="AE205" s="169" t="s">
        <v>191</v>
      </c>
      <c r="AF205" s="168"/>
      <c r="AG205" s="98" t="s">
        <v>562</v>
      </c>
      <c r="AH205" s="98"/>
      <c r="AI205" s="86" t="s">
        <v>2365</v>
      </c>
      <c r="AJ205" s="101"/>
      <c r="AK205" s="91"/>
      <c r="AL205" s="100" t="s">
        <v>2366</v>
      </c>
      <c r="AM205" s="86" t="s">
        <v>288</v>
      </c>
      <c r="AN205" s="86" t="s">
        <v>224</v>
      </c>
      <c r="AO205" s="143">
        <f t="shared" si="6"/>
        <v>0</v>
      </c>
      <c r="AP205" s="85" t="s">
        <v>2367</v>
      </c>
      <c r="AQ205" s="100" t="s">
        <v>153</v>
      </c>
      <c r="AR205" s="97" t="s">
        <v>121</v>
      </c>
      <c r="AV205" s="99"/>
      <c r="AW205" s="159" t="s">
        <v>2368</v>
      </c>
      <c r="AX205" s="102"/>
      <c r="AY205" s="157" t="s">
        <v>2369</v>
      </c>
      <c r="AZ205" s="159"/>
      <c r="BF205" s="103">
        <v>46315</v>
      </c>
      <c r="BG205" s="46"/>
      <c r="BH205" s="46"/>
      <c r="BI205" s="46">
        <f t="shared" si="7"/>
        <v>0</v>
      </c>
      <c r="BJ205" s="46">
        <f t="shared" si="8"/>
        <v>0</v>
      </c>
    </row>
    <row r="206" spans="1:62" ht="120" customHeight="1" x14ac:dyDescent="0.2">
      <c r="A206" s="170" t="s">
        <v>175</v>
      </c>
      <c r="B206" s="132"/>
      <c r="C206" s="150">
        <v>0</v>
      </c>
      <c r="D206" s="150">
        <v>0</v>
      </c>
      <c r="E206" s="133">
        <v>175.35</v>
      </c>
      <c r="F206" s="134" t="s">
        <v>1835</v>
      </c>
      <c r="G206" s="86" t="s">
        <v>1836</v>
      </c>
      <c r="H206" s="86" t="s">
        <v>1837</v>
      </c>
      <c r="I206" s="89"/>
      <c r="J206" s="90" t="s">
        <v>190</v>
      </c>
      <c r="K206" s="86"/>
      <c r="L206" s="86"/>
      <c r="M206" s="92" t="s">
        <v>129</v>
      </c>
      <c r="N206" s="86" t="s">
        <v>105</v>
      </c>
      <c r="O206" s="163" t="s">
        <v>203</v>
      </c>
      <c r="P206" s="163" t="s">
        <v>375</v>
      </c>
      <c r="Q206" s="91" t="s">
        <v>322</v>
      </c>
      <c r="R206" s="91" t="s">
        <v>200</v>
      </c>
      <c r="S206" s="91" t="s">
        <v>1838</v>
      </c>
      <c r="T206" s="92">
        <v>10</v>
      </c>
      <c r="U206" s="93">
        <v>50</v>
      </c>
      <c r="V206" s="94">
        <v>46308</v>
      </c>
      <c r="W206" s="94">
        <v>46308</v>
      </c>
      <c r="X206" s="95">
        <v>9785171684501</v>
      </c>
      <c r="Y206" s="96">
        <v>16</v>
      </c>
      <c r="Z206" s="97">
        <v>4.3999999999999997E-2</v>
      </c>
      <c r="AA206" s="98" t="s">
        <v>359</v>
      </c>
      <c r="AB206" s="98" t="s">
        <v>186</v>
      </c>
      <c r="AC206" s="98" t="s">
        <v>360</v>
      </c>
      <c r="AD206" s="91">
        <v>3</v>
      </c>
      <c r="AE206" s="169" t="s">
        <v>191</v>
      </c>
      <c r="AF206" s="168"/>
      <c r="AG206" s="98" t="s">
        <v>507</v>
      </c>
      <c r="AH206" s="98"/>
      <c r="AI206" s="86" t="s">
        <v>1839</v>
      </c>
      <c r="AJ206" s="101"/>
      <c r="AK206" s="91"/>
      <c r="AL206" s="100" t="s">
        <v>1840</v>
      </c>
      <c r="AM206" s="86" t="s">
        <v>376</v>
      </c>
      <c r="AN206" s="86" t="s">
        <v>224</v>
      </c>
      <c r="AO206" s="143">
        <f t="shared" si="6"/>
        <v>0</v>
      </c>
      <c r="AP206" s="85" t="s">
        <v>1841</v>
      </c>
      <c r="AQ206" s="100" t="s">
        <v>153</v>
      </c>
      <c r="AR206" s="97" t="s">
        <v>121</v>
      </c>
      <c r="AV206" s="99"/>
      <c r="AW206" s="159" t="s">
        <v>1842</v>
      </c>
      <c r="AX206" s="102"/>
      <c r="AY206" s="157" t="s">
        <v>1843</v>
      </c>
      <c r="AZ206" s="159"/>
      <c r="BF206" s="103">
        <v>46314</v>
      </c>
      <c r="BG206" s="46"/>
      <c r="BH206" s="46"/>
      <c r="BI206" s="46">
        <f t="shared" si="7"/>
        <v>0</v>
      </c>
      <c r="BJ206" s="46">
        <f t="shared" si="8"/>
        <v>0</v>
      </c>
    </row>
    <row r="207" spans="1:62" ht="120" customHeight="1" x14ac:dyDescent="0.2">
      <c r="A207" s="175" t="s">
        <v>175</v>
      </c>
      <c r="B207" s="179"/>
      <c r="C207" s="150">
        <v>0</v>
      </c>
      <c r="D207" s="150">
        <v>0</v>
      </c>
      <c r="E207" s="133">
        <v>648.9</v>
      </c>
      <c r="F207" s="134" t="s">
        <v>2775</v>
      </c>
      <c r="G207" s="86" t="s">
        <v>2776</v>
      </c>
      <c r="H207" s="86" t="s">
        <v>2777</v>
      </c>
      <c r="I207" s="89"/>
      <c r="J207" s="90" t="s">
        <v>190</v>
      </c>
      <c r="K207" s="86"/>
      <c r="L207" s="86"/>
      <c r="M207" s="92" t="s">
        <v>147</v>
      </c>
      <c r="N207" s="86" t="s">
        <v>105</v>
      </c>
      <c r="O207" s="163" t="s">
        <v>202</v>
      </c>
      <c r="P207" s="163" t="s">
        <v>202</v>
      </c>
      <c r="Q207" s="91" t="s">
        <v>322</v>
      </c>
      <c r="R207" s="91" t="s">
        <v>200</v>
      </c>
      <c r="S207" s="91" t="s">
        <v>2778</v>
      </c>
      <c r="T207" s="92">
        <v>10</v>
      </c>
      <c r="U207" s="93">
        <v>8</v>
      </c>
      <c r="V207" s="94">
        <v>46311</v>
      </c>
      <c r="W207" s="94">
        <v>46311</v>
      </c>
      <c r="X207" s="95">
        <v>9785171898526</v>
      </c>
      <c r="Y207" s="96">
        <v>416</v>
      </c>
      <c r="Z207" s="97">
        <v>0.43</v>
      </c>
      <c r="AA207" s="98" t="s">
        <v>141</v>
      </c>
      <c r="AB207" s="98" t="s">
        <v>156</v>
      </c>
      <c r="AC207" s="98" t="s">
        <v>142</v>
      </c>
      <c r="AD207" s="91" t="s">
        <v>106</v>
      </c>
      <c r="AE207" s="169" t="s">
        <v>191</v>
      </c>
      <c r="AF207" s="168"/>
      <c r="AG207" s="98" t="s">
        <v>2779</v>
      </c>
      <c r="AH207" s="98"/>
      <c r="AI207" s="86" t="s">
        <v>2780</v>
      </c>
      <c r="AJ207" s="101" t="s">
        <v>150</v>
      </c>
      <c r="AK207" s="91"/>
      <c r="AL207" s="100" t="s">
        <v>2781</v>
      </c>
      <c r="AM207" s="86" t="s">
        <v>154</v>
      </c>
      <c r="AN207" s="86" t="s">
        <v>149</v>
      </c>
      <c r="AO207" s="143">
        <f t="shared" si="6"/>
        <v>0</v>
      </c>
      <c r="AP207" s="85" t="s">
        <v>2782</v>
      </c>
      <c r="AQ207" s="100" t="s">
        <v>150</v>
      </c>
      <c r="AR207" s="97" t="s">
        <v>121</v>
      </c>
      <c r="AV207" s="99"/>
      <c r="AW207" s="159" t="s">
        <v>2783</v>
      </c>
      <c r="AX207" s="102"/>
      <c r="AY207" s="157" t="s">
        <v>2784</v>
      </c>
      <c r="AZ207" s="159"/>
      <c r="BA207" s="174" t="s">
        <v>2490</v>
      </c>
      <c r="BB207" s="174" t="s">
        <v>2676</v>
      </c>
      <c r="BC207" s="174" t="s">
        <v>2785</v>
      </c>
      <c r="BD207" s="174" t="s">
        <v>2785</v>
      </c>
      <c r="BF207" s="103">
        <v>46316</v>
      </c>
      <c r="BG207" s="46"/>
      <c r="BH207" s="46"/>
      <c r="BI207" s="46">
        <f t="shared" si="7"/>
        <v>0</v>
      </c>
      <c r="BJ207" s="46">
        <f t="shared" si="8"/>
        <v>0</v>
      </c>
    </row>
    <row r="208" spans="1:62" ht="120" customHeight="1" x14ac:dyDescent="0.2">
      <c r="A208" s="170" t="s">
        <v>175</v>
      </c>
      <c r="B208" s="132"/>
      <c r="C208" s="150">
        <v>0</v>
      </c>
      <c r="D208" s="150">
        <v>0</v>
      </c>
      <c r="E208" s="133">
        <v>560.70000000000005</v>
      </c>
      <c r="F208" s="134" t="s">
        <v>2370</v>
      </c>
      <c r="G208" s="86" t="s">
        <v>2371</v>
      </c>
      <c r="H208" s="86" t="s">
        <v>2372</v>
      </c>
      <c r="I208" s="89"/>
      <c r="J208" s="90" t="s">
        <v>190</v>
      </c>
      <c r="K208" s="86"/>
      <c r="L208" s="86"/>
      <c r="M208" s="92" t="s">
        <v>134</v>
      </c>
      <c r="N208" s="86" t="s">
        <v>105</v>
      </c>
      <c r="O208" s="163" t="s">
        <v>144</v>
      </c>
      <c r="P208" s="163" t="s">
        <v>294</v>
      </c>
      <c r="Q208" s="91" t="s">
        <v>322</v>
      </c>
      <c r="R208" s="91" t="s">
        <v>200</v>
      </c>
      <c r="S208" s="91" t="s">
        <v>2373</v>
      </c>
      <c r="T208" s="92">
        <v>10</v>
      </c>
      <c r="U208" s="93">
        <v>24</v>
      </c>
      <c r="V208" s="94">
        <v>46311</v>
      </c>
      <c r="W208" s="94">
        <v>46311</v>
      </c>
      <c r="X208" s="95">
        <v>9785171892814</v>
      </c>
      <c r="Y208" s="96">
        <v>128</v>
      </c>
      <c r="Z208" s="97">
        <v>0.253</v>
      </c>
      <c r="AA208" s="98" t="s">
        <v>336</v>
      </c>
      <c r="AB208" s="98" t="s">
        <v>186</v>
      </c>
      <c r="AC208" s="98" t="s">
        <v>131</v>
      </c>
      <c r="AD208" s="91" t="s">
        <v>106</v>
      </c>
      <c r="AE208" s="169" t="s">
        <v>191</v>
      </c>
      <c r="AF208" s="168"/>
      <c r="AG208" s="98" t="s">
        <v>387</v>
      </c>
      <c r="AH208" s="98"/>
      <c r="AI208" s="86" t="s">
        <v>2374</v>
      </c>
      <c r="AJ208" s="101"/>
      <c r="AK208" s="91" t="s">
        <v>2375</v>
      </c>
      <c r="AL208" s="100" t="s">
        <v>2376</v>
      </c>
      <c r="AM208" s="86" t="s">
        <v>280</v>
      </c>
      <c r="AN208" s="86" t="s">
        <v>138</v>
      </c>
      <c r="AO208" s="143">
        <f t="shared" si="6"/>
        <v>0</v>
      </c>
      <c r="AP208" s="85" t="s">
        <v>2377</v>
      </c>
      <c r="AQ208" s="100" t="s">
        <v>143</v>
      </c>
      <c r="AR208" s="97" t="s">
        <v>121</v>
      </c>
      <c r="AV208" s="99"/>
      <c r="AW208" s="159" t="s">
        <v>2378</v>
      </c>
      <c r="AX208" s="102"/>
      <c r="AY208" s="157" t="s">
        <v>2379</v>
      </c>
      <c r="AZ208" s="159"/>
      <c r="BF208" s="103">
        <v>46315</v>
      </c>
      <c r="BG208" s="46"/>
      <c r="BH208" s="46"/>
      <c r="BI208" s="46">
        <f t="shared" si="7"/>
        <v>0</v>
      </c>
      <c r="BJ208" s="46">
        <f t="shared" si="8"/>
        <v>0</v>
      </c>
    </row>
    <row r="209" spans="1:62" ht="120" customHeight="1" x14ac:dyDescent="0.2">
      <c r="A209" s="175" t="s">
        <v>175</v>
      </c>
      <c r="B209" s="179"/>
      <c r="C209" s="150">
        <v>0</v>
      </c>
      <c r="D209" s="150">
        <v>0</v>
      </c>
      <c r="E209" s="133">
        <v>2406.6</v>
      </c>
      <c r="F209" s="134" t="s">
        <v>2786</v>
      </c>
      <c r="G209" s="86" t="s">
        <v>2787</v>
      </c>
      <c r="H209" s="86" t="s">
        <v>2788</v>
      </c>
      <c r="I209" s="89"/>
      <c r="J209" s="90">
        <v>3</v>
      </c>
      <c r="K209" s="86"/>
      <c r="L209" s="86"/>
      <c r="M209" s="92" t="s">
        <v>147</v>
      </c>
      <c r="N209" s="86" t="s">
        <v>105</v>
      </c>
      <c r="O209" s="163" t="s">
        <v>209</v>
      </c>
      <c r="P209" s="163" t="s">
        <v>209</v>
      </c>
      <c r="Q209" s="91" t="s">
        <v>322</v>
      </c>
      <c r="R209" s="91" t="s">
        <v>200</v>
      </c>
      <c r="S209" s="91" t="s">
        <v>2789</v>
      </c>
      <c r="T209" s="92">
        <v>10</v>
      </c>
      <c r="U209" s="93">
        <v>4</v>
      </c>
      <c r="V209" s="94">
        <v>46120</v>
      </c>
      <c r="W209" s="94">
        <v>46314</v>
      </c>
      <c r="X209" s="95">
        <v>9785171649494</v>
      </c>
      <c r="Y209" s="96">
        <v>256</v>
      </c>
      <c r="Z209" s="97">
        <v>1.3</v>
      </c>
      <c r="AA209" s="98" t="s">
        <v>2790</v>
      </c>
      <c r="AB209" s="98" t="s">
        <v>213</v>
      </c>
      <c r="AC209" s="98" t="s">
        <v>598</v>
      </c>
      <c r="AD209" s="91" t="s">
        <v>106</v>
      </c>
      <c r="AE209" s="169" t="s">
        <v>112</v>
      </c>
      <c r="AF209" s="168"/>
      <c r="AG209" s="98" t="s">
        <v>245</v>
      </c>
      <c r="AH209" s="98"/>
      <c r="AI209" s="86" t="s">
        <v>2791</v>
      </c>
      <c r="AJ209" s="101"/>
      <c r="AK209" s="91" t="s">
        <v>2792</v>
      </c>
      <c r="AL209" s="100" t="s">
        <v>2793</v>
      </c>
      <c r="AM209" s="86" t="s">
        <v>259</v>
      </c>
      <c r="AN209" s="86" t="s">
        <v>149</v>
      </c>
      <c r="AO209" s="143">
        <f t="shared" si="6"/>
        <v>0</v>
      </c>
      <c r="AP209" s="85" t="s">
        <v>2794</v>
      </c>
      <c r="AQ209" s="100" t="s">
        <v>153</v>
      </c>
      <c r="AR209" s="97" t="s">
        <v>121</v>
      </c>
      <c r="AV209" s="99"/>
      <c r="AW209" s="159" t="s">
        <v>2795</v>
      </c>
      <c r="AX209" s="102" t="s">
        <v>2796</v>
      </c>
      <c r="AY209" s="157" t="s">
        <v>2797</v>
      </c>
      <c r="AZ209" s="159"/>
      <c r="BA209" s="174" t="s">
        <v>2490</v>
      </c>
      <c r="BB209" s="174" t="s">
        <v>2491</v>
      </c>
      <c r="BC209" s="174" t="s">
        <v>2542</v>
      </c>
      <c r="BD209" s="174" t="s">
        <v>2493</v>
      </c>
      <c r="BF209" s="103">
        <v>46316</v>
      </c>
      <c r="BG209" s="46"/>
      <c r="BH209" s="46"/>
      <c r="BI209" s="46">
        <f t="shared" si="7"/>
        <v>0</v>
      </c>
      <c r="BJ209" s="46">
        <f t="shared" si="8"/>
        <v>0</v>
      </c>
    </row>
    <row r="210" spans="1:62" ht="120" customHeight="1" x14ac:dyDescent="0.2">
      <c r="A210" s="170" t="s">
        <v>175</v>
      </c>
      <c r="B210" s="132"/>
      <c r="C210" s="150">
        <v>0</v>
      </c>
      <c r="D210" s="150">
        <v>0</v>
      </c>
      <c r="E210" s="133">
        <v>183.75</v>
      </c>
      <c r="F210" s="134" t="s">
        <v>1844</v>
      </c>
      <c r="G210" s="86" t="s">
        <v>298</v>
      </c>
      <c r="H210" s="86" t="s">
        <v>518</v>
      </c>
      <c r="I210" s="89"/>
      <c r="J210" s="90">
        <v>3</v>
      </c>
      <c r="K210" s="86"/>
      <c r="L210" s="86"/>
      <c r="M210" s="92" t="s">
        <v>205</v>
      </c>
      <c r="N210" s="86" t="s">
        <v>105</v>
      </c>
      <c r="O210" s="163" t="s">
        <v>206</v>
      </c>
      <c r="P210" s="163" t="s">
        <v>300</v>
      </c>
      <c r="Q210" s="91" t="s">
        <v>322</v>
      </c>
      <c r="R210" s="91" t="s">
        <v>200</v>
      </c>
      <c r="S210" s="91" t="s">
        <v>1845</v>
      </c>
      <c r="T210" s="92">
        <v>10</v>
      </c>
      <c r="U210" s="93">
        <v>40</v>
      </c>
      <c r="V210" s="94">
        <v>46083</v>
      </c>
      <c r="W210" s="94">
        <v>46306</v>
      </c>
      <c r="X210" s="95">
        <v>9785171809737</v>
      </c>
      <c r="Y210" s="96">
        <v>48</v>
      </c>
      <c r="Z210" s="97">
        <v>7.5999999999999998E-2</v>
      </c>
      <c r="AA210" s="98" t="s">
        <v>182</v>
      </c>
      <c r="AB210" s="98" t="s">
        <v>216</v>
      </c>
      <c r="AC210" s="98" t="s">
        <v>183</v>
      </c>
      <c r="AD210" s="91">
        <v>3</v>
      </c>
      <c r="AE210" s="135" t="s">
        <v>112</v>
      </c>
      <c r="AF210" s="168"/>
      <c r="AG210" s="98" t="s">
        <v>491</v>
      </c>
      <c r="AH210" s="98"/>
      <c r="AI210" s="86" t="s">
        <v>519</v>
      </c>
      <c r="AJ210" s="101" t="s">
        <v>137</v>
      </c>
      <c r="AK210" s="91"/>
      <c r="AL210" s="100" t="s">
        <v>1846</v>
      </c>
      <c r="AM210" s="86" t="s">
        <v>179</v>
      </c>
      <c r="AN210" s="86" t="s">
        <v>138</v>
      </c>
      <c r="AO210" s="143">
        <f t="shared" ref="AO210:AO273" si="9">C210*U210+D210</f>
        <v>0</v>
      </c>
      <c r="AP210" s="85" t="s">
        <v>1847</v>
      </c>
      <c r="AQ210" s="100" t="s">
        <v>143</v>
      </c>
      <c r="AR210" s="97" t="s">
        <v>121</v>
      </c>
      <c r="AV210" s="99"/>
      <c r="AW210" s="159" t="s">
        <v>1848</v>
      </c>
      <c r="AX210" s="102" t="s">
        <v>1849</v>
      </c>
      <c r="AY210" s="157" t="s">
        <v>1850</v>
      </c>
      <c r="AZ210" s="159"/>
      <c r="BF210" s="103">
        <v>46314</v>
      </c>
      <c r="BG210" s="46"/>
      <c r="BH210" s="46"/>
      <c r="BI210" s="46">
        <f t="shared" ref="BI210:BI273" si="10">AO210*E210</f>
        <v>0</v>
      </c>
      <c r="BJ210" s="46">
        <f t="shared" ref="BJ210:BJ273" si="11">AO210*Z210</f>
        <v>0</v>
      </c>
    </row>
    <row r="211" spans="1:62" ht="120" customHeight="1" x14ac:dyDescent="0.2">
      <c r="A211" s="170" t="s">
        <v>175</v>
      </c>
      <c r="B211" s="132"/>
      <c r="C211" s="150">
        <v>0</v>
      </c>
      <c r="D211" s="150">
        <v>0</v>
      </c>
      <c r="E211" s="133">
        <v>1052.1000000000001</v>
      </c>
      <c r="F211" s="134" t="s">
        <v>2380</v>
      </c>
      <c r="G211" s="86" t="s">
        <v>2381</v>
      </c>
      <c r="H211" s="86" t="s">
        <v>2382</v>
      </c>
      <c r="I211" s="89"/>
      <c r="J211" s="90" t="s">
        <v>190</v>
      </c>
      <c r="K211" s="86"/>
      <c r="L211" s="86"/>
      <c r="M211" s="92" t="s">
        <v>129</v>
      </c>
      <c r="N211" s="86" t="s">
        <v>105</v>
      </c>
      <c r="O211" s="163" t="s">
        <v>168</v>
      </c>
      <c r="P211" s="163" t="s">
        <v>184</v>
      </c>
      <c r="Q211" s="91" t="s">
        <v>322</v>
      </c>
      <c r="R211" s="91" t="s">
        <v>200</v>
      </c>
      <c r="S211" s="91" t="s">
        <v>2383</v>
      </c>
      <c r="T211" s="92">
        <v>10</v>
      </c>
      <c r="U211" s="93">
        <v>3</v>
      </c>
      <c r="V211" s="94">
        <v>46314</v>
      </c>
      <c r="W211" s="94">
        <v>46314</v>
      </c>
      <c r="X211" s="95">
        <v>9785171907907</v>
      </c>
      <c r="Y211" s="96">
        <v>688</v>
      </c>
      <c r="Z211" s="97">
        <v>0.71</v>
      </c>
      <c r="AA211" s="98" t="s">
        <v>130</v>
      </c>
      <c r="AB211" s="98" t="s">
        <v>187</v>
      </c>
      <c r="AC211" s="98" t="s">
        <v>131</v>
      </c>
      <c r="AD211" s="91" t="s">
        <v>106</v>
      </c>
      <c r="AE211" s="169" t="s">
        <v>191</v>
      </c>
      <c r="AF211" s="168"/>
      <c r="AG211" s="98" t="s">
        <v>290</v>
      </c>
      <c r="AH211" s="98"/>
      <c r="AI211" s="86" t="s">
        <v>2384</v>
      </c>
      <c r="AJ211" s="101"/>
      <c r="AK211" s="91"/>
      <c r="AL211" s="100" t="s">
        <v>2385</v>
      </c>
      <c r="AM211" s="86" t="s">
        <v>222</v>
      </c>
      <c r="AN211" s="86" t="s">
        <v>224</v>
      </c>
      <c r="AO211" s="143">
        <f t="shared" si="9"/>
        <v>0</v>
      </c>
      <c r="AP211" s="85" t="s">
        <v>2386</v>
      </c>
      <c r="AQ211" s="100" t="s">
        <v>153</v>
      </c>
      <c r="AR211" s="97" t="s">
        <v>121</v>
      </c>
      <c r="AV211" s="99"/>
      <c r="AW211" s="159" t="s">
        <v>2387</v>
      </c>
      <c r="AX211" s="102" t="s">
        <v>2388</v>
      </c>
      <c r="AY211" s="157" t="s">
        <v>2388</v>
      </c>
      <c r="AZ211" s="159"/>
      <c r="BF211" s="103">
        <v>46315</v>
      </c>
      <c r="BG211" s="46"/>
      <c r="BH211" s="46"/>
      <c r="BI211" s="46">
        <f t="shared" si="10"/>
        <v>0</v>
      </c>
      <c r="BJ211" s="46">
        <f t="shared" si="11"/>
        <v>0</v>
      </c>
    </row>
    <row r="212" spans="1:62" ht="120" customHeight="1" x14ac:dyDescent="0.2">
      <c r="A212" s="170" t="s">
        <v>175</v>
      </c>
      <c r="B212" s="132"/>
      <c r="C212" s="150">
        <v>0</v>
      </c>
      <c r="D212" s="150">
        <v>0</v>
      </c>
      <c r="E212" s="133">
        <v>630</v>
      </c>
      <c r="F212" s="134" t="s">
        <v>900</v>
      </c>
      <c r="G212" s="86" t="s">
        <v>901</v>
      </c>
      <c r="H212" s="86" t="s">
        <v>902</v>
      </c>
      <c r="I212" s="89"/>
      <c r="J212" s="90">
        <v>6</v>
      </c>
      <c r="K212" s="86"/>
      <c r="L212" s="86"/>
      <c r="M212" s="92" t="s">
        <v>129</v>
      </c>
      <c r="N212" s="86" t="s">
        <v>105</v>
      </c>
      <c r="O212" s="163" t="s">
        <v>214</v>
      </c>
      <c r="P212" s="163" t="s">
        <v>215</v>
      </c>
      <c r="Q212" s="91" t="s">
        <v>322</v>
      </c>
      <c r="R212" s="91" t="s">
        <v>200</v>
      </c>
      <c r="S212" s="91" t="s">
        <v>903</v>
      </c>
      <c r="T212" s="92">
        <v>10</v>
      </c>
      <c r="U212" s="93">
        <v>20</v>
      </c>
      <c r="V212" s="94">
        <v>46034</v>
      </c>
      <c r="W212" s="94">
        <v>46304</v>
      </c>
      <c r="X212" s="95">
        <v>9785171817053</v>
      </c>
      <c r="Y212" s="96">
        <v>240</v>
      </c>
      <c r="Z212" s="97">
        <v>0.27800000000000002</v>
      </c>
      <c r="AA212" s="98" t="s">
        <v>164</v>
      </c>
      <c r="AB212" s="98" t="s">
        <v>186</v>
      </c>
      <c r="AC212" s="98" t="s">
        <v>165</v>
      </c>
      <c r="AD212" s="91">
        <v>3</v>
      </c>
      <c r="AE212" s="135" t="s">
        <v>112</v>
      </c>
      <c r="AF212" s="168"/>
      <c r="AG212" s="98" t="s">
        <v>346</v>
      </c>
      <c r="AH212" s="98"/>
      <c r="AI212" s="86" t="s">
        <v>904</v>
      </c>
      <c r="AJ212" s="101"/>
      <c r="AK212" s="91"/>
      <c r="AL212" s="100" t="s">
        <v>905</v>
      </c>
      <c r="AM212" s="86" t="s">
        <v>226</v>
      </c>
      <c r="AN212" s="86" t="s">
        <v>224</v>
      </c>
      <c r="AO212" s="143">
        <f t="shared" si="9"/>
        <v>0</v>
      </c>
      <c r="AP212" s="85" t="s">
        <v>906</v>
      </c>
      <c r="AQ212" s="100" t="s">
        <v>107</v>
      </c>
      <c r="AR212" s="97" t="s">
        <v>121</v>
      </c>
      <c r="AV212" s="99"/>
      <c r="AW212" s="159" t="s">
        <v>907</v>
      </c>
      <c r="AX212" s="102"/>
      <c r="AY212" s="157" t="s">
        <v>908</v>
      </c>
      <c r="AZ212" s="159"/>
      <c r="BF212" s="103">
        <v>46310</v>
      </c>
      <c r="BG212" s="46"/>
      <c r="BH212" s="46"/>
      <c r="BI212" s="46">
        <f t="shared" si="10"/>
        <v>0</v>
      </c>
      <c r="BJ212" s="46">
        <f t="shared" si="11"/>
        <v>0</v>
      </c>
    </row>
    <row r="213" spans="1:62" ht="120" customHeight="1" x14ac:dyDescent="0.2">
      <c r="A213" s="175" t="s">
        <v>175</v>
      </c>
      <c r="B213" s="179"/>
      <c r="C213" s="150">
        <v>0</v>
      </c>
      <c r="D213" s="150">
        <v>0</v>
      </c>
      <c r="E213" s="133">
        <v>497.70000000000005</v>
      </c>
      <c r="F213" s="134" t="s">
        <v>2798</v>
      </c>
      <c r="G213" s="86" t="s">
        <v>2799</v>
      </c>
      <c r="H213" s="86" t="s">
        <v>520</v>
      </c>
      <c r="I213" s="89"/>
      <c r="J213" s="90">
        <v>7</v>
      </c>
      <c r="K213" s="86"/>
      <c r="L213" s="86"/>
      <c r="M213" s="92" t="s">
        <v>147</v>
      </c>
      <c r="N213" s="86" t="s">
        <v>105</v>
      </c>
      <c r="O213" s="163" t="s">
        <v>244</v>
      </c>
      <c r="P213" s="163" t="s">
        <v>244</v>
      </c>
      <c r="Q213" s="91" t="s">
        <v>322</v>
      </c>
      <c r="R213" s="91" t="s">
        <v>200</v>
      </c>
      <c r="S213" s="91" t="s">
        <v>2800</v>
      </c>
      <c r="T213" s="92">
        <v>10</v>
      </c>
      <c r="U213" s="93">
        <v>16</v>
      </c>
      <c r="V213" s="94">
        <v>45870</v>
      </c>
      <c r="W213" s="94">
        <v>46314</v>
      </c>
      <c r="X213" s="95">
        <v>9785171779993</v>
      </c>
      <c r="Y213" s="96">
        <v>224</v>
      </c>
      <c r="Z213" s="97">
        <v>0.26800000000000002</v>
      </c>
      <c r="AA213" s="98" t="s">
        <v>141</v>
      </c>
      <c r="AB213" s="98" t="s">
        <v>156</v>
      </c>
      <c r="AC213" s="98" t="s">
        <v>142</v>
      </c>
      <c r="AD213" s="91" t="s">
        <v>106</v>
      </c>
      <c r="AE213" s="169" t="s">
        <v>112</v>
      </c>
      <c r="AF213" s="168"/>
      <c r="AG213" s="98" t="s">
        <v>460</v>
      </c>
      <c r="AH213" s="98"/>
      <c r="AI213" s="86" t="s">
        <v>521</v>
      </c>
      <c r="AJ213" s="101"/>
      <c r="AK213" s="91"/>
      <c r="AL213" s="100" t="s">
        <v>2801</v>
      </c>
      <c r="AM213" s="86" t="s">
        <v>210</v>
      </c>
      <c r="AN213" s="86" t="s">
        <v>149</v>
      </c>
      <c r="AO213" s="143">
        <f t="shared" si="9"/>
        <v>0</v>
      </c>
      <c r="AP213" s="85" t="s">
        <v>2802</v>
      </c>
      <c r="AQ213" s="100" t="s">
        <v>107</v>
      </c>
      <c r="AR213" s="97" t="s">
        <v>121</v>
      </c>
      <c r="AV213" s="99"/>
      <c r="AW213" s="159" t="s">
        <v>2803</v>
      </c>
      <c r="AX213" s="102" t="s">
        <v>2804</v>
      </c>
      <c r="AY213" s="157" t="s">
        <v>2805</v>
      </c>
      <c r="AZ213" s="159"/>
      <c r="BA213" s="174" t="s">
        <v>2490</v>
      </c>
      <c r="BB213" s="174" t="s">
        <v>2640</v>
      </c>
      <c r="BC213" s="174" t="s">
        <v>2806</v>
      </c>
      <c r="BD213" s="174" t="s">
        <v>2642</v>
      </c>
      <c r="BF213" s="103">
        <v>46316</v>
      </c>
      <c r="BG213" s="46"/>
      <c r="BH213" s="46"/>
      <c r="BI213" s="46">
        <f t="shared" si="10"/>
        <v>0</v>
      </c>
      <c r="BJ213" s="46">
        <f t="shared" si="11"/>
        <v>0</v>
      </c>
    </row>
    <row r="214" spans="1:62" ht="120" customHeight="1" x14ac:dyDescent="0.2">
      <c r="A214" s="170" t="s">
        <v>175</v>
      </c>
      <c r="B214" s="132"/>
      <c r="C214" s="150">
        <v>0</v>
      </c>
      <c r="D214" s="150">
        <v>0</v>
      </c>
      <c r="E214" s="133">
        <v>299.25</v>
      </c>
      <c r="F214" s="134" t="s">
        <v>2389</v>
      </c>
      <c r="G214" s="86" t="s">
        <v>201</v>
      </c>
      <c r="H214" s="86" t="s">
        <v>2390</v>
      </c>
      <c r="I214" s="89"/>
      <c r="J214" s="90" t="s">
        <v>190</v>
      </c>
      <c r="K214" s="86"/>
      <c r="L214" s="86"/>
      <c r="M214" s="92" t="s">
        <v>129</v>
      </c>
      <c r="N214" s="86" t="s">
        <v>105</v>
      </c>
      <c r="O214" s="163" t="s">
        <v>203</v>
      </c>
      <c r="P214" s="163" t="s">
        <v>277</v>
      </c>
      <c r="Q214" s="91" t="s">
        <v>322</v>
      </c>
      <c r="R214" s="91" t="s">
        <v>200</v>
      </c>
      <c r="S214" s="91" t="s">
        <v>2391</v>
      </c>
      <c r="T214" s="92">
        <v>10</v>
      </c>
      <c r="U214" s="93">
        <v>55</v>
      </c>
      <c r="V214" s="94">
        <v>46303</v>
      </c>
      <c r="W214" s="94">
        <v>46303</v>
      </c>
      <c r="X214" s="95">
        <v>9785171890834</v>
      </c>
      <c r="Y214" s="96">
        <v>32</v>
      </c>
      <c r="Z214" s="97">
        <v>0.11700000000000001</v>
      </c>
      <c r="AA214" s="98" t="s">
        <v>170</v>
      </c>
      <c r="AB214" s="98" t="s">
        <v>314</v>
      </c>
      <c r="AC214" s="98" t="s">
        <v>171</v>
      </c>
      <c r="AD214" s="91" t="s">
        <v>524</v>
      </c>
      <c r="AE214" s="169" t="s">
        <v>191</v>
      </c>
      <c r="AF214" s="168"/>
      <c r="AG214" s="98" t="s">
        <v>2392</v>
      </c>
      <c r="AH214" s="98"/>
      <c r="AI214" s="86" t="s">
        <v>2393</v>
      </c>
      <c r="AJ214" s="101"/>
      <c r="AK214" s="91"/>
      <c r="AL214" s="100" t="s">
        <v>2394</v>
      </c>
      <c r="AM214" s="86" t="s">
        <v>1593</v>
      </c>
      <c r="AN214" s="86" t="s">
        <v>138</v>
      </c>
      <c r="AO214" s="143">
        <f t="shared" si="9"/>
        <v>0</v>
      </c>
      <c r="AP214" s="85" t="s">
        <v>2395</v>
      </c>
      <c r="AQ214" s="100" t="s">
        <v>153</v>
      </c>
      <c r="AR214" s="97" t="s">
        <v>121</v>
      </c>
      <c r="AV214" s="99"/>
      <c r="AW214" s="159" t="s">
        <v>2396</v>
      </c>
      <c r="AX214" s="102"/>
      <c r="AY214" s="157" t="s">
        <v>2397</v>
      </c>
      <c r="AZ214" s="159"/>
      <c r="BF214" s="103">
        <v>46315</v>
      </c>
      <c r="BG214" s="46"/>
      <c r="BH214" s="46"/>
      <c r="BI214" s="46">
        <f t="shared" si="10"/>
        <v>0</v>
      </c>
      <c r="BJ214" s="46">
        <f t="shared" si="11"/>
        <v>0</v>
      </c>
    </row>
    <row r="215" spans="1:62" ht="120" customHeight="1" x14ac:dyDescent="0.2">
      <c r="A215" s="170" t="s">
        <v>175</v>
      </c>
      <c r="B215" s="132"/>
      <c r="C215" s="150">
        <v>0</v>
      </c>
      <c r="D215" s="150">
        <v>0</v>
      </c>
      <c r="E215" s="133">
        <v>2406.6</v>
      </c>
      <c r="F215" s="134" t="s">
        <v>2398</v>
      </c>
      <c r="G215" s="86" t="s">
        <v>2399</v>
      </c>
      <c r="H215" s="86" t="s">
        <v>2400</v>
      </c>
      <c r="I215" s="89"/>
      <c r="J215" s="90" t="s">
        <v>190</v>
      </c>
      <c r="K215" s="86"/>
      <c r="L215" s="86"/>
      <c r="M215" s="92" t="s">
        <v>129</v>
      </c>
      <c r="N215" s="86" t="s">
        <v>105</v>
      </c>
      <c r="O215" s="163" t="s">
        <v>203</v>
      </c>
      <c r="P215" s="163" t="s">
        <v>277</v>
      </c>
      <c r="Q215" s="91" t="s">
        <v>322</v>
      </c>
      <c r="R215" s="91" t="s">
        <v>200</v>
      </c>
      <c r="S215" s="91" t="s">
        <v>2401</v>
      </c>
      <c r="T215" s="92">
        <v>10</v>
      </c>
      <c r="U215" s="93">
        <v>6</v>
      </c>
      <c r="V215" s="94">
        <v>46254</v>
      </c>
      <c r="W215" s="94">
        <v>46273</v>
      </c>
      <c r="X215" s="95">
        <v>9785171858261</v>
      </c>
      <c r="Y215" s="96">
        <v>272</v>
      </c>
      <c r="Z215" s="97">
        <v>1.1499999999999999</v>
      </c>
      <c r="AA215" s="98" t="s">
        <v>135</v>
      </c>
      <c r="AB215" s="98" t="s">
        <v>325</v>
      </c>
      <c r="AC215" s="98" t="s">
        <v>136</v>
      </c>
      <c r="AD215" s="91" t="s">
        <v>106</v>
      </c>
      <c r="AE215" s="169" t="s">
        <v>191</v>
      </c>
      <c r="AF215" s="168"/>
      <c r="AG215" s="98" t="s">
        <v>2258</v>
      </c>
      <c r="AH215" s="98"/>
      <c r="AI215" s="86" t="s">
        <v>2402</v>
      </c>
      <c r="AJ215" s="101"/>
      <c r="AK215" s="91"/>
      <c r="AL215" s="100" t="s">
        <v>2403</v>
      </c>
      <c r="AM215" s="86" t="s">
        <v>342</v>
      </c>
      <c r="AN215" s="86" t="s">
        <v>224</v>
      </c>
      <c r="AO215" s="143">
        <f t="shared" si="9"/>
        <v>0</v>
      </c>
      <c r="AP215" s="85" t="s">
        <v>2404</v>
      </c>
      <c r="AQ215" s="100" t="s">
        <v>153</v>
      </c>
      <c r="AR215" s="97" t="s">
        <v>121</v>
      </c>
      <c r="AV215" s="99"/>
      <c r="AW215" s="159" t="s">
        <v>2405</v>
      </c>
      <c r="AX215" s="102"/>
      <c r="AY215" s="157" t="s">
        <v>2406</v>
      </c>
      <c r="AZ215" s="159"/>
      <c r="BF215" s="103">
        <v>46315</v>
      </c>
      <c r="BG215" s="46"/>
      <c r="BH215" s="46"/>
      <c r="BI215" s="46">
        <f t="shared" si="10"/>
        <v>0</v>
      </c>
      <c r="BJ215" s="46">
        <f t="shared" si="11"/>
        <v>0</v>
      </c>
    </row>
    <row r="216" spans="1:62" ht="120" customHeight="1" x14ac:dyDescent="0.2">
      <c r="A216" s="170" t="s">
        <v>175</v>
      </c>
      <c r="B216" s="132"/>
      <c r="C216" s="150">
        <v>0</v>
      </c>
      <c r="D216" s="150">
        <v>0</v>
      </c>
      <c r="E216" s="133">
        <v>472.5</v>
      </c>
      <c r="F216" s="134" t="s">
        <v>2407</v>
      </c>
      <c r="G216" s="86" t="s">
        <v>585</v>
      </c>
      <c r="H216" s="86" t="s">
        <v>2408</v>
      </c>
      <c r="I216" s="89"/>
      <c r="J216" s="90">
        <v>7</v>
      </c>
      <c r="K216" s="86"/>
      <c r="L216" s="86"/>
      <c r="M216" s="92" t="s">
        <v>147</v>
      </c>
      <c r="N216" s="86" t="s">
        <v>105</v>
      </c>
      <c r="O216" s="163" t="s">
        <v>157</v>
      </c>
      <c r="P216" s="163" t="s">
        <v>157</v>
      </c>
      <c r="Q216" s="91" t="s">
        <v>322</v>
      </c>
      <c r="R216" s="91" t="s">
        <v>200</v>
      </c>
      <c r="S216" s="91" t="s">
        <v>2409</v>
      </c>
      <c r="T216" s="92">
        <v>10</v>
      </c>
      <c r="U216" s="93">
        <v>12</v>
      </c>
      <c r="V216" s="94">
        <v>42433</v>
      </c>
      <c r="W216" s="94">
        <v>46314</v>
      </c>
      <c r="X216" s="95">
        <v>9785170935345</v>
      </c>
      <c r="Y216" s="96">
        <v>608</v>
      </c>
      <c r="Z216" s="97">
        <v>0.30099999999999999</v>
      </c>
      <c r="AA216" s="98" t="s">
        <v>166</v>
      </c>
      <c r="AB216" s="98" t="s">
        <v>178</v>
      </c>
      <c r="AC216" s="98" t="s">
        <v>167</v>
      </c>
      <c r="AD216" s="91">
        <v>3</v>
      </c>
      <c r="AE216" s="135" t="s">
        <v>112</v>
      </c>
      <c r="AF216" s="168"/>
      <c r="AG216" s="98" t="s">
        <v>309</v>
      </c>
      <c r="AH216" s="98"/>
      <c r="AI216" s="86" t="s">
        <v>2410</v>
      </c>
      <c r="AJ216" s="101"/>
      <c r="AK216" s="91" t="s">
        <v>2411</v>
      </c>
      <c r="AL216" s="100" t="s">
        <v>2412</v>
      </c>
      <c r="AM216" s="86" t="s">
        <v>257</v>
      </c>
      <c r="AN216" s="86" t="s">
        <v>149</v>
      </c>
      <c r="AO216" s="143">
        <f t="shared" si="9"/>
        <v>0</v>
      </c>
      <c r="AP216" s="85" t="s">
        <v>2413</v>
      </c>
      <c r="AQ216" s="100" t="s">
        <v>107</v>
      </c>
      <c r="AR216" s="97" t="s">
        <v>121</v>
      </c>
      <c r="AV216" s="99"/>
      <c r="AW216" s="159" t="s">
        <v>2414</v>
      </c>
      <c r="AX216" s="102"/>
      <c r="AY216" s="157" t="s">
        <v>2415</v>
      </c>
      <c r="AZ216" s="159"/>
      <c r="BF216" s="103">
        <v>46315</v>
      </c>
      <c r="BG216" s="46"/>
      <c r="BH216" s="46"/>
      <c r="BI216" s="46">
        <f t="shared" si="10"/>
        <v>0</v>
      </c>
      <c r="BJ216" s="46">
        <f t="shared" si="11"/>
        <v>0</v>
      </c>
    </row>
    <row r="217" spans="1:62" ht="120" customHeight="1" x14ac:dyDescent="0.2">
      <c r="A217" s="170" t="s">
        <v>175</v>
      </c>
      <c r="B217" s="132"/>
      <c r="C217" s="150">
        <v>0</v>
      </c>
      <c r="D217" s="150">
        <v>0</v>
      </c>
      <c r="E217" s="133">
        <v>541.80000000000007</v>
      </c>
      <c r="F217" s="134" t="s">
        <v>2416</v>
      </c>
      <c r="G217" s="86" t="s">
        <v>2417</v>
      </c>
      <c r="H217" s="86" t="s">
        <v>2418</v>
      </c>
      <c r="I217" s="89"/>
      <c r="J217" s="90">
        <v>7</v>
      </c>
      <c r="K217" s="86"/>
      <c r="L217" s="86"/>
      <c r="M217" s="92" t="s">
        <v>147</v>
      </c>
      <c r="N217" s="86" t="s">
        <v>105</v>
      </c>
      <c r="O217" s="163" t="s">
        <v>243</v>
      </c>
      <c r="P217" s="163" t="s">
        <v>243</v>
      </c>
      <c r="Q217" s="91" t="s">
        <v>322</v>
      </c>
      <c r="R217" s="91" t="s">
        <v>200</v>
      </c>
      <c r="S217" s="91" t="s">
        <v>2419</v>
      </c>
      <c r="T217" s="92">
        <v>10</v>
      </c>
      <c r="U217" s="93">
        <v>16</v>
      </c>
      <c r="V217" s="94">
        <v>45691</v>
      </c>
      <c r="W217" s="94">
        <v>46311</v>
      </c>
      <c r="X217" s="95">
        <v>9785171687564</v>
      </c>
      <c r="Y217" s="96">
        <v>192</v>
      </c>
      <c r="Z217" s="97">
        <v>0.23200000000000001</v>
      </c>
      <c r="AA217" s="98" t="s">
        <v>141</v>
      </c>
      <c r="AB217" s="98" t="s">
        <v>156</v>
      </c>
      <c r="AC217" s="98" t="s">
        <v>142</v>
      </c>
      <c r="AD217" s="91" t="s">
        <v>106</v>
      </c>
      <c r="AE217" s="135" t="s">
        <v>112</v>
      </c>
      <c r="AF217" s="168"/>
      <c r="AG217" s="98" t="s">
        <v>459</v>
      </c>
      <c r="AH217" s="98"/>
      <c r="AI217" s="86" t="s">
        <v>2420</v>
      </c>
      <c r="AJ217" s="101" t="s">
        <v>107</v>
      </c>
      <c r="AK217" s="91"/>
      <c r="AL217" s="100" t="s">
        <v>2421</v>
      </c>
      <c r="AM217" s="86" t="s">
        <v>238</v>
      </c>
      <c r="AN217" s="86" t="s">
        <v>149</v>
      </c>
      <c r="AO217" s="143">
        <f t="shared" si="9"/>
        <v>0</v>
      </c>
      <c r="AP217" s="85" t="s">
        <v>2422</v>
      </c>
      <c r="AQ217" s="100" t="s">
        <v>107</v>
      </c>
      <c r="AR217" s="97" t="s">
        <v>121</v>
      </c>
      <c r="AV217" s="99"/>
      <c r="AW217" s="159" t="s">
        <v>2423</v>
      </c>
      <c r="AX217" s="102" t="s">
        <v>2424</v>
      </c>
      <c r="AY217" s="157" t="s">
        <v>2425</v>
      </c>
      <c r="AZ217" s="159"/>
      <c r="BF217" s="103">
        <v>46315</v>
      </c>
      <c r="BG217" s="46"/>
      <c r="BH217" s="46"/>
      <c r="BI217" s="46">
        <f t="shared" si="10"/>
        <v>0</v>
      </c>
      <c r="BJ217" s="46">
        <f t="shared" si="11"/>
        <v>0</v>
      </c>
    </row>
    <row r="218" spans="1:62" ht="120" customHeight="1" x14ac:dyDescent="0.2">
      <c r="A218" s="170" t="s">
        <v>175</v>
      </c>
      <c r="B218" s="132"/>
      <c r="C218" s="150">
        <v>0</v>
      </c>
      <c r="D218" s="150">
        <v>0</v>
      </c>
      <c r="E218" s="133">
        <v>604.80000000000007</v>
      </c>
      <c r="F218" s="134" t="s">
        <v>1851</v>
      </c>
      <c r="G218" s="86" t="s">
        <v>1852</v>
      </c>
      <c r="H218" s="86" t="s">
        <v>1853</v>
      </c>
      <c r="I218" s="89"/>
      <c r="J218" s="90" t="s">
        <v>190</v>
      </c>
      <c r="K218" s="86"/>
      <c r="L218" s="86"/>
      <c r="M218" s="92" t="s">
        <v>147</v>
      </c>
      <c r="N218" s="86" t="s">
        <v>105</v>
      </c>
      <c r="O218" s="163" t="s">
        <v>243</v>
      </c>
      <c r="P218" s="163" t="s">
        <v>243</v>
      </c>
      <c r="Q218" s="91" t="s">
        <v>322</v>
      </c>
      <c r="R218" s="91" t="s">
        <v>200</v>
      </c>
      <c r="S218" s="91" t="s">
        <v>1854</v>
      </c>
      <c r="T218" s="92">
        <v>10</v>
      </c>
      <c r="U218" s="93">
        <v>14</v>
      </c>
      <c r="V218" s="94">
        <v>46307</v>
      </c>
      <c r="W218" s="94">
        <v>46307</v>
      </c>
      <c r="X218" s="95">
        <v>9785171878818</v>
      </c>
      <c r="Y218" s="96">
        <v>288</v>
      </c>
      <c r="Z218" s="97">
        <v>0.24</v>
      </c>
      <c r="AA218" s="98" t="s">
        <v>141</v>
      </c>
      <c r="AB218" s="98" t="s">
        <v>187</v>
      </c>
      <c r="AC218" s="98" t="s">
        <v>142</v>
      </c>
      <c r="AD218" s="91">
        <v>3</v>
      </c>
      <c r="AE218" s="169" t="s">
        <v>191</v>
      </c>
      <c r="AF218" s="168"/>
      <c r="AG218" s="98" t="s">
        <v>536</v>
      </c>
      <c r="AH218" s="98"/>
      <c r="AI218" s="86" t="s">
        <v>1855</v>
      </c>
      <c r="AJ218" s="101" t="s">
        <v>150</v>
      </c>
      <c r="AK218" s="91" t="s">
        <v>1856</v>
      </c>
      <c r="AL218" s="100" t="s">
        <v>1857</v>
      </c>
      <c r="AM218" s="86" t="s">
        <v>238</v>
      </c>
      <c r="AN218" s="86" t="s">
        <v>149</v>
      </c>
      <c r="AO218" s="143">
        <f t="shared" si="9"/>
        <v>0</v>
      </c>
      <c r="AP218" s="85" t="s">
        <v>1858</v>
      </c>
      <c r="AQ218" s="100" t="s">
        <v>150</v>
      </c>
      <c r="AR218" s="97" t="s">
        <v>121</v>
      </c>
      <c r="AV218" s="99"/>
      <c r="AW218" s="159" t="s">
        <v>1859</v>
      </c>
      <c r="AX218" s="102" t="s">
        <v>1860</v>
      </c>
      <c r="AY218" s="157" t="s">
        <v>1861</v>
      </c>
      <c r="AZ218" s="159"/>
      <c r="BF218" s="103">
        <v>46314</v>
      </c>
      <c r="BG218" s="46"/>
      <c r="BH218" s="46"/>
      <c r="BI218" s="46">
        <f t="shared" si="10"/>
        <v>0</v>
      </c>
      <c r="BJ218" s="46">
        <f t="shared" si="11"/>
        <v>0</v>
      </c>
    </row>
    <row r="219" spans="1:62" ht="120" customHeight="1" x14ac:dyDescent="0.2">
      <c r="A219" s="170" t="s">
        <v>175</v>
      </c>
      <c r="B219" s="132"/>
      <c r="C219" s="150">
        <v>0</v>
      </c>
      <c r="D219" s="150">
        <v>0</v>
      </c>
      <c r="E219" s="133">
        <v>1367.1000000000001</v>
      </c>
      <c r="F219" s="134" t="s">
        <v>1268</v>
      </c>
      <c r="G219" s="86" t="s">
        <v>1269</v>
      </c>
      <c r="H219" s="86" t="s">
        <v>1270</v>
      </c>
      <c r="I219" s="89"/>
      <c r="J219" s="90" t="s">
        <v>193</v>
      </c>
      <c r="K219" s="86"/>
      <c r="L219" s="86"/>
      <c r="M219" s="92" t="s">
        <v>147</v>
      </c>
      <c r="N219" s="86" t="s">
        <v>105</v>
      </c>
      <c r="O219" s="163" t="s">
        <v>209</v>
      </c>
      <c r="P219" s="163" t="s">
        <v>209</v>
      </c>
      <c r="Q219" s="91" t="s">
        <v>322</v>
      </c>
      <c r="R219" s="91" t="s">
        <v>200</v>
      </c>
      <c r="S219" s="91" t="s">
        <v>1271</v>
      </c>
      <c r="T219" s="92">
        <v>10</v>
      </c>
      <c r="U219" s="93">
        <v>8</v>
      </c>
      <c r="V219" s="94">
        <v>46308</v>
      </c>
      <c r="W219" s="94">
        <v>46308</v>
      </c>
      <c r="X219" s="95">
        <v>9785171899059</v>
      </c>
      <c r="Y219" s="96">
        <v>448</v>
      </c>
      <c r="Z219" s="97">
        <v>0.54800000000000004</v>
      </c>
      <c r="AA219" s="98" t="s">
        <v>130</v>
      </c>
      <c r="AB219" s="98" t="s">
        <v>156</v>
      </c>
      <c r="AC219" s="98" t="s">
        <v>131</v>
      </c>
      <c r="AD219" s="91" t="s">
        <v>106</v>
      </c>
      <c r="AE219" s="169" t="s">
        <v>191</v>
      </c>
      <c r="AF219" s="168"/>
      <c r="AG219" s="98" t="s">
        <v>459</v>
      </c>
      <c r="AH219" s="98"/>
      <c r="AI219" s="86" t="s">
        <v>1272</v>
      </c>
      <c r="AJ219" s="101" t="s">
        <v>150</v>
      </c>
      <c r="AK219" s="91" t="s">
        <v>1273</v>
      </c>
      <c r="AL219" s="100" t="s">
        <v>1274</v>
      </c>
      <c r="AM219" s="86" t="s">
        <v>238</v>
      </c>
      <c r="AN219" s="86" t="s">
        <v>149</v>
      </c>
      <c r="AO219" s="143">
        <f t="shared" si="9"/>
        <v>0</v>
      </c>
      <c r="AP219" s="85" t="s">
        <v>1275</v>
      </c>
      <c r="AQ219" s="100" t="s">
        <v>150</v>
      </c>
      <c r="AR219" s="97" t="s">
        <v>121</v>
      </c>
      <c r="AV219" s="99"/>
      <c r="AW219" s="159" t="s">
        <v>1276</v>
      </c>
      <c r="AX219" s="102" t="s">
        <v>1277</v>
      </c>
      <c r="AY219" s="157" t="s">
        <v>1278</v>
      </c>
      <c r="AZ219" s="159"/>
      <c r="BF219" s="103">
        <v>46311</v>
      </c>
      <c r="BG219" s="46"/>
      <c r="BH219" s="46"/>
      <c r="BI219" s="46">
        <f t="shared" si="10"/>
        <v>0</v>
      </c>
      <c r="BJ219" s="46">
        <f t="shared" si="11"/>
        <v>0</v>
      </c>
    </row>
    <row r="220" spans="1:62" ht="120" customHeight="1" x14ac:dyDescent="0.2">
      <c r="A220" s="170" t="s">
        <v>175</v>
      </c>
      <c r="B220" s="132"/>
      <c r="C220" s="150">
        <v>0</v>
      </c>
      <c r="D220" s="150">
        <v>0</v>
      </c>
      <c r="E220" s="133">
        <v>1367.1000000000001</v>
      </c>
      <c r="F220" s="134" t="s">
        <v>1862</v>
      </c>
      <c r="G220" s="86" t="s">
        <v>1863</v>
      </c>
      <c r="H220" s="86" t="s">
        <v>1864</v>
      </c>
      <c r="I220" s="89"/>
      <c r="J220" s="90" t="s">
        <v>193</v>
      </c>
      <c r="K220" s="86"/>
      <c r="L220" s="86"/>
      <c r="M220" s="92" t="s">
        <v>147</v>
      </c>
      <c r="N220" s="86" t="s">
        <v>105</v>
      </c>
      <c r="O220" s="163" t="s">
        <v>209</v>
      </c>
      <c r="P220" s="163" t="s">
        <v>209</v>
      </c>
      <c r="Q220" s="91" t="s">
        <v>322</v>
      </c>
      <c r="R220" s="91" t="s">
        <v>200</v>
      </c>
      <c r="S220" s="91" t="s">
        <v>1865</v>
      </c>
      <c r="T220" s="92">
        <v>10</v>
      </c>
      <c r="U220" s="93">
        <v>5</v>
      </c>
      <c r="V220" s="94">
        <v>46305</v>
      </c>
      <c r="W220" s="94">
        <v>46305</v>
      </c>
      <c r="X220" s="95">
        <v>9785171821913</v>
      </c>
      <c r="Y220" s="96">
        <v>512</v>
      </c>
      <c r="Z220" s="97">
        <v>0.50800000000000001</v>
      </c>
      <c r="AA220" s="98" t="s">
        <v>141</v>
      </c>
      <c r="AB220" s="98" t="s">
        <v>160</v>
      </c>
      <c r="AC220" s="98" t="s">
        <v>142</v>
      </c>
      <c r="AD220" s="91" t="s">
        <v>106</v>
      </c>
      <c r="AE220" s="169" t="s">
        <v>191</v>
      </c>
      <c r="AF220" s="168"/>
      <c r="AG220" s="98" t="s">
        <v>568</v>
      </c>
      <c r="AH220" s="98"/>
      <c r="AI220" s="86" t="s">
        <v>1866</v>
      </c>
      <c r="AJ220" s="101" t="s">
        <v>150</v>
      </c>
      <c r="AK220" s="91" t="s">
        <v>1867</v>
      </c>
      <c r="AL220" s="100" t="s">
        <v>1868</v>
      </c>
      <c r="AM220" s="86" t="s">
        <v>238</v>
      </c>
      <c r="AN220" s="86" t="s">
        <v>149</v>
      </c>
      <c r="AO220" s="143">
        <f t="shared" si="9"/>
        <v>0</v>
      </c>
      <c r="AP220" s="85" t="s">
        <v>1869</v>
      </c>
      <c r="AQ220" s="100" t="s">
        <v>150</v>
      </c>
      <c r="AR220" s="97" t="s">
        <v>121</v>
      </c>
      <c r="AV220" s="99"/>
      <c r="AW220" s="159" t="s">
        <v>1870</v>
      </c>
      <c r="AX220" s="102" t="s">
        <v>1871</v>
      </c>
      <c r="AY220" s="157" t="s">
        <v>1872</v>
      </c>
      <c r="AZ220" s="159"/>
      <c r="BF220" s="103">
        <v>46314</v>
      </c>
      <c r="BG220" s="46"/>
      <c r="BH220" s="46"/>
      <c r="BI220" s="46">
        <f t="shared" si="10"/>
        <v>0</v>
      </c>
      <c r="BJ220" s="46">
        <f t="shared" si="11"/>
        <v>0</v>
      </c>
    </row>
    <row r="221" spans="1:62" ht="120" customHeight="1" x14ac:dyDescent="0.2">
      <c r="A221" s="170" t="s">
        <v>175</v>
      </c>
      <c r="B221" s="132"/>
      <c r="C221" s="150">
        <v>0</v>
      </c>
      <c r="D221" s="150">
        <v>0</v>
      </c>
      <c r="E221" s="133">
        <v>1367.1000000000001</v>
      </c>
      <c r="F221" s="134" t="s">
        <v>909</v>
      </c>
      <c r="G221" s="86" t="s">
        <v>910</v>
      </c>
      <c r="H221" s="86" t="s">
        <v>911</v>
      </c>
      <c r="I221" s="89"/>
      <c r="J221" s="90" t="s">
        <v>190</v>
      </c>
      <c r="K221" s="86"/>
      <c r="L221" s="86"/>
      <c r="M221" s="92" t="s">
        <v>129</v>
      </c>
      <c r="N221" s="86" t="s">
        <v>105</v>
      </c>
      <c r="O221" s="163" t="s">
        <v>203</v>
      </c>
      <c r="P221" s="163" t="s">
        <v>375</v>
      </c>
      <c r="Q221" s="91" t="s">
        <v>322</v>
      </c>
      <c r="R221" s="91" t="s">
        <v>200</v>
      </c>
      <c r="S221" s="91" t="s">
        <v>912</v>
      </c>
      <c r="T221" s="92">
        <v>10</v>
      </c>
      <c r="U221" s="93">
        <v>12</v>
      </c>
      <c r="V221" s="94">
        <v>46304</v>
      </c>
      <c r="W221" s="94">
        <v>46304</v>
      </c>
      <c r="X221" s="95">
        <v>9785171372897</v>
      </c>
      <c r="Y221" s="96">
        <v>128</v>
      </c>
      <c r="Z221" s="97"/>
      <c r="AA221" s="98" t="s">
        <v>591</v>
      </c>
      <c r="AB221" s="98" t="s">
        <v>186</v>
      </c>
      <c r="AC221" s="98" t="s">
        <v>592</v>
      </c>
      <c r="AD221" s="91" t="s">
        <v>106</v>
      </c>
      <c r="AE221" s="169" t="s">
        <v>191</v>
      </c>
      <c r="AF221" s="168"/>
      <c r="AG221" s="98" t="s">
        <v>528</v>
      </c>
      <c r="AH221" s="98"/>
      <c r="AI221" s="86" t="s">
        <v>913</v>
      </c>
      <c r="AJ221" s="101"/>
      <c r="AK221" s="91"/>
      <c r="AL221" s="100" t="s">
        <v>914</v>
      </c>
      <c r="AM221" s="86" t="s">
        <v>376</v>
      </c>
      <c r="AN221" s="86" t="s">
        <v>224</v>
      </c>
      <c r="AO221" s="143">
        <f t="shared" si="9"/>
        <v>0</v>
      </c>
      <c r="AP221" s="85" t="s">
        <v>915</v>
      </c>
      <c r="AQ221" s="100" t="s">
        <v>153</v>
      </c>
      <c r="AR221" s="97" t="s">
        <v>121</v>
      </c>
      <c r="AV221" s="99"/>
      <c r="AW221" s="159" t="s">
        <v>916</v>
      </c>
      <c r="AX221" s="102"/>
      <c r="AY221" s="157" t="s">
        <v>917</v>
      </c>
      <c r="AZ221" s="159"/>
      <c r="BF221" s="103">
        <v>46310</v>
      </c>
      <c r="BG221" s="46"/>
      <c r="BH221" s="46"/>
      <c r="BI221" s="46">
        <f t="shared" si="10"/>
        <v>0</v>
      </c>
      <c r="BJ221" s="46">
        <f t="shared" si="11"/>
        <v>0</v>
      </c>
    </row>
    <row r="222" spans="1:62" ht="120" customHeight="1" x14ac:dyDescent="0.2">
      <c r="A222" s="170" t="s">
        <v>175</v>
      </c>
      <c r="B222" s="132"/>
      <c r="C222" s="150">
        <v>0</v>
      </c>
      <c r="D222" s="150">
        <v>0</v>
      </c>
      <c r="E222" s="133">
        <v>2406.6</v>
      </c>
      <c r="F222" s="134" t="s">
        <v>1279</v>
      </c>
      <c r="G222" s="86" t="s">
        <v>1280</v>
      </c>
      <c r="H222" s="86" t="s">
        <v>1281</v>
      </c>
      <c r="I222" s="89"/>
      <c r="J222" s="90" t="s">
        <v>192</v>
      </c>
      <c r="K222" s="86"/>
      <c r="L222" s="86"/>
      <c r="M222" s="92" t="s">
        <v>134</v>
      </c>
      <c r="N222" s="86" t="s">
        <v>105</v>
      </c>
      <c r="O222" s="163" t="s">
        <v>161</v>
      </c>
      <c r="P222" s="163" t="s">
        <v>162</v>
      </c>
      <c r="Q222" s="91" t="s">
        <v>322</v>
      </c>
      <c r="R222" s="91" t="s">
        <v>200</v>
      </c>
      <c r="S222" s="91" t="s">
        <v>1282</v>
      </c>
      <c r="T222" s="92">
        <v>10</v>
      </c>
      <c r="U222" s="93">
        <v>8</v>
      </c>
      <c r="V222" s="94">
        <v>46308</v>
      </c>
      <c r="W222" s="94">
        <v>46308</v>
      </c>
      <c r="X222" s="95">
        <v>9785171878665</v>
      </c>
      <c r="Y222" s="96">
        <v>168</v>
      </c>
      <c r="Z222" s="97">
        <v>0.80400000000000005</v>
      </c>
      <c r="AA222" s="98" t="s">
        <v>151</v>
      </c>
      <c r="AB222" s="98" t="s">
        <v>196</v>
      </c>
      <c r="AC222" s="98" t="s">
        <v>152</v>
      </c>
      <c r="AD222" s="91">
        <v>5</v>
      </c>
      <c r="AE222" s="169" t="s">
        <v>191</v>
      </c>
      <c r="AF222" s="168"/>
      <c r="AG222" s="98" t="s">
        <v>1283</v>
      </c>
      <c r="AH222" s="98"/>
      <c r="AI222" s="86" t="s">
        <v>1284</v>
      </c>
      <c r="AJ222" s="101" t="s">
        <v>137</v>
      </c>
      <c r="AK222" s="91"/>
      <c r="AL222" s="100" t="s">
        <v>1285</v>
      </c>
      <c r="AM222" s="86" t="s">
        <v>146</v>
      </c>
      <c r="AN222" s="86" t="s">
        <v>138</v>
      </c>
      <c r="AO222" s="143">
        <f t="shared" si="9"/>
        <v>0</v>
      </c>
      <c r="AP222" s="85" t="s">
        <v>1286</v>
      </c>
      <c r="AQ222" s="100" t="s">
        <v>143</v>
      </c>
      <c r="AR222" s="97" t="s">
        <v>121</v>
      </c>
      <c r="AV222" s="99"/>
      <c r="AW222" s="159" t="s">
        <v>1287</v>
      </c>
      <c r="AX222" s="102"/>
      <c r="AY222" s="157" t="s">
        <v>1288</v>
      </c>
      <c r="AZ222" s="159"/>
      <c r="BF222" s="103">
        <v>46311</v>
      </c>
      <c r="BG222" s="46"/>
      <c r="BH222" s="46"/>
      <c r="BI222" s="46">
        <f t="shared" si="10"/>
        <v>0</v>
      </c>
      <c r="BJ222" s="46">
        <f t="shared" si="11"/>
        <v>0</v>
      </c>
    </row>
    <row r="223" spans="1:62" ht="120" customHeight="1" x14ac:dyDescent="0.2">
      <c r="A223" s="170" t="s">
        <v>175</v>
      </c>
      <c r="B223" s="132"/>
      <c r="C223" s="150">
        <v>0</v>
      </c>
      <c r="D223" s="150">
        <v>0</v>
      </c>
      <c r="E223" s="133">
        <v>1745.1000000000001</v>
      </c>
      <c r="F223" s="134" t="s">
        <v>1873</v>
      </c>
      <c r="G223" s="86" t="s">
        <v>1874</v>
      </c>
      <c r="H223" s="86" t="s">
        <v>1875</v>
      </c>
      <c r="I223" s="89"/>
      <c r="J223" s="90" t="s">
        <v>190</v>
      </c>
      <c r="K223" s="86"/>
      <c r="L223" s="86"/>
      <c r="M223" s="92" t="s">
        <v>129</v>
      </c>
      <c r="N223" s="86" t="s">
        <v>105</v>
      </c>
      <c r="O223" s="163" t="s">
        <v>310</v>
      </c>
      <c r="P223" s="163" t="s">
        <v>340</v>
      </c>
      <c r="Q223" s="91" t="s">
        <v>322</v>
      </c>
      <c r="R223" s="91" t="s">
        <v>200</v>
      </c>
      <c r="S223" s="91" t="s">
        <v>1876</v>
      </c>
      <c r="T223" s="92">
        <v>10</v>
      </c>
      <c r="U223" s="93">
        <v>9</v>
      </c>
      <c r="V223" s="94">
        <v>46304</v>
      </c>
      <c r="W223" s="94">
        <v>46304</v>
      </c>
      <c r="X223" s="95">
        <v>9785171889708</v>
      </c>
      <c r="Y223" s="96">
        <v>160</v>
      </c>
      <c r="Z223" s="97">
        <v>0.71799999999999997</v>
      </c>
      <c r="AA223" s="98" t="s">
        <v>151</v>
      </c>
      <c r="AB223" s="98" t="s">
        <v>196</v>
      </c>
      <c r="AC223" s="98" t="s">
        <v>152</v>
      </c>
      <c r="AD223" s="91" t="s">
        <v>106</v>
      </c>
      <c r="AE223" s="169" t="s">
        <v>191</v>
      </c>
      <c r="AF223" s="168"/>
      <c r="AG223" s="98" t="s">
        <v>457</v>
      </c>
      <c r="AH223" s="98"/>
      <c r="AI223" s="86" t="s">
        <v>1877</v>
      </c>
      <c r="AJ223" s="101"/>
      <c r="AK223" s="91"/>
      <c r="AL223" s="100" t="s">
        <v>1878</v>
      </c>
      <c r="AM223" s="86" t="s">
        <v>297</v>
      </c>
      <c r="AN223" s="86" t="s">
        <v>224</v>
      </c>
      <c r="AO223" s="143">
        <f t="shared" si="9"/>
        <v>0</v>
      </c>
      <c r="AP223" s="85" t="s">
        <v>1879</v>
      </c>
      <c r="AQ223" s="100" t="s">
        <v>153</v>
      </c>
      <c r="AR223" s="97" t="s">
        <v>121</v>
      </c>
      <c r="AV223" s="99"/>
      <c r="AW223" s="159" t="s">
        <v>1880</v>
      </c>
      <c r="AX223" s="102"/>
      <c r="AY223" s="157" t="s">
        <v>1881</v>
      </c>
      <c r="AZ223" s="159" t="s">
        <v>351</v>
      </c>
      <c r="BF223" s="103">
        <v>46314</v>
      </c>
      <c r="BG223" s="46"/>
      <c r="BH223" s="46"/>
      <c r="BI223" s="46">
        <f t="shared" si="10"/>
        <v>0</v>
      </c>
      <c r="BJ223" s="46">
        <f t="shared" si="11"/>
        <v>0</v>
      </c>
    </row>
    <row r="224" spans="1:62" ht="120" customHeight="1" x14ac:dyDescent="0.2">
      <c r="A224" s="170" t="s">
        <v>175</v>
      </c>
      <c r="B224" s="132"/>
      <c r="C224" s="150">
        <v>0</v>
      </c>
      <c r="D224" s="150">
        <v>0</v>
      </c>
      <c r="E224" s="133">
        <v>516.6</v>
      </c>
      <c r="F224" s="134" t="s">
        <v>1289</v>
      </c>
      <c r="G224" s="86" t="s">
        <v>1290</v>
      </c>
      <c r="H224" s="86" t="s">
        <v>430</v>
      </c>
      <c r="I224" s="89"/>
      <c r="J224" s="90" t="s">
        <v>190</v>
      </c>
      <c r="K224" s="86"/>
      <c r="L224" s="86"/>
      <c r="M224" s="92" t="s">
        <v>129</v>
      </c>
      <c r="N224" s="86" t="s">
        <v>105</v>
      </c>
      <c r="O224" s="163" t="s">
        <v>212</v>
      </c>
      <c r="P224" s="163" t="s">
        <v>228</v>
      </c>
      <c r="Q224" s="91" t="s">
        <v>322</v>
      </c>
      <c r="R224" s="91" t="s">
        <v>200</v>
      </c>
      <c r="S224" s="91" t="s">
        <v>1291</v>
      </c>
      <c r="T224" s="92">
        <v>22</v>
      </c>
      <c r="U224" s="93">
        <v>20</v>
      </c>
      <c r="V224" s="94">
        <v>46303</v>
      </c>
      <c r="W224" s="94">
        <v>46303</v>
      </c>
      <c r="X224" s="95">
        <v>9785171907938</v>
      </c>
      <c r="Y224" s="96">
        <v>256</v>
      </c>
      <c r="Z224" s="97">
        <v>0.3</v>
      </c>
      <c r="AA224" s="98" t="s">
        <v>141</v>
      </c>
      <c r="AB224" s="98" t="s">
        <v>278</v>
      </c>
      <c r="AC224" s="98" t="s">
        <v>142</v>
      </c>
      <c r="AD224" s="91" t="s">
        <v>106</v>
      </c>
      <c r="AE224" s="169" t="s">
        <v>191</v>
      </c>
      <c r="AF224" s="168"/>
      <c r="AG224" s="98" t="s">
        <v>420</v>
      </c>
      <c r="AH224" s="98"/>
      <c r="AI224" s="86" t="s">
        <v>431</v>
      </c>
      <c r="AJ224" s="101"/>
      <c r="AK224" s="91"/>
      <c r="AL224" s="100" t="s">
        <v>1292</v>
      </c>
      <c r="AM224" s="86" t="s">
        <v>240</v>
      </c>
      <c r="AN224" s="86" t="s">
        <v>224</v>
      </c>
      <c r="AO224" s="143">
        <f t="shared" si="9"/>
        <v>0</v>
      </c>
      <c r="AP224" s="85" t="s">
        <v>1293</v>
      </c>
      <c r="AQ224" s="100" t="s">
        <v>107</v>
      </c>
      <c r="AR224" s="97" t="s">
        <v>121</v>
      </c>
      <c r="AV224" s="99"/>
      <c r="AW224" s="159" t="s">
        <v>1294</v>
      </c>
      <c r="AX224" s="102"/>
      <c r="AY224" s="157" t="s">
        <v>1295</v>
      </c>
      <c r="AZ224" s="159"/>
      <c r="BF224" s="103">
        <v>46311</v>
      </c>
      <c r="BG224" s="46"/>
      <c r="BH224" s="46"/>
      <c r="BI224" s="46">
        <f t="shared" si="10"/>
        <v>0</v>
      </c>
      <c r="BJ224" s="46">
        <f t="shared" si="11"/>
        <v>0</v>
      </c>
    </row>
    <row r="225" spans="1:62" ht="120" customHeight="1" x14ac:dyDescent="0.2">
      <c r="A225" s="170" t="s">
        <v>175</v>
      </c>
      <c r="B225" s="132"/>
      <c r="C225" s="150">
        <v>0</v>
      </c>
      <c r="D225" s="150">
        <v>0</v>
      </c>
      <c r="E225" s="133">
        <v>648.9</v>
      </c>
      <c r="F225" s="134" t="s">
        <v>1296</v>
      </c>
      <c r="G225" s="86" t="s">
        <v>395</v>
      </c>
      <c r="H225" s="86" t="s">
        <v>1297</v>
      </c>
      <c r="I225" s="89"/>
      <c r="J225" s="90" t="s">
        <v>192</v>
      </c>
      <c r="K225" s="86"/>
      <c r="L225" s="86"/>
      <c r="M225" s="92" t="s">
        <v>134</v>
      </c>
      <c r="N225" s="86" t="s">
        <v>105</v>
      </c>
      <c r="O225" s="163" t="s">
        <v>161</v>
      </c>
      <c r="P225" s="163" t="s">
        <v>289</v>
      </c>
      <c r="Q225" s="91" t="s">
        <v>322</v>
      </c>
      <c r="R225" s="91" t="s">
        <v>200</v>
      </c>
      <c r="S225" s="91" t="s">
        <v>1298</v>
      </c>
      <c r="T225" s="92">
        <v>10</v>
      </c>
      <c r="U225" s="93">
        <v>16</v>
      </c>
      <c r="V225" s="94">
        <v>46310</v>
      </c>
      <c r="W225" s="94">
        <v>46310</v>
      </c>
      <c r="X225" s="95">
        <v>9785171898892</v>
      </c>
      <c r="Y225" s="96">
        <v>40</v>
      </c>
      <c r="Z225" s="97">
        <v>0.38500000000000001</v>
      </c>
      <c r="AA225" s="98" t="s">
        <v>135</v>
      </c>
      <c r="AB225" s="98" t="s">
        <v>213</v>
      </c>
      <c r="AC225" s="98" t="s">
        <v>136</v>
      </c>
      <c r="AD225" s="91" t="s">
        <v>106</v>
      </c>
      <c r="AE225" s="169" t="s">
        <v>191</v>
      </c>
      <c r="AF225" s="168"/>
      <c r="AG225" s="98" t="s">
        <v>1283</v>
      </c>
      <c r="AH225" s="98"/>
      <c r="AI225" s="86" t="s">
        <v>1299</v>
      </c>
      <c r="AJ225" s="101" t="s">
        <v>137</v>
      </c>
      <c r="AK225" s="91"/>
      <c r="AL225" s="100" t="s">
        <v>1300</v>
      </c>
      <c r="AM225" s="86" t="s">
        <v>146</v>
      </c>
      <c r="AN225" s="86" t="s">
        <v>138</v>
      </c>
      <c r="AO225" s="143">
        <f t="shared" si="9"/>
        <v>0</v>
      </c>
      <c r="AP225" s="85" t="s">
        <v>1301</v>
      </c>
      <c r="AQ225" s="100" t="s">
        <v>143</v>
      </c>
      <c r="AR225" s="97" t="s">
        <v>121</v>
      </c>
      <c r="AV225" s="99"/>
      <c r="AW225" s="159" t="s">
        <v>1302</v>
      </c>
      <c r="AX225" s="102"/>
      <c r="AY225" s="157" t="s">
        <v>1303</v>
      </c>
      <c r="AZ225" s="159"/>
      <c r="BF225" s="103">
        <v>46311</v>
      </c>
      <c r="BG225" s="46"/>
      <c r="BH225" s="46"/>
      <c r="BI225" s="46">
        <f t="shared" si="10"/>
        <v>0</v>
      </c>
      <c r="BJ225" s="46">
        <f t="shared" si="11"/>
        <v>0</v>
      </c>
    </row>
    <row r="226" spans="1:62" ht="120" customHeight="1" x14ac:dyDescent="0.2">
      <c r="A226" s="170" t="s">
        <v>175</v>
      </c>
      <c r="B226" s="132"/>
      <c r="C226" s="150">
        <v>0</v>
      </c>
      <c r="D226" s="150">
        <v>0</v>
      </c>
      <c r="E226" s="133">
        <v>280.35000000000002</v>
      </c>
      <c r="F226" s="134" t="s">
        <v>1304</v>
      </c>
      <c r="G226" s="86" t="s">
        <v>1305</v>
      </c>
      <c r="H226" s="86" t="s">
        <v>173</v>
      </c>
      <c r="I226" s="89"/>
      <c r="J226" s="90">
        <v>7</v>
      </c>
      <c r="K226" s="86"/>
      <c r="L226" s="86"/>
      <c r="M226" s="92" t="s">
        <v>140</v>
      </c>
      <c r="N226" s="86" t="s">
        <v>105</v>
      </c>
      <c r="O226" s="163" t="s">
        <v>225</v>
      </c>
      <c r="P226" s="163" t="s">
        <v>321</v>
      </c>
      <c r="Q226" s="91" t="s">
        <v>322</v>
      </c>
      <c r="R226" s="91" t="s">
        <v>200</v>
      </c>
      <c r="S226" s="91" t="s">
        <v>1306</v>
      </c>
      <c r="T226" s="92">
        <v>10</v>
      </c>
      <c r="U226" s="93">
        <v>6</v>
      </c>
      <c r="V226" s="94">
        <v>45198</v>
      </c>
      <c r="W226" s="94">
        <v>46308</v>
      </c>
      <c r="X226" s="95">
        <v>9785171575526</v>
      </c>
      <c r="Y226" s="96">
        <v>256</v>
      </c>
      <c r="Z226" s="97">
        <v>0.17299999999999999</v>
      </c>
      <c r="AA226" s="98" t="s">
        <v>166</v>
      </c>
      <c r="AB226" s="98" t="s">
        <v>156</v>
      </c>
      <c r="AC226" s="98" t="s">
        <v>167</v>
      </c>
      <c r="AD226" s="91">
        <v>3</v>
      </c>
      <c r="AE226" s="135" t="s">
        <v>112</v>
      </c>
      <c r="AF226" s="168"/>
      <c r="AG226" s="98" t="s">
        <v>251</v>
      </c>
      <c r="AH226" s="98"/>
      <c r="AI226" s="86" t="s">
        <v>174</v>
      </c>
      <c r="AJ226" s="101"/>
      <c r="AK226" s="91" t="s">
        <v>1307</v>
      </c>
      <c r="AL226" s="100" t="s">
        <v>1308</v>
      </c>
      <c r="AM226" s="86" t="s">
        <v>258</v>
      </c>
      <c r="AN226" s="86" t="s">
        <v>149</v>
      </c>
      <c r="AO226" s="143">
        <f t="shared" si="9"/>
        <v>0</v>
      </c>
      <c r="AP226" s="85" t="s">
        <v>1309</v>
      </c>
      <c r="AQ226" s="100" t="s">
        <v>107</v>
      </c>
      <c r="AR226" s="97" t="s">
        <v>121</v>
      </c>
      <c r="AV226" s="99"/>
      <c r="AW226" s="159" t="s">
        <v>1310</v>
      </c>
      <c r="AX226" s="102"/>
      <c r="AY226" s="157" t="s">
        <v>1311</v>
      </c>
      <c r="AZ226" s="159"/>
      <c r="BF226" s="103">
        <v>46311</v>
      </c>
      <c r="BG226" s="46"/>
      <c r="BH226" s="46"/>
      <c r="BI226" s="46">
        <f t="shared" si="10"/>
        <v>0</v>
      </c>
      <c r="BJ226" s="46">
        <f t="shared" si="11"/>
        <v>0</v>
      </c>
    </row>
    <row r="227" spans="1:62" ht="120" customHeight="1" x14ac:dyDescent="0.2">
      <c r="A227" s="170" t="s">
        <v>175</v>
      </c>
      <c r="B227" s="132"/>
      <c r="C227" s="150">
        <v>0</v>
      </c>
      <c r="D227" s="150">
        <v>0</v>
      </c>
      <c r="E227" s="133">
        <v>299.25</v>
      </c>
      <c r="F227" s="134" t="s">
        <v>1882</v>
      </c>
      <c r="G227" s="86" t="s">
        <v>1883</v>
      </c>
      <c r="H227" s="86" t="s">
        <v>173</v>
      </c>
      <c r="I227" s="89"/>
      <c r="J227" s="90">
        <v>5</v>
      </c>
      <c r="K227" s="86"/>
      <c r="L227" s="86"/>
      <c r="M227" s="92" t="s">
        <v>140</v>
      </c>
      <c r="N227" s="86" t="s">
        <v>105</v>
      </c>
      <c r="O227" s="163" t="s">
        <v>225</v>
      </c>
      <c r="P227" s="163" t="s">
        <v>234</v>
      </c>
      <c r="Q227" s="91" t="s">
        <v>322</v>
      </c>
      <c r="R227" s="91" t="s">
        <v>200</v>
      </c>
      <c r="S227" s="91" t="s">
        <v>1884</v>
      </c>
      <c r="T227" s="92">
        <v>10</v>
      </c>
      <c r="U227" s="93">
        <v>4</v>
      </c>
      <c r="V227" s="94">
        <v>43556</v>
      </c>
      <c r="W227" s="94">
        <v>46310</v>
      </c>
      <c r="X227" s="95">
        <v>9785171145255</v>
      </c>
      <c r="Y227" s="96">
        <v>448</v>
      </c>
      <c r="Z227" s="97">
        <v>0.27500000000000002</v>
      </c>
      <c r="AA227" s="98" t="s">
        <v>166</v>
      </c>
      <c r="AB227" s="98" t="s">
        <v>148</v>
      </c>
      <c r="AC227" s="98" t="s">
        <v>167</v>
      </c>
      <c r="AD227" s="91">
        <v>3</v>
      </c>
      <c r="AE227" s="135" t="s">
        <v>112</v>
      </c>
      <c r="AF227" s="168"/>
      <c r="AG227" s="98" t="s">
        <v>276</v>
      </c>
      <c r="AH227" s="98"/>
      <c r="AI227" s="86" t="s">
        <v>174</v>
      </c>
      <c r="AJ227" s="101"/>
      <c r="AK227" s="91" t="s">
        <v>1885</v>
      </c>
      <c r="AL227" s="100" t="s">
        <v>1886</v>
      </c>
      <c r="AM227" s="86" t="s">
        <v>259</v>
      </c>
      <c r="AN227" s="86" t="s">
        <v>149</v>
      </c>
      <c r="AO227" s="143">
        <f t="shared" si="9"/>
        <v>0</v>
      </c>
      <c r="AP227" s="85" t="s">
        <v>1887</v>
      </c>
      <c r="AQ227" s="100" t="s">
        <v>153</v>
      </c>
      <c r="AR227" s="97" t="s">
        <v>121</v>
      </c>
      <c r="AV227" s="99"/>
      <c r="AW227" s="159" t="s">
        <v>1888</v>
      </c>
      <c r="AX227" s="102"/>
      <c r="AY227" s="157" t="s">
        <v>1889</v>
      </c>
      <c r="AZ227" s="159"/>
      <c r="BF227" s="103">
        <v>46314</v>
      </c>
      <c r="BG227" s="46"/>
      <c r="BH227" s="46"/>
      <c r="BI227" s="46">
        <f t="shared" si="10"/>
        <v>0</v>
      </c>
      <c r="BJ227" s="46">
        <f t="shared" si="11"/>
        <v>0</v>
      </c>
    </row>
    <row r="228" spans="1:62" ht="120" customHeight="1" x14ac:dyDescent="0.2">
      <c r="A228" s="170" t="s">
        <v>175</v>
      </c>
      <c r="B228" s="132"/>
      <c r="C228" s="150">
        <v>0</v>
      </c>
      <c r="D228" s="150">
        <v>0</v>
      </c>
      <c r="E228" s="133">
        <v>299.25</v>
      </c>
      <c r="F228" s="134" t="s">
        <v>2426</v>
      </c>
      <c r="G228" s="86" t="s">
        <v>2427</v>
      </c>
      <c r="H228" s="86" t="s">
        <v>173</v>
      </c>
      <c r="I228" s="89"/>
      <c r="J228" s="90">
        <v>7</v>
      </c>
      <c r="K228" s="86"/>
      <c r="L228" s="86"/>
      <c r="M228" s="92" t="s">
        <v>147</v>
      </c>
      <c r="N228" s="86" t="s">
        <v>105</v>
      </c>
      <c r="O228" s="163" t="s">
        <v>157</v>
      </c>
      <c r="P228" s="163" t="s">
        <v>157</v>
      </c>
      <c r="Q228" s="91" t="s">
        <v>322</v>
      </c>
      <c r="R228" s="91" t="s">
        <v>200</v>
      </c>
      <c r="S228" s="91" t="s">
        <v>2428</v>
      </c>
      <c r="T228" s="92">
        <v>10</v>
      </c>
      <c r="U228" s="93">
        <v>8</v>
      </c>
      <c r="V228" s="94">
        <v>45724</v>
      </c>
      <c r="W228" s="94">
        <v>46314</v>
      </c>
      <c r="X228" s="95">
        <v>9785171727109</v>
      </c>
      <c r="Y228" s="96">
        <v>352</v>
      </c>
      <c r="Z228" s="97">
        <v>0.23300000000000001</v>
      </c>
      <c r="AA228" s="98" t="s">
        <v>166</v>
      </c>
      <c r="AB228" s="98" t="s">
        <v>148</v>
      </c>
      <c r="AC228" s="98" t="s">
        <v>167</v>
      </c>
      <c r="AD228" s="91">
        <v>3</v>
      </c>
      <c r="AE228" s="135" t="s">
        <v>112</v>
      </c>
      <c r="AF228" s="168"/>
      <c r="AG228" s="98" t="s">
        <v>265</v>
      </c>
      <c r="AH228" s="98"/>
      <c r="AI228" s="86" t="s">
        <v>174</v>
      </c>
      <c r="AJ228" s="101"/>
      <c r="AK228" s="91" t="s">
        <v>2429</v>
      </c>
      <c r="AL228" s="100" t="s">
        <v>2430</v>
      </c>
      <c r="AM228" s="86" t="s">
        <v>257</v>
      </c>
      <c r="AN228" s="86" t="s">
        <v>149</v>
      </c>
      <c r="AO228" s="143">
        <f t="shared" si="9"/>
        <v>0</v>
      </c>
      <c r="AP228" s="85" t="s">
        <v>2431</v>
      </c>
      <c r="AQ228" s="100" t="s">
        <v>107</v>
      </c>
      <c r="AR228" s="97" t="s">
        <v>121</v>
      </c>
      <c r="AV228" s="99"/>
      <c r="AW228" s="159" t="s">
        <v>2432</v>
      </c>
      <c r="AX228" s="102" t="s">
        <v>2433</v>
      </c>
      <c r="AY228" s="157" t="s">
        <v>2434</v>
      </c>
      <c r="AZ228" s="159"/>
      <c r="BF228" s="103">
        <v>46315</v>
      </c>
      <c r="BG228" s="46"/>
      <c r="BH228" s="46"/>
      <c r="BI228" s="46">
        <f t="shared" si="10"/>
        <v>0</v>
      </c>
      <c r="BJ228" s="46">
        <f t="shared" si="11"/>
        <v>0</v>
      </c>
    </row>
    <row r="229" spans="1:62" ht="120" customHeight="1" x14ac:dyDescent="0.2">
      <c r="A229" s="170" t="s">
        <v>175</v>
      </c>
      <c r="B229" s="132"/>
      <c r="C229" s="150">
        <v>0</v>
      </c>
      <c r="D229" s="150">
        <v>0</v>
      </c>
      <c r="E229" s="133">
        <v>280.35000000000002</v>
      </c>
      <c r="F229" s="134" t="s">
        <v>1312</v>
      </c>
      <c r="G229" s="86" t="s">
        <v>1313</v>
      </c>
      <c r="H229" s="86" t="s">
        <v>173</v>
      </c>
      <c r="I229" s="89"/>
      <c r="J229" s="90">
        <v>3</v>
      </c>
      <c r="K229" s="86"/>
      <c r="L229" s="86"/>
      <c r="M229" s="92" t="s">
        <v>147</v>
      </c>
      <c r="N229" s="86" t="s">
        <v>105</v>
      </c>
      <c r="O229" s="163" t="s">
        <v>159</v>
      </c>
      <c r="P229" s="163" t="s">
        <v>159</v>
      </c>
      <c r="Q229" s="91" t="s">
        <v>322</v>
      </c>
      <c r="R229" s="91" t="s">
        <v>200</v>
      </c>
      <c r="S229" s="91" t="s">
        <v>1314</v>
      </c>
      <c r="T229" s="92">
        <v>10</v>
      </c>
      <c r="U229" s="93">
        <v>12</v>
      </c>
      <c r="V229" s="94">
        <v>46196</v>
      </c>
      <c r="W229" s="94">
        <v>46310</v>
      </c>
      <c r="X229" s="95">
        <v>9785171840549</v>
      </c>
      <c r="Y229" s="96">
        <v>288</v>
      </c>
      <c r="Z229" s="97">
        <v>0.19800000000000001</v>
      </c>
      <c r="AA229" s="98" t="s">
        <v>166</v>
      </c>
      <c r="AB229" s="98" t="s">
        <v>156</v>
      </c>
      <c r="AC229" s="98" t="s">
        <v>167</v>
      </c>
      <c r="AD229" s="91">
        <v>3</v>
      </c>
      <c r="AE229" s="135" t="s">
        <v>112</v>
      </c>
      <c r="AF229" s="168"/>
      <c r="AG229" s="98" t="s">
        <v>262</v>
      </c>
      <c r="AH229" s="98"/>
      <c r="AI229" s="86" t="s">
        <v>174</v>
      </c>
      <c r="AJ229" s="101"/>
      <c r="AK229" s="91"/>
      <c r="AL229" s="100" t="s">
        <v>1315</v>
      </c>
      <c r="AM229" s="86" t="s">
        <v>257</v>
      </c>
      <c r="AN229" s="86" t="s">
        <v>149</v>
      </c>
      <c r="AO229" s="143">
        <f t="shared" si="9"/>
        <v>0</v>
      </c>
      <c r="AP229" s="85" t="s">
        <v>1316</v>
      </c>
      <c r="AQ229" s="100" t="s">
        <v>107</v>
      </c>
      <c r="AR229" s="97" t="s">
        <v>121</v>
      </c>
      <c r="AV229" s="99"/>
      <c r="AW229" s="159" t="s">
        <v>1317</v>
      </c>
      <c r="AX229" s="102" t="s">
        <v>1318</v>
      </c>
      <c r="AY229" s="157" t="s">
        <v>1319</v>
      </c>
      <c r="AZ229" s="159"/>
      <c r="BF229" s="103">
        <v>46311</v>
      </c>
      <c r="BG229" s="46"/>
      <c r="BH229" s="46"/>
      <c r="BI229" s="46">
        <f t="shared" si="10"/>
        <v>0</v>
      </c>
      <c r="BJ229" s="46">
        <f t="shared" si="11"/>
        <v>0</v>
      </c>
    </row>
    <row r="230" spans="1:62" ht="120" customHeight="1" x14ac:dyDescent="0.2">
      <c r="A230" s="175" t="s">
        <v>175</v>
      </c>
      <c r="B230" s="179"/>
      <c r="C230" s="150">
        <v>0</v>
      </c>
      <c r="D230" s="150">
        <v>0</v>
      </c>
      <c r="E230" s="133">
        <v>261.45</v>
      </c>
      <c r="F230" s="134" t="s">
        <v>2807</v>
      </c>
      <c r="G230" s="86" t="s">
        <v>2808</v>
      </c>
      <c r="H230" s="86" t="s">
        <v>173</v>
      </c>
      <c r="I230" s="89"/>
      <c r="J230" s="90" t="s">
        <v>190</v>
      </c>
      <c r="K230" s="86"/>
      <c r="L230" s="86"/>
      <c r="M230" s="92" t="s">
        <v>147</v>
      </c>
      <c r="N230" s="86" t="s">
        <v>105</v>
      </c>
      <c r="O230" s="163" t="s">
        <v>157</v>
      </c>
      <c r="P230" s="163" t="s">
        <v>157</v>
      </c>
      <c r="Q230" s="91" t="s">
        <v>322</v>
      </c>
      <c r="R230" s="91" t="s">
        <v>200</v>
      </c>
      <c r="S230" s="91" t="s">
        <v>2809</v>
      </c>
      <c r="T230" s="92">
        <v>10</v>
      </c>
      <c r="U230" s="93">
        <v>16</v>
      </c>
      <c r="V230" s="94">
        <v>46310</v>
      </c>
      <c r="W230" s="94">
        <v>46310</v>
      </c>
      <c r="X230" s="95">
        <v>9785171863159</v>
      </c>
      <c r="Y230" s="96">
        <v>256</v>
      </c>
      <c r="Z230" s="97">
        <v>0.17499999999999999</v>
      </c>
      <c r="AA230" s="98" t="s">
        <v>166</v>
      </c>
      <c r="AB230" s="98" t="s">
        <v>156</v>
      </c>
      <c r="AC230" s="98" t="s">
        <v>167</v>
      </c>
      <c r="AD230" s="91">
        <v>3</v>
      </c>
      <c r="AE230" s="169" t="s">
        <v>191</v>
      </c>
      <c r="AF230" s="168"/>
      <c r="AG230" s="98" t="s">
        <v>251</v>
      </c>
      <c r="AH230" s="98"/>
      <c r="AI230" s="86" t="s">
        <v>174</v>
      </c>
      <c r="AJ230" s="101"/>
      <c r="AK230" s="91" t="s">
        <v>2810</v>
      </c>
      <c r="AL230" s="100" t="s">
        <v>2811</v>
      </c>
      <c r="AM230" s="86" t="s">
        <v>258</v>
      </c>
      <c r="AN230" s="86" t="s">
        <v>149</v>
      </c>
      <c r="AO230" s="143">
        <f t="shared" si="9"/>
        <v>0</v>
      </c>
      <c r="AP230" s="85" t="s">
        <v>2812</v>
      </c>
      <c r="AQ230" s="100" t="s">
        <v>107</v>
      </c>
      <c r="AR230" s="97" t="s">
        <v>121</v>
      </c>
      <c r="AV230" s="99"/>
      <c r="AW230" s="159" t="s">
        <v>2813</v>
      </c>
      <c r="AX230" s="102"/>
      <c r="AY230" s="157" t="s">
        <v>2814</v>
      </c>
      <c r="AZ230" s="159"/>
      <c r="BA230" s="174" t="s">
        <v>2604</v>
      </c>
      <c r="BB230" s="174" t="s">
        <v>2689</v>
      </c>
      <c r="BC230" s="174" t="s">
        <v>2815</v>
      </c>
      <c r="BD230" s="174" t="s">
        <v>2815</v>
      </c>
      <c r="BF230" s="103">
        <v>46316</v>
      </c>
      <c r="BG230" s="46"/>
      <c r="BH230" s="46"/>
      <c r="BI230" s="46">
        <f t="shared" si="10"/>
        <v>0</v>
      </c>
      <c r="BJ230" s="46">
        <f t="shared" si="11"/>
        <v>0</v>
      </c>
    </row>
    <row r="231" spans="1:62" ht="120" customHeight="1" x14ac:dyDescent="0.2">
      <c r="A231" s="170" t="s">
        <v>175</v>
      </c>
      <c r="B231" s="132"/>
      <c r="C231" s="150">
        <v>0</v>
      </c>
      <c r="D231" s="150">
        <v>0</v>
      </c>
      <c r="E231" s="133">
        <v>325.5</v>
      </c>
      <c r="F231" s="134" t="s">
        <v>2435</v>
      </c>
      <c r="G231" s="86" t="s">
        <v>544</v>
      </c>
      <c r="H231" s="86" t="s">
        <v>173</v>
      </c>
      <c r="I231" s="89"/>
      <c r="J231" s="90">
        <v>6</v>
      </c>
      <c r="K231" s="86"/>
      <c r="L231" s="86"/>
      <c r="M231" s="92" t="s">
        <v>134</v>
      </c>
      <c r="N231" s="86" t="s">
        <v>105</v>
      </c>
      <c r="O231" s="163" t="s">
        <v>161</v>
      </c>
      <c r="P231" s="163" t="s">
        <v>289</v>
      </c>
      <c r="Q231" s="91" t="s">
        <v>322</v>
      </c>
      <c r="R231" s="91" t="s">
        <v>200</v>
      </c>
      <c r="S231" s="91" t="s">
        <v>2436</v>
      </c>
      <c r="T231" s="92">
        <v>10</v>
      </c>
      <c r="U231" s="93">
        <v>8</v>
      </c>
      <c r="V231" s="94">
        <v>45541</v>
      </c>
      <c r="W231" s="94">
        <v>46314</v>
      </c>
      <c r="X231" s="95">
        <v>9785171660628</v>
      </c>
      <c r="Y231" s="96">
        <v>448</v>
      </c>
      <c r="Z231" s="97">
        <v>0.28299999999999997</v>
      </c>
      <c r="AA231" s="98" t="s">
        <v>166</v>
      </c>
      <c r="AB231" s="98" t="s">
        <v>148</v>
      </c>
      <c r="AC231" s="98" t="s">
        <v>167</v>
      </c>
      <c r="AD231" s="91">
        <v>3</v>
      </c>
      <c r="AE231" s="135" t="s">
        <v>112</v>
      </c>
      <c r="AF231" s="168"/>
      <c r="AG231" s="98" t="s">
        <v>537</v>
      </c>
      <c r="AH231" s="98"/>
      <c r="AI231" s="86" t="s">
        <v>174</v>
      </c>
      <c r="AJ231" s="101"/>
      <c r="AK231" s="91" t="s">
        <v>2437</v>
      </c>
      <c r="AL231" s="100" t="s">
        <v>2438</v>
      </c>
      <c r="AM231" s="86" t="s">
        <v>257</v>
      </c>
      <c r="AN231" s="86" t="s">
        <v>149</v>
      </c>
      <c r="AO231" s="143">
        <f t="shared" si="9"/>
        <v>0</v>
      </c>
      <c r="AP231" s="85" t="s">
        <v>2439</v>
      </c>
      <c r="AQ231" s="100" t="s">
        <v>153</v>
      </c>
      <c r="AR231" s="97" t="s">
        <v>121</v>
      </c>
      <c r="AV231" s="99"/>
      <c r="AW231" s="159" t="s">
        <v>2440</v>
      </c>
      <c r="AX231" s="102" t="s">
        <v>2441</v>
      </c>
      <c r="AY231" s="157" t="s">
        <v>2442</v>
      </c>
      <c r="AZ231" s="159"/>
      <c r="BF231" s="103">
        <v>46315</v>
      </c>
      <c r="BG231" s="46"/>
      <c r="BH231" s="46"/>
      <c r="BI231" s="46">
        <f t="shared" si="10"/>
        <v>0</v>
      </c>
      <c r="BJ231" s="46">
        <f t="shared" si="11"/>
        <v>0</v>
      </c>
    </row>
    <row r="232" spans="1:62" ht="120" customHeight="1" x14ac:dyDescent="0.2">
      <c r="A232" s="170" t="s">
        <v>175</v>
      </c>
      <c r="B232" s="132"/>
      <c r="C232" s="150">
        <v>0</v>
      </c>
      <c r="D232" s="150">
        <v>0</v>
      </c>
      <c r="E232" s="133">
        <v>280.35000000000002</v>
      </c>
      <c r="F232" s="134" t="s">
        <v>1890</v>
      </c>
      <c r="G232" s="86" t="s">
        <v>1891</v>
      </c>
      <c r="H232" s="86" t="s">
        <v>173</v>
      </c>
      <c r="I232" s="89"/>
      <c r="J232" s="90">
        <v>3</v>
      </c>
      <c r="K232" s="86"/>
      <c r="L232" s="86"/>
      <c r="M232" s="92" t="s">
        <v>147</v>
      </c>
      <c r="N232" s="86" t="s">
        <v>105</v>
      </c>
      <c r="O232" s="163" t="s">
        <v>243</v>
      </c>
      <c r="P232" s="163" t="s">
        <v>243</v>
      </c>
      <c r="Q232" s="91" t="s">
        <v>322</v>
      </c>
      <c r="R232" s="91" t="s">
        <v>200</v>
      </c>
      <c r="S232" s="91" t="s">
        <v>1892</v>
      </c>
      <c r="T232" s="92">
        <v>10</v>
      </c>
      <c r="U232" s="93">
        <v>10</v>
      </c>
      <c r="V232" s="94">
        <v>43759</v>
      </c>
      <c r="W232" s="94">
        <v>46309</v>
      </c>
      <c r="X232" s="95">
        <v>9785171157128</v>
      </c>
      <c r="Y232" s="96">
        <v>128</v>
      </c>
      <c r="Z232" s="97">
        <v>0.1</v>
      </c>
      <c r="AA232" s="98" t="s">
        <v>166</v>
      </c>
      <c r="AB232" s="98" t="s">
        <v>132</v>
      </c>
      <c r="AC232" s="98" t="s">
        <v>167</v>
      </c>
      <c r="AD232" s="91">
        <v>3</v>
      </c>
      <c r="AE232" s="135" t="s">
        <v>112</v>
      </c>
      <c r="AF232" s="168"/>
      <c r="AG232" s="98" t="s">
        <v>407</v>
      </c>
      <c r="AH232" s="98"/>
      <c r="AI232" s="86" t="s">
        <v>174</v>
      </c>
      <c r="AJ232" s="101"/>
      <c r="AK232" s="91" t="s">
        <v>1893</v>
      </c>
      <c r="AL232" s="100" t="s">
        <v>1894</v>
      </c>
      <c r="AM232" s="86" t="s">
        <v>154</v>
      </c>
      <c r="AN232" s="86" t="s">
        <v>149</v>
      </c>
      <c r="AO232" s="143">
        <f t="shared" si="9"/>
        <v>0</v>
      </c>
      <c r="AP232" s="85" t="s">
        <v>1895</v>
      </c>
      <c r="AQ232" s="100" t="s">
        <v>107</v>
      </c>
      <c r="AR232" s="97" t="s">
        <v>121</v>
      </c>
      <c r="AV232" s="99"/>
      <c r="AW232" s="159" t="s">
        <v>1896</v>
      </c>
      <c r="AX232" s="102" t="s">
        <v>1897</v>
      </c>
      <c r="AY232" s="157" t="s">
        <v>1898</v>
      </c>
      <c r="AZ232" s="159"/>
      <c r="BF232" s="103">
        <v>46314</v>
      </c>
      <c r="BG232" s="46"/>
      <c r="BH232" s="46"/>
      <c r="BI232" s="46">
        <f t="shared" si="10"/>
        <v>0</v>
      </c>
      <c r="BJ232" s="46">
        <f t="shared" si="11"/>
        <v>0</v>
      </c>
    </row>
    <row r="233" spans="1:62" ht="120" customHeight="1" x14ac:dyDescent="0.2">
      <c r="A233" s="170" t="s">
        <v>175</v>
      </c>
      <c r="B233" s="132"/>
      <c r="C233" s="150">
        <v>0</v>
      </c>
      <c r="D233" s="150">
        <v>0</v>
      </c>
      <c r="E233" s="133">
        <v>407.40000000000003</v>
      </c>
      <c r="F233" s="134" t="s">
        <v>1899</v>
      </c>
      <c r="G233" s="86" t="s">
        <v>1900</v>
      </c>
      <c r="H233" s="86" t="s">
        <v>173</v>
      </c>
      <c r="I233" s="89"/>
      <c r="J233" s="90">
        <v>4</v>
      </c>
      <c r="K233" s="86"/>
      <c r="L233" s="86"/>
      <c r="M233" s="92" t="s">
        <v>147</v>
      </c>
      <c r="N233" s="86" t="s">
        <v>105</v>
      </c>
      <c r="O233" s="163" t="s">
        <v>157</v>
      </c>
      <c r="P233" s="163" t="s">
        <v>157</v>
      </c>
      <c r="Q233" s="91" t="s">
        <v>322</v>
      </c>
      <c r="R233" s="91" t="s">
        <v>200</v>
      </c>
      <c r="S233" s="91" t="s">
        <v>1901</v>
      </c>
      <c r="T233" s="92">
        <v>10</v>
      </c>
      <c r="U233" s="93">
        <v>3</v>
      </c>
      <c r="V233" s="94">
        <v>42684</v>
      </c>
      <c r="W233" s="94">
        <v>46310</v>
      </c>
      <c r="X233" s="95">
        <v>9785170995257</v>
      </c>
      <c r="Y233" s="96">
        <v>992</v>
      </c>
      <c r="Z233" s="97">
        <v>0.48699999999999999</v>
      </c>
      <c r="AA233" s="98" t="s">
        <v>166</v>
      </c>
      <c r="AB233" s="98" t="s">
        <v>178</v>
      </c>
      <c r="AC233" s="98" t="s">
        <v>167</v>
      </c>
      <c r="AD233" s="91">
        <v>3</v>
      </c>
      <c r="AE233" s="135" t="s">
        <v>112</v>
      </c>
      <c r="AF233" s="168"/>
      <c r="AG233" s="98" t="s">
        <v>239</v>
      </c>
      <c r="AH233" s="98"/>
      <c r="AI233" s="86" t="s">
        <v>174</v>
      </c>
      <c r="AJ233" s="101"/>
      <c r="AK233" s="91" t="s">
        <v>1902</v>
      </c>
      <c r="AL233" s="100" t="s">
        <v>1903</v>
      </c>
      <c r="AM233" s="86" t="s">
        <v>257</v>
      </c>
      <c r="AN233" s="86" t="s">
        <v>149</v>
      </c>
      <c r="AO233" s="143">
        <f t="shared" si="9"/>
        <v>0</v>
      </c>
      <c r="AP233" s="85" t="s">
        <v>1904</v>
      </c>
      <c r="AQ233" s="100" t="s">
        <v>107</v>
      </c>
      <c r="AR233" s="97" t="s">
        <v>121</v>
      </c>
      <c r="AV233" s="99"/>
      <c r="AW233" s="159" t="s">
        <v>1905</v>
      </c>
      <c r="AX233" s="102"/>
      <c r="AY233" s="157" t="s">
        <v>1906</v>
      </c>
      <c r="AZ233" s="159"/>
      <c r="BF233" s="103">
        <v>46314</v>
      </c>
      <c r="BG233" s="46"/>
      <c r="BH233" s="46"/>
      <c r="BI233" s="46">
        <f t="shared" si="10"/>
        <v>0</v>
      </c>
      <c r="BJ233" s="46">
        <f t="shared" si="11"/>
        <v>0</v>
      </c>
    </row>
    <row r="234" spans="1:62" ht="120" customHeight="1" x14ac:dyDescent="0.2">
      <c r="A234" s="170" t="s">
        <v>175</v>
      </c>
      <c r="B234" s="132"/>
      <c r="C234" s="150">
        <v>0</v>
      </c>
      <c r="D234" s="150">
        <v>0</v>
      </c>
      <c r="E234" s="133">
        <v>325.5</v>
      </c>
      <c r="F234" s="134" t="s">
        <v>2443</v>
      </c>
      <c r="G234" s="86" t="s">
        <v>2444</v>
      </c>
      <c r="H234" s="86" t="s">
        <v>173</v>
      </c>
      <c r="I234" s="89"/>
      <c r="J234" s="90">
        <v>4</v>
      </c>
      <c r="K234" s="86"/>
      <c r="L234" s="86"/>
      <c r="M234" s="92" t="s">
        <v>147</v>
      </c>
      <c r="N234" s="86" t="s">
        <v>105</v>
      </c>
      <c r="O234" s="163" t="s">
        <v>157</v>
      </c>
      <c r="P234" s="163" t="s">
        <v>157</v>
      </c>
      <c r="Q234" s="91" t="s">
        <v>322</v>
      </c>
      <c r="R234" s="91" t="s">
        <v>200</v>
      </c>
      <c r="S234" s="91" t="s">
        <v>2445</v>
      </c>
      <c r="T234" s="92">
        <v>10</v>
      </c>
      <c r="U234" s="93">
        <v>12</v>
      </c>
      <c r="V234" s="94">
        <v>42443</v>
      </c>
      <c r="W234" s="94">
        <v>46314</v>
      </c>
      <c r="X234" s="95">
        <v>9785170963348</v>
      </c>
      <c r="Y234" s="96">
        <v>608</v>
      </c>
      <c r="Z234" s="97">
        <v>0.29899999999999999</v>
      </c>
      <c r="AA234" s="98" t="s">
        <v>166</v>
      </c>
      <c r="AB234" s="98" t="s">
        <v>178</v>
      </c>
      <c r="AC234" s="98" t="s">
        <v>167</v>
      </c>
      <c r="AD234" s="91">
        <v>3</v>
      </c>
      <c r="AE234" s="135" t="s">
        <v>112</v>
      </c>
      <c r="AF234" s="168"/>
      <c r="AG234" s="98" t="s">
        <v>199</v>
      </c>
      <c r="AH234" s="98"/>
      <c r="AI234" s="86" t="s">
        <v>174</v>
      </c>
      <c r="AJ234" s="101"/>
      <c r="AK234" s="91" t="s">
        <v>2446</v>
      </c>
      <c r="AL234" s="100" t="s">
        <v>2447</v>
      </c>
      <c r="AM234" s="86" t="s">
        <v>257</v>
      </c>
      <c r="AN234" s="86" t="s">
        <v>149</v>
      </c>
      <c r="AO234" s="143">
        <f t="shared" si="9"/>
        <v>0</v>
      </c>
      <c r="AP234" s="85" t="s">
        <v>2448</v>
      </c>
      <c r="AQ234" s="100" t="s">
        <v>153</v>
      </c>
      <c r="AR234" s="97" t="s">
        <v>121</v>
      </c>
      <c r="AV234" s="99"/>
      <c r="AW234" s="159" t="s">
        <v>2449</v>
      </c>
      <c r="AX234" s="102"/>
      <c r="AY234" s="157" t="s">
        <v>2450</v>
      </c>
      <c r="AZ234" s="159"/>
      <c r="BF234" s="103">
        <v>46315</v>
      </c>
      <c r="BG234" s="46"/>
      <c r="BH234" s="46"/>
      <c r="BI234" s="46">
        <f t="shared" si="10"/>
        <v>0</v>
      </c>
      <c r="BJ234" s="46">
        <f t="shared" si="11"/>
        <v>0</v>
      </c>
    </row>
    <row r="235" spans="1:62" ht="120" customHeight="1" x14ac:dyDescent="0.2">
      <c r="A235" s="175" t="s">
        <v>175</v>
      </c>
      <c r="B235" s="179"/>
      <c r="C235" s="150">
        <v>0</v>
      </c>
      <c r="D235" s="150">
        <v>0</v>
      </c>
      <c r="E235" s="133">
        <v>307.65000000000003</v>
      </c>
      <c r="F235" s="134" t="s">
        <v>2816</v>
      </c>
      <c r="G235" s="86" t="s">
        <v>595</v>
      </c>
      <c r="H235" s="86" t="s">
        <v>173</v>
      </c>
      <c r="I235" s="89"/>
      <c r="J235" s="90">
        <v>7</v>
      </c>
      <c r="K235" s="86"/>
      <c r="L235" s="86"/>
      <c r="M235" s="92" t="s">
        <v>147</v>
      </c>
      <c r="N235" s="86" t="s">
        <v>105</v>
      </c>
      <c r="O235" s="163" t="s">
        <v>157</v>
      </c>
      <c r="P235" s="163" t="s">
        <v>157</v>
      </c>
      <c r="Q235" s="91" t="s">
        <v>322</v>
      </c>
      <c r="R235" s="91" t="s">
        <v>200</v>
      </c>
      <c r="S235" s="91" t="s">
        <v>2817</v>
      </c>
      <c r="T235" s="92">
        <v>10</v>
      </c>
      <c r="U235" s="93">
        <v>8</v>
      </c>
      <c r="V235" s="94">
        <v>45366</v>
      </c>
      <c r="W235" s="94">
        <v>46314</v>
      </c>
      <c r="X235" s="95">
        <v>9785171525958</v>
      </c>
      <c r="Y235" s="96">
        <v>416</v>
      </c>
      <c r="Z235" s="97">
        <v>0.26800000000000002</v>
      </c>
      <c r="AA235" s="98" t="s">
        <v>166</v>
      </c>
      <c r="AB235" s="98" t="s">
        <v>148</v>
      </c>
      <c r="AC235" s="98" t="s">
        <v>167</v>
      </c>
      <c r="AD235" s="91">
        <v>3</v>
      </c>
      <c r="AE235" s="169" t="s">
        <v>112</v>
      </c>
      <c r="AF235" s="168"/>
      <c r="AG235" s="98" t="s">
        <v>309</v>
      </c>
      <c r="AH235" s="98"/>
      <c r="AI235" s="86" t="s">
        <v>174</v>
      </c>
      <c r="AJ235" s="101"/>
      <c r="AK235" s="91" t="s">
        <v>2818</v>
      </c>
      <c r="AL235" s="100" t="s">
        <v>2819</v>
      </c>
      <c r="AM235" s="86" t="s">
        <v>257</v>
      </c>
      <c r="AN235" s="86" t="s">
        <v>149</v>
      </c>
      <c r="AO235" s="143">
        <f t="shared" si="9"/>
        <v>0</v>
      </c>
      <c r="AP235" s="85" t="s">
        <v>2820</v>
      </c>
      <c r="AQ235" s="100" t="s">
        <v>107</v>
      </c>
      <c r="AR235" s="97" t="s">
        <v>121</v>
      </c>
      <c r="AV235" s="99"/>
      <c r="AW235" s="159" t="s">
        <v>2821</v>
      </c>
      <c r="AX235" s="102" t="s">
        <v>2822</v>
      </c>
      <c r="AY235" s="157" t="s">
        <v>2823</v>
      </c>
      <c r="AZ235" s="159"/>
      <c r="BA235" s="174" t="s">
        <v>2490</v>
      </c>
      <c r="BB235" s="174" t="s">
        <v>2514</v>
      </c>
      <c r="BC235" s="174" t="s">
        <v>2515</v>
      </c>
      <c r="BD235" s="174" t="s">
        <v>2516</v>
      </c>
      <c r="BF235" s="103">
        <v>46316</v>
      </c>
      <c r="BG235" s="46"/>
      <c r="BH235" s="46"/>
      <c r="BI235" s="46">
        <f t="shared" si="10"/>
        <v>0</v>
      </c>
      <c r="BJ235" s="46">
        <f t="shared" si="11"/>
        <v>0</v>
      </c>
    </row>
    <row r="236" spans="1:62" ht="120" customHeight="1" x14ac:dyDescent="0.2">
      <c r="A236" s="170" t="s">
        <v>175</v>
      </c>
      <c r="B236" s="132"/>
      <c r="C236" s="150">
        <v>0</v>
      </c>
      <c r="D236" s="150">
        <v>0</v>
      </c>
      <c r="E236" s="133">
        <v>307.65000000000003</v>
      </c>
      <c r="F236" s="134" t="s">
        <v>996</v>
      </c>
      <c r="G236" s="86" t="s">
        <v>997</v>
      </c>
      <c r="H236" s="86" t="s">
        <v>173</v>
      </c>
      <c r="I236" s="89"/>
      <c r="J236" s="90" t="s">
        <v>192</v>
      </c>
      <c r="K236" s="86"/>
      <c r="L236" s="86"/>
      <c r="M236" s="92" t="s">
        <v>147</v>
      </c>
      <c r="N236" s="86" t="s">
        <v>105</v>
      </c>
      <c r="O236" s="163" t="s">
        <v>157</v>
      </c>
      <c r="P236" s="163" t="s">
        <v>157</v>
      </c>
      <c r="Q236" s="91" t="s">
        <v>322</v>
      </c>
      <c r="R236" s="91" t="s">
        <v>200</v>
      </c>
      <c r="S236" s="91" t="s">
        <v>998</v>
      </c>
      <c r="T236" s="92">
        <v>10</v>
      </c>
      <c r="U236" s="93">
        <v>8</v>
      </c>
      <c r="V236" s="94">
        <v>46304</v>
      </c>
      <c r="W236" s="94">
        <v>46304</v>
      </c>
      <c r="X236" s="95">
        <v>9785171879020</v>
      </c>
      <c r="Y236" s="96">
        <v>352</v>
      </c>
      <c r="Z236" s="97">
        <v>0.22</v>
      </c>
      <c r="AA236" s="98" t="s">
        <v>166</v>
      </c>
      <c r="AB236" s="98" t="s">
        <v>148</v>
      </c>
      <c r="AC236" s="98" t="s">
        <v>167</v>
      </c>
      <c r="AD236" s="91">
        <v>3</v>
      </c>
      <c r="AE236" s="169" t="s">
        <v>191</v>
      </c>
      <c r="AF236" s="168"/>
      <c r="AG236" s="98" t="s">
        <v>316</v>
      </c>
      <c r="AH236" s="98"/>
      <c r="AI236" s="86" t="s">
        <v>174</v>
      </c>
      <c r="AJ236" s="101"/>
      <c r="AK236" s="91" t="s">
        <v>999</v>
      </c>
      <c r="AL236" s="100" t="s">
        <v>1000</v>
      </c>
      <c r="AM236" s="86" t="s">
        <v>258</v>
      </c>
      <c r="AN236" s="86" t="s">
        <v>149</v>
      </c>
      <c r="AO236" s="143">
        <f t="shared" si="9"/>
        <v>0</v>
      </c>
      <c r="AP236" s="85" t="s">
        <v>1001</v>
      </c>
      <c r="AQ236" s="100" t="s">
        <v>150</v>
      </c>
      <c r="AR236" s="97" t="s">
        <v>121</v>
      </c>
      <c r="AV236" s="99"/>
      <c r="AW236" s="159" t="s">
        <v>1361</v>
      </c>
      <c r="AX236" s="102" t="s">
        <v>1002</v>
      </c>
      <c r="AY236" s="157" t="s">
        <v>1003</v>
      </c>
      <c r="AZ236" s="159"/>
      <c r="BF236" s="103">
        <v>46311</v>
      </c>
      <c r="BG236" s="46"/>
      <c r="BH236" s="46"/>
      <c r="BI236" s="46">
        <f t="shared" si="10"/>
        <v>0</v>
      </c>
      <c r="BJ236" s="46">
        <f t="shared" si="11"/>
        <v>0</v>
      </c>
    </row>
    <row r="237" spans="1:62" ht="120" customHeight="1" x14ac:dyDescent="0.2">
      <c r="A237" s="170" t="s">
        <v>175</v>
      </c>
      <c r="B237" s="132"/>
      <c r="C237" s="150">
        <v>0</v>
      </c>
      <c r="D237" s="150">
        <v>0</v>
      </c>
      <c r="E237" s="133">
        <v>428.40000000000003</v>
      </c>
      <c r="F237" s="134" t="s">
        <v>1907</v>
      </c>
      <c r="G237" s="86" t="s">
        <v>353</v>
      </c>
      <c r="H237" s="86" t="s">
        <v>173</v>
      </c>
      <c r="I237" s="89"/>
      <c r="J237" s="90">
        <v>6</v>
      </c>
      <c r="K237" s="86"/>
      <c r="L237" s="86"/>
      <c r="M237" s="92" t="s">
        <v>147</v>
      </c>
      <c r="N237" s="86" t="s">
        <v>105</v>
      </c>
      <c r="O237" s="163" t="s">
        <v>235</v>
      </c>
      <c r="P237" s="163" t="s">
        <v>1908</v>
      </c>
      <c r="Q237" s="91" t="s">
        <v>322</v>
      </c>
      <c r="R237" s="91" t="s">
        <v>200</v>
      </c>
      <c r="S237" s="91" t="s">
        <v>1909</v>
      </c>
      <c r="T237" s="92">
        <v>10</v>
      </c>
      <c r="U237" s="93">
        <v>8</v>
      </c>
      <c r="V237" s="94">
        <v>46070</v>
      </c>
      <c r="W237" s="94">
        <v>46311</v>
      </c>
      <c r="X237" s="95">
        <v>9785171373283</v>
      </c>
      <c r="Y237" s="96">
        <v>384</v>
      </c>
      <c r="Z237" s="97">
        <v>0.25</v>
      </c>
      <c r="AA237" s="98" t="s">
        <v>166</v>
      </c>
      <c r="AB237" s="98" t="s">
        <v>148</v>
      </c>
      <c r="AC237" s="98" t="s">
        <v>167</v>
      </c>
      <c r="AD237" s="91">
        <v>3</v>
      </c>
      <c r="AE237" s="135" t="s">
        <v>112</v>
      </c>
      <c r="AF237" s="168"/>
      <c r="AG237" s="98" t="s">
        <v>326</v>
      </c>
      <c r="AH237" s="98"/>
      <c r="AI237" s="86" t="s">
        <v>174</v>
      </c>
      <c r="AJ237" s="101"/>
      <c r="AK237" s="91" t="s">
        <v>1910</v>
      </c>
      <c r="AL237" s="100" t="s">
        <v>1911</v>
      </c>
      <c r="AM237" s="86" t="s">
        <v>258</v>
      </c>
      <c r="AN237" s="86" t="s">
        <v>149</v>
      </c>
      <c r="AO237" s="143">
        <f t="shared" si="9"/>
        <v>0</v>
      </c>
      <c r="AP237" s="85" t="s">
        <v>1912</v>
      </c>
      <c r="AQ237" s="100" t="s">
        <v>107</v>
      </c>
      <c r="AR237" s="97" t="s">
        <v>121</v>
      </c>
      <c r="AV237" s="99"/>
      <c r="AW237" s="159" t="s">
        <v>1913</v>
      </c>
      <c r="AX237" s="102" t="s">
        <v>1914</v>
      </c>
      <c r="AY237" s="157" t="s">
        <v>1915</v>
      </c>
      <c r="AZ237" s="159"/>
      <c r="BF237" s="103">
        <v>46314</v>
      </c>
      <c r="BG237" s="46"/>
      <c r="BH237" s="46"/>
      <c r="BI237" s="46">
        <f t="shared" si="10"/>
        <v>0</v>
      </c>
      <c r="BJ237" s="46">
        <f t="shared" si="11"/>
        <v>0</v>
      </c>
    </row>
    <row r="238" spans="1:62" ht="120" customHeight="1" x14ac:dyDescent="0.2">
      <c r="A238" s="170" t="s">
        <v>175</v>
      </c>
      <c r="B238" s="132"/>
      <c r="C238" s="150">
        <v>0</v>
      </c>
      <c r="D238" s="150">
        <v>0</v>
      </c>
      <c r="E238" s="133">
        <v>307.65000000000003</v>
      </c>
      <c r="F238" s="134" t="s">
        <v>1916</v>
      </c>
      <c r="G238" s="86" t="s">
        <v>1917</v>
      </c>
      <c r="H238" s="86" t="s">
        <v>173</v>
      </c>
      <c r="I238" s="89"/>
      <c r="J238" s="90">
        <v>6</v>
      </c>
      <c r="K238" s="86"/>
      <c r="L238" s="86"/>
      <c r="M238" s="92" t="s">
        <v>140</v>
      </c>
      <c r="N238" s="86" t="s">
        <v>105</v>
      </c>
      <c r="O238" s="163" t="s">
        <v>225</v>
      </c>
      <c r="P238" s="163" t="s">
        <v>234</v>
      </c>
      <c r="Q238" s="91" t="s">
        <v>322</v>
      </c>
      <c r="R238" s="91" t="s">
        <v>200</v>
      </c>
      <c r="S238" s="91" t="s">
        <v>1918</v>
      </c>
      <c r="T238" s="92">
        <v>10</v>
      </c>
      <c r="U238" s="93">
        <v>12</v>
      </c>
      <c r="V238" s="94">
        <v>45133</v>
      </c>
      <c r="W238" s="94">
        <v>46310</v>
      </c>
      <c r="X238" s="95">
        <v>9785171561826</v>
      </c>
      <c r="Y238" s="96">
        <v>384</v>
      </c>
      <c r="Z238" s="97">
        <v>0.24</v>
      </c>
      <c r="AA238" s="98" t="s">
        <v>166</v>
      </c>
      <c r="AB238" s="98" t="s">
        <v>148</v>
      </c>
      <c r="AC238" s="98" t="s">
        <v>167</v>
      </c>
      <c r="AD238" s="91">
        <v>3</v>
      </c>
      <c r="AE238" s="135" t="s">
        <v>112</v>
      </c>
      <c r="AF238" s="168"/>
      <c r="AG238" s="98" t="s">
        <v>276</v>
      </c>
      <c r="AH238" s="98"/>
      <c r="AI238" s="86" t="s">
        <v>174</v>
      </c>
      <c r="AJ238" s="101"/>
      <c r="AK238" s="91" t="s">
        <v>1919</v>
      </c>
      <c r="AL238" s="100" t="s">
        <v>1920</v>
      </c>
      <c r="AM238" s="86" t="s">
        <v>259</v>
      </c>
      <c r="AN238" s="86" t="s">
        <v>149</v>
      </c>
      <c r="AO238" s="143">
        <f t="shared" si="9"/>
        <v>0</v>
      </c>
      <c r="AP238" s="85" t="s">
        <v>1921</v>
      </c>
      <c r="AQ238" s="100" t="s">
        <v>107</v>
      </c>
      <c r="AR238" s="97" t="s">
        <v>121</v>
      </c>
      <c r="AV238" s="99"/>
      <c r="AW238" s="159" t="s">
        <v>1922</v>
      </c>
      <c r="AX238" s="102"/>
      <c r="AY238" s="157" t="s">
        <v>1923</v>
      </c>
      <c r="AZ238" s="159"/>
      <c r="BF238" s="103">
        <v>46314</v>
      </c>
      <c r="BG238" s="46"/>
      <c r="BH238" s="46"/>
      <c r="BI238" s="46">
        <f t="shared" si="10"/>
        <v>0</v>
      </c>
      <c r="BJ238" s="46">
        <f t="shared" si="11"/>
        <v>0</v>
      </c>
    </row>
    <row r="239" spans="1:62" ht="120" customHeight="1" x14ac:dyDescent="0.2">
      <c r="A239" s="170" t="s">
        <v>175</v>
      </c>
      <c r="B239" s="132"/>
      <c r="C239" s="150">
        <v>0</v>
      </c>
      <c r="D239" s="150">
        <v>0</v>
      </c>
      <c r="E239" s="133">
        <v>407.40000000000003</v>
      </c>
      <c r="F239" s="134" t="s">
        <v>1924</v>
      </c>
      <c r="G239" s="86" t="s">
        <v>1925</v>
      </c>
      <c r="H239" s="86" t="s">
        <v>173</v>
      </c>
      <c r="I239" s="89"/>
      <c r="J239" s="90">
        <v>7</v>
      </c>
      <c r="K239" s="86"/>
      <c r="L239" s="86"/>
      <c r="M239" s="92" t="s">
        <v>147</v>
      </c>
      <c r="N239" s="86" t="s">
        <v>105</v>
      </c>
      <c r="O239" s="163" t="s">
        <v>159</v>
      </c>
      <c r="P239" s="163" t="s">
        <v>159</v>
      </c>
      <c r="Q239" s="91" t="s">
        <v>322</v>
      </c>
      <c r="R239" s="91" t="s">
        <v>200</v>
      </c>
      <c r="S239" s="91" t="s">
        <v>1926</v>
      </c>
      <c r="T239" s="92">
        <v>10</v>
      </c>
      <c r="U239" s="93">
        <v>8</v>
      </c>
      <c r="V239" s="94">
        <v>44481</v>
      </c>
      <c r="W239" s="94">
        <v>46308</v>
      </c>
      <c r="X239" s="95">
        <v>9785171383435</v>
      </c>
      <c r="Y239" s="96">
        <v>320</v>
      </c>
      <c r="Z239" s="97">
        <v>0.20300000000000001</v>
      </c>
      <c r="AA239" s="98" t="s">
        <v>166</v>
      </c>
      <c r="AB239" s="98" t="s">
        <v>148</v>
      </c>
      <c r="AC239" s="98" t="s">
        <v>167</v>
      </c>
      <c r="AD239" s="91">
        <v>3</v>
      </c>
      <c r="AE239" s="135" t="s">
        <v>112</v>
      </c>
      <c r="AF239" s="168"/>
      <c r="AG239" s="98" t="s">
        <v>230</v>
      </c>
      <c r="AH239" s="98"/>
      <c r="AI239" s="86" t="s">
        <v>174</v>
      </c>
      <c r="AJ239" s="101"/>
      <c r="AK239" s="91" t="s">
        <v>1927</v>
      </c>
      <c r="AL239" s="100" t="s">
        <v>1928</v>
      </c>
      <c r="AM239" s="86" t="s">
        <v>259</v>
      </c>
      <c r="AN239" s="86" t="s">
        <v>149</v>
      </c>
      <c r="AO239" s="143">
        <f t="shared" si="9"/>
        <v>0</v>
      </c>
      <c r="AP239" s="85" t="s">
        <v>1929</v>
      </c>
      <c r="AQ239" s="100" t="s">
        <v>150</v>
      </c>
      <c r="AR239" s="97" t="s">
        <v>121</v>
      </c>
      <c r="AV239" s="99"/>
      <c r="AW239" s="159" t="s">
        <v>1930</v>
      </c>
      <c r="AX239" s="102"/>
      <c r="AY239" s="157" t="s">
        <v>1931</v>
      </c>
      <c r="AZ239" s="159"/>
      <c r="BF239" s="103">
        <v>46314</v>
      </c>
      <c r="BG239" s="46"/>
      <c r="BH239" s="46"/>
      <c r="BI239" s="46">
        <f t="shared" si="10"/>
        <v>0</v>
      </c>
      <c r="BJ239" s="46">
        <f t="shared" si="11"/>
        <v>0</v>
      </c>
    </row>
    <row r="240" spans="1:62" ht="120" customHeight="1" x14ac:dyDescent="0.2">
      <c r="A240" s="170" t="s">
        <v>175</v>
      </c>
      <c r="B240" s="132"/>
      <c r="C240" s="150">
        <v>0</v>
      </c>
      <c r="D240" s="150">
        <v>0</v>
      </c>
      <c r="E240" s="133">
        <v>317.10000000000002</v>
      </c>
      <c r="F240" s="134" t="s">
        <v>1932</v>
      </c>
      <c r="G240" s="86" t="s">
        <v>596</v>
      </c>
      <c r="H240" s="86" t="s">
        <v>173</v>
      </c>
      <c r="I240" s="89"/>
      <c r="J240" s="90">
        <v>1</v>
      </c>
      <c r="K240" s="86"/>
      <c r="L240" s="86"/>
      <c r="M240" s="92" t="s">
        <v>147</v>
      </c>
      <c r="N240" s="86" t="s">
        <v>105</v>
      </c>
      <c r="O240" s="163" t="s">
        <v>157</v>
      </c>
      <c r="P240" s="163" t="s">
        <v>157</v>
      </c>
      <c r="Q240" s="91" t="s">
        <v>322</v>
      </c>
      <c r="R240" s="91" t="s">
        <v>200</v>
      </c>
      <c r="S240" s="91" t="s">
        <v>1933</v>
      </c>
      <c r="T240" s="92">
        <v>10</v>
      </c>
      <c r="U240" s="93">
        <v>8</v>
      </c>
      <c r="V240" s="94">
        <v>43801</v>
      </c>
      <c r="W240" s="94">
        <v>46305</v>
      </c>
      <c r="X240" s="95">
        <v>9785171183141</v>
      </c>
      <c r="Y240" s="96">
        <v>544</v>
      </c>
      <c r="Z240" s="97">
        <v>0.26800000000000002</v>
      </c>
      <c r="AA240" s="98" t="s">
        <v>166</v>
      </c>
      <c r="AB240" s="98" t="s">
        <v>178</v>
      </c>
      <c r="AC240" s="98" t="s">
        <v>167</v>
      </c>
      <c r="AD240" s="91">
        <v>3</v>
      </c>
      <c r="AE240" s="135" t="s">
        <v>112</v>
      </c>
      <c r="AF240" s="168"/>
      <c r="AG240" s="98" t="s">
        <v>265</v>
      </c>
      <c r="AH240" s="98"/>
      <c r="AI240" s="86" t="s">
        <v>174</v>
      </c>
      <c r="AJ240" s="101"/>
      <c r="AK240" s="91" t="s">
        <v>1934</v>
      </c>
      <c r="AL240" s="100" t="s">
        <v>1935</v>
      </c>
      <c r="AM240" s="86" t="s">
        <v>257</v>
      </c>
      <c r="AN240" s="86" t="s">
        <v>149</v>
      </c>
      <c r="AO240" s="143">
        <f t="shared" si="9"/>
        <v>0</v>
      </c>
      <c r="AP240" s="85" t="s">
        <v>1936</v>
      </c>
      <c r="AQ240" s="100" t="s">
        <v>107</v>
      </c>
      <c r="AR240" s="97" t="s">
        <v>121</v>
      </c>
      <c r="AV240" s="99"/>
      <c r="AW240" s="159" t="s">
        <v>1937</v>
      </c>
      <c r="AX240" s="102" t="s">
        <v>1938</v>
      </c>
      <c r="AY240" s="157" t="s">
        <v>1939</v>
      </c>
      <c r="AZ240" s="159"/>
      <c r="BF240" s="103">
        <v>46314</v>
      </c>
      <c r="BG240" s="46"/>
      <c r="BH240" s="46"/>
      <c r="BI240" s="46">
        <f t="shared" si="10"/>
        <v>0</v>
      </c>
      <c r="BJ240" s="46">
        <f t="shared" si="11"/>
        <v>0</v>
      </c>
    </row>
    <row r="241" spans="1:62" ht="120" customHeight="1" x14ac:dyDescent="0.2">
      <c r="A241" s="170" t="s">
        <v>175</v>
      </c>
      <c r="B241" s="132"/>
      <c r="C241" s="150">
        <v>0</v>
      </c>
      <c r="D241" s="150">
        <v>0</v>
      </c>
      <c r="E241" s="133">
        <v>325.5</v>
      </c>
      <c r="F241" s="134" t="s">
        <v>918</v>
      </c>
      <c r="G241" s="86" t="s">
        <v>919</v>
      </c>
      <c r="H241" s="86" t="s">
        <v>173</v>
      </c>
      <c r="I241" s="89"/>
      <c r="J241" s="90">
        <v>6</v>
      </c>
      <c r="K241" s="86"/>
      <c r="L241" s="86"/>
      <c r="M241" s="92" t="s">
        <v>140</v>
      </c>
      <c r="N241" s="86" t="s">
        <v>105</v>
      </c>
      <c r="O241" s="163" t="s">
        <v>225</v>
      </c>
      <c r="P241" s="163" t="s">
        <v>234</v>
      </c>
      <c r="Q241" s="91" t="s">
        <v>322</v>
      </c>
      <c r="R241" s="91" t="s">
        <v>200</v>
      </c>
      <c r="S241" s="91" t="s">
        <v>920</v>
      </c>
      <c r="T241" s="92">
        <v>10</v>
      </c>
      <c r="U241" s="93">
        <v>8</v>
      </c>
      <c r="V241" s="94">
        <v>44670</v>
      </c>
      <c r="W241" s="94">
        <v>46306</v>
      </c>
      <c r="X241" s="95">
        <v>9785171478537</v>
      </c>
      <c r="Y241" s="96">
        <v>512</v>
      </c>
      <c r="Z241" s="97">
        <v>0.33500000000000002</v>
      </c>
      <c r="AA241" s="98" t="s">
        <v>166</v>
      </c>
      <c r="AB241" s="98" t="s">
        <v>187</v>
      </c>
      <c r="AC241" s="98" t="s">
        <v>167</v>
      </c>
      <c r="AD241" s="91">
        <v>3</v>
      </c>
      <c r="AE241" s="135" t="s">
        <v>112</v>
      </c>
      <c r="AF241" s="168"/>
      <c r="AG241" s="98" t="s">
        <v>276</v>
      </c>
      <c r="AH241" s="98"/>
      <c r="AI241" s="86" t="s">
        <v>174</v>
      </c>
      <c r="AJ241" s="101"/>
      <c r="AK241" s="91" t="s">
        <v>921</v>
      </c>
      <c r="AL241" s="100" t="s">
        <v>922</v>
      </c>
      <c r="AM241" s="86" t="s">
        <v>259</v>
      </c>
      <c r="AN241" s="86" t="s">
        <v>149</v>
      </c>
      <c r="AO241" s="143">
        <f t="shared" si="9"/>
        <v>0</v>
      </c>
      <c r="AP241" s="85" t="s">
        <v>923</v>
      </c>
      <c r="AQ241" s="100" t="s">
        <v>107</v>
      </c>
      <c r="AR241" s="97" t="s">
        <v>121</v>
      </c>
      <c r="AV241" s="99"/>
      <c r="AW241" s="159" t="s">
        <v>924</v>
      </c>
      <c r="AX241" s="102"/>
      <c r="AY241" s="157" t="s">
        <v>925</v>
      </c>
      <c r="AZ241" s="159"/>
      <c r="BF241" s="103">
        <v>46310</v>
      </c>
      <c r="BG241" s="46"/>
      <c r="BH241" s="46"/>
      <c r="BI241" s="46">
        <f t="shared" si="10"/>
        <v>0</v>
      </c>
      <c r="BJ241" s="46">
        <f t="shared" si="11"/>
        <v>0</v>
      </c>
    </row>
    <row r="242" spans="1:62" ht="120" customHeight="1" x14ac:dyDescent="0.2">
      <c r="A242" s="175" t="s">
        <v>175</v>
      </c>
      <c r="B242" s="179"/>
      <c r="C242" s="150">
        <v>0</v>
      </c>
      <c r="D242" s="150">
        <v>0</v>
      </c>
      <c r="E242" s="133">
        <v>299.25</v>
      </c>
      <c r="F242" s="134" t="s">
        <v>2824</v>
      </c>
      <c r="G242" s="86" t="s">
        <v>2825</v>
      </c>
      <c r="H242" s="86" t="s">
        <v>173</v>
      </c>
      <c r="I242" s="89"/>
      <c r="J242" s="90" t="s">
        <v>190</v>
      </c>
      <c r="K242" s="86"/>
      <c r="L242" s="86"/>
      <c r="M242" s="92" t="s">
        <v>147</v>
      </c>
      <c r="N242" s="86" t="s">
        <v>105</v>
      </c>
      <c r="O242" s="163" t="s">
        <v>157</v>
      </c>
      <c r="P242" s="163" t="s">
        <v>157</v>
      </c>
      <c r="Q242" s="91" t="s">
        <v>322</v>
      </c>
      <c r="R242" s="91" t="s">
        <v>200</v>
      </c>
      <c r="S242" s="91" t="s">
        <v>2826</v>
      </c>
      <c r="T242" s="92">
        <v>10</v>
      </c>
      <c r="U242" s="93">
        <v>12</v>
      </c>
      <c r="V242" s="94">
        <v>46311</v>
      </c>
      <c r="W242" s="94">
        <v>46311</v>
      </c>
      <c r="X242" s="95">
        <v>9785171811327</v>
      </c>
      <c r="Y242" s="96">
        <v>352</v>
      </c>
      <c r="Z242" s="97">
        <v>0.22</v>
      </c>
      <c r="AA242" s="98" t="s">
        <v>166</v>
      </c>
      <c r="AB242" s="98" t="s">
        <v>148</v>
      </c>
      <c r="AC242" s="98" t="s">
        <v>167</v>
      </c>
      <c r="AD242" s="91">
        <v>3</v>
      </c>
      <c r="AE242" s="169" t="s">
        <v>191</v>
      </c>
      <c r="AF242" s="168"/>
      <c r="AG242" s="98" t="s">
        <v>251</v>
      </c>
      <c r="AH242" s="98"/>
      <c r="AI242" s="86" t="s">
        <v>174</v>
      </c>
      <c r="AJ242" s="101"/>
      <c r="AK242" s="91" t="s">
        <v>2827</v>
      </c>
      <c r="AL242" s="100" t="s">
        <v>2828</v>
      </c>
      <c r="AM242" s="86" t="s">
        <v>258</v>
      </c>
      <c r="AN242" s="86" t="s">
        <v>149</v>
      </c>
      <c r="AO242" s="143">
        <f t="shared" si="9"/>
        <v>0</v>
      </c>
      <c r="AP242" s="85" t="s">
        <v>2829</v>
      </c>
      <c r="AQ242" s="100" t="s">
        <v>107</v>
      </c>
      <c r="AR242" s="97" t="s">
        <v>121</v>
      </c>
      <c r="AV242" s="99"/>
      <c r="AW242" s="159" t="s">
        <v>2830</v>
      </c>
      <c r="AX242" s="102"/>
      <c r="AY242" s="157" t="s">
        <v>2831</v>
      </c>
      <c r="AZ242" s="159"/>
      <c r="BA242" s="174" t="s">
        <v>2490</v>
      </c>
      <c r="BB242" s="174" t="s">
        <v>2514</v>
      </c>
      <c r="BC242" s="174" t="s">
        <v>2515</v>
      </c>
      <c r="BD242" s="174" t="s">
        <v>2516</v>
      </c>
      <c r="BF242" s="103">
        <v>46316</v>
      </c>
      <c r="BG242" s="46"/>
      <c r="BH242" s="46"/>
      <c r="BI242" s="46">
        <f t="shared" si="10"/>
        <v>0</v>
      </c>
      <c r="BJ242" s="46">
        <f t="shared" si="11"/>
        <v>0</v>
      </c>
    </row>
    <row r="243" spans="1:62" ht="120" customHeight="1" x14ac:dyDescent="0.2">
      <c r="A243" s="170" t="s">
        <v>175</v>
      </c>
      <c r="B243" s="132"/>
      <c r="C243" s="150">
        <v>0</v>
      </c>
      <c r="D243" s="150">
        <v>0</v>
      </c>
      <c r="E243" s="133">
        <v>407.40000000000003</v>
      </c>
      <c r="F243" s="134" t="s">
        <v>926</v>
      </c>
      <c r="G243" s="86" t="s">
        <v>640</v>
      </c>
      <c r="H243" s="86" t="s">
        <v>173</v>
      </c>
      <c r="I243" s="89"/>
      <c r="J243" s="90">
        <v>5</v>
      </c>
      <c r="K243" s="86"/>
      <c r="L243" s="86"/>
      <c r="M243" s="92" t="s">
        <v>147</v>
      </c>
      <c r="N243" s="86" t="s">
        <v>105</v>
      </c>
      <c r="O243" s="163" t="s">
        <v>243</v>
      </c>
      <c r="P243" s="163" t="s">
        <v>243</v>
      </c>
      <c r="Q243" s="91" t="s">
        <v>322</v>
      </c>
      <c r="R243" s="91" t="s">
        <v>200</v>
      </c>
      <c r="S243" s="91" t="s">
        <v>927</v>
      </c>
      <c r="T243" s="92">
        <v>10</v>
      </c>
      <c r="U243" s="93">
        <v>12</v>
      </c>
      <c r="V243" s="94">
        <v>44209</v>
      </c>
      <c r="W243" s="94">
        <v>46307</v>
      </c>
      <c r="X243" s="95">
        <v>9785171338398</v>
      </c>
      <c r="Y243" s="96">
        <v>544</v>
      </c>
      <c r="Z243" s="97">
        <v>0.27</v>
      </c>
      <c r="AA243" s="98" t="s">
        <v>166</v>
      </c>
      <c r="AB243" s="98" t="s">
        <v>178</v>
      </c>
      <c r="AC243" s="98" t="s">
        <v>167</v>
      </c>
      <c r="AD243" s="91">
        <v>3</v>
      </c>
      <c r="AE243" s="135" t="s">
        <v>112</v>
      </c>
      <c r="AF243" s="168"/>
      <c r="AG243" s="98" t="s">
        <v>239</v>
      </c>
      <c r="AH243" s="98"/>
      <c r="AI243" s="86" t="s">
        <v>174</v>
      </c>
      <c r="AJ243" s="101"/>
      <c r="AK243" s="91" t="s">
        <v>928</v>
      </c>
      <c r="AL243" s="100" t="s">
        <v>929</v>
      </c>
      <c r="AM243" s="86" t="s">
        <v>257</v>
      </c>
      <c r="AN243" s="86" t="s">
        <v>149</v>
      </c>
      <c r="AO243" s="143">
        <f t="shared" si="9"/>
        <v>0</v>
      </c>
      <c r="AP243" s="85" t="s">
        <v>930</v>
      </c>
      <c r="AQ243" s="100" t="s">
        <v>150</v>
      </c>
      <c r="AR243" s="97" t="s">
        <v>121</v>
      </c>
      <c r="AV243" s="99"/>
      <c r="AW243" s="159" t="s">
        <v>931</v>
      </c>
      <c r="AX243" s="102"/>
      <c r="AY243" s="157" t="s">
        <v>932</v>
      </c>
      <c r="AZ243" s="159"/>
      <c r="BF243" s="103">
        <v>46310</v>
      </c>
      <c r="BG243" s="46"/>
      <c r="BH243" s="46"/>
      <c r="BI243" s="46">
        <f t="shared" si="10"/>
        <v>0</v>
      </c>
      <c r="BJ243" s="46">
        <f t="shared" si="11"/>
        <v>0</v>
      </c>
    </row>
    <row r="244" spans="1:62" ht="120" customHeight="1" x14ac:dyDescent="0.2">
      <c r="A244" s="170" t="s">
        <v>175</v>
      </c>
      <c r="B244" s="132"/>
      <c r="C244" s="150">
        <v>0</v>
      </c>
      <c r="D244" s="150">
        <v>0</v>
      </c>
      <c r="E244" s="133">
        <v>630</v>
      </c>
      <c r="F244" s="134" t="s">
        <v>1320</v>
      </c>
      <c r="G244" s="86" t="s">
        <v>435</v>
      </c>
      <c r="H244" s="86" t="s">
        <v>173</v>
      </c>
      <c r="I244" s="89"/>
      <c r="J244" s="90">
        <v>4</v>
      </c>
      <c r="K244" s="86"/>
      <c r="L244" s="86"/>
      <c r="M244" s="92" t="s">
        <v>147</v>
      </c>
      <c r="N244" s="86" t="s">
        <v>105</v>
      </c>
      <c r="O244" s="163" t="s">
        <v>157</v>
      </c>
      <c r="P244" s="163" t="s">
        <v>157</v>
      </c>
      <c r="Q244" s="91" t="s">
        <v>322</v>
      </c>
      <c r="R244" s="91" t="s">
        <v>200</v>
      </c>
      <c r="S244" s="91" t="s">
        <v>1321</v>
      </c>
      <c r="T244" s="92">
        <v>10</v>
      </c>
      <c r="U244" s="93">
        <v>12</v>
      </c>
      <c r="V244" s="94">
        <v>42219</v>
      </c>
      <c r="W244" s="94">
        <v>46309</v>
      </c>
      <c r="X244" s="95">
        <v>9785170920075</v>
      </c>
      <c r="Y244" s="96">
        <v>544</v>
      </c>
      <c r="Z244" s="97">
        <v>0.36</v>
      </c>
      <c r="AA244" s="98" t="s">
        <v>166</v>
      </c>
      <c r="AB244" s="98" t="s">
        <v>187</v>
      </c>
      <c r="AC244" s="98" t="s">
        <v>167</v>
      </c>
      <c r="AD244" s="91">
        <v>3</v>
      </c>
      <c r="AE244" s="135" t="s">
        <v>112</v>
      </c>
      <c r="AF244" s="168"/>
      <c r="AG244" s="98" t="s">
        <v>230</v>
      </c>
      <c r="AH244" s="98"/>
      <c r="AI244" s="86" t="s">
        <v>174</v>
      </c>
      <c r="AJ244" s="101"/>
      <c r="AK244" s="91" t="s">
        <v>1322</v>
      </c>
      <c r="AL244" s="100" t="s">
        <v>1323</v>
      </c>
      <c r="AM244" s="86" t="s">
        <v>259</v>
      </c>
      <c r="AN244" s="86" t="s">
        <v>149</v>
      </c>
      <c r="AO244" s="143">
        <f t="shared" si="9"/>
        <v>0</v>
      </c>
      <c r="AP244" s="85" t="s">
        <v>1324</v>
      </c>
      <c r="AQ244" s="100" t="s">
        <v>150</v>
      </c>
      <c r="AR244" s="97" t="s">
        <v>121</v>
      </c>
      <c r="AV244" s="99"/>
      <c r="AW244" s="159" t="s">
        <v>1325</v>
      </c>
      <c r="AX244" s="102"/>
      <c r="AY244" s="157" t="s">
        <v>1326</v>
      </c>
      <c r="AZ244" s="159"/>
      <c r="BF244" s="103">
        <v>46311</v>
      </c>
      <c r="BG244" s="46"/>
      <c r="BH244" s="46"/>
      <c r="BI244" s="46">
        <f t="shared" si="10"/>
        <v>0</v>
      </c>
      <c r="BJ244" s="46">
        <f t="shared" si="11"/>
        <v>0</v>
      </c>
    </row>
    <row r="245" spans="1:62" ht="120" customHeight="1" x14ac:dyDescent="0.2">
      <c r="A245" s="170" t="s">
        <v>175</v>
      </c>
      <c r="B245" s="132"/>
      <c r="C245" s="150">
        <v>0</v>
      </c>
      <c r="D245" s="150">
        <v>0</v>
      </c>
      <c r="E245" s="133">
        <v>342.3</v>
      </c>
      <c r="F245" s="134" t="s">
        <v>1940</v>
      </c>
      <c r="G245" s="86" t="s">
        <v>1941</v>
      </c>
      <c r="H245" s="86" t="s">
        <v>173</v>
      </c>
      <c r="I245" s="89"/>
      <c r="J245" s="90">
        <v>7</v>
      </c>
      <c r="K245" s="86"/>
      <c r="L245" s="86"/>
      <c r="M245" s="92" t="s">
        <v>147</v>
      </c>
      <c r="N245" s="86" t="s">
        <v>105</v>
      </c>
      <c r="O245" s="163" t="s">
        <v>157</v>
      </c>
      <c r="P245" s="163" t="s">
        <v>157</v>
      </c>
      <c r="Q245" s="91" t="s">
        <v>322</v>
      </c>
      <c r="R245" s="91" t="s">
        <v>200</v>
      </c>
      <c r="S245" s="91" t="s">
        <v>1942</v>
      </c>
      <c r="T245" s="92">
        <v>10</v>
      </c>
      <c r="U245" s="93">
        <v>16</v>
      </c>
      <c r="V245" s="94">
        <v>44046</v>
      </c>
      <c r="W245" s="94">
        <v>46309</v>
      </c>
      <c r="X245" s="95">
        <v>9785171227852</v>
      </c>
      <c r="Y245" s="96">
        <v>256</v>
      </c>
      <c r="Z245" s="97">
        <v>0.17499999999999999</v>
      </c>
      <c r="AA245" s="98" t="s">
        <v>166</v>
      </c>
      <c r="AB245" s="98" t="s">
        <v>156</v>
      </c>
      <c r="AC245" s="98" t="s">
        <v>167</v>
      </c>
      <c r="AD245" s="91">
        <v>3</v>
      </c>
      <c r="AE245" s="135" t="s">
        <v>112</v>
      </c>
      <c r="AF245" s="168"/>
      <c r="AG245" s="98" t="s">
        <v>251</v>
      </c>
      <c r="AH245" s="98"/>
      <c r="AI245" s="86" t="s">
        <v>174</v>
      </c>
      <c r="AJ245" s="101"/>
      <c r="AK245" s="91" t="s">
        <v>1943</v>
      </c>
      <c r="AL245" s="100" t="s">
        <v>1944</v>
      </c>
      <c r="AM245" s="86" t="s">
        <v>258</v>
      </c>
      <c r="AN245" s="86" t="s">
        <v>149</v>
      </c>
      <c r="AO245" s="143">
        <f t="shared" si="9"/>
        <v>0</v>
      </c>
      <c r="AP245" s="85" t="s">
        <v>1945</v>
      </c>
      <c r="AQ245" s="100" t="s">
        <v>107</v>
      </c>
      <c r="AR245" s="97" t="s">
        <v>121</v>
      </c>
      <c r="AV245" s="99"/>
      <c r="AW245" s="159" t="s">
        <v>1946</v>
      </c>
      <c r="AX245" s="102"/>
      <c r="AY245" s="157" t="s">
        <v>1947</v>
      </c>
      <c r="AZ245" s="159"/>
      <c r="BF245" s="103">
        <v>46314</v>
      </c>
      <c r="BG245" s="46"/>
      <c r="BH245" s="46"/>
      <c r="BI245" s="46">
        <f t="shared" si="10"/>
        <v>0</v>
      </c>
      <c r="BJ245" s="46">
        <f t="shared" si="11"/>
        <v>0</v>
      </c>
    </row>
    <row r="246" spans="1:62" ht="120" customHeight="1" x14ac:dyDescent="0.2">
      <c r="A246" s="175" t="s">
        <v>175</v>
      </c>
      <c r="B246" s="179"/>
      <c r="C246" s="150">
        <v>0</v>
      </c>
      <c r="D246" s="150">
        <v>0</v>
      </c>
      <c r="E246" s="133">
        <v>363.3</v>
      </c>
      <c r="F246" s="134" t="s">
        <v>2832</v>
      </c>
      <c r="G246" s="86" t="s">
        <v>1941</v>
      </c>
      <c r="H246" s="86" t="s">
        <v>173</v>
      </c>
      <c r="I246" s="89"/>
      <c r="J246" s="90">
        <v>8</v>
      </c>
      <c r="K246" s="86"/>
      <c r="L246" s="86"/>
      <c r="M246" s="92" t="s">
        <v>147</v>
      </c>
      <c r="N246" s="86" t="s">
        <v>105</v>
      </c>
      <c r="O246" s="163" t="s">
        <v>157</v>
      </c>
      <c r="P246" s="163" t="s">
        <v>157</v>
      </c>
      <c r="Q246" s="91" t="s">
        <v>322</v>
      </c>
      <c r="R246" s="91" t="s">
        <v>200</v>
      </c>
      <c r="S246" s="91" t="s">
        <v>2833</v>
      </c>
      <c r="T246" s="92">
        <v>10</v>
      </c>
      <c r="U246" s="93">
        <v>6</v>
      </c>
      <c r="V246" s="94">
        <v>45903</v>
      </c>
      <c r="W246" s="94">
        <v>46297</v>
      </c>
      <c r="X246" s="95">
        <v>9785171797898</v>
      </c>
      <c r="Y246" s="96">
        <v>320</v>
      </c>
      <c r="Z246" s="97">
        <v>0.19700000000000001</v>
      </c>
      <c r="AA246" s="98" t="s">
        <v>166</v>
      </c>
      <c r="AB246" s="98" t="s">
        <v>148</v>
      </c>
      <c r="AC246" s="98" t="s">
        <v>167</v>
      </c>
      <c r="AD246" s="91">
        <v>3</v>
      </c>
      <c r="AE246" s="169" t="s">
        <v>112</v>
      </c>
      <c r="AF246" s="168"/>
      <c r="AG246" s="98" t="s">
        <v>251</v>
      </c>
      <c r="AH246" s="98"/>
      <c r="AI246" s="86" t="s">
        <v>174</v>
      </c>
      <c r="AJ246" s="101"/>
      <c r="AK246" s="91" t="s">
        <v>2834</v>
      </c>
      <c r="AL246" s="100" t="s">
        <v>2835</v>
      </c>
      <c r="AM246" s="86" t="s">
        <v>258</v>
      </c>
      <c r="AN246" s="86" t="s">
        <v>149</v>
      </c>
      <c r="AO246" s="143">
        <f t="shared" si="9"/>
        <v>0</v>
      </c>
      <c r="AP246" s="85" t="s">
        <v>2836</v>
      </c>
      <c r="AQ246" s="100" t="s">
        <v>107</v>
      </c>
      <c r="AR246" s="97" t="s">
        <v>121</v>
      </c>
      <c r="AV246" s="99"/>
      <c r="AW246" s="159" t="s">
        <v>2837</v>
      </c>
      <c r="AX246" s="102" t="s">
        <v>2838</v>
      </c>
      <c r="AY246" s="157" t="s">
        <v>2839</v>
      </c>
      <c r="AZ246" s="159" t="s">
        <v>345</v>
      </c>
      <c r="BA246" s="174" t="s">
        <v>2490</v>
      </c>
      <c r="BB246" s="174" t="s">
        <v>2514</v>
      </c>
      <c r="BC246" s="174" t="s">
        <v>2515</v>
      </c>
      <c r="BD246" s="174" t="s">
        <v>2516</v>
      </c>
      <c r="BF246" s="103">
        <v>46316</v>
      </c>
      <c r="BG246" s="46"/>
      <c r="BH246" s="46"/>
      <c r="BI246" s="46">
        <f t="shared" si="10"/>
        <v>0</v>
      </c>
      <c r="BJ246" s="46">
        <f t="shared" si="11"/>
        <v>0</v>
      </c>
    </row>
    <row r="247" spans="1:62" ht="120" customHeight="1" x14ac:dyDescent="0.2">
      <c r="A247" s="170" t="s">
        <v>175</v>
      </c>
      <c r="B247" s="132"/>
      <c r="C247" s="150">
        <v>0</v>
      </c>
      <c r="D247" s="150">
        <v>0</v>
      </c>
      <c r="E247" s="133">
        <v>363.3</v>
      </c>
      <c r="F247" s="134" t="s">
        <v>1327</v>
      </c>
      <c r="G247" s="86" t="s">
        <v>330</v>
      </c>
      <c r="H247" s="86" t="s">
        <v>173</v>
      </c>
      <c r="I247" s="89"/>
      <c r="J247" s="90">
        <v>3</v>
      </c>
      <c r="K247" s="86"/>
      <c r="L247" s="86"/>
      <c r="M247" s="92" t="s">
        <v>147</v>
      </c>
      <c r="N247" s="86" t="s">
        <v>105</v>
      </c>
      <c r="O247" s="163" t="s">
        <v>157</v>
      </c>
      <c r="P247" s="163" t="s">
        <v>157</v>
      </c>
      <c r="Q247" s="91" t="s">
        <v>322</v>
      </c>
      <c r="R247" s="91" t="s">
        <v>200</v>
      </c>
      <c r="S247" s="91" t="s">
        <v>1328</v>
      </c>
      <c r="T247" s="92">
        <v>10</v>
      </c>
      <c r="U247" s="93">
        <v>6</v>
      </c>
      <c r="V247" s="94">
        <v>44588</v>
      </c>
      <c r="W247" s="94">
        <v>46297</v>
      </c>
      <c r="X247" s="95">
        <v>9785171457655</v>
      </c>
      <c r="Y247" s="96">
        <v>320</v>
      </c>
      <c r="Z247" s="97">
        <v>0.19700000000000001</v>
      </c>
      <c r="AA247" s="98" t="s">
        <v>166</v>
      </c>
      <c r="AB247" s="98" t="s">
        <v>148</v>
      </c>
      <c r="AC247" s="98" t="s">
        <v>167</v>
      </c>
      <c r="AD247" s="91">
        <v>3</v>
      </c>
      <c r="AE247" s="135" t="s">
        <v>112</v>
      </c>
      <c r="AF247" s="168"/>
      <c r="AG247" s="98" t="s">
        <v>326</v>
      </c>
      <c r="AH247" s="98"/>
      <c r="AI247" s="86" t="s">
        <v>174</v>
      </c>
      <c r="AJ247" s="101"/>
      <c r="AK247" s="91" t="s">
        <v>1329</v>
      </c>
      <c r="AL247" s="100" t="s">
        <v>1330</v>
      </c>
      <c r="AM247" s="86" t="s">
        <v>258</v>
      </c>
      <c r="AN247" s="86" t="s">
        <v>149</v>
      </c>
      <c r="AO247" s="143">
        <f t="shared" si="9"/>
        <v>0</v>
      </c>
      <c r="AP247" s="85" t="s">
        <v>1331</v>
      </c>
      <c r="AQ247" s="100" t="s">
        <v>107</v>
      </c>
      <c r="AR247" s="97" t="s">
        <v>121</v>
      </c>
      <c r="AV247" s="99"/>
      <c r="AW247" s="159" t="s">
        <v>1332</v>
      </c>
      <c r="AX247" s="102"/>
      <c r="AY247" s="157" t="s">
        <v>1333</v>
      </c>
      <c r="AZ247" s="159"/>
      <c r="BF247" s="103">
        <v>46311</v>
      </c>
      <c r="BG247" s="46"/>
      <c r="BH247" s="46"/>
      <c r="BI247" s="46">
        <f t="shared" si="10"/>
        <v>0</v>
      </c>
      <c r="BJ247" s="46">
        <f t="shared" si="11"/>
        <v>0</v>
      </c>
    </row>
    <row r="248" spans="1:62" ht="120" customHeight="1" x14ac:dyDescent="0.2">
      <c r="A248" s="170" t="s">
        <v>175</v>
      </c>
      <c r="B248" s="132"/>
      <c r="C248" s="150">
        <v>0</v>
      </c>
      <c r="D248" s="150">
        <v>0</v>
      </c>
      <c r="E248" s="133">
        <v>299.25</v>
      </c>
      <c r="F248" s="134" t="s">
        <v>933</v>
      </c>
      <c r="G248" s="86" t="s">
        <v>934</v>
      </c>
      <c r="H248" s="86" t="s">
        <v>173</v>
      </c>
      <c r="I248" s="89"/>
      <c r="J248" s="90">
        <v>1</v>
      </c>
      <c r="K248" s="86"/>
      <c r="L248" s="86"/>
      <c r="M248" s="92" t="s">
        <v>147</v>
      </c>
      <c r="N248" s="86" t="s">
        <v>105</v>
      </c>
      <c r="O248" s="163" t="s">
        <v>157</v>
      </c>
      <c r="P248" s="163" t="s">
        <v>157</v>
      </c>
      <c r="Q248" s="91" t="s">
        <v>322</v>
      </c>
      <c r="R248" s="91" t="s">
        <v>200</v>
      </c>
      <c r="S248" s="91" t="s">
        <v>935</v>
      </c>
      <c r="T248" s="92">
        <v>10</v>
      </c>
      <c r="U248" s="93">
        <v>16</v>
      </c>
      <c r="V248" s="94">
        <v>43839</v>
      </c>
      <c r="W248" s="94">
        <v>46304</v>
      </c>
      <c r="X248" s="95">
        <v>9785171193591</v>
      </c>
      <c r="Y248" s="96">
        <v>160</v>
      </c>
      <c r="Z248" s="97">
        <v>0.113</v>
      </c>
      <c r="AA248" s="98" t="s">
        <v>166</v>
      </c>
      <c r="AB248" s="98" t="s">
        <v>156</v>
      </c>
      <c r="AC248" s="98" t="s">
        <v>167</v>
      </c>
      <c r="AD248" s="91">
        <v>3</v>
      </c>
      <c r="AE248" s="135" t="s">
        <v>112</v>
      </c>
      <c r="AF248" s="168"/>
      <c r="AG248" s="98" t="s">
        <v>252</v>
      </c>
      <c r="AH248" s="98"/>
      <c r="AI248" s="86" t="s">
        <v>174</v>
      </c>
      <c r="AJ248" s="101"/>
      <c r="AK248" s="91" t="s">
        <v>936</v>
      </c>
      <c r="AL248" s="100" t="s">
        <v>937</v>
      </c>
      <c r="AM248" s="86" t="s">
        <v>258</v>
      </c>
      <c r="AN248" s="86" t="s">
        <v>149</v>
      </c>
      <c r="AO248" s="143">
        <f t="shared" si="9"/>
        <v>0</v>
      </c>
      <c r="AP248" s="85" t="s">
        <v>938</v>
      </c>
      <c r="AQ248" s="100" t="s">
        <v>107</v>
      </c>
      <c r="AR248" s="97" t="s">
        <v>121</v>
      </c>
      <c r="AV248" s="99"/>
      <c r="AW248" s="159" t="s">
        <v>939</v>
      </c>
      <c r="AX248" s="102" t="s">
        <v>940</v>
      </c>
      <c r="AY248" s="157" t="s">
        <v>941</v>
      </c>
      <c r="AZ248" s="159"/>
      <c r="BF248" s="103">
        <v>46310</v>
      </c>
      <c r="BG248" s="46"/>
      <c r="BH248" s="46"/>
      <c r="BI248" s="46">
        <f t="shared" si="10"/>
        <v>0</v>
      </c>
      <c r="BJ248" s="46">
        <f t="shared" si="11"/>
        <v>0</v>
      </c>
    </row>
    <row r="249" spans="1:62" ht="120" customHeight="1" x14ac:dyDescent="0.2">
      <c r="A249" s="170" t="s">
        <v>175</v>
      </c>
      <c r="B249" s="132"/>
      <c r="C249" s="150">
        <v>0</v>
      </c>
      <c r="D249" s="150">
        <v>0</v>
      </c>
      <c r="E249" s="133">
        <v>363.3</v>
      </c>
      <c r="F249" s="134" t="s">
        <v>942</v>
      </c>
      <c r="G249" s="86" t="s">
        <v>934</v>
      </c>
      <c r="H249" s="86" t="s">
        <v>173</v>
      </c>
      <c r="I249" s="89"/>
      <c r="J249" s="90">
        <v>3</v>
      </c>
      <c r="K249" s="86"/>
      <c r="L249" s="86"/>
      <c r="M249" s="92" t="s">
        <v>147</v>
      </c>
      <c r="N249" s="86" t="s">
        <v>105</v>
      </c>
      <c r="O249" s="163" t="s">
        <v>157</v>
      </c>
      <c r="P249" s="163" t="s">
        <v>157</v>
      </c>
      <c r="Q249" s="91" t="s">
        <v>322</v>
      </c>
      <c r="R249" s="91" t="s">
        <v>200</v>
      </c>
      <c r="S249" s="91" t="s">
        <v>943</v>
      </c>
      <c r="T249" s="92">
        <v>10</v>
      </c>
      <c r="U249" s="93">
        <v>5</v>
      </c>
      <c r="V249" s="94">
        <v>41606</v>
      </c>
      <c r="W249" s="94">
        <v>46307</v>
      </c>
      <c r="X249" s="95">
        <v>9785170828036</v>
      </c>
      <c r="Y249" s="96">
        <v>320</v>
      </c>
      <c r="Z249" s="97">
        <v>0.19900000000000001</v>
      </c>
      <c r="AA249" s="98" t="s">
        <v>166</v>
      </c>
      <c r="AB249" s="98" t="s">
        <v>148</v>
      </c>
      <c r="AC249" s="98" t="s">
        <v>167</v>
      </c>
      <c r="AD249" s="91">
        <v>3</v>
      </c>
      <c r="AE249" s="135" t="s">
        <v>112</v>
      </c>
      <c r="AF249" s="168"/>
      <c r="AG249" s="98" t="s">
        <v>252</v>
      </c>
      <c r="AH249" s="98"/>
      <c r="AI249" s="86" t="s">
        <v>174</v>
      </c>
      <c r="AJ249" s="101"/>
      <c r="AK249" s="91" t="s">
        <v>944</v>
      </c>
      <c r="AL249" s="100" t="s">
        <v>945</v>
      </c>
      <c r="AM249" s="86" t="s">
        <v>258</v>
      </c>
      <c r="AN249" s="86" t="s">
        <v>149</v>
      </c>
      <c r="AO249" s="143">
        <f t="shared" si="9"/>
        <v>0</v>
      </c>
      <c r="AP249" s="85" t="s">
        <v>946</v>
      </c>
      <c r="AQ249" s="100" t="s">
        <v>107</v>
      </c>
      <c r="AR249" s="97" t="s">
        <v>121</v>
      </c>
      <c r="AV249" s="99"/>
      <c r="AW249" s="159" t="s">
        <v>947</v>
      </c>
      <c r="AX249" s="102"/>
      <c r="AY249" s="157" t="s">
        <v>948</v>
      </c>
      <c r="AZ249" s="159"/>
      <c r="BF249" s="103">
        <v>46310</v>
      </c>
      <c r="BG249" s="46"/>
      <c r="BH249" s="46"/>
      <c r="BI249" s="46">
        <f t="shared" si="10"/>
        <v>0</v>
      </c>
      <c r="BJ249" s="46">
        <f t="shared" si="11"/>
        <v>0</v>
      </c>
    </row>
    <row r="250" spans="1:62" ht="120" customHeight="1" x14ac:dyDescent="0.2">
      <c r="A250" s="170" t="s">
        <v>175</v>
      </c>
      <c r="B250" s="132"/>
      <c r="C250" s="150">
        <v>0</v>
      </c>
      <c r="D250" s="150">
        <v>0</v>
      </c>
      <c r="E250" s="133">
        <v>317.10000000000002</v>
      </c>
      <c r="F250" s="134" t="s">
        <v>502</v>
      </c>
      <c r="G250" s="86" t="s">
        <v>503</v>
      </c>
      <c r="H250" s="86" t="s">
        <v>173</v>
      </c>
      <c r="I250" s="89"/>
      <c r="J250" s="90">
        <v>8</v>
      </c>
      <c r="K250" s="86"/>
      <c r="L250" s="86"/>
      <c r="M250" s="92" t="s">
        <v>140</v>
      </c>
      <c r="N250" s="86" t="s">
        <v>105</v>
      </c>
      <c r="O250" s="163" t="s">
        <v>225</v>
      </c>
      <c r="P250" s="163" t="s">
        <v>234</v>
      </c>
      <c r="Q250" s="91" t="s">
        <v>322</v>
      </c>
      <c r="R250" s="91" t="s">
        <v>200</v>
      </c>
      <c r="S250" s="91" t="s">
        <v>949</v>
      </c>
      <c r="T250" s="92">
        <v>10</v>
      </c>
      <c r="U250" s="93">
        <v>16</v>
      </c>
      <c r="V250" s="94">
        <v>44186</v>
      </c>
      <c r="W250" s="94">
        <v>44186</v>
      </c>
      <c r="X250" s="95">
        <v>9785171338657</v>
      </c>
      <c r="Y250" s="96">
        <v>480</v>
      </c>
      <c r="Z250" s="97">
        <v>0.23799999999999999</v>
      </c>
      <c r="AA250" s="98" t="s">
        <v>166</v>
      </c>
      <c r="AB250" s="98" t="s">
        <v>178</v>
      </c>
      <c r="AC250" s="98" t="s">
        <v>167</v>
      </c>
      <c r="AD250" s="91">
        <v>3</v>
      </c>
      <c r="AE250" s="135" t="s">
        <v>112</v>
      </c>
      <c r="AF250" s="168"/>
      <c r="AG250" s="98" t="s">
        <v>276</v>
      </c>
      <c r="AH250" s="98"/>
      <c r="AI250" s="86" t="s">
        <v>174</v>
      </c>
      <c r="AJ250" s="101"/>
      <c r="AK250" s="91"/>
      <c r="AL250" s="100" t="s">
        <v>950</v>
      </c>
      <c r="AM250" s="86" t="s">
        <v>259</v>
      </c>
      <c r="AN250" s="86" t="s">
        <v>149</v>
      </c>
      <c r="AO250" s="143">
        <f t="shared" si="9"/>
        <v>0</v>
      </c>
      <c r="AP250" s="85" t="s">
        <v>951</v>
      </c>
      <c r="AQ250" s="100" t="s">
        <v>107</v>
      </c>
      <c r="AR250" s="97" t="s">
        <v>121</v>
      </c>
      <c r="AV250" s="99"/>
      <c r="AW250" s="159" t="s">
        <v>952</v>
      </c>
      <c r="AX250" s="102"/>
      <c r="AY250" s="157" t="s">
        <v>506</v>
      </c>
      <c r="AZ250" s="159"/>
      <c r="BF250" s="103">
        <v>46310</v>
      </c>
      <c r="BG250" s="46"/>
      <c r="BH250" s="46"/>
      <c r="BI250" s="46">
        <f t="shared" si="10"/>
        <v>0</v>
      </c>
      <c r="BJ250" s="46">
        <f t="shared" si="11"/>
        <v>0</v>
      </c>
    </row>
    <row r="251" spans="1:62" ht="120" customHeight="1" x14ac:dyDescent="0.2">
      <c r="A251" s="170" t="s">
        <v>175</v>
      </c>
      <c r="B251" s="132"/>
      <c r="C251" s="150">
        <v>0</v>
      </c>
      <c r="D251" s="150">
        <v>0</v>
      </c>
      <c r="E251" s="133">
        <v>363.3</v>
      </c>
      <c r="F251" s="134" t="s">
        <v>580</v>
      </c>
      <c r="G251" s="86" t="s">
        <v>581</v>
      </c>
      <c r="H251" s="86" t="s">
        <v>173</v>
      </c>
      <c r="I251" s="89"/>
      <c r="J251" s="90">
        <v>2</v>
      </c>
      <c r="K251" s="86"/>
      <c r="L251" s="86"/>
      <c r="M251" s="92" t="s">
        <v>147</v>
      </c>
      <c r="N251" s="86" t="s">
        <v>105</v>
      </c>
      <c r="O251" s="163" t="s">
        <v>211</v>
      </c>
      <c r="P251" s="163" t="s">
        <v>211</v>
      </c>
      <c r="Q251" s="91" t="s">
        <v>322</v>
      </c>
      <c r="R251" s="91" t="s">
        <v>200</v>
      </c>
      <c r="S251" s="91" t="s">
        <v>953</v>
      </c>
      <c r="T251" s="92">
        <v>10</v>
      </c>
      <c r="U251" s="93">
        <v>12</v>
      </c>
      <c r="V251" s="94">
        <v>45020</v>
      </c>
      <c r="W251" s="94">
        <v>46304</v>
      </c>
      <c r="X251" s="95">
        <v>9785171556938</v>
      </c>
      <c r="Y251" s="96">
        <v>384</v>
      </c>
      <c r="Z251" s="97">
        <v>0.23799999999999999</v>
      </c>
      <c r="AA251" s="98" t="s">
        <v>166</v>
      </c>
      <c r="AB251" s="98" t="s">
        <v>148</v>
      </c>
      <c r="AC251" s="98" t="s">
        <v>167</v>
      </c>
      <c r="AD251" s="91">
        <v>3</v>
      </c>
      <c r="AE251" s="135" t="s">
        <v>112</v>
      </c>
      <c r="AF251" s="168"/>
      <c r="AG251" s="98" t="s">
        <v>265</v>
      </c>
      <c r="AH251" s="98"/>
      <c r="AI251" s="86" t="s">
        <v>174</v>
      </c>
      <c r="AJ251" s="101"/>
      <c r="AK251" s="91" t="s">
        <v>584</v>
      </c>
      <c r="AL251" s="100" t="s">
        <v>954</v>
      </c>
      <c r="AM251" s="86" t="s">
        <v>257</v>
      </c>
      <c r="AN251" s="86" t="s">
        <v>149</v>
      </c>
      <c r="AO251" s="143">
        <f t="shared" si="9"/>
        <v>0</v>
      </c>
      <c r="AP251" s="85" t="s">
        <v>955</v>
      </c>
      <c r="AQ251" s="100" t="s">
        <v>107</v>
      </c>
      <c r="AR251" s="97" t="s">
        <v>121</v>
      </c>
      <c r="AV251" s="99"/>
      <c r="AW251" s="159" t="s">
        <v>956</v>
      </c>
      <c r="AX251" s="102" t="s">
        <v>957</v>
      </c>
      <c r="AY251" s="157" t="s">
        <v>958</v>
      </c>
      <c r="AZ251" s="159"/>
      <c r="BF251" s="103">
        <v>46310</v>
      </c>
      <c r="BG251" s="46"/>
      <c r="BH251" s="46"/>
      <c r="BI251" s="46">
        <f t="shared" si="10"/>
        <v>0</v>
      </c>
      <c r="BJ251" s="46">
        <f t="shared" si="11"/>
        <v>0</v>
      </c>
    </row>
    <row r="252" spans="1:62" ht="120" customHeight="1" x14ac:dyDescent="0.2">
      <c r="A252" s="175" t="s">
        <v>175</v>
      </c>
      <c r="B252" s="179"/>
      <c r="C252" s="150">
        <v>0</v>
      </c>
      <c r="D252" s="150">
        <v>0</v>
      </c>
      <c r="E252" s="133">
        <v>453.6</v>
      </c>
      <c r="F252" s="134" t="s">
        <v>2840</v>
      </c>
      <c r="G252" s="86" t="s">
        <v>2841</v>
      </c>
      <c r="H252" s="86" t="s">
        <v>173</v>
      </c>
      <c r="I252" s="89"/>
      <c r="J252" s="90">
        <v>4</v>
      </c>
      <c r="K252" s="86"/>
      <c r="L252" s="86"/>
      <c r="M252" s="92" t="s">
        <v>147</v>
      </c>
      <c r="N252" s="86" t="s">
        <v>105</v>
      </c>
      <c r="O252" s="163" t="s">
        <v>157</v>
      </c>
      <c r="P252" s="163" t="s">
        <v>157</v>
      </c>
      <c r="Q252" s="91" t="s">
        <v>322</v>
      </c>
      <c r="R252" s="91" t="s">
        <v>200</v>
      </c>
      <c r="S252" s="91" t="s">
        <v>2842</v>
      </c>
      <c r="T252" s="92">
        <v>10</v>
      </c>
      <c r="U252" s="93">
        <v>12</v>
      </c>
      <c r="V252" s="94">
        <v>42627</v>
      </c>
      <c r="W252" s="94">
        <v>46314</v>
      </c>
      <c r="X252" s="95">
        <v>9785170983810</v>
      </c>
      <c r="Y252" s="96">
        <v>416</v>
      </c>
      <c r="Z252" s="97">
        <v>0.25800000000000001</v>
      </c>
      <c r="AA252" s="98" t="s">
        <v>166</v>
      </c>
      <c r="AB252" s="98" t="s">
        <v>148</v>
      </c>
      <c r="AC252" s="98" t="s">
        <v>167</v>
      </c>
      <c r="AD252" s="91">
        <v>3</v>
      </c>
      <c r="AE252" s="169" t="s">
        <v>112</v>
      </c>
      <c r="AF252" s="168"/>
      <c r="AG252" s="98" t="s">
        <v>230</v>
      </c>
      <c r="AH252" s="98"/>
      <c r="AI252" s="86" t="s">
        <v>174</v>
      </c>
      <c r="AJ252" s="101"/>
      <c r="AK252" s="91" t="s">
        <v>2843</v>
      </c>
      <c r="AL252" s="100" t="s">
        <v>2844</v>
      </c>
      <c r="AM252" s="86" t="s">
        <v>259</v>
      </c>
      <c r="AN252" s="86" t="s">
        <v>149</v>
      </c>
      <c r="AO252" s="143">
        <f t="shared" si="9"/>
        <v>0</v>
      </c>
      <c r="AP252" s="85" t="s">
        <v>2845</v>
      </c>
      <c r="AQ252" s="100" t="s">
        <v>107</v>
      </c>
      <c r="AR252" s="97" t="s">
        <v>121</v>
      </c>
      <c r="AV252" s="99"/>
      <c r="AW252" s="159" t="s">
        <v>2846</v>
      </c>
      <c r="AX252" s="102"/>
      <c r="AY252" s="157" t="s">
        <v>2847</v>
      </c>
      <c r="AZ252" s="159"/>
      <c r="BA252" s="174" t="s">
        <v>2490</v>
      </c>
      <c r="BB252" s="174" t="s">
        <v>2514</v>
      </c>
      <c r="BC252" s="174" t="s">
        <v>2515</v>
      </c>
      <c r="BD252" s="174" t="s">
        <v>2516</v>
      </c>
      <c r="BF252" s="103">
        <v>46316</v>
      </c>
      <c r="BG252" s="46"/>
      <c r="BH252" s="46"/>
      <c r="BI252" s="46">
        <f t="shared" si="10"/>
        <v>0</v>
      </c>
      <c r="BJ252" s="46">
        <f t="shared" si="11"/>
        <v>0</v>
      </c>
    </row>
    <row r="253" spans="1:62" ht="120" customHeight="1" x14ac:dyDescent="0.2">
      <c r="A253" s="175" t="s">
        <v>175</v>
      </c>
      <c r="B253" s="179"/>
      <c r="C253" s="150">
        <v>0</v>
      </c>
      <c r="D253" s="150">
        <v>0</v>
      </c>
      <c r="E253" s="133">
        <v>342.3</v>
      </c>
      <c r="F253" s="134" t="s">
        <v>2848</v>
      </c>
      <c r="G253" s="86" t="s">
        <v>2849</v>
      </c>
      <c r="H253" s="86" t="s">
        <v>173</v>
      </c>
      <c r="I253" s="89"/>
      <c r="J253" s="90" t="s">
        <v>190</v>
      </c>
      <c r="K253" s="86"/>
      <c r="L253" s="86"/>
      <c r="M253" s="92" t="s">
        <v>147</v>
      </c>
      <c r="N253" s="86" t="s">
        <v>105</v>
      </c>
      <c r="O253" s="163" t="s">
        <v>209</v>
      </c>
      <c r="P253" s="163" t="s">
        <v>209</v>
      </c>
      <c r="Q253" s="91" t="s">
        <v>322</v>
      </c>
      <c r="R253" s="91" t="s">
        <v>200</v>
      </c>
      <c r="S253" s="91" t="s">
        <v>2850</v>
      </c>
      <c r="T253" s="92">
        <v>10</v>
      </c>
      <c r="U253" s="93">
        <v>8</v>
      </c>
      <c r="V253" s="94">
        <v>46314</v>
      </c>
      <c r="W253" s="94">
        <v>46314</v>
      </c>
      <c r="X253" s="95">
        <v>9785171896096</v>
      </c>
      <c r="Y253" s="96">
        <v>544</v>
      </c>
      <c r="Z253" s="97">
        <v>0.33600000000000002</v>
      </c>
      <c r="AA253" s="98" t="s">
        <v>166</v>
      </c>
      <c r="AB253" s="98" t="s">
        <v>148</v>
      </c>
      <c r="AC253" s="98" t="s">
        <v>167</v>
      </c>
      <c r="AD253" s="91">
        <v>3</v>
      </c>
      <c r="AE253" s="169" t="s">
        <v>191</v>
      </c>
      <c r="AF253" s="168"/>
      <c r="AG253" s="98" t="s">
        <v>245</v>
      </c>
      <c r="AH253" s="98"/>
      <c r="AI253" s="86" t="s">
        <v>174</v>
      </c>
      <c r="AJ253" s="101"/>
      <c r="AK253" s="91" t="s">
        <v>2851</v>
      </c>
      <c r="AL253" s="100" t="s">
        <v>2852</v>
      </c>
      <c r="AM253" s="86" t="s">
        <v>259</v>
      </c>
      <c r="AN253" s="86" t="s">
        <v>149</v>
      </c>
      <c r="AO253" s="143">
        <f t="shared" si="9"/>
        <v>0</v>
      </c>
      <c r="AP253" s="85" t="s">
        <v>2853</v>
      </c>
      <c r="AQ253" s="100" t="s">
        <v>107</v>
      </c>
      <c r="AR253" s="97" t="s">
        <v>121</v>
      </c>
      <c r="AV253" s="99"/>
      <c r="AW253" s="159" t="s">
        <v>2854</v>
      </c>
      <c r="AX253" s="102"/>
      <c r="AY253" s="157" t="s">
        <v>2855</v>
      </c>
      <c r="AZ253" s="159"/>
      <c r="BA253" s="174" t="s">
        <v>2490</v>
      </c>
      <c r="BB253" s="174" t="s">
        <v>2491</v>
      </c>
      <c r="BC253" s="174" t="s">
        <v>2542</v>
      </c>
      <c r="BD253" s="174" t="s">
        <v>2550</v>
      </c>
      <c r="BF253" s="103">
        <v>46316</v>
      </c>
      <c r="BG253" s="46"/>
      <c r="BH253" s="46"/>
      <c r="BI253" s="46">
        <f t="shared" si="10"/>
        <v>0</v>
      </c>
      <c r="BJ253" s="46">
        <f t="shared" si="11"/>
        <v>0</v>
      </c>
    </row>
    <row r="254" spans="1:62" ht="120" customHeight="1" x14ac:dyDescent="0.2">
      <c r="A254" s="175" t="s">
        <v>175</v>
      </c>
      <c r="B254" s="179"/>
      <c r="C254" s="150">
        <v>0</v>
      </c>
      <c r="D254" s="150">
        <v>0</v>
      </c>
      <c r="E254" s="133">
        <v>363.3</v>
      </c>
      <c r="F254" s="134" t="s">
        <v>2856</v>
      </c>
      <c r="G254" s="86" t="s">
        <v>496</v>
      </c>
      <c r="H254" s="86" t="s">
        <v>173</v>
      </c>
      <c r="I254" s="89"/>
      <c r="J254" s="90">
        <v>6</v>
      </c>
      <c r="K254" s="86"/>
      <c r="L254" s="86"/>
      <c r="M254" s="92" t="s">
        <v>147</v>
      </c>
      <c r="N254" s="86" t="s">
        <v>105</v>
      </c>
      <c r="O254" s="163" t="s">
        <v>159</v>
      </c>
      <c r="P254" s="163" t="s">
        <v>159</v>
      </c>
      <c r="Q254" s="91" t="s">
        <v>322</v>
      </c>
      <c r="R254" s="91" t="s">
        <v>200</v>
      </c>
      <c r="S254" s="91" t="s">
        <v>2857</v>
      </c>
      <c r="T254" s="92">
        <v>10</v>
      </c>
      <c r="U254" s="93">
        <v>6</v>
      </c>
      <c r="V254" s="94">
        <v>46113</v>
      </c>
      <c r="W254" s="94">
        <v>46311</v>
      </c>
      <c r="X254" s="95">
        <v>9785171836542</v>
      </c>
      <c r="Y254" s="96">
        <v>416</v>
      </c>
      <c r="Z254" s="97">
        <v>0.26</v>
      </c>
      <c r="AA254" s="98" t="s">
        <v>166</v>
      </c>
      <c r="AB254" s="98" t="s">
        <v>148</v>
      </c>
      <c r="AC254" s="98" t="s">
        <v>167</v>
      </c>
      <c r="AD254" s="91">
        <v>3</v>
      </c>
      <c r="AE254" s="169" t="s">
        <v>112</v>
      </c>
      <c r="AF254" s="168"/>
      <c r="AG254" s="98" t="s">
        <v>265</v>
      </c>
      <c r="AH254" s="98"/>
      <c r="AI254" s="86" t="s">
        <v>174</v>
      </c>
      <c r="AJ254" s="101"/>
      <c r="AK254" s="91" t="s">
        <v>2858</v>
      </c>
      <c r="AL254" s="100" t="s">
        <v>2859</v>
      </c>
      <c r="AM254" s="86" t="s">
        <v>257</v>
      </c>
      <c r="AN254" s="86" t="s">
        <v>149</v>
      </c>
      <c r="AO254" s="143">
        <f t="shared" si="9"/>
        <v>0</v>
      </c>
      <c r="AP254" s="85" t="s">
        <v>2860</v>
      </c>
      <c r="AQ254" s="100" t="s">
        <v>107</v>
      </c>
      <c r="AR254" s="97" t="s">
        <v>121</v>
      </c>
      <c r="AV254" s="99"/>
      <c r="AW254" s="159" t="s">
        <v>2861</v>
      </c>
      <c r="AX254" s="102" t="s">
        <v>2862</v>
      </c>
      <c r="AY254" s="157" t="s">
        <v>2863</v>
      </c>
      <c r="AZ254" s="159"/>
      <c r="BA254" s="174" t="s">
        <v>2490</v>
      </c>
      <c r="BB254" s="174" t="s">
        <v>2640</v>
      </c>
      <c r="BC254" s="174" t="s">
        <v>2641</v>
      </c>
      <c r="BD254" s="174" t="s">
        <v>2642</v>
      </c>
      <c r="BF254" s="103">
        <v>46316</v>
      </c>
      <c r="BG254" s="46"/>
      <c r="BH254" s="46"/>
      <c r="BI254" s="46">
        <f t="shared" si="10"/>
        <v>0</v>
      </c>
      <c r="BJ254" s="46">
        <f t="shared" si="11"/>
        <v>0</v>
      </c>
    </row>
    <row r="255" spans="1:62" ht="120" customHeight="1" x14ac:dyDescent="0.2">
      <c r="A255" s="175" t="s">
        <v>175</v>
      </c>
      <c r="B255" s="179"/>
      <c r="C255" s="150">
        <v>0</v>
      </c>
      <c r="D255" s="150">
        <v>0</v>
      </c>
      <c r="E255" s="133">
        <v>307.65000000000003</v>
      </c>
      <c r="F255" s="134" t="s">
        <v>2864</v>
      </c>
      <c r="G255" s="86" t="s">
        <v>2865</v>
      </c>
      <c r="H255" s="86" t="s">
        <v>173</v>
      </c>
      <c r="I255" s="89"/>
      <c r="J255" s="90" t="s">
        <v>190</v>
      </c>
      <c r="K255" s="86"/>
      <c r="L255" s="86"/>
      <c r="M255" s="92" t="s">
        <v>147</v>
      </c>
      <c r="N255" s="86" t="s">
        <v>105</v>
      </c>
      <c r="O255" s="163" t="s">
        <v>157</v>
      </c>
      <c r="P255" s="163" t="s">
        <v>157</v>
      </c>
      <c r="Q255" s="91" t="s">
        <v>322</v>
      </c>
      <c r="R255" s="91" t="s">
        <v>200</v>
      </c>
      <c r="S255" s="91" t="s">
        <v>2866</v>
      </c>
      <c r="T255" s="92">
        <v>10</v>
      </c>
      <c r="U255" s="93">
        <v>12</v>
      </c>
      <c r="V255" s="94">
        <v>46311</v>
      </c>
      <c r="W255" s="94">
        <v>46311</v>
      </c>
      <c r="X255" s="95">
        <v>9785171892654</v>
      </c>
      <c r="Y255" s="96">
        <v>320</v>
      </c>
      <c r="Z255" s="97">
        <v>0.2</v>
      </c>
      <c r="AA255" s="98" t="s">
        <v>166</v>
      </c>
      <c r="AB255" s="98" t="s">
        <v>148</v>
      </c>
      <c r="AC255" s="98" t="s">
        <v>167</v>
      </c>
      <c r="AD255" s="91">
        <v>3</v>
      </c>
      <c r="AE255" s="169" t="s">
        <v>191</v>
      </c>
      <c r="AF255" s="168"/>
      <c r="AG255" s="98" t="s">
        <v>316</v>
      </c>
      <c r="AH255" s="98"/>
      <c r="AI255" s="86" t="s">
        <v>174</v>
      </c>
      <c r="AJ255" s="101"/>
      <c r="AK255" s="91" t="s">
        <v>2867</v>
      </c>
      <c r="AL255" s="100" t="s">
        <v>2868</v>
      </c>
      <c r="AM255" s="86" t="s">
        <v>258</v>
      </c>
      <c r="AN255" s="86" t="s">
        <v>149</v>
      </c>
      <c r="AO255" s="143">
        <f t="shared" si="9"/>
        <v>0</v>
      </c>
      <c r="AP255" s="85" t="s">
        <v>2869</v>
      </c>
      <c r="AQ255" s="100" t="s">
        <v>107</v>
      </c>
      <c r="AR255" s="97" t="s">
        <v>121</v>
      </c>
      <c r="AV255" s="99"/>
      <c r="AW255" s="159" t="s">
        <v>2870</v>
      </c>
      <c r="AX255" s="102"/>
      <c r="AY255" s="157" t="s">
        <v>2871</v>
      </c>
      <c r="AZ255" s="159"/>
      <c r="BA255" s="174" t="s">
        <v>2490</v>
      </c>
      <c r="BB255" s="174" t="s">
        <v>2514</v>
      </c>
      <c r="BC255" s="174" t="s">
        <v>2515</v>
      </c>
      <c r="BD255" s="174" t="s">
        <v>2516</v>
      </c>
      <c r="BF255" s="103">
        <v>46316</v>
      </c>
      <c r="BG255" s="46"/>
      <c r="BH255" s="46"/>
      <c r="BI255" s="46">
        <f t="shared" si="10"/>
        <v>0</v>
      </c>
      <c r="BJ255" s="46">
        <f t="shared" si="11"/>
        <v>0</v>
      </c>
    </row>
    <row r="256" spans="1:62" ht="120" customHeight="1" x14ac:dyDescent="0.2">
      <c r="A256" s="170" t="s">
        <v>175</v>
      </c>
      <c r="B256" s="132"/>
      <c r="C256" s="150">
        <v>0</v>
      </c>
      <c r="D256" s="150">
        <v>0</v>
      </c>
      <c r="E256" s="133">
        <v>472.5</v>
      </c>
      <c r="F256" s="134" t="s">
        <v>2407</v>
      </c>
      <c r="G256" s="86" t="s">
        <v>585</v>
      </c>
      <c r="H256" s="86" t="s">
        <v>173</v>
      </c>
      <c r="I256" s="89"/>
      <c r="J256" s="90">
        <v>6</v>
      </c>
      <c r="K256" s="86"/>
      <c r="L256" s="86"/>
      <c r="M256" s="92" t="s">
        <v>147</v>
      </c>
      <c r="N256" s="86" t="s">
        <v>105</v>
      </c>
      <c r="O256" s="163" t="s">
        <v>157</v>
      </c>
      <c r="P256" s="163" t="s">
        <v>157</v>
      </c>
      <c r="Q256" s="91" t="s">
        <v>322</v>
      </c>
      <c r="R256" s="91" t="s">
        <v>200</v>
      </c>
      <c r="S256" s="91" t="s">
        <v>2451</v>
      </c>
      <c r="T256" s="92">
        <v>10</v>
      </c>
      <c r="U256" s="93">
        <v>12</v>
      </c>
      <c r="V256" s="94">
        <v>44784</v>
      </c>
      <c r="W256" s="94">
        <v>46314</v>
      </c>
      <c r="X256" s="95">
        <v>9785171511623</v>
      </c>
      <c r="Y256" s="96">
        <v>608</v>
      </c>
      <c r="Z256" s="97">
        <v>0.30099999999999999</v>
      </c>
      <c r="AA256" s="98" t="s">
        <v>166</v>
      </c>
      <c r="AB256" s="98" t="s">
        <v>178</v>
      </c>
      <c r="AC256" s="98" t="s">
        <v>167</v>
      </c>
      <c r="AD256" s="91">
        <v>3</v>
      </c>
      <c r="AE256" s="135" t="s">
        <v>112</v>
      </c>
      <c r="AF256" s="168"/>
      <c r="AG256" s="98" t="s">
        <v>309</v>
      </c>
      <c r="AH256" s="98"/>
      <c r="AI256" s="86" t="s">
        <v>174</v>
      </c>
      <c r="AJ256" s="101"/>
      <c r="AK256" s="91" t="s">
        <v>2411</v>
      </c>
      <c r="AL256" s="100" t="s">
        <v>2452</v>
      </c>
      <c r="AM256" s="86" t="s">
        <v>257</v>
      </c>
      <c r="AN256" s="86" t="s">
        <v>149</v>
      </c>
      <c r="AO256" s="143">
        <f t="shared" si="9"/>
        <v>0</v>
      </c>
      <c r="AP256" s="85" t="s">
        <v>2453</v>
      </c>
      <c r="AQ256" s="100" t="s">
        <v>107</v>
      </c>
      <c r="AR256" s="97" t="s">
        <v>121</v>
      </c>
      <c r="AV256" s="99"/>
      <c r="AW256" s="159" t="s">
        <v>2454</v>
      </c>
      <c r="AX256" s="102" t="s">
        <v>2455</v>
      </c>
      <c r="AY256" s="157" t="s">
        <v>2415</v>
      </c>
      <c r="AZ256" s="159"/>
      <c r="BF256" s="103">
        <v>46315</v>
      </c>
      <c r="BG256" s="46"/>
      <c r="BH256" s="46"/>
      <c r="BI256" s="46">
        <f t="shared" si="10"/>
        <v>0</v>
      </c>
      <c r="BJ256" s="46">
        <f t="shared" si="11"/>
        <v>0</v>
      </c>
    </row>
    <row r="257" spans="1:62" ht="120" customHeight="1" x14ac:dyDescent="0.2">
      <c r="A257" s="170" t="s">
        <v>175</v>
      </c>
      <c r="B257" s="132"/>
      <c r="C257" s="150">
        <v>0</v>
      </c>
      <c r="D257" s="150">
        <v>0</v>
      </c>
      <c r="E257" s="133">
        <v>497.70000000000005</v>
      </c>
      <c r="F257" s="134" t="s">
        <v>1948</v>
      </c>
      <c r="G257" s="86" t="s">
        <v>1949</v>
      </c>
      <c r="H257" s="86" t="s">
        <v>173</v>
      </c>
      <c r="I257" s="89"/>
      <c r="J257" s="90">
        <v>3</v>
      </c>
      <c r="K257" s="86"/>
      <c r="L257" s="86"/>
      <c r="M257" s="92" t="s">
        <v>129</v>
      </c>
      <c r="N257" s="86" t="s">
        <v>105</v>
      </c>
      <c r="O257" s="163" t="s">
        <v>571</v>
      </c>
      <c r="P257" s="163" t="s">
        <v>572</v>
      </c>
      <c r="Q257" s="91" t="s">
        <v>322</v>
      </c>
      <c r="R257" s="91" t="s">
        <v>200</v>
      </c>
      <c r="S257" s="91" t="s">
        <v>1950</v>
      </c>
      <c r="T257" s="92">
        <v>10</v>
      </c>
      <c r="U257" s="93">
        <v>16</v>
      </c>
      <c r="V257" s="94">
        <v>44865</v>
      </c>
      <c r="W257" s="94">
        <v>46311</v>
      </c>
      <c r="X257" s="95">
        <v>9785171528607</v>
      </c>
      <c r="Y257" s="96">
        <v>320</v>
      </c>
      <c r="Z257" s="97">
        <v>0.224</v>
      </c>
      <c r="AA257" s="98" t="s">
        <v>166</v>
      </c>
      <c r="AB257" s="98" t="s">
        <v>160</v>
      </c>
      <c r="AC257" s="98" t="s">
        <v>167</v>
      </c>
      <c r="AD257" s="91">
        <v>3</v>
      </c>
      <c r="AE257" s="135" t="s">
        <v>112</v>
      </c>
      <c r="AF257" s="168"/>
      <c r="AG257" s="98" t="s">
        <v>410</v>
      </c>
      <c r="AH257" s="98"/>
      <c r="AI257" s="86" t="s">
        <v>174</v>
      </c>
      <c r="AJ257" s="101"/>
      <c r="AK257" s="91" t="s">
        <v>1951</v>
      </c>
      <c r="AL257" s="100" t="s">
        <v>1952</v>
      </c>
      <c r="AM257" s="86" t="s">
        <v>306</v>
      </c>
      <c r="AN257" s="86" t="s">
        <v>224</v>
      </c>
      <c r="AO257" s="143">
        <f t="shared" si="9"/>
        <v>0</v>
      </c>
      <c r="AP257" s="85" t="s">
        <v>1953</v>
      </c>
      <c r="AQ257" s="100" t="s">
        <v>153</v>
      </c>
      <c r="AR257" s="97" t="s">
        <v>121</v>
      </c>
      <c r="AV257" s="99"/>
      <c r="AW257" s="159" t="s">
        <v>1954</v>
      </c>
      <c r="AX257" s="102"/>
      <c r="AY257" s="157" t="s">
        <v>1955</v>
      </c>
      <c r="AZ257" s="159"/>
      <c r="BF257" s="103">
        <v>46314</v>
      </c>
      <c r="BG257" s="46"/>
      <c r="BH257" s="46"/>
      <c r="BI257" s="46">
        <f t="shared" si="10"/>
        <v>0</v>
      </c>
      <c r="BJ257" s="46">
        <f t="shared" si="11"/>
        <v>0</v>
      </c>
    </row>
    <row r="258" spans="1:62" ht="120" customHeight="1" x14ac:dyDescent="0.2">
      <c r="A258" s="170" t="s">
        <v>175</v>
      </c>
      <c r="B258" s="132"/>
      <c r="C258" s="150">
        <v>0</v>
      </c>
      <c r="D258" s="150">
        <v>0</v>
      </c>
      <c r="E258" s="133">
        <v>280.35000000000002</v>
      </c>
      <c r="F258" s="134" t="s">
        <v>1956</v>
      </c>
      <c r="G258" s="86" t="s">
        <v>1957</v>
      </c>
      <c r="H258" s="86" t="s">
        <v>173</v>
      </c>
      <c r="I258" s="89"/>
      <c r="J258" s="90">
        <v>6</v>
      </c>
      <c r="K258" s="86"/>
      <c r="L258" s="86"/>
      <c r="M258" s="92" t="s">
        <v>140</v>
      </c>
      <c r="N258" s="86" t="s">
        <v>105</v>
      </c>
      <c r="O258" s="163" t="s">
        <v>225</v>
      </c>
      <c r="P258" s="163" t="s">
        <v>234</v>
      </c>
      <c r="Q258" s="91" t="s">
        <v>322</v>
      </c>
      <c r="R258" s="91" t="s">
        <v>200</v>
      </c>
      <c r="S258" s="91" t="s">
        <v>1958</v>
      </c>
      <c r="T258" s="92">
        <v>10</v>
      </c>
      <c r="U258" s="93">
        <v>20</v>
      </c>
      <c r="V258" s="94">
        <v>45931</v>
      </c>
      <c r="W258" s="94">
        <v>46311</v>
      </c>
      <c r="X258" s="95">
        <v>9785171776060</v>
      </c>
      <c r="Y258" s="96">
        <v>192</v>
      </c>
      <c r="Z258" s="97">
        <v>0.13600000000000001</v>
      </c>
      <c r="AA258" s="98" t="s">
        <v>166</v>
      </c>
      <c r="AB258" s="98" t="s">
        <v>156</v>
      </c>
      <c r="AC258" s="98" t="s">
        <v>167</v>
      </c>
      <c r="AD258" s="91">
        <v>3</v>
      </c>
      <c r="AE258" s="135" t="s">
        <v>112</v>
      </c>
      <c r="AF258" s="168"/>
      <c r="AG258" s="98" t="s">
        <v>251</v>
      </c>
      <c r="AH258" s="98"/>
      <c r="AI258" s="86" t="s">
        <v>174</v>
      </c>
      <c r="AJ258" s="101"/>
      <c r="AK258" s="91"/>
      <c r="AL258" s="100" t="s">
        <v>1959</v>
      </c>
      <c r="AM258" s="86" t="s">
        <v>258</v>
      </c>
      <c r="AN258" s="86" t="s">
        <v>149</v>
      </c>
      <c r="AO258" s="143">
        <f t="shared" si="9"/>
        <v>0</v>
      </c>
      <c r="AP258" s="85" t="s">
        <v>1960</v>
      </c>
      <c r="AQ258" s="100" t="s">
        <v>150</v>
      </c>
      <c r="AR258" s="97" t="s">
        <v>121</v>
      </c>
      <c r="AV258" s="99"/>
      <c r="AW258" s="159" t="s">
        <v>1961</v>
      </c>
      <c r="AX258" s="102" t="s">
        <v>1962</v>
      </c>
      <c r="AY258" s="157" t="s">
        <v>1963</v>
      </c>
      <c r="AZ258" s="159"/>
      <c r="BF258" s="103">
        <v>46314</v>
      </c>
      <c r="BG258" s="46"/>
      <c r="BH258" s="46"/>
      <c r="BI258" s="46">
        <f t="shared" si="10"/>
        <v>0</v>
      </c>
      <c r="BJ258" s="46">
        <f t="shared" si="11"/>
        <v>0</v>
      </c>
    </row>
    <row r="259" spans="1:62" ht="120" customHeight="1" x14ac:dyDescent="0.2">
      <c r="A259" s="170" t="s">
        <v>175</v>
      </c>
      <c r="B259" s="132"/>
      <c r="C259" s="150">
        <v>0</v>
      </c>
      <c r="D259" s="150">
        <v>0</v>
      </c>
      <c r="E259" s="133">
        <v>428.40000000000003</v>
      </c>
      <c r="F259" s="134" t="s">
        <v>959</v>
      </c>
      <c r="G259" s="86" t="s">
        <v>960</v>
      </c>
      <c r="H259" s="86" t="s">
        <v>173</v>
      </c>
      <c r="I259" s="89"/>
      <c r="J259" s="90">
        <v>8</v>
      </c>
      <c r="K259" s="86"/>
      <c r="L259" s="86"/>
      <c r="M259" s="92" t="s">
        <v>147</v>
      </c>
      <c r="N259" s="86" t="s">
        <v>105</v>
      </c>
      <c r="O259" s="163" t="s">
        <v>157</v>
      </c>
      <c r="P259" s="163" t="s">
        <v>157</v>
      </c>
      <c r="Q259" s="91" t="s">
        <v>322</v>
      </c>
      <c r="R259" s="91" t="s">
        <v>200</v>
      </c>
      <c r="S259" s="91" t="s">
        <v>961</v>
      </c>
      <c r="T259" s="92">
        <v>10</v>
      </c>
      <c r="U259" s="93">
        <v>4</v>
      </c>
      <c r="V259" s="94">
        <v>45525</v>
      </c>
      <c r="W259" s="94">
        <v>45525</v>
      </c>
      <c r="X259" s="95">
        <v>9785171636951</v>
      </c>
      <c r="Y259" s="96">
        <v>672</v>
      </c>
      <c r="Z259" s="97">
        <v>0.38</v>
      </c>
      <c r="AA259" s="98" t="s">
        <v>166</v>
      </c>
      <c r="AB259" s="98" t="s">
        <v>178</v>
      </c>
      <c r="AC259" s="98" t="s">
        <v>167</v>
      </c>
      <c r="AD259" s="91">
        <v>3</v>
      </c>
      <c r="AE259" s="135" t="s">
        <v>112</v>
      </c>
      <c r="AF259" s="168"/>
      <c r="AG259" s="98" t="s">
        <v>239</v>
      </c>
      <c r="AH259" s="98"/>
      <c r="AI259" s="86" t="s">
        <v>174</v>
      </c>
      <c r="AJ259" s="101"/>
      <c r="AK259" s="91" t="s">
        <v>962</v>
      </c>
      <c r="AL259" s="100" t="s">
        <v>963</v>
      </c>
      <c r="AM259" s="86" t="s">
        <v>257</v>
      </c>
      <c r="AN259" s="86" t="s">
        <v>149</v>
      </c>
      <c r="AO259" s="143">
        <f t="shared" si="9"/>
        <v>0</v>
      </c>
      <c r="AP259" s="85" t="s">
        <v>964</v>
      </c>
      <c r="AQ259" s="100" t="s">
        <v>107</v>
      </c>
      <c r="AR259" s="97" t="s">
        <v>121</v>
      </c>
      <c r="AV259" s="99"/>
      <c r="AW259" s="159" t="s">
        <v>965</v>
      </c>
      <c r="AX259" s="102" t="s">
        <v>966</v>
      </c>
      <c r="AY259" s="157" t="s">
        <v>967</v>
      </c>
      <c r="AZ259" s="159"/>
      <c r="BF259" s="103">
        <v>46310</v>
      </c>
      <c r="BG259" s="46"/>
      <c r="BH259" s="46"/>
      <c r="BI259" s="46">
        <f t="shared" si="10"/>
        <v>0</v>
      </c>
      <c r="BJ259" s="46">
        <f t="shared" si="11"/>
        <v>0</v>
      </c>
    </row>
    <row r="260" spans="1:62" ht="120" customHeight="1" x14ac:dyDescent="0.2">
      <c r="A260" s="170" t="s">
        <v>175</v>
      </c>
      <c r="B260" s="132"/>
      <c r="C260" s="150">
        <v>0</v>
      </c>
      <c r="D260" s="150">
        <v>0</v>
      </c>
      <c r="E260" s="133">
        <v>289.8</v>
      </c>
      <c r="F260" s="134" t="s">
        <v>1964</v>
      </c>
      <c r="G260" s="86" t="s">
        <v>1965</v>
      </c>
      <c r="H260" s="86" t="s">
        <v>173</v>
      </c>
      <c r="I260" s="89"/>
      <c r="J260" s="90">
        <v>4</v>
      </c>
      <c r="K260" s="86"/>
      <c r="L260" s="86"/>
      <c r="M260" s="92" t="s">
        <v>147</v>
      </c>
      <c r="N260" s="86" t="s">
        <v>105</v>
      </c>
      <c r="O260" s="163" t="s">
        <v>157</v>
      </c>
      <c r="P260" s="163" t="s">
        <v>157</v>
      </c>
      <c r="Q260" s="91" t="s">
        <v>322</v>
      </c>
      <c r="R260" s="91" t="s">
        <v>200</v>
      </c>
      <c r="S260" s="91" t="s">
        <v>1966</v>
      </c>
      <c r="T260" s="92">
        <v>10</v>
      </c>
      <c r="U260" s="93">
        <v>12</v>
      </c>
      <c r="V260" s="94">
        <v>42817</v>
      </c>
      <c r="W260" s="94">
        <v>46311</v>
      </c>
      <c r="X260" s="95">
        <v>9785171025212</v>
      </c>
      <c r="Y260" s="96">
        <v>384</v>
      </c>
      <c r="Z260" s="97">
        <v>0.24</v>
      </c>
      <c r="AA260" s="98" t="s">
        <v>166</v>
      </c>
      <c r="AB260" s="98" t="s">
        <v>148</v>
      </c>
      <c r="AC260" s="98" t="s">
        <v>167</v>
      </c>
      <c r="AD260" s="91">
        <v>3</v>
      </c>
      <c r="AE260" s="135" t="s">
        <v>112</v>
      </c>
      <c r="AF260" s="168"/>
      <c r="AG260" s="98" t="s">
        <v>199</v>
      </c>
      <c r="AH260" s="98"/>
      <c r="AI260" s="86" t="s">
        <v>174</v>
      </c>
      <c r="AJ260" s="101"/>
      <c r="AK260" s="91" t="s">
        <v>1967</v>
      </c>
      <c r="AL260" s="100" t="s">
        <v>1968</v>
      </c>
      <c r="AM260" s="86" t="s">
        <v>257</v>
      </c>
      <c r="AN260" s="86" t="s">
        <v>149</v>
      </c>
      <c r="AO260" s="143">
        <f t="shared" si="9"/>
        <v>0</v>
      </c>
      <c r="AP260" s="85" t="s">
        <v>1969</v>
      </c>
      <c r="AQ260" s="100" t="s">
        <v>153</v>
      </c>
      <c r="AR260" s="97" t="s">
        <v>121</v>
      </c>
      <c r="AV260" s="99"/>
      <c r="AW260" s="159" t="s">
        <v>1970</v>
      </c>
      <c r="AX260" s="102"/>
      <c r="AY260" s="157" t="s">
        <v>1971</v>
      </c>
      <c r="AZ260" s="159"/>
      <c r="BF260" s="103">
        <v>46314</v>
      </c>
      <c r="BG260" s="46"/>
      <c r="BH260" s="46"/>
      <c r="BI260" s="46">
        <f t="shared" si="10"/>
        <v>0</v>
      </c>
      <c r="BJ260" s="46">
        <f t="shared" si="11"/>
        <v>0</v>
      </c>
    </row>
    <row r="261" spans="1:62" ht="120" customHeight="1" x14ac:dyDescent="0.2">
      <c r="A261" s="170" t="s">
        <v>175</v>
      </c>
      <c r="B261" s="132"/>
      <c r="C261" s="150">
        <v>0</v>
      </c>
      <c r="D261" s="150">
        <v>0</v>
      </c>
      <c r="E261" s="133">
        <v>718.2</v>
      </c>
      <c r="F261" s="134" t="s">
        <v>551</v>
      </c>
      <c r="G261" s="86" t="s">
        <v>552</v>
      </c>
      <c r="H261" s="86" t="s">
        <v>347</v>
      </c>
      <c r="I261" s="89"/>
      <c r="J261" s="90">
        <v>9</v>
      </c>
      <c r="K261" s="86"/>
      <c r="L261" s="86"/>
      <c r="M261" s="92" t="s">
        <v>147</v>
      </c>
      <c r="N261" s="86" t="s">
        <v>105</v>
      </c>
      <c r="O261" s="163" t="s">
        <v>157</v>
      </c>
      <c r="P261" s="163" t="s">
        <v>157</v>
      </c>
      <c r="Q261" s="91" t="s">
        <v>322</v>
      </c>
      <c r="R261" s="91" t="s">
        <v>200</v>
      </c>
      <c r="S261" s="91" t="s">
        <v>1334</v>
      </c>
      <c r="T261" s="92">
        <v>10</v>
      </c>
      <c r="U261" s="93">
        <v>5</v>
      </c>
      <c r="V261" s="94">
        <v>44958</v>
      </c>
      <c r="W261" s="94">
        <v>46309</v>
      </c>
      <c r="X261" s="95">
        <v>9785171543303</v>
      </c>
      <c r="Y261" s="96">
        <v>608</v>
      </c>
      <c r="Z261" s="97">
        <v>0.504</v>
      </c>
      <c r="AA261" s="98" t="s">
        <v>166</v>
      </c>
      <c r="AB261" s="98" t="s">
        <v>216</v>
      </c>
      <c r="AC261" s="98" t="s">
        <v>167</v>
      </c>
      <c r="AD261" s="91" t="s">
        <v>106</v>
      </c>
      <c r="AE261" s="135" t="s">
        <v>112</v>
      </c>
      <c r="AF261" s="168"/>
      <c r="AG261" s="98" t="s">
        <v>265</v>
      </c>
      <c r="AH261" s="98"/>
      <c r="AI261" s="86" t="s">
        <v>348</v>
      </c>
      <c r="AJ261" s="101"/>
      <c r="AK261" s="91" t="s">
        <v>555</v>
      </c>
      <c r="AL261" s="100" t="s">
        <v>1335</v>
      </c>
      <c r="AM261" s="86" t="s">
        <v>257</v>
      </c>
      <c r="AN261" s="86" t="s">
        <v>149</v>
      </c>
      <c r="AO261" s="143">
        <f t="shared" si="9"/>
        <v>0</v>
      </c>
      <c r="AP261" s="85" t="s">
        <v>1336</v>
      </c>
      <c r="AQ261" s="100" t="s">
        <v>153</v>
      </c>
      <c r="AR261" s="97" t="s">
        <v>121</v>
      </c>
      <c r="AV261" s="99"/>
      <c r="AW261" s="159" t="s">
        <v>1337</v>
      </c>
      <c r="AX261" s="102"/>
      <c r="AY261" s="157" t="s">
        <v>1338</v>
      </c>
      <c r="AZ261" s="159"/>
      <c r="BF261" s="103">
        <v>46311</v>
      </c>
      <c r="BG261" s="46"/>
      <c r="BH261" s="46"/>
      <c r="BI261" s="46">
        <f t="shared" si="10"/>
        <v>0</v>
      </c>
      <c r="BJ261" s="46">
        <f t="shared" si="11"/>
        <v>0</v>
      </c>
    </row>
    <row r="262" spans="1:62" ht="120" customHeight="1" x14ac:dyDescent="0.2">
      <c r="A262" s="170" t="s">
        <v>175</v>
      </c>
      <c r="B262" s="132"/>
      <c r="C262" s="150">
        <v>0</v>
      </c>
      <c r="D262" s="150">
        <v>0</v>
      </c>
      <c r="E262" s="133">
        <v>325.5</v>
      </c>
      <c r="F262" s="134" t="s">
        <v>968</v>
      </c>
      <c r="G262" s="86" t="s">
        <v>525</v>
      </c>
      <c r="H262" s="86" t="s">
        <v>969</v>
      </c>
      <c r="I262" s="89"/>
      <c r="J262" s="90">
        <v>4</v>
      </c>
      <c r="K262" s="86"/>
      <c r="L262" s="86"/>
      <c r="M262" s="92" t="s">
        <v>147</v>
      </c>
      <c r="N262" s="86" t="s">
        <v>105</v>
      </c>
      <c r="O262" s="163" t="s">
        <v>209</v>
      </c>
      <c r="P262" s="163" t="s">
        <v>209</v>
      </c>
      <c r="Q262" s="91" t="s">
        <v>322</v>
      </c>
      <c r="R262" s="91" t="s">
        <v>200</v>
      </c>
      <c r="S262" s="91" t="s">
        <v>970</v>
      </c>
      <c r="T262" s="92">
        <v>10</v>
      </c>
      <c r="U262" s="93">
        <v>10</v>
      </c>
      <c r="V262" s="94">
        <v>44778</v>
      </c>
      <c r="W262" s="94">
        <v>46304</v>
      </c>
      <c r="X262" s="95">
        <v>9785171511852</v>
      </c>
      <c r="Y262" s="96">
        <v>224</v>
      </c>
      <c r="Z262" s="97">
        <v>0.152</v>
      </c>
      <c r="AA262" s="98" t="s">
        <v>166</v>
      </c>
      <c r="AB262" s="98" t="s">
        <v>156</v>
      </c>
      <c r="AC262" s="98" t="s">
        <v>167</v>
      </c>
      <c r="AD262" s="91">
        <v>3</v>
      </c>
      <c r="AE262" s="135" t="s">
        <v>112</v>
      </c>
      <c r="AF262" s="168"/>
      <c r="AG262" s="98" t="s">
        <v>971</v>
      </c>
      <c r="AH262" s="98"/>
      <c r="AI262" s="86" t="s">
        <v>972</v>
      </c>
      <c r="AJ262" s="101"/>
      <c r="AK262" s="91"/>
      <c r="AL262" s="100" t="s">
        <v>973</v>
      </c>
      <c r="AM262" s="86" t="s">
        <v>247</v>
      </c>
      <c r="AN262" s="86" t="s">
        <v>149</v>
      </c>
      <c r="AO262" s="143">
        <f t="shared" si="9"/>
        <v>0</v>
      </c>
      <c r="AP262" s="85" t="s">
        <v>974</v>
      </c>
      <c r="AQ262" s="100" t="s">
        <v>153</v>
      </c>
      <c r="AR262" s="97" t="s">
        <v>121</v>
      </c>
      <c r="AV262" s="99"/>
      <c r="AW262" s="159" t="s">
        <v>975</v>
      </c>
      <c r="AX262" s="102" t="s">
        <v>976</v>
      </c>
      <c r="AY262" s="157" t="s">
        <v>977</v>
      </c>
      <c r="AZ262" s="159"/>
      <c r="BF262" s="103">
        <v>46310</v>
      </c>
      <c r="BG262" s="46"/>
      <c r="BH262" s="46"/>
      <c r="BI262" s="46">
        <f t="shared" si="10"/>
        <v>0</v>
      </c>
      <c r="BJ262" s="46">
        <f t="shared" si="11"/>
        <v>0</v>
      </c>
    </row>
    <row r="263" spans="1:62" ht="120" customHeight="1" x14ac:dyDescent="0.2">
      <c r="A263" s="170" t="s">
        <v>175</v>
      </c>
      <c r="B263" s="132"/>
      <c r="C263" s="150">
        <v>0</v>
      </c>
      <c r="D263" s="150">
        <v>0</v>
      </c>
      <c r="E263" s="133">
        <v>269.85000000000002</v>
      </c>
      <c r="F263" s="134" t="s">
        <v>978</v>
      </c>
      <c r="G263" s="86" t="s">
        <v>979</v>
      </c>
      <c r="H263" s="86" t="s">
        <v>188</v>
      </c>
      <c r="I263" s="89"/>
      <c r="J263" s="90">
        <v>3</v>
      </c>
      <c r="K263" s="86"/>
      <c r="L263" s="86"/>
      <c r="M263" s="92" t="s">
        <v>147</v>
      </c>
      <c r="N263" s="86" t="s">
        <v>105</v>
      </c>
      <c r="O263" s="163" t="s">
        <v>198</v>
      </c>
      <c r="P263" s="163" t="s">
        <v>198</v>
      </c>
      <c r="Q263" s="91" t="s">
        <v>322</v>
      </c>
      <c r="R263" s="91" t="s">
        <v>200</v>
      </c>
      <c r="S263" s="91" t="s">
        <v>980</v>
      </c>
      <c r="T263" s="92">
        <v>10</v>
      </c>
      <c r="U263" s="93">
        <v>8</v>
      </c>
      <c r="V263" s="94">
        <v>42100</v>
      </c>
      <c r="W263" s="94">
        <v>46305</v>
      </c>
      <c r="X263" s="95">
        <v>9785170892532</v>
      </c>
      <c r="Y263" s="96">
        <v>352</v>
      </c>
      <c r="Z263" s="97">
        <v>0.22</v>
      </c>
      <c r="AA263" s="98" t="s">
        <v>166</v>
      </c>
      <c r="AB263" s="98" t="s">
        <v>148</v>
      </c>
      <c r="AC263" s="98" t="s">
        <v>167</v>
      </c>
      <c r="AD263" s="91">
        <v>3</v>
      </c>
      <c r="AE263" s="135" t="s">
        <v>112</v>
      </c>
      <c r="AF263" s="168"/>
      <c r="AG263" s="98" t="s">
        <v>262</v>
      </c>
      <c r="AH263" s="98"/>
      <c r="AI263" s="86" t="s">
        <v>189</v>
      </c>
      <c r="AJ263" s="101"/>
      <c r="AK263" s="91"/>
      <c r="AL263" s="100" t="s">
        <v>981</v>
      </c>
      <c r="AM263" s="86" t="s">
        <v>257</v>
      </c>
      <c r="AN263" s="86" t="s">
        <v>149</v>
      </c>
      <c r="AO263" s="143">
        <f t="shared" si="9"/>
        <v>0</v>
      </c>
      <c r="AP263" s="85" t="s">
        <v>982</v>
      </c>
      <c r="AQ263" s="100" t="s">
        <v>107</v>
      </c>
      <c r="AR263" s="97" t="s">
        <v>121</v>
      </c>
      <c r="AV263" s="99"/>
      <c r="AW263" s="159" t="s">
        <v>983</v>
      </c>
      <c r="AX263" s="102"/>
      <c r="AY263" s="157" t="s">
        <v>984</v>
      </c>
      <c r="AZ263" s="159"/>
      <c r="BF263" s="103">
        <v>46310</v>
      </c>
      <c r="BG263" s="46"/>
      <c r="BH263" s="46"/>
      <c r="BI263" s="46">
        <f t="shared" si="10"/>
        <v>0</v>
      </c>
      <c r="BJ263" s="46">
        <f t="shared" si="11"/>
        <v>0</v>
      </c>
    </row>
    <row r="264" spans="1:62" ht="120" customHeight="1" x14ac:dyDescent="0.2">
      <c r="A264" s="170" t="s">
        <v>175</v>
      </c>
      <c r="B264" s="132"/>
      <c r="C264" s="150">
        <v>0</v>
      </c>
      <c r="D264" s="150">
        <v>0</v>
      </c>
      <c r="E264" s="133">
        <v>342.3</v>
      </c>
      <c r="F264" s="134" t="s">
        <v>2456</v>
      </c>
      <c r="G264" s="86" t="s">
        <v>2457</v>
      </c>
      <c r="H264" s="86" t="s">
        <v>188</v>
      </c>
      <c r="I264" s="89"/>
      <c r="J264" s="90">
        <v>4</v>
      </c>
      <c r="K264" s="86"/>
      <c r="L264" s="86"/>
      <c r="M264" s="92" t="s">
        <v>147</v>
      </c>
      <c r="N264" s="86" t="s">
        <v>105</v>
      </c>
      <c r="O264" s="163" t="s">
        <v>198</v>
      </c>
      <c r="P264" s="163" t="s">
        <v>198</v>
      </c>
      <c r="Q264" s="91" t="s">
        <v>322</v>
      </c>
      <c r="R264" s="91" t="s">
        <v>200</v>
      </c>
      <c r="S264" s="91" t="s">
        <v>2458</v>
      </c>
      <c r="T264" s="92">
        <v>10</v>
      </c>
      <c r="U264" s="93">
        <v>12</v>
      </c>
      <c r="V264" s="94">
        <v>44118</v>
      </c>
      <c r="W264" s="94">
        <v>46314</v>
      </c>
      <c r="X264" s="95">
        <v>9785171220976</v>
      </c>
      <c r="Y264" s="96">
        <v>544</v>
      </c>
      <c r="Z264" s="97">
        <v>0.26900000000000002</v>
      </c>
      <c r="AA264" s="98" t="s">
        <v>166</v>
      </c>
      <c r="AB264" s="98" t="s">
        <v>178</v>
      </c>
      <c r="AC264" s="98" t="s">
        <v>167</v>
      </c>
      <c r="AD264" s="91">
        <v>3</v>
      </c>
      <c r="AE264" s="135" t="s">
        <v>112</v>
      </c>
      <c r="AF264" s="168"/>
      <c r="AG264" s="98" t="s">
        <v>239</v>
      </c>
      <c r="AH264" s="98"/>
      <c r="AI264" s="86" t="s">
        <v>189</v>
      </c>
      <c r="AJ264" s="101"/>
      <c r="AK264" s="91"/>
      <c r="AL264" s="100" t="s">
        <v>2459</v>
      </c>
      <c r="AM264" s="86" t="s">
        <v>257</v>
      </c>
      <c r="AN264" s="86" t="s">
        <v>149</v>
      </c>
      <c r="AO264" s="143">
        <f t="shared" si="9"/>
        <v>0</v>
      </c>
      <c r="AP264" s="85" t="s">
        <v>2460</v>
      </c>
      <c r="AQ264" s="100" t="s">
        <v>107</v>
      </c>
      <c r="AR264" s="97" t="s">
        <v>121</v>
      </c>
      <c r="AV264" s="99"/>
      <c r="AW264" s="159" t="s">
        <v>2461</v>
      </c>
      <c r="AX264" s="102"/>
      <c r="AY264" s="157" t="s">
        <v>2462</v>
      </c>
      <c r="AZ264" s="159"/>
      <c r="BF264" s="103">
        <v>46315</v>
      </c>
      <c r="BG264" s="46"/>
      <c r="BH264" s="46"/>
      <c r="BI264" s="46">
        <f t="shared" si="10"/>
        <v>0</v>
      </c>
      <c r="BJ264" s="46">
        <f t="shared" si="11"/>
        <v>0</v>
      </c>
    </row>
    <row r="265" spans="1:62" ht="120" customHeight="1" x14ac:dyDescent="0.2">
      <c r="A265" s="170" t="s">
        <v>175</v>
      </c>
      <c r="B265" s="132"/>
      <c r="C265" s="150">
        <v>0</v>
      </c>
      <c r="D265" s="150">
        <v>0</v>
      </c>
      <c r="E265" s="133">
        <v>280.35000000000002</v>
      </c>
      <c r="F265" s="134" t="s">
        <v>490</v>
      </c>
      <c r="G265" s="86" t="s">
        <v>1972</v>
      </c>
      <c r="H265" s="86" t="s">
        <v>188</v>
      </c>
      <c r="I265" s="89"/>
      <c r="J265" s="90">
        <v>5</v>
      </c>
      <c r="K265" s="86"/>
      <c r="L265" s="86"/>
      <c r="M265" s="92" t="s">
        <v>147</v>
      </c>
      <c r="N265" s="86" t="s">
        <v>105</v>
      </c>
      <c r="O265" s="163" t="s">
        <v>194</v>
      </c>
      <c r="P265" s="163" t="s">
        <v>195</v>
      </c>
      <c r="Q265" s="91" t="s">
        <v>322</v>
      </c>
      <c r="R265" s="91" t="s">
        <v>200</v>
      </c>
      <c r="S265" s="91" t="s">
        <v>1973</v>
      </c>
      <c r="T265" s="92">
        <v>10</v>
      </c>
      <c r="U265" s="93">
        <v>4</v>
      </c>
      <c r="V265" s="94">
        <v>46044</v>
      </c>
      <c r="W265" s="94">
        <v>46310</v>
      </c>
      <c r="X265" s="95">
        <v>9785171811808</v>
      </c>
      <c r="Y265" s="96">
        <v>480</v>
      </c>
      <c r="Z265" s="97">
        <v>0.29499999999999998</v>
      </c>
      <c r="AA265" s="98" t="s">
        <v>166</v>
      </c>
      <c r="AB265" s="98" t="s">
        <v>148</v>
      </c>
      <c r="AC265" s="98" t="s">
        <v>167</v>
      </c>
      <c r="AD265" s="91">
        <v>3</v>
      </c>
      <c r="AE265" s="135" t="s">
        <v>112</v>
      </c>
      <c r="AF265" s="168"/>
      <c r="AG265" s="98" t="s">
        <v>262</v>
      </c>
      <c r="AH265" s="98"/>
      <c r="AI265" s="86" t="s">
        <v>189</v>
      </c>
      <c r="AJ265" s="101"/>
      <c r="AK265" s="91"/>
      <c r="AL265" s="100" t="s">
        <v>1974</v>
      </c>
      <c r="AM265" s="86" t="s">
        <v>257</v>
      </c>
      <c r="AN265" s="86" t="s">
        <v>149</v>
      </c>
      <c r="AO265" s="143">
        <f t="shared" si="9"/>
        <v>0</v>
      </c>
      <c r="AP265" s="85" t="s">
        <v>1975</v>
      </c>
      <c r="AQ265" s="100" t="s">
        <v>107</v>
      </c>
      <c r="AR265" s="97" t="s">
        <v>121</v>
      </c>
      <c r="AV265" s="99"/>
      <c r="AW265" s="159" t="s">
        <v>1976</v>
      </c>
      <c r="AX265" s="102" t="s">
        <v>1977</v>
      </c>
      <c r="AY265" s="157" t="s">
        <v>1978</v>
      </c>
      <c r="AZ265" s="159"/>
      <c r="BF265" s="103">
        <v>46314</v>
      </c>
      <c r="BG265" s="46"/>
      <c r="BH265" s="46"/>
      <c r="BI265" s="46">
        <f t="shared" si="10"/>
        <v>0</v>
      </c>
      <c r="BJ265" s="46">
        <f t="shared" si="11"/>
        <v>0</v>
      </c>
    </row>
    <row r="266" spans="1:62" ht="120" customHeight="1" x14ac:dyDescent="0.2">
      <c r="A266" s="170" t="s">
        <v>175</v>
      </c>
      <c r="B266" s="132"/>
      <c r="C266" s="150">
        <v>0</v>
      </c>
      <c r="D266" s="150">
        <v>0</v>
      </c>
      <c r="E266" s="133">
        <v>261.45</v>
      </c>
      <c r="F266" s="134" t="s">
        <v>1979</v>
      </c>
      <c r="G266" s="86" t="s">
        <v>597</v>
      </c>
      <c r="H266" s="86" t="s">
        <v>188</v>
      </c>
      <c r="I266" s="89"/>
      <c r="J266" s="90">
        <v>4</v>
      </c>
      <c r="K266" s="86"/>
      <c r="L266" s="86"/>
      <c r="M266" s="92" t="s">
        <v>147</v>
      </c>
      <c r="N266" s="86" t="s">
        <v>105</v>
      </c>
      <c r="O266" s="163" t="s">
        <v>198</v>
      </c>
      <c r="P266" s="163" t="s">
        <v>198</v>
      </c>
      <c r="Q266" s="91" t="s">
        <v>322</v>
      </c>
      <c r="R266" s="91" t="s">
        <v>200</v>
      </c>
      <c r="S266" s="91" t="s">
        <v>1980</v>
      </c>
      <c r="T266" s="92">
        <v>10</v>
      </c>
      <c r="U266" s="93">
        <v>8</v>
      </c>
      <c r="V266" s="94">
        <v>44494</v>
      </c>
      <c r="W266" s="94">
        <v>46308</v>
      </c>
      <c r="X266" s="95">
        <v>9785171392949</v>
      </c>
      <c r="Y266" s="96">
        <v>320</v>
      </c>
      <c r="Z266" s="97">
        <v>0.20300000000000001</v>
      </c>
      <c r="AA266" s="98" t="s">
        <v>166</v>
      </c>
      <c r="AB266" s="98" t="s">
        <v>148</v>
      </c>
      <c r="AC266" s="98" t="s">
        <v>167</v>
      </c>
      <c r="AD266" s="91">
        <v>3</v>
      </c>
      <c r="AE266" s="135" t="s">
        <v>112</v>
      </c>
      <c r="AF266" s="168"/>
      <c r="AG266" s="98" t="s">
        <v>262</v>
      </c>
      <c r="AH266" s="98"/>
      <c r="AI266" s="86" t="s">
        <v>189</v>
      </c>
      <c r="AJ266" s="101"/>
      <c r="AK266" s="91"/>
      <c r="AL266" s="100" t="s">
        <v>1981</v>
      </c>
      <c r="AM266" s="86" t="s">
        <v>257</v>
      </c>
      <c r="AN266" s="86" t="s">
        <v>149</v>
      </c>
      <c r="AO266" s="143">
        <f t="shared" si="9"/>
        <v>0</v>
      </c>
      <c r="AP266" s="85" t="s">
        <v>1982</v>
      </c>
      <c r="AQ266" s="100" t="s">
        <v>107</v>
      </c>
      <c r="AR266" s="97" t="s">
        <v>121</v>
      </c>
      <c r="AV266" s="99"/>
      <c r="AW266" s="159" t="s">
        <v>1983</v>
      </c>
      <c r="AX266" s="102"/>
      <c r="AY266" s="157" t="s">
        <v>1984</v>
      </c>
      <c r="AZ266" s="159"/>
      <c r="BF266" s="103">
        <v>46314</v>
      </c>
      <c r="BG266" s="46"/>
      <c r="BH266" s="46"/>
      <c r="BI266" s="46">
        <f t="shared" si="10"/>
        <v>0</v>
      </c>
      <c r="BJ266" s="46">
        <f t="shared" si="11"/>
        <v>0</v>
      </c>
    </row>
    <row r="267" spans="1:62" ht="120" customHeight="1" x14ac:dyDescent="0.2">
      <c r="A267" s="170" t="s">
        <v>175</v>
      </c>
      <c r="B267" s="132"/>
      <c r="C267" s="150">
        <v>0</v>
      </c>
      <c r="D267" s="150">
        <v>0</v>
      </c>
      <c r="E267" s="133">
        <v>261.45</v>
      </c>
      <c r="F267" s="134" t="s">
        <v>985</v>
      </c>
      <c r="G267" s="86" t="s">
        <v>986</v>
      </c>
      <c r="H267" s="86" t="s">
        <v>188</v>
      </c>
      <c r="I267" s="89"/>
      <c r="J267" s="90">
        <v>2</v>
      </c>
      <c r="K267" s="86"/>
      <c r="L267" s="86"/>
      <c r="M267" s="92" t="s">
        <v>147</v>
      </c>
      <c r="N267" s="86" t="s">
        <v>105</v>
      </c>
      <c r="O267" s="163" t="s">
        <v>198</v>
      </c>
      <c r="P267" s="163" t="s">
        <v>198</v>
      </c>
      <c r="Q267" s="91" t="s">
        <v>322</v>
      </c>
      <c r="R267" s="91" t="s">
        <v>200</v>
      </c>
      <c r="S267" s="91" t="s">
        <v>987</v>
      </c>
      <c r="T267" s="92">
        <v>10</v>
      </c>
      <c r="U267" s="93">
        <v>10</v>
      </c>
      <c r="V267" s="94">
        <v>44592</v>
      </c>
      <c r="W267" s="94">
        <v>46304</v>
      </c>
      <c r="X267" s="95">
        <v>9785171477165</v>
      </c>
      <c r="Y267" s="96">
        <v>224</v>
      </c>
      <c r="Z267" s="97">
        <v>0.154</v>
      </c>
      <c r="AA267" s="98" t="s">
        <v>166</v>
      </c>
      <c r="AB267" s="98" t="s">
        <v>156</v>
      </c>
      <c r="AC267" s="98" t="s">
        <v>167</v>
      </c>
      <c r="AD267" s="91">
        <v>3</v>
      </c>
      <c r="AE267" s="135" t="s">
        <v>112</v>
      </c>
      <c r="AF267" s="168"/>
      <c r="AG267" s="98" t="s">
        <v>252</v>
      </c>
      <c r="AH267" s="98"/>
      <c r="AI267" s="86" t="s">
        <v>189</v>
      </c>
      <c r="AJ267" s="101"/>
      <c r="AK267" s="91"/>
      <c r="AL267" s="100" t="s">
        <v>988</v>
      </c>
      <c r="AM267" s="86" t="s">
        <v>258</v>
      </c>
      <c r="AN267" s="86" t="s">
        <v>149</v>
      </c>
      <c r="AO267" s="143">
        <f t="shared" si="9"/>
        <v>0</v>
      </c>
      <c r="AP267" s="85" t="s">
        <v>989</v>
      </c>
      <c r="AQ267" s="100" t="s">
        <v>107</v>
      </c>
      <c r="AR267" s="97" t="s">
        <v>121</v>
      </c>
      <c r="AV267" s="99"/>
      <c r="AW267" s="159" t="s">
        <v>990</v>
      </c>
      <c r="AX267" s="102"/>
      <c r="AY267" s="157" t="s">
        <v>991</v>
      </c>
      <c r="AZ267" s="159"/>
      <c r="BF267" s="103">
        <v>46310</v>
      </c>
      <c r="BG267" s="46"/>
      <c r="BH267" s="46"/>
      <c r="BI267" s="46">
        <f t="shared" si="10"/>
        <v>0</v>
      </c>
      <c r="BJ267" s="46">
        <f t="shared" si="11"/>
        <v>0</v>
      </c>
    </row>
    <row r="268" spans="1:62" ht="120" customHeight="1" x14ac:dyDescent="0.2">
      <c r="A268" s="170" t="s">
        <v>175</v>
      </c>
      <c r="B268" s="132"/>
      <c r="C268" s="150">
        <v>0</v>
      </c>
      <c r="D268" s="150">
        <v>0</v>
      </c>
      <c r="E268" s="133">
        <v>261.45</v>
      </c>
      <c r="F268" s="134" t="s">
        <v>2463</v>
      </c>
      <c r="G268" s="86" t="s">
        <v>2464</v>
      </c>
      <c r="H268" s="86" t="s">
        <v>188</v>
      </c>
      <c r="I268" s="89"/>
      <c r="J268" s="90">
        <v>7</v>
      </c>
      <c r="K268" s="86"/>
      <c r="L268" s="86"/>
      <c r="M268" s="92" t="s">
        <v>140</v>
      </c>
      <c r="N268" s="86" t="s">
        <v>105</v>
      </c>
      <c r="O268" s="163" t="s">
        <v>237</v>
      </c>
      <c r="P268" s="163" t="s">
        <v>416</v>
      </c>
      <c r="Q268" s="91" t="s">
        <v>322</v>
      </c>
      <c r="R268" s="91" t="s">
        <v>200</v>
      </c>
      <c r="S268" s="91" t="s">
        <v>2465</v>
      </c>
      <c r="T268" s="92">
        <v>10</v>
      </c>
      <c r="U268" s="93">
        <v>12</v>
      </c>
      <c r="V268" s="94">
        <v>45044</v>
      </c>
      <c r="W268" s="94">
        <v>46314</v>
      </c>
      <c r="X268" s="95">
        <v>9785171541309</v>
      </c>
      <c r="Y268" s="96">
        <v>288</v>
      </c>
      <c r="Z268" s="97">
        <v>0.193</v>
      </c>
      <c r="AA268" s="98" t="s">
        <v>166</v>
      </c>
      <c r="AB268" s="98" t="s">
        <v>156</v>
      </c>
      <c r="AC268" s="98" t="s">
        <v>167</v>
      </c>
      <c r="AD268" s="91">
        <v>3</v>
      </c>
      <c r="AE268" s="135" t="s">
        <v>112</v>
      </c>
      <c r="AF268" s="168"/>
      <c r="AG268" s="98" t="s">
        <v>377</v>
      </c>
      <c r="AH268" s="98"/>
      <c r="AI268" s="86" t="s">
        <v>189</v>
      </c>
      <c r="AJ268" s="101"/>
      <c r="AK268" s="91"/>
      <c r="AL268" s="100" t="s">
        <v>2466</v>
      </c>
      <c r="AM268" s="86" t="s">
        <v>259</v>
      </c>
      <c r="AN268" s="86" t="s">
        <v>149</v>
      </c>
      <c r="AO268" s="143">
        <f t="shared" si="9"/>
        <v>0</v>
      </c>
      <c r="AP268" s="85" t="s">
        <v>2467</v>
      </c>
      <c r="AQ268" s="100" t="s">
        <v>107</v>
      </c>
      <c r="AR268" s="97" t="s">
        <v>121</v>
      </c>
      <c r="AV268" s="99"/>
      <c r="AW268" s="159" t="s">
        <v>2468</v>
      </c>
      <c r="AX268" s="102"/>
      <c r="AY268" s="157" t="s">
        <v>2469</v>
      </c>
      <c r="AZ268" s="159"/>
      <c r="BF268" s="103">
        <v>46315</v>
      </c>
      <c r="BG268" s="46"/>
      <c r="BH268" s="46"/>
      <c r="BI268" s="46">
        <f t="shared" si="10"/>
        <v>0</v>
      </c>
      <c r="BJ268" s="46">
        <f t="shared" si="11"/>
        <v>0</v>
      </c>
    </row>
    <row r="269" spans="1:62" ht="120" customHeight="1" x14ac:dyDescent="0.2">
      <c r="A269" s="170" t="s">
        <v>175</v>
      </c>
      <c r="B269" s="132"/>
      <c r="C269" s="150">
        <v>0</v>
      </c>
      <c r="D269" s="150">
        <v>0</v>
      </c>
      <c r="E269" s="133">
        <v>289.8</v>
      </c>
      <c r="F269" s="134" t="s">
        <v>2470</v>
      </c>
      <c r="G269" s="86" t="s">
        <v>412</v>
      </c>
      <c r="H269" s="86" t="s">
        <v>188</v>
      </c>
      <c r="I269" s="89"/>
      <c r="J269" s="90">
        <v>4</v>
      </c>
      <c r="K269" s="86"/>
      <c r="L269" s="86"/>
      <c r="M269" s="92" t="s">
        <v>147</v>
      </c>
      <c r="N269" s="86" t="s">
        <v>105</v>
      </c>
      <c r="O269" s="163" t="s">
        <v>198</v>
      </c>
      <c r="P269" s="163" t="s">
        <v>198</v>
      </c>
      <c r="Q269" s="91" t="s">
        <v>322</v>
      </c>
      <c r="R269" s="91" t="s">
        <v>200</v>
      </c>
      <c r="S269" s="91" t="s">
        <v>2471</v>
      </c>
      <c r="T269" s="92">
        <v>10</v>
      </c>
      <c r="U269" s="93">
        <v>12</v>
      </c>
      <c r="V269" s="94">
        <v>45708</v>
      </c>
      <c r="W269" s="94">
        <v>46310</v>
      </c>
      <c r="X269" s="95">
        <v>9785171719111</v>
      </c>
      <c r="Y269" s="96">
        <v>160</v>
      </c>
      <c r="Z269" s="97">
        <v>0.12</v>
      </c>
      <c r="AA269" s="98" t="s">
        <v>166</v>
      </c>
      <c r="AB269" s="98" t="s">
        <v>156</v>
      </c>
      <c r="AC269" s="98" t="s">
        <v>167</v>
      </c>
      <c r="AD269" s="91">
        <v>3</v>
      </c>
      <c r="AE269" s="135" t="s">
        <v>112</v>
      </c>
      <c r="AF269" s="168"/>
      <c r="AG269" s="98" t="s">
        <v>284</v>
      </c>
      <c r="AH269" s="98"/>
      <c r="AI269" s="86" t="s">
        <v>189</v>
      </c>
      <c r="AJ269" s="101"/>
      <c r="AK269" s="91"/>
      <c r="AL269" s="100" t="s">
        <v>2472</v>
      </c>
      <c r="AM269" s="86" t="s">
        <v>204</v>
      </c>
      <c r="AN269" s="86" t="s">
        <v>149</v>
      </c>
      <c r="AO269" s="143">
        <f t="shared" si="9"/>
        <v>0</v>
      </c>
      <c r="AP269" s="85" t="s">
        <v>2473</v>
      </c>
      <c r="AQ269" s="100" t="s">
        <v>153</v>
      </c>
      <c r="AR269" s="97" t="s">
        <v>121</v>
      </c>
      <c r="AV269" s="99"/>
      <c r="AW269" s="159" t="s">
        <v>2474</v>
      </c>
      <c r="AX269" s="102" t="s">
        <v>2475</v>
      </c>
      <c r="AY269" s="157" t="s">
        <v>2476</v>
      </c>
      <c r="AZ269" s="159"/>
      <c r="BF269" s="103">
        <v>46315</v>
      </c>
      <c r="BG269" s="46"/>
      <c r="BH269" s="46"/>
      <c r="BI269" s="46">
        <f t="shared" si="10"/>
        <v>0</v>
      </c>
      <c r="BJ269" s="46">
        <f t="shared" si="11"/>
        <v>0</v>
      </c>
    </row>
    <row r="270" spans="1:62" ht="120" customHeight="1" x14ac:dyDescent="0.2">
      <c r="A270" s="170" t="s">
        <v>175</v>
      </c>
      <c r="B270" s="132"/>
      <c r="C270" s="150">
        <v>0</v>
      </c>
      <c r="D270" s="150">
        <v>0</v>
      </c>
      <c r="E270" s="133">
        <v>325.5</v>
      </c>
      <c r="F270" s="134" t="s">
        <v>818</v>
      </c>
      <c r="G270" s="86" t="s">
        <v>412</v>
      </c>
      <c r="H270" s="86" t="s">
        <v>188</v>
      </c>
      <c r="I270" s="89"/>
      <c r="J270" s="90">
        <v>6</v>
      </c>
      <c r="K270" s="86"/>
      <c r="L270" s="86"/>
      <c r="M270" s="92" t="s">
        <v>147</v>
      </c>
      <c r="N270" s="86" t="s">
        <v>105</v>
      </c>
      <c r="O270" s="163" t="s">
        <v>198</v>
      </c>
      <c r="P270" s="163" t="s">
        <v>198</v>
      </c>
      <c r="Q270" s="91" t="s">
        <v>322</v>
      </c>
      <c r="R270" s="91" t="s">
        <v>200</v>
      </c>
      <c r="S270" s="91" t="s">
        <v>992</v>
      </c>
      <c r="T270" s="92">
        <v>10</v>
      </c>
      <c r="U270" s="93">
        <v>6</v>
      </c>
      <c r="V270" s="94">
        <v>45757</v>
      </c>
      <c r="W270" s="94">
        <v>46304</v>
      </c>
      <c r="X270" s="95">
        <v>9785171729370</v>
      </c>
      <c r="Y270" s="96">
        <v>288</v>
      </c>
      <c r="Z270" s="97">
        <v>0.183</v>
      </c>
      <c r="AA270" s="98" t="s">
        <v>166</v>
      </c>
      <c r="AB270" s="98" t="s">
        <v>156</v>
      </c>
      <c r="AC270" s="98" t="s">
        <v>167</v>
      </c>
      <c r="AD270" s="91">
        <v>3</v>
      </c>
      <c r="AE270" s="135" t="s">
        <v>112</v>
      </c>
      <c r="AF270" s="168"/>
      <c r="AG270" s="98" t="s">
        <v>284</v>
      </c>
      <c r="AH270" s="98"/>
      <c r="AI270" s="86" t="s">
        <v>189</v>
      </c>
      <c r="AJ270" s="101"/>
      <c r="AK270" s="91"/>
      <c r="AL270" s="100" t="s">
        <v>993</v>
      </c>
      <c r="AM270" s="86" t="s">
        <v>204</v>
      </c>
      <c r="AN270" s="86" t="s">
        <v>149</v>
      </c>
      <c r="AO270" s="143">
        <f t="shared" si="9"/>
        <v>0</v>
      </c>
      <c r="AP270" s="85" t="s">
        <v>994</v>
      </c>
      <c r="AQ270" s="100" t="s">
        <v>153</v>
      </c>
      <c r="AR270" s="97" t="s">
        <v>121</v>
      </c>
      <c r="AV270" s="99"/>
      <c r="AW270" s="159" t="s">
        <v>995</v>
      </c>
      <c r="AX270" s="102" t="s">
        <v>823</v>
      </c>
      <c r="AY270" s="157" t="s">
        <v>824</v>
      </c>
      <c r="AZ270" s="159"/>
      <c r="BF270" s="103">
        <v>46310</v>
      </c>
      <c r="BG270" s="46"/>
      <c r="BH270" s="46"/>
      <c r="BI270" s="46">
        <f t="shared" si="10"/>
        <v>0</v>
      </c>
      <c r="BJ270" s="46">
        <f t="shared" si="11"/>
        <v>0</v>
      </c>
    </row>
    <row r="271" spans="1:62" ht="120" customHeight="1" x14ac:dyDescent="0.2">
      <c r="A271" s="170" t="s">
        <v>175</v>
      </c>
      <c r="B271" s="132"/>
      <c r="C271" s="150">
        <v>0</v>
      </c>
      <c r="D271" s="150">
        <v>0</v>
      </c>
      <c r="E271" s="133">
        <v>261.45</v>
      </c>
      <c r="F271" s="134" t="s">
        <v>1339</v>
      </c>
      <c r="G271" s="86" t="s">
        <v>1340</v>
      </c>
      <c r="H271" s="86" t="s">
        <v>188</v>
      </c>
      <c r="I271" s="89"/>
      <c r="J271" s="90">
        <v>2</v>
      </c>
      <c r="K271" s="86"/>
      <c r="L271" s="86"/>
      <c r="M271" s="92" t="s">
        <v>147</v>
      </c>
      <c r="N271" s="86" t="s">
        <v>105</v>
      </c>
      <c r="O271" s="163" t="s">
        <v>198</v>
      </c>
      <c r="P271" s="163" t="s">
        <v>198</v>
      </c>
      <c r="Q271" s="91" t="s">
        <v>322</v>
      </c>
      <c r="R271" s="91" t="s">
        <v>200</v>
      </c>
      <c r="S271" s="91" t="s">
        <v>1341</v>
      </c>
      <c r="T271" s="92">
        <v>10</v>
      </c>
      <c r="U271" s="93">
        <v>6</v>
      </c>
      <c r="V271" s="94">
        <v>42464</v>
      </c>
      <c r="W271" s="94">
        <v>46304</v>
      </c>
      <c r="X271" s="95">
        <v>9785170955374</v>
      </c>
      <c r="Y271" s="96">
        <v>224</v>
      </c>
      <c r="Z271" s="97">
        <v>0.15</v>
      </c>
      <c r="AA271" s="98" t="s">
        <v>166</v>
      </c>
      <c r="AB271" s="98" t="s">
        <v>156</v>
      </c>
      <c r="AC271" s="98" t="s">
        <v>167</v>
      </c>
      <c r="AD271" s="91">
        <v>3</v>
      </c>
      <c r="AE271" s="135" t="s">
        <v>112</v>
      </c>
      <c r="AF271" s="168"/>
      <c r="AG271" s="98" t="s">
        <v>262</v>
      </c>
      <c r="AH271" s="98"/>
      <c r="AI271" s="86" t="s">
        <v>189</v>
      </c>
      <c r="AJ271" s="101"/>
      <c r="AK271" s="91"/>
      <c r="AL271" s="100" t="s">
        <v>1342</v>
      </c>
      <c r="AM271" s="86" t="s">
        <v>257</v>
      </c>
      <c r="AN271" s="86" t="s">
        <v>149</v>
      </c>
      <c r="AO271" s="143">
        <f t="shared" si="9"/>
        <v>0</v>
      </c>
      <c r="AP271" s="85" t="s">
        <v>1343</v>
      </c>
      <c r="AQ271" s="100" t="s">
        <v>153</v>
      </c>
      <c r="AR271" s="97" t="s">
        <v>121</v>
      </c>
      <c r="AV271" s="99"/>
      <c r="AW271" s="159" t="s">
        <v>1344</v>
      </c>
      <c r="AX271" s="102"/>
      <c r="AY271" s="157" t="s">
        <v>1345</v>
      </c>
      <c r="AZ271" s="159"/>
      <c r="BF271" s="103">
        <v>46311</v>
      </c>
      <c r="BG271" s="46"/>
      <c r="BH271" s="46"/>
      <c r="BI271" s="46">
        <f t="shared" si="10"/>
        <v>0</v>
      </c>
      <c r="BJ271" s="46">
        <f t="shared" si="11"/>
        <v>0</v>
      </c>
    </row>
    <row r="272" spans="1:62" ht="120" customHeight="1" x14ac:dyDescent="0.2">
      <c r="A272" s="170" t="s">
        <v>175</v>
      </c>
      <c r="B272" s="132"/>
      <c r="C272" s="150">
        <v>0</v>
      </c>
      <c r="D272" s="150">
        <v>0</v>
      </c>
      <c r="E272" s="133">
        <v>280.35000000000002</v>
      </c>
      <c r="F272" s="134" t="s">
        <v>1985</v>
      </c>
      <c r="G272" s="86" t="s">
        <v>1986</v>
      </c>
      <c r="H272" s="86" t="s">
        <v>188</v>
      </c>
      <c r="I272" s="89"/>
      <c r="J272" s="90">
        <v>6</v>
      </c>
      <c r="K272" s="86"/>
      <c r="L272" s="86"/>
      <c r="M272" s="92" t="s">
        <v>140</v>
      </c>
      <c r="N272" s="86" t="s">
        <v>105</v>
      </c>
      <c r="O272" s="163" t="s">
        <v>229</v>
      </c>
      <c r="P272" s="163" t="s">
        <v>1987</v>
      </c>
      <c r="Q272" s="91" t="s">
        <v>322</v>
      </c>
      <c r="R272" s="91" t="s">
        <v>200</v>
      </c>
      <c r="S272" s="91" t="s">
        <v>1988</v>
      </c>
      <c r="T272" s="92">
        <v>10</v>
      </c>
      <c r="U272" s="93">
        <v>6</v>
      </c>
      <c r="V272" s="94">
        <v>43969</v>
      </c>
      <c r="W272" s="94">
        <v>46309</v>
      </c>
      <c r="X272" s="95">
        <v>9785171216467</v>
      </c>
      <c r="Y272" s="96">
        <v>288</v>
      </c>
      <c r="Z272" s="97">
        <v>0.19700000000000001</v>
      </c>
      <c r="AA272" s="98" t="s">
        <v>166</v>
      </c>
      <c r="AB272" s="98" t="s">
        <v>156</v>
      </c>
      <c r="AC272" s="98" t="s">
        <v>167</v>
      </c>
      <c r="AD272" s="91">
        <v>3</v>
      </c>
      <c r="AE272" s="135" t="s">
        <v>112</v>
      </c>
      <c r="AF272" s="168"/>
      <c r="AG272" s="98" t="s">
        <v>265</v>
      </c>
      <c r="AH272" s="98"/>
      <c r="AI272" s="86" t="s">
        <v>189</v>
      </c>
      <c r="AJ272" s="101"/>
      <c r="AK272" s="91"/>
      <c r="AL272" s="100" t="s">
        <v>1989</v>
      </c>
      <c r="AM272" s="86" t="s">
        <v>257</v>
      </c>
      <c r="AN272" s="86" t="s">
        <v>149</v>
      </c>
      <c r="AO272" s="143">
        <f t="shared" si="9"/>
        <v>0</v>
      </c>
      <c r="AP272" s="85" t="s">
        <v>1990</v>
      </c>
      <c r="AQ272" s="100" t="s">
        <v>143</v>
      </c>
      <c r="AR272" s="97" t="s">
        <v>121</v>
      </c>
      <c r="AV272" s="99"/>
      <c r="AW272" s="159" t="s">
        <v>1991</v>
      </c>
      <c r="AX272" s="102"/>
      <c r="AY272" s="157" t="s">
        <v>1992</v>
      </c>
      <c r="AZ272" s="159"/>
      <c r="BF272" s="103">
        <v>46314</v>
      </c>
      <c r="BG272" s="46"/>
      <c r="BH272" s="46"/>
      <c r="BI272" s="46">
        <f t="shared" si="10"/>
        <v>0</v>
      </c>
      <c r="BJ272" s="46">
        <f t="shared" si="11"/>
        <v>0</v>
      </c>
    </row>
    <row r="273" spans="1:62" ht="120" customHeight="1" x14ac:dyDescent="0.2">
      <c r="A273" s="170" t="s">
        <v>175</v>
      </c>
      <c r="B273" s="132"/>
      <c r="C273" s="150">
        <v>0</v>
      </c>
      <c r="D273" s="150">
        <v>0</v>
      </c>
      <c r="E273" s="133">
        <v>342.3</v>
      </c>
      <c r="F273" s="134" t="s">
        <v>1346</v>
      </c>
      <c r="G273" s="86" t="s">
        <v>1347</v>
      </c>
      <c r="H273" s="86" t="s">
        <v>188</v>
      </c>
      <c r="I273" s="89"/>
      <c r="J273" s="90" t="s">
        <v>190</v>
      </c>
      <c r="K273" s="86"/>
      <c r="L273" s="86"/>
      <c r="M273" s="92" t="s">
        <v>147</v>
      </c>
      <c r="N273" s="86" t="s">
        <v>105</v>
      </c>
      <c r="O273" s="163" t="s">
        <v>198</v>
      </c>
      <c r="P273" s="163" t="s">
        <v>198</v>
      </c>
      <c r="Q273" s="91" t="s">
        <v>322</v>
      </c>
      <c r="R273" s="91" t="s">
        <v>200</v>
      </c>
      <c r="S273" s="91" t="s">
        <v>1348</v>
      </c>
      <c r="T273" s="92">
        <v>10</v>
      </c>
      <c r="U273" s="93">
        <v>12</v>
      </c>
      <c r="V273" s="94">
        <v>46308</v>
      </c>
      <c r="W273" s="94">
        <v>46308</v>
      </c>
      <c r="X273" s="95">
        <v>9785171892500</v>
      </c>
      <c r="Y273" s="96">
        <v>576</v>
      </c>
      <c r="Z273" s="97">
        <v>0.28499999999999998</v>
      </c>
      <c r="AA273" s="98" t="s">
        <v>166</v>
      </c>
      <c r="AB273" s="98" t="s">
        <v>178</v>
      </c>
      <c r="AC273" s="98" t="s">
        <v>167</v>
      </c>
      <c r="AD273" s="91">
        <v>3</v>
      </c>
      <c r="AE273" s="169" t="s">
        <v>191</v>
      </c>
      <c r="AF273" s="168"/>
      <c r="AG273" s="98" t="s">
        <v>239</v>
      </c>
      <c r="AH273" s="98"/>
      <c r="AI273" s="86" t="s">
        <v>189</v>
      </c>
      <c r="AJ273" s="101"/>
      <c r="AK273" s="91"/>
      <c r="AL273" s="100" t="s">
        <v>1349</v>
      </c>
      <c r="AM273" s="86" t="s">
        <v>257</v>
      </c>
      <c r="AN273" s="86" t="s">
        <v>149</v>
      </c>
      <c r="AO273" s="143">
        <f t="shared" si="9"/>
        <v>0</v>
      </c>
      <c r="AP273" s="85" t="s">
        <v>1350</v>
      </c>
      <c r="AQ273" s="100" t="s">
        <v>107</v>
      </c>
      <c r="AR273" s="97" t="s">
        <v>121</v>
      </c>
      <c r="AV273" s="99"/>
      <c r="AW273" s="159" t="s">
        <v>1351</v>
      </c>
      <c r="AX273" s="102"/>
      <c r="AY273" s="157" t="s">
        <v>1352</v>
      </c>
      <c r="AZ273" s="159"/>
      <c r="BF273" s="103">
        <v>46311</v>
      </c>
      <c r="BG273" s="46"/>
      <c r="BH273" s="46"/>
      <c r="BI273" s="46">
        <f t="shared" si="10"/>
        <v>0</v>
      </c>
      <c r="BJ273" s="46">
        <f t="shared" si="11"/>
        <v>0</v>
      </c>
    </row>
    <row r="274" spans="1:62" ht="120" customHeight="1" x14ac:dyDescent="0.2">
      <c r="A274" s="170" t="s">
        <v>175</v>
      </c>
      <c r="B274" s="132"/>
      <c r="C274" s="150">
        <v>0</v>
      </c>
      <c r="D274" s="150">
        <v>0</v>
      </c>
      <c r="E274" s="133">
        <v>325.5</v>
      </c>
      <c r="F274" s="134" t="s">
        <v>1353</v>
      </c>
      <c r="G274" s="86" t="s">
        <v>1354</v>
      </c>
      <c r="H274" s="86" t="s">
        <v>188</v>
      </c>
      <c r="I274" s="89"/>
      <c r="J274" s="90">
        <v>4</v>
      </c>
      <c r="K274" s="86"/>
      <c r="L274" s="86"/>
      <c r="M274" s="92" t="s">
        <v>147</v>
      </c>
      <c r="N274" s="86" t="s">
        <v>105</v>
      </c>
      <c r="O274" s="163" t="s">
        <v>194</v>
      </c>
      <c r="P274" s="163" t="s">
        <v>195</v>
      </c>
      <c r="Q274" s="91" t="s">
        <v>322</v>
      </c>
      <c r="R274" s="91" t="s">
        <v>200</v>
      </c>
      <c r="S274" s="91" t="s">
        <v>1355</v>
      </c>
      <c r="T274" s="92">
        <v>10</v>
      </c>
      <c r="U274" s="93">
        <v>4</v>
      </c>
      <c r="V274" s="94">
        <v>43839</v>
      </c>
      <c r="W274" s="94">
        <v>46304</v>
      </c>
      <c r="X274" s="95">
        <v>9785171209780</v>
      </c>
      <c r="Y274" s="96">
        <v>480</v>
      </c>
      <c r="Z274" s="97">
        <v>0.28999999999999998</v>
      </c>
      <c r="AA274" s="98" t="s">
        <v>166</v>
      </c>
      <c r="AB274" s="98" t="s">
        <v>148</v>
      </c>
      <c r="AC274" s="98" t="s">
        <v>167</v>
      </c>
      <c r="AD274" s="91">
        <v>3</v>
      </c>
      <c r="AE274" s="135" t="s">
        <v>112</v>
      </c>
      <c r="AF274" s="168"/>
      <c r="AG274" s="98" t="s">
        <v>1356</v>
      </c>
      <c r="AH274" s="98"/>
      <c r="AI274" s="86" t="s">
        <v>189</v>
      </c>
      <c r="AJ274" s="101"/>
      <c r="AK274" s="91"/>
      <c r="AL274" s="100" t="s">
        <v>1357</v>
      </c>
      <c r="AM274" s="86" t="s">
        <v>257</v>
      </c>
      <c r="AN274" s="86" t="s">
        <v>149</v>
      </c>
      <c r="AO274" s="143">
        <f t="shared" ref="AO274:AO279" si="12">C274*U274+D274</f>
        <v>0</v>
      </c>
      <c r="AP274" s="85" t="s">
        <v>1358</v>
      </c>
      <c r="AQ274" s="100" t="s">
        <v>153</v>
      </c>
      <c r="AR274" s="97" t="s">
        <v>121</v>
      </c>
      <c r="AV274" s="99"/>
      <c r="AW274" s="159" t="s">
        <v>1359</v>
      </c>
      <c r="AX274" s="102"/>
      <c r="AY274" s="157" t="s">
        <v>1360</v>
      </c>
      <c r="AZ274" s="159"/>
      <c r="BF274" s="103">
        <v>46311</v>
      </c>
      <c r="BG274" s="46"/>
      <c r="BH274" s="46"/>
      <c r="BI274" s="46">
        <f t="shared" ref="BI274:BI279" si="13">AO274*E274</f>
        <v>0</v>
      </c>
      <c r="BJ274" s="46">
        <f t="shared" ref="BJ274:BJ279" si="14">AO274*Z274</f>
        <v>0</v>
      </c>
    </row>
    <row r="275" spans="1:62" ht="120" customHeight="1" x14ac:dyDescent="0.2">
      <c r="A275" s="170" t="s">
        <v>175</v>
      </c>
      <c r="B275" s="132"/>
      <c r="C275" s="150">
        <v>0</v>
      </c>
      <c r="D275" s="150">
        <v>0</v>
      </c>
      <c r="E275" s="133">
        <v>342.3</v>
      </c>
      <c r="F275" s="134" t="s">
        <v>1993</v>
      </c>
      <c r="G275" s="86" t="s">
        <v>311</v>
      </c>
      <c r="H275" s="86" t="s">
        <v>188</v>
      </c>
      <c r="I275" s="89"/>
      <c r="J275" s="90">
        <v>7</v>
      </c>
      <c r="K275" s="86"/>
      <c r="L275" s="86"/>
      <c r="M275" s="92" t="s">
        <v>147</v>
      </c>
      <c r="N275" s="86" t="s">
        <v>105</v>
      </c>
      <c r="O275" s="163" t="s">
        <v>197</v>
      </c>
      <c r="P275" s="163" t="s">
        <v>197</v>
      </c>
      <c r="Q275" s="91" t="s">
        <v>322</v>
      </c>
      <c r="R275" s="91" t="s">
        <v>200</v>
      </c>
      <c r="S275" s="91" t="s">
        <v>1994</v>
      </c>
      <c r="T275" s="92">
        <v>10</v>
      </c>
      <c r="U275" s="93">
        <v>8</v>
      </c>
      <c r="V275" s="94">
        <v>43815</v>
      </c>
      <c r="W275" s="94">
        <v>46309</v>
      </c>
      <c r="X275" s="95">
        <v>9785171188566</v>
      </c>
      <c r="Y275" s="96">
        <v>224</v>
      </c>
      <c r="Z275" s="97">
        <v>0.158</v>
      </c>
      <c r="AA275" s="98" t="s">
        <v>166</v>
      </c>
      <c r="AB275" s="98" t="s">
        <v>156</v>
      </c>
      <c r="AC275" s="98" t="s">
        <v>167</v>
      </c>
      <c r="AD275" s="91">
        <v>3</v>
      </c>
      <c r="AE275" s="135" t="s">
        <v>112</v>
      </c>
      <c r="AF275" s="168"/>
      <c r="AG275" s="98" t="s">
        <v>245</v>
      </c>
      <c r="AH275" s="98"/>
      <c r="AI275" s="86" t="s">
        <v>189</v>
      </c>
      <c r="AJ275" s="101"/>
      <c r="AK275" s="91"/>
      <c r="AL275" s="100" t="s">
        <v>1995</v>
      </c>
      <c r="AM275" s="86" t="s">
        <v>259</v>
      </c>
      <c r="AN275" s="86" t="s">
        <v>149</v>
      </c>
      <c r="AO275" s="143">
        <f t="shared" si="12"/>
        <v>0</v>
      </c>
      <c r="AP275" s="85" t="s">
        <v>1996</v>
      </c>
      <c r="AQ275" s="100" t="s">
        <v>153</v>
      </c>
      <c r="AR275" s="97" t="s">
        <v>121</v>
      </c>
      <c r="AV275" s="99"/>
      <c r="AW275" s="159" t="s">
        <v>1997</v>
      </c>
      <c r="AX275" s="102" t="s">
        <v>570</v>
      </c>
      <c r="AY275" s="157" t="s">
        <v>1998</v>
      </c>
      <c r="AZ275" s="159"/>
      <c r="BF275" s="103">
        <v>46314</v>
      </c>
      <c r="BG275" s="46"/>
      <c r="BH275" s="46"/>
      <c r="BI275" s="46">
        <f t="shared" si="13"/>
        <v>0</v>
      </c>
      <c r="BJ275" s="46">
        <f t="shared" si="14"/>
        <v>0</v>
      </c>
    </row>
    <row r="276" spans="1:62" ht="120" customHeight="1" x14ac:dyDescent="0.2">
      <c r="A276" s="170" t="s">
        <v>175</v>
      </c>
      <c r="B276" s="132"/>
      <c r="C276" s="150">
        <v>0</v>
      </c>
      <c r="D276" s="150">
        <v>0</v>
      </c>
      <c r="E276" s="133">
        <v>363.3</v>
      </c>
      <c r="F276" s="134" t="s">
        <v>1999</v>
      </c>
      <c r="G276" s="86" t="s">
        <v>311</v>
      </c>
      <c r="H276" s="86" t="s">
        <v>188</v>
      </c>
      <c r="I276" s="89"/>
      <c r="J276" s="90">
        <v>7</v>
      </c>
      <c r="K276" s="86"/>
      <c r="L276" s="86"/>
      <c r="M276" s="92" t="s">
        <v>147</v>
      </c>
      <c r="N276" s="86" t="s">
        <v>105</v>
      </c>
      <c r="O276" s="163" t="s">
        <v>197</v>
      </c>
      <c r="P276" s="163" t="s">
        <v>197</v>
      </c>
      <c r="Q276" s="91" t="s">
        <v>322</v>
      </c>
      <c r="R276" s="91" t="s">
        <v>200</v>
      </c>
      <c r="S276" s="91" t="s">
        <v>2000</v>
      </c>
      <c r="T276" s="92">
        <v>10</v>
      </c>
      <c r="U276" s="93">
        <v>6</v>
      </c>
      <c r="V276" s="94">
        <v>44407</v>
      </c>
      <c r="W276" s="94">
        <v>46309</v>
      </c>
      <c r="X276" s="95">
        <v>9785171372354</v>
      </c>
      <c r="Y276" s="96">
        <v>288</v>
      </c>
      <c r="Z276" s="97">
        <v>0.193</v>
      </c>
      <c r="AA276" s="98" t="s">
        <v>166</v>
      </c>
      <c r="AB276" s="98" t="s">
        <v>156</v>
      </c>
      <c r="AC276" s="98" t="s">
        <v>167</v>
      </c>
      <c r="AD276" s="91">
        <v>3</v>
      </c>
      <c r="AE276" s="135" t="s">
        <v>112</v>
      </c>
      <c r="AF276" s="168"/>
      <c r="AG276" s="98" t="s">
        <v>245</v>
      </c>
      <c r="AH276" s="98"/>
      <c r="AI276" s="86" t="s">
        <v>189</v>
      </c>
      <c r="AJ276" s="101"/>
      <c r="AK276" s="91"/>
      <c r="AL276" s="100" t="s">
        <v>2001</v>
      </c>
      <c r="AM276" s="86" t="s">
        <v>259</v>
      </c>
      <c r="AN276" s="86" t="s">
        <v>149</v>
      </c>
      <c r="AO276" s="143">
        <f t="shared" si="12"/>
        <v>0</v>
      </c>
      <c r="AP276" s="85" t="s">
        <v>2002</v>
      </c>
      <c r="AQ276" s="100" t="s">
        <v>153</v>
      </c>
      <c r="AR276" s="97" t="s">
        <v>121</v>
      </c>
      <c r="AV276" s="99"/>
      <c r="AW276" s="159" t="s">
        <v>2003</v>
      </c>
      <c r="AX276" s="102" t="s">
        <v>570</v>
      </c>
      <c r="AY276" s="157" t="s">
        <v>2004</v>
      </c>
      <c r="AZ276" s="159"/>
      <c r="BF276" s="103">
        <v>46314</v>
      </c>
      <c r="BG276" s="46"/>
      <c r="BH276" s="46"/>
      <c r="BI276" s="46">
        <f t="shared" si="13"/>
        <v>0</v>
      </c>
      <c r="BJ276" s="46">
        <f t="shared" si="14"/>
        <v>0</v>
      </c>
    </row>
    <row r="277" spans="1:62" ht="120" customHeight="1" x14ac:dyDescent="0.2">
      <c r="A277" s="170" t="s">
        <v>175</v>
      </c>
      <c r="B277" s="132"/>
      <c r="C277" s="150">
        <v>0</v>
      </c>
      <c r="D277" s="150">
        <v>0</v>
      </c>
      <c r="E277" s="133">
        <v>280.35000000000002</v>
      </c>
      <c r="F277" s="134" t="s">
        <v>2005</v>
      </c>
      <c r="G277" s="86" t="s">
        <v>2006</v>
      </c>
      <c r="H277" s="86" t="s">
        <v>188</v>
      </c>
      <c r="I277" s="89"/>
      <c r="J277" s="90">
        <v>5</v>
      </c>
      <c r="K277" s="86"/>
      <c r="L277" s="86"/>
      <c r="M277" s="92" t="s">
        <v>147</v>
      </c>
      <c r="N277" s="86" t="s">
        <v>105</v>
      </c>
      <c r="O277" s="163" t="s">
        <v>198</v>
      </c>
      <c r="P277" s="163" t="s">
        <v>198</v>
      </c>
      <c r="Q277" s="91" t="s">
        <v>322</v>
      </c>
      <c r="R277" s="91" t="s">
        <v>200</v>
      </c>
      <c r="S277" s="91" t="s">
        <v>2007</v>
      </c>
      <c r="T277" s="92">
        <v>10</v>
      </c>
      <c r="U277" s="93">
        <v>12</v>
      </c>
      <c r="V277" s="94">
        <v>45733</v>
      </c>
      <c r="W277" s="94">
        <v>46310</v>
      </c>
      <c r="X277" s="95">
        <v>9785171727024</v>
      </c>
      <c r="Y277" s="96">
        <v>416</v>
      </c>
      <c r="Z277" s="97">
        <v>0.25800000000000001</v>
      </c>
      <c r="AA277" s="98" t="s">
        <v>166</v>
      </c>
      <c r="AB277" s="98" t="s">
        <v>148</v>
      </c>
      <c r="AC277" s="98" t="s">
        <v>167</v>
      </c>
      <c r="AD277" s="91">
        <v>3</v>
      </c>
      <c r="AE277" s="135" t="s">
        <v>112</v>
      </c>
      <c r="AF277" s="168"/>
      <c r="AG277" s="98" t="s">
        <v>262</v>
      </c>
      <c r="AH277" s="98"/>
      <c r="AI277" s="86" t="s">
        <v>189</v>
      </c>
      <c r="AJ277" s="101"/>
      <c r="AK277" s="91"/>
      <c r="AL277" s="100" t="s">
        <v>2008</v>
      </c>
      <c r="AM277" s="86" t="s">
        <v>257</v>
      </c>
      <c r="AN277" s="86" t="s">
        <v>149</v>
      </c>
      <c r="AO277" s="143">
        <f t="shared" si="12"/>
        <v>0</v>
      </c>
      <c r="AP277" s="85" t="s">
        <v>2009</v>
      </c>
      <c r="AQ277" s="100" t="s">
        <v>107</v>
      </c>
      <c r="AR277" s="97" t="s">
        <v>121</v>
      </c>
      <c r="AV277" s="99"/>
      <c r="AW277" s="159" t="s">
        <v>2010</v>
      </c>
      <c r="AX277" s="102" t="s">
        <v>2011</v>
      </c>
      <c r="AY277" s="157" t="s">
        <v>2012</v>
      </c>
      <c r="AZ277" s="159"/>
      <c r="BF277" s="103">
        <v>46314</v>
      </c>
      <c r="BG277" s="46"/>
      <c r="BH277" s="46"/>
      <c r="BI277" s="46">
        <f t="shared" si="13"/>
        <v>0</v>
      </c>
      <c r="BJ277" s="46">
        <f t="shared" si="14"/>
        <v>0</v>
      </c>
    </row>
    <row r="278" spans="1:62" ht="120" customHeight="1" x14ac:dyDescent="0.2">
      <c r="A278" s="170" t="s">
        <v>175</v>
      </c>
      <c r="B278" s="132"/>
      <c r="C278" s="150">
        <v>0</v>
      </c>
      <c r="D278" s="150">
        <v>0</v>
      </c>
      <c r="E278" s="133">
        <v>289.8</v>
      </c>
      <c r="F278" s="134" t="s">
        <v>2013</v>
      </c>
      <c r="G278" s="86" t="s">
        <v>2006</v>
      </c>
      <c r="H278" s="86" t="s">
        <v>188</v>
      </c>
      <c r="I278" s="89"/>
      <c r="J278" s="90">
        <v>7</v>
      </c>
      <c r="K278" s="86"/>
      <c r="L278" s="86"/>
      <c r="M278" s="92" t="s">
        <v>147</v>
      </c>
      <c r="N278" s="86" t="s">
        <v>105</v>
      </c>
      <c r="O278" s="163" t="s">
        <v>198</v>
      </c>
      <c r="P278" s="163" t="s">
        <v>198</v>
      </c>
      <c r="Q278" s="91" t="s">
        <v>322</v>
      </c>
      <c r="R278" s="91" t="s">
        <v>200</v>
      </c>
      <c r="S278" s="91" t="s">
        <v>2014</v>
      </c>
      <c r="T278" s="92">
        <v>10</v>
      </c>
      <c r="U278" s="93">
        <v>8</v>
      </c>
      <c r="V278" s="94">
        <v>45363</v>
      </c>
      <c r="W278" s="94">
        <v>46310</v>
      </c>
      <c r="X278" s="95">
        <v>9785171615178</v>
      </c>
      <c r="Y278" s="96">
        <v>448</v>
      </c>
      <c r="Z278" s="97">
        <v>0.28000000000000003</v>
      </c>
      <c r="AA278" s="98" t="s">
        <v>166</v>
      </c>
      <c r="AB278" s="98" t="s">
        <v>148</v>
      </c>
      <c r="AC278" s="98" t="s">
        <v>167</v>
      </c>
      <c r="AD278" s="91">
        <v>3</v>
      </c>
      <c r="AE278" s="135" t="s">
        <v>112</v>
      </c>
      <c r="AF278" s="168"/>
      <c r="AG278" s="98" t="s">
        <v>262</v>
      </c>
      <c r="AH278" s="98"/>
      <c r="AI278" s="86" t="s">
        <v>189</v>
      </c>
      <c r="AJ278" s="101"/>
      <c r="AK278" s="91"/>
      <c r="AL278" s="100" t="s">
        <v>2015</v>
      </c>
      <c r="AM278" s="86" t="s">
        <v>257</v>
      </c>
      <c r="AN278" s="86" t="s">
        <v>149</v>
      </c>
      <c r="AO278" s="143">
        <f t="shared" si="12"/>
        <v>0</v>
      </c>
      <c r="AP278" s="85" t="s">
        <v>2016</v>
      </c>
      <c r="AQ278" s="100" t="s">
        <v>107</v>
      </c>
      <c r="AR278" s="97" t="s">
        <v>121</v>
      </c>
      <c r="AV278" s="99"/>
      <c r="AW278" s="159" t="s">
        <v>2017</v>
      </c>
      <c r="AX278" s="102" t="s">
        <v>2018</v>
      </c>
      <c r="AY278" s="157" t="s">
        <v>2019</v>
      </c>
      <c r="AZ278" s="159"/>
      <c r="BF278" s="103">
        <v>46314</v>
      </c>
      <c r="BG278" s="46"/>
      <c r="BH278" s="46"/>
      <c r="BI278" s="46">
        <f t="shared" si="13"/>
        <v>0</v>
      </c>
      <c r="BJ278" s="46">
        <f t="shared" si="14"/>
        <v>0</v>
      </c>
    </row>
    <row r="279" spans="1:62" ht="120" customHeight="1" x14ac:dyDescent="0.2">
      <c r="A279" s="170" t="s">
        <v>175</v>
      </c>
      <c r="B279" s="132"/>
      <c r="C279" s="150">
        <v>0</v>
      </c>
      <c r="D279" s="150">
        <v>0</v>
      </c>
      <c r="E279" s="133">
        <v>585.9</v>
      </c>
      <c r="F279" s="134" t="s">
        <v>2020</v>
      </c>
      <c r="G279" s="86" t="s">
        <v>2021</v>
      </c>
      <c r="H279" s="86" t="s">
        <v>531</v>
      </c>
      <c r="I279" s="89"/>
      <c r="J279" s="90">
        <v>4</v>
      </c>
      <c r="K279" s="86"/>
      <c r="L279" s="86"/>
      <c r="M279" s="92" t="s">
        <v>129</v>
      </c>
      <c r="N279" s="86" t="s">
        <v>105</v>
      </c>
      <c r="O279" s="163" t="s">
        <v>214</v>
      </c>
      <c r="P279" s="163" t="s">
        <v>215</v>
      </c>
      <c r="Q279" s="91" t="s">
        <v>322</v>
      </c>
      <c r="R279" s="91" t="s">
        <v>200</v>
      </c>
      <c r="S279" s="91" t="s">
        <v>2022</v>
      </c>
      <c r="T279" s="92">
        <v>10</v>
      </c>
      <c r="U279" s="93">
        <v>20</v>
      </c>
      <c r="V279" s="94">
        <v>44832</v>
      </c>
      <c r="W279" s="94">
        <v>46310</v>
      </c>
      <c r="X279" s="95">
        <v>9785171507152</v>
      </c>
      <c r="Y279" s="96">
        <v>256</v>
      </c>
      <c r="Z279" s="97">
        <v>0.222</v>
      </c>
      <c r="AA279" s="98" t="s">
        <v>318</v>
      </c>
      <c r="AB279" s="98" t="s">
        <v>186</v>
      </c>
      <c r="AC279" s="98" t="s">
        <v>319</v>
      </c>
      <c r="AD279" s="91">
        <v>3</v>
      </c>
      <c r="AE279" s="135" t="s">
        <v>112</v>
      </c>
      <c r="AF279" s="168"/>
      <c r="AG279" s="98" t="s">
        <v>487</v>
      </c>
      <c r="AH279" s="98"/>
      <c r="AI279" s="86" t="s">
        <v>532</v>
      </c>
      <c r="AJ279" s="101"/>
      <c r="AK279" s="91"/>
      <c r="AL279" s="100" t="s">
        <v>2023</v>
      </c>
      <c r="AM279" s="86" t="s">
        <v>226</v>
      </c>
      <c r="AN279" s="86" t="s">
        <v>224</v>
      </c>
      <c r="AO279" s="143">
        <f t="shared" si="12"/>
        <v>0</v>
      </c>
      <c r="AP279" s="85" t="s">
        <v>2024</v>
      </c>
      <c r="AQ279" s="100" t="s">
        <v>107</v>
      </c>
      <c r="AR279" s="97" t="s">
        <v>121</v>
      </c>
      <c r="AV279" s="99"/>
      <c r="AW279" s="159" t="s">
        <v>2025</v>
      </c>
      <c r="AX279" s="102"/>
      <c r="AY279" s="157" t="s">
        <v>2026</v>
      </c>
      <c r="AZ279" s="159"/>
      <c r="BF279" s="103">
        <v>46314</v>
      </c>
      <c r="BG279" s="46"/>
      <c r="BH279" s="46"/>
      <c r="BI279" s="46">
        <f t="shared" si="13"/>
        <v>0</v>
      </c>
      <c r="BJ279" s="46">
        <f t="shared" si="14"/>
        <v>0</v>
      </c>
    </row>
  </sheetData>
  <sheetProtection formatCells="0" formatColumns="0" formatRows="0" sort="0" autoFilter="0"/>
  <autoFilter ref="A17:BN279">
    <sortState ref="A18:BN279">
      <sortCondition ref="AW17:AW279"/>
    </sortState>
  </autoFilter>
  <sortState ref="A18:BF678">
    <sortCondition ref="AM18:AM678"/>
    <sortCondition ref="AW18:AW678"/>
  </sortState>
  <mergeCells count="15">
    <mergeCell ref="A2:E3"/>
    <mergeCell ref="F2:H2"/>
    <mergeCell ref="F3:H3"/>
    <mergeCell ref="F6:J6"/>
    <mergeCell ref="I2:J2"/>
    <mergeCell ref="I3:J3"/>
    <mergeCell ref="J7:J8"/>
    <mergeCell ref="Q7:T8"/>
    <mergeCell ref="Q1:U1"/>
    <mergeCell ref="Q9:T10"/>
    <mergeCell ref="K11:T15"/>
    <mergeCell ref="K9:O10"/>
    <mergeCell ref="K7:O8"/>
    <mergeCell ref="K6:T6"/>
    <mergeCell ref="K2:T3"/>
  </mergeCells>
  <phoneticPr fontId="7" type="noConversion"/>
  <conditionalFormatting sqref="AL1:AL17">
    <cfRule type="duplicateValues" dxfId="10" priority="9687"/>
    <cfRule type="duplicateValues" dxfId="9" priority="9688"/>
  </conditionalFormatting>
  <conditionalFormatting sqref="AL1:AL17">
    <cfRule type="duplicateValues" dxfId="8" priority="9689"/>
  </conditionalFormatting>
  <conditionalFormatting sqref="AL280:AL1048576 AL1:AL17">
    <cfRule type="duplicateValues" dxfId="7" priority="9732"/>
  </conditionalFormatting>
  <conditionalFormatting sqref="X280:X1048576 X1:X17">
    <cfRule type="duplicateValues" dxfId="6" priority="9736"/>
  </conditionalFormatting>
  <conditionalFormatting sqref="AL280:AL1048576">
    <cfRule type="duplicateValues" dxfId="5" priority="9739"/>
  </conditionalFormatting>
  <conditionalFormatting sqref="AL280:AL1048576">
    <cfRule type="duplicateValues" dxfId="4" priority="9743"/>
  </conditionalFormatting>
  <conditionalFormatting sqref="AL258:AL1048576 AL1:AL17 AL253:AL255">
    <cfRule type="duplicateValues" dxfId="3" priority="9746"/>
  </conditionalFormatting>
  <conditionalFormatting sqref="AL211:AL1048576 AL1:AL17">
    <cfRule type="duplicateValues" dxfId="2" priority="9752"/>
  </conditionalFormatting>
  <conditionalFormatting sqref="AL219:AL1048576 AL1:AL17">
    <cfRule type="duplicateValues" dxfId="1" priority="9755"/>
  </conditionalFormatting>
  <conditionalFormatting sqref="AL133:AL1048576 AL1:AL18">
    <cfRule type="duplicateValues" dxfId="0" priority="9762"/>
  </conditionalFormatting>
  <hyperlinks>
    <hyperlink ref="AP31" r:id="rId1"/>
    <hyperlink ref="AP32" r:id="rId2"/>
    <hyperlink ref="AP34" r:id="rId3"/>
    <hyperlink ref="AP51" r:id="rId4"/>
    <hyperlink ref="AP52" r:id="rId5"/>
    <hyperlink ref="AP54" r:id="rId6"/>
    <hyperlink ref="AP58" r:id="rId7"/>
    <hyperlink ref="AP76" r:id="rId8"/>
    <hyperlink ref="AP77" r:id="rId9"/>
    <hyperlink ref="AP74" r:id="rId10"/>
    <hyperlink ref="AP81" r:id="rId11"/>
    <hyperlink ref="AP93" r:id="rId12"/>
    <hyperlink ref="AP94" r:id="rId13"/>
    <hyperlink ref="AP109" r:id="rId14"/>
    <hyperlink ref="AP116" r:id="rId15"/>
    <hyperlink ref="AP127" r:id="rId16"/>
    <hyperlink ref="AP141" r:id="rId17"/>
    <hyperlink ref="AP144" r:id="rId18"/>
    <hyperlink ref="AP152" r:id="rId19"/>
    <hyperlink ref="AP154" r:id="rId20"/>
    <hyperlink ref="AP159" r:id="rId21"/>
    <hyperlink ref="AP168" r:id="rId22"/>
    <hyperlink ref="AP181" r:id="rId23"/>
    <hyperlink ref="AP183" r:id="rId24"/>
    <hyperlink ref="AP188" r:id="rId25"/>
    <hyperlink ref="AP196" r:id="rId26"/>
    <hyperlink ref="AP202" r:id="rId27"/>
    <hyperlink ref="AP207" r:id="rId28"/>
    <hyperlink ref="AP209" r:id="rId29"/>
    <hyperlink ref="AP213" r:id="rId30"/>
    <hyperlink ref="AP230" r:id="rId31"/>
    <hyperlink ref="AP235" r:id="rId32"/>
    <hyperlink ref="AP242" r:id="rId33"/>
    <hyperlink ref="AP246" r:id="rId34"/>
    <hyperlink ref="AP252" r:id="rId35"/>
    <hyperlink ref="AP253" r:id="rId36"/>
    <hyperlink ref="AP254" r:id="rId37"/>
    <hyperlink ref="AP255" r:id="rId38"/>
  </hyperlinks>
  <pageMargins left="0.39370078740157483" right="0.39370078740157483" top="0.39370078740157483" bottom="0.39370078740157483" header="0" footer="0"/>
  <pageSetup paperSize="9" scale="68" fitToWidth="2" fitToHeight="32767" orientation="landscape" r:id="rId39"/>
  <headerFooter alignWithMargins="0"/>
  <drawing r:id="rId40"/>
  <legacyDrawing r:id="rId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B1048576"/>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1">
    <tabColor indexed="60"/>
  </sheetPr>
  <dimension ref="B1:F67"/>
  <sheetViews>
    <sheetView showGridLines="0" showOutlineSymbols="0" topLeftCell="A22" zoomScale="82" zoomScaleNormal="82" workbookViewId="0">
      <selection activeCell="H27" sqref="H27"/>
    </sheetView>
  </sheetViews>
  <sheetFormatPr defaultRowHeight="12.75" x14ac:dyDescent="0.2"/>
  <cols>
    <col min="1" max="1" width="1.5703125" style="75" customWidth="1"/>
    <col min="2" max="2" width="2.7109375" style="75" customWidth="1"/>
    <col min="3" max="16" width="9.140625" style="75"/>
    <col min="17" max="17" width="7.28515625" style="75" customWidth="1"/>
    <col min="18" max="16384" width="9.140625" style="75"/>
  </cols>
  <sheetData>
    <row r="1" spans="2:3" ht="6.75" customHeight="1" x14ac:dyDescent="0.2"/>
    <row r="2" spans="2:3" ht="20.25" x14ac:dyDescent="0.3">
      <c r="B2" s="84" t="s">
        <v>103</v>
      </c>
    </row>
    <row r="3" spans="2:3" ht="18" x14ac:dyDescent="0.25">
      <c r="B3" s="81" t="s">
        <v>36</v>
      </c>
    </row>
    <row r="4" spans="2:3" ht="18" x14ac:dyDescent="0.25">
      <c r="B4" s="81" t="s">
        <v>37</v>
      </c>
    </row>
    <row r="5" spans="2:3" ht="18" x14ac:dyDescent="0.25">
      <c r="B5" s="81" t="s">
        <v>39</v>
      </c>
    </row>
    <row r="6" spans="2:3" ht="18" x14ac:dyDescent="0.25">
      <c r="B6" s="81" t="s">
        <v>38</v>
      </c>
    </row>
    <row r="7" spans="2:3" ht="18" x14ac:dyDescent="0.25">
      <c r="C7" s="83" t="s">
        <v>40</v>
      </c>
    </row>
    <row r="8" spans="2:3" ht="18" x14ac:dyDescent="0.25">
      <c r="C8" s="83" t="s">
        <v>41</v>
      </c>
    </row>
    <row r="9" spans="2:3" ht="18" x14ac:dyDescent="0.25">
      <c r="C9" s="83" t="s">
        <v>42</v>
      </c>
    </row>
    <row r="10" spans="2:3" ht="18" x14ac:dyDescent="0.25">
      <c r="C10" s="83" t="s">
        <v>30</v>
      </c>
    </row>
    <row r="11" spans="2:3" ht="18" x14ac:dyDescent="0.25">
      <c r="B11" s="82" t="s">
        <v>31</v>
      </c>
    </row>
    <row r="12" spans="2:3" ht="4.5" customHeight="1" x14ac:dyDescent="0.2"/>
    <row r="13" spans="2:3" ht="18" x14ac:dyDescent="0.25">
      <c r="B13" s="81" t="s">
        <v>32</v>
      </c>
    </row>
    <row r="14" spans="2:3" ht="18" x14ac:dyDescent="0.25">
      <c r="B14" s="81" t="s">
        <v>48</v>
      </c>
    </row>
    <row r="16" spans="2:3" ht="18" x14ac:dyDescent="0.25">
      <c r="B16" s="81" t="s">
        <v>33</v>
      </c>
    </row>
    <row r="17" spans="2:6" ht="18" x14ac:dyDescent="0.25">
      <c r="B17" s="81" t="s">
        <v>34</v>
      </c>
    </row>
    <row r="18" spans="2:6" ht="18" x14ac:dyDescent="0.25">
      <c r="B18" s="81" t="s">
        <v>45</v>
      </c>
    </row>
    <row r="19" spans="2:6" ht="18" x14ac:dyDescent="0.25">
      <c r="B19" s="81" t="s">
        <v>44</v>
      </c>
    </row>
    <row r="20" spans="2:6" ht="18" x14ac:dyDescent="0.25">
      <c r="B20" s="81" t="s">
        <v>43</v>
      </c>
    </row>
    <row r="21" spans="2:6" ht="18" x14ac:dyDescent="0.25">
      <c r="B21" s="80" t="s">
        <v>35</v>
      </c>
      <c r="C21" s="79"/>
      <c r="D21" s="79"/>
      <c r="E21" s="79"/>
      <c r="F21" s="79"/>
    </row>
    <row r="24" spans="2:6" ht="20.25" x14ac:dyDescent="0.3">
      <c r="B24" s="78" t="s">
        <v>102</v>
      </c>
    </row>
    <row r="25" spans="2:6" ht="11.25" customHeight="1" x14ac:dyDescent="0.3">
      <c r="B25" s="78"/>
    </row>
    <row r="26" spans="2:6" ht="15.75" x14ac:dyDescent="0.25">
      <c r="B26" s="76" t="s">
        <v>101</v>
      </c>
      <c r="C26" s="76"/>
    </row>
    <row r="27" spans="2:6" ht="15" x14ac:dyDescent="0.2">
      <c r="B27" s="76" t="s">
        <v>100</v>
      </c>
      <c r="C27" s="76"/>
    </row>
    <row r="28" spans="2:6" ht="15" x14ac:dyDescent="0.2">
      <c r="B28" s="76" t="s">
        <v>99</v>
      </c>
      <c r="C28" s="76"/>
    </row>
    <row r="29" spans="2:6" ht="15" x14ac:dyDescent="0.2">
      <c r="B29" s="76" t="s">
        <v>98</v>
      </c>
      <c r="C29" s="76"/>
    </row>
    <row r="30" spans="2:6" ht="15" x14ac:dyDescent="0.2">
      <c r="B30" s="76"/>
      <c r="C30" s="76"/>
    </row>
    <row r="31" spans="2:6" ht="15.75" x14ac:dyDescent="0.25">
      <c r="B31" s="76" t="s">
        <v>97</v>
      </c>
      <c r="C31" s="76"/>
    </row>
    <row r="32" spans="2:6" ht="15" x14ac:dyDescent="0.2">
      <c r="B32" s="76" t="s">
        <v>96</v>
      </c>
      <c r="C32" s="76"/>
    </row>
    <row r="33" spans="2:3" ht="15" x14ac:dyDescent="0.2">
      <c r="B33" s="76" t="s">
        <v>95</v>
      </c>
      <c r="C33" s="76"/>
    </row>
    <row r="34" spans="2:3" ht="15" x14ac:dyDescent="0.2">
      <c r="B34" s="76"/>
      <c r="C34" s="76"/>
    </row>
    <row r="35" spans="2:3" ht="15.75" x14ac:dyDescent="0.25">
      <c r="B35" s="76" t="s">
        <v>94</v>
      </c>
      <c r="C35" s="76"/>
    </row>
    <row r="36" spans="2:3" ht="15" x14ac:dyDescent="0.2">
      <c r="B36" s="76" t="s">
        <v>93</v>
      </c>
      <c r="C36" s="76"/>
    </row>
    <row r="37" spans="2:3" ht="15" x14ac:dyDescent="0.2">
      <c r="B37" s="76"/>
      <c r="C37" s="76" t="s">
        <v>92</v>
      </c>
    </row>
    <row r="38" spans="2:3" ht="15" x14ac:dyDescent="0.2">
      <c r="B38" s="76"/>
      <c r="C38" s="76" t="s">
        <v>91</v>
      </c>
    </row>
    <row r="39" spans="2:3" ht="15" x14ac:dyDescent="0.2">
      <c r="B39" s="76"/>
      <c r="C39" s="76" t="s">
        <v>90</v>
      </c>
    </row>
    <row r="40" spans="2:3" ht="15" x14ac:dyDescent="0.2">
      <c r="B40" s="76"/>
      <c r="C40" s="76" t="s">
        <v>89</v>
      </c>
    </row>
    <row r="41" spans="2:3" ht="15" x14ac:dyDescent="0.2">
      <c r="B41" s="76"/>
      <c r="C41" s="76" t="s">
        <v>88</v>
      </c>
    </row>
    <row r="42" spans="2:3" ht="15" x14ac:dyDescent="0.2">
      <c r="B42" s="76"/>
      <c r="C42" s="76" t="s">
        <v>87</v>
      </c>
    </row>
    <row r="43" spans="2:3" ht="15" x14ac:dyDescent="0.2">
      <c r="B43" s="76"/>
      <c r="C43" s="76" t="s">
        <v>86</v>
      </c>
    </row>
    <row r="44" spans="2:3" ht="15" x14ac:dyDescent="0.2">
      <c r="B44" s="76"/>
      <c r="C44" s="76" t="s">
        <v>85</v>
      </c>
    </row>
    <row r="45" spans="2:3" ht="15" x14ac:dyDescent="0.2">
      <c r="B45" s="76"/>
      <c r="C45" s="76" t="s">
        <v>84</v>
      </c>
    </row>
    <row r="46" spans="2:3" ht="15" x14ac:dyDescent="0.2">
      <c r="B46" s="76"/>
      <c r="C46" s="76" t="s">
        <v>83</v>
      </c>
    </row>
    <row r="47" spans="2:3" s="77" customFormat="1" ht="14.25" x14ac:dyDescent="0.2">
      <c r="B47" s="77" t="s">
        <v>82</v>
      </c>
    </row>
    <row r="48" spans="2:3" ht="15" x14ac:dyDescent="0.2">
      <c r="B48" s="76"/>
      <c r="C48" s="76"/>
    </row>
    <row r="49" spans="2:3" ht="15.75" x14ac:dyDescent="0.25">
      <c r="B49" s="76" t="s">
        <v>81</v>
      </c>
      <c r="C49" s="76"/>
    </row>
    <row r="50" spans="2:3" ht="15" x14ac:dyDescent="0.2">
      <c r="B50" s="76"/>
      <c r="C50" s="76" t="s">
        <v>80</v>
      </c>
    </row>
    <row r="51" spans="2:3" ht="15" x14ac:dyDescent="0.2">
      <c r="B51" s="76"/>
      <c r="C51" s="76" t="s">
        <v>79</v>
      </c>
    </row>
    <row r="52" spans="2:3" ht="15" x14ac:dyDescent="0.2">
      <c r="B52" s="76"/>
      <c r="C52" s="76" t="s">
        <v>78</v>
      </c>
    </row>
    <row r="53" spans="2:3" ht="15" x14ac:dyDescent="0.2">
      <c r="B53" s="76"/>
      <c r="C53" s="76" t="s">
        <v>77</v>
      </c>
    </row>
    <row r="54" spans="2:3" ht="15" x14ac:dyDescent="0.2">
      <c r="B54" s="76"/>
      <c r="C54" s="76" t="s">
        <v>76</v>
      </c>
    </row>
    <row r="55" spans="2:3" ht="15" x14ac:dyDescent="0.2">
      <c r="B55" s="76"/>
      <c r="C55" s="76"/>
    </row>
    <row r="56" spans="2:3" ht="15.75" x14ac:dyDescent="0.25">
      <c r="B56" s="76" t="s">
        <v>75</v>
      </c>
      <c r="C56" s="76"/>
    </row>
    <row r="57" spans="2:3" ht="15" x14ac:dyDescent="0.2">
      <c r="B57" s="76"/>
      <c r="C57" s="76"/>
    </row>
    <row r="58" spans="2:3" ht="15.75" x14ac:dyDescent="0.25">
      <c r="B58" s="76" t="s">
        <v>74</v>
      </c>
      <c r="C58" s="76"/>
    </row>
    <row r="59" spans="2:3" ht="15" x14ac:dyDescent="0.2">
      <c r="B59" s="76"/>
      <c r="C59" s="76"/>
    </row>
    <row r="60" spans="2:3" ht="15.75" x14ac:dyDescent="0.25">
      <c r="B60" s="76" t="s">
        <v>73</v>
      </c>
      <c r="C60" s="76"/>
    </row>
    <row r="61" spans="2:3" ht="15" x14ac:dyDescent="0.2">
      <c r="B61" s="76" t="s">
        <v>72</v>
      </c>
      <c r="C61" s="76"/>
    </row>
    <row r="62" spans="2:3" ht="15" x14ac:dyDescent="0.2">
      <c r="B62" s="76" t="s">
        <v>71</v>
      </c>
      <c r="C62" s="76"/>
    </row>
    <row r="63" spans="2:3" ht="15" x14ac:dyDescent="0.2">
      <c r="B63" s="76"/>
      <c r="C63" s="76"/>
    </row>
    <row r="64" spans="2:3" ht="15.75" x14ac:dyDescent="0.25">
      <c r="B64" s="76" t="s">
        <v>70</v>
      </c>
      <c r="C64" s="76"/>
    </row>
    <row r="65" spans="2:3" ht="15" x14ac:dyDescent="0.2">
      <c r="B65" s="76"/>
      <c r="C65" s="76" t="s">
        <v>69</v>
      </c>
    </row>
    <row r="66" spans="2:3" ht="15" x14ac:dyDescent="0.2">
      <c r="C66" s="76" t="s">
        <v>68</v>
      </c>
    </row>
    <row r="67" spans="2:3" ht="15" x14ac:dyDescent="0.2">
      <c r="C67" s="76" t="s">
        <v>67</v>
      </c>
    </row>
  </sheetData>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
    <tabColor indexed="60"/>
  </sheetPr>
  <dimension ref="B1:Q390"/>
  <sheetViews>
    <sheetView showGridLines="0" showOutlineSymbols="0" workbookViewId="0">
      <selection activeCell="E4" sqref="E4"/>
    </sheetView>
  </sheetViews>
  <sheetFormatPr defaultRowHeight="12.75" x14ac:dyDescent="0.2"/>
  <cols>
    <col min="1" max="1" width="1.5703125" customWidth="1"/>
    <col min="2" max="2" width="2.7109375" customWidth="1"/>
    <col min="17" max="17" width="7.28515625" customWidth="1"/>
  </cols>
  <sheetData>
    <row r="1" spans="2:3" ht="6.75" customHeight="1" x14ac:dyDescent="0.2"/>
    <row r="2" spans="2:3" ht="20.25" x14ac:dyDescent="0.3">
      <c r="B2" s="8"/>
    </row>
    <row r="3" spans="2:3" ht="18" x14ac:dyDescent="0.25">
      <c r="B3" s="9"/>
    </row>
    <row r="4" spans="2:3" ht="18" x14ac:dyDescent="0.25">
      <c r="B4" s="9"/>
    </row>
    <row r="5" spans="2:3" ht="18" x14ac:dyDescent="0.25">
      <c r="B5" s="9"/>
    </row>
    <row r="6" spans="2:3" ht="18" x14ac:dyDescent="0.25">
      <c r="B6" s="9"/>
    </row>
    <row r="7" spans="2:3" ht="18" x14ac:dyDescent="0.25">
      <c r="C7" s="10"/>
    </row>
    <row r="8" spans="2:3" ht="18" x14ac:dyDescent="0.25">
      <c r="C8" s="10"/>
    </row>
    <row r="9" spans="2:3" ht="18" x14ac:dyDescent="0.25">
      <c r="C9" s="10"/>
    </row>
    <row r="10" spans="2:3" ht="18" x14ac:dyDescent="0.25">
      <c r="C10" s="10"/>
    </row>
    <row r="11" spans="2:3" ht="18" x14ac:dyDescent="0.25">
      <c r="C11" s="10"/>
    </row>
    <row r="12" spans="2:3" ht="18" x14ac:dyDescent="0.25">
      <c r="C12" s="10"/>
    </row>
    <row r="13" spans="2:3" ht="18" x14ac:dyDescent="0.25">
      <c r="B13" s="11"/>
    </row>
    <row r="14" spans="2:3" ht="4.5" customHeight="1" x14ac:dyDescent="0.2"/>
    <row r="15" spans="2:3" ht="18" x14ac:dyDescent="0.25">
      <c r="B15" s="9"/>
    </row>
    <row r="16" spans="2:3" ht="18" x14ac:dyDescent="0.25">
      <c r="B16" s="9"/>
    </row>
    <row r="17" spans="2:17" ht="18" x14ac:dyDescent="0.25">
      <c r="B17" s="12"/>
      <c r="C17" s="13"/>
      <c r="D17" s="13"/>
      <c r="E17" s="13"/>
      <c r="F17" s="13"/>
      <c r="G17" s="13"/>
      <c r="H17" s="13"/>
      <c r="I17" s="13"/>
      <c r="J17" s="13"/>
      <c r="K17" s="13"/>
      <c r="L17" s="13"/>
      <c r="M17" s="13"/>
      <c r="N17" s="13"/>
      <c r="O17" s="13"/>
      <c r="P17" s="13"/>
      <c r="Q17" s="13"/>
    </row>
    <row r="18" spans="2:17" ht="18" x14ac:dyDescent="0.25">
      <c r="B18" s="12"/>
      <c r="C18" s="13"/>
      <c r="D18" s="13"/>
      <c r="E18" s="13"/>
      <c r="F18" s="13"/>
      <c r="G18" s="13"/>
      <c r="H18" s="13"/>
      <c r="I18" s="13"/>
      <c r="J18" s="13"/>
      <c r="K18" s="13"/>
      <c r="L18" s="13"/>
      <c r="M18" s="13"/>
      <c r="N18" s="13"/>
      <c r="O18" s="13"/>
      <c r="P18" s="13"/>
      <c r="Q18" s="13"/>
    </row>
    <row r="19" spans="2:17" ht="21.75" customHeight="1" x14ac:dyDescent="0.25">
      <c r="B19" s="14"/>
    </row>
    <row r="20" spans="2:17" ht="18" x14ac:dyDescent="0.25">
      <c r="B20" s="9"/>
    </row>
    <row r="29" spans="2:17" ht="18.75" customHeight="1" x14ac:dyDescent="0.25">
      <c r="B29" s="9"/>
      <c r="C29" s="9"/>
      <c r="D29" s="9"/>
      <c r="E29" s="9"/>
      <c r="F29" s="9"/>
      <c r="G29" s="9"/>
      <c r="H29" s="9"/>
      <c r="I29" s="9"/>
      <c r="J29" s="9"/>
      <c r="K29" s="9"/>
    </row>
    <row r="64" ht="9" customHeight="1" x14ac:dyDescent="0.2"/>
    <row r="65" spans="2:2" ht="18.75" customHeight="1" x14ac:dyDescent="0.25">
      <c r="B65" s="9"/>
    </row>
    <row r="88" spans="2:2" ht="39" customHeight="1" x14ac:dyDescent="0.2"/>
    <row r="89" spans="2:2" ht="52.5" customHeight="1" x14ac:dyDescent="0.2"/>
    <row r="90" spans="2:2" ht="12.75" customHeight="1" x14ac:dyDescent="0.2"/>
    <row r="91" spans="2:2" ht="18" x14ac:dyDescent="0.25">
      <c r="B91" s="9"/>
    </row>
    <row r="92" spans="2:2" ht="18.75" x14ac:dyDescent="0.3">
      <c r="B92" s="15"/>
    </row>
    <row r="134" spans="2:2" ht="54" customHeight="1" x14ac:dyDescent="0.2"/>
    <row r="135" spans="2:2" ht="12.75" customHeight="1" x14ac:dyDescent="0.2"/>
    <row r="136" spans="2:2" ht="18" x14ac:dyDescent="0.25">
      <c r="B136" s="9"/>
    </row>
    <row r="148" spans="2:2" ht="44.25" customHeight="1" x14ac:dyDescent="0.2"/>
    <row r="150" spans="2:2" ht="18.75" x14ac:dyDescent="0.3">
      <c r="B150" s="15"/>
    </row>
    <row r="178" spans="2:2" ht="48" customHeight="1" x14ac:dyDescent="0.2"/>
    <row r="179" spans="2:2" ht="78" customHeight="1" x14ac:dyDescent="0.2"/>
    <row r="181" spans="2:2" ht="18" x14ac:dyDescent="0.25">
      <c r="B181" s="9"/>
    </row>
    <row r="182" spans="2:2" ht="18" x14ac:dyDescent="0.25">
      <c r="B182" s="9"/>
    </row>
    <row r="183" spans="2:2" ht="18" x14ac:dyDescent="0.25">
      <c r="B183" s="9"/>
    </row>
    <row r="197" spans="2:2" ht="48" customHeight="1" x14ac:dyDescent="0.2"/>
    <row r="199" spans="2:2" ht="18" x14ac:dyDescent="0.25">
      <c r="B199" s="9"/>
    </row>
    <row r="200" spans="2:2" ht="18.75" x14ac:dyDescent="0.3">
      <c r="B200" s="15"/>
    </row>
    <row r="201" spans="2:2" ht="18.75" x14ac:dyDescent="0.3">
      <c r="B201" s="15"/>
    </row>
    <row r="222" spans="2:2" ht="4.5" customHeight="1" x14ac:dyDescent="0.2"/>
    <row r="224" spans="2:2" ht="18" x14ac:dyDescent="0.25">
      <c r="B224" s="9"/>
    </row>
    <row r="225" spans="2:2" ht="18" x14ac:dyDescent="0.25">
      <c r="B225" s="9"/>
    </row>
    <row r="226" spans="2:2" ht="18" x14ac:dyDescent="0.25">
      <c r="B226" s="9"/>
    </row>
    <row r="227" spans="2:2" ht="18" x14ac:dyDescent="0.25">
      <c r="B227" s="9"/>
    </row>
    <row r="228" spans="2:2" ht="18" x14ac:dyDescent="0.25">
      <c r="B228" s="9"/>
    </row>
    <row r="229" spans="2:2" ht="18" x14ac:dyDescent="0.25">
      <c r="B229" s="9"/>
    </row>
    <row r="284" spans="2:2" ht="154.5" customHeight="1" x14ac:dyDescent="0.2"/>
    <row r="287" spans="2:2" ht="18" x14ac:dyDescent="0.25">
      <c r="B287" s="9"/>
    </row>
    <row r="337" spans="2:2" ht="60" customHeight="1" x14ac:dyDescent="0.2"/>
    <row r="339" spans="2:2" ht="18" x14ac:dyDescent="0.25">
      <c r="B339" s="9"/>
    </row>
    <row r="340" spans="2:2" ht="18" x14ac:dyDescent="0.25">
      <c r="B340" s="9"/>
    </row>
    <row r="341" spans="2:2" ht="18" x14ac:dyDescent="0.25">
      <c r="B341" s="9"/>
    </row>
    <row r="387" spans="2:2" ht="8.25" customHeight="1" x14ac:dyDescent="0.2"/>
    <row r="389" spans="2:2" ht="18" x14ac:dyDescent="0.25">
      <c r="B389" s="9"/>
    </row>
    <row r="390" spans="2:2" ht="18" x14ac:dyDescent="0.25">
      <c r="B390" s="9"/>
    </row>
  </sheetData>
  <phoneticPr fontId="7" type="noConversion"/>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Прайс-лист</vt:lpstr>
      <vt:lpstr>Лист1</vt:lpstr>
      <vt:lpstr>Инструкция и Глоссарий</vt:lpstr>
      <vt:lpstr>Инструкция</vt:lpstr>
      <vt:lpstr>ADDRESS</vt:lpstr>
      <vt:lpstr>Crit</vt:lpstr>
      <vt:lpstr>ID_TYPE</vt:lpstr>
      <vt:lpstr>LINES</vt:lpstr>
      <vt:lpstr>'Прайс-лист'!Область_печати</vt:lpstr>
    </vt:vector>
  </TitlesOfParts>
  <Manager>Новиков О.Е.</Manager>
  <Company>АСТ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Новинки-Допечатки</dc:title>
  <dc:subject>Прайс-лист на отпускаемую продукцию</dc:subject>
  <dc:creator>Заводская Е. А.</dc:creator>
  <cp:lastModifiedBy>Игнатова Ирина</cp:lastModifiedBy>
  <cp:lastPrinted>2009-11-16T19:10:04Z</cp:lastPrinted>
  <dcterms:created xsi:type="dcterms:W3CDTF">2008-10-30T10:27:03Z</dcterms:created>
  <dcterms:modified xsi:type="dcterms:W3CDTF">2026-10-22T11:20:18Z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3537024</vt:lpwstr>
  </property>
  <property fmtid="{D5CDD505-2E9C-101B-9397-08002B2CF9AE}" pid="3" name="NXPowerLiteSettings">
    <vt:lpwstr>B74006B004C800</vt:lpwstr>
  </property>
  <property fmtid="{D5CDD505-2E9C-101B-9397-08002B2CF9AE}" pid="4" name="NXPowerLiteVersion">
    <vt:lpwstr>D5.0.6</vt:lpwstr>
  </property>
</Properties>
</file>